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9045"/>
  </bookViews>
  <sheets>
    <sheet name="Sheet1" sheetId="3" r:id="rId1"/>
    <sheet name="Source Data" sheetId="1" r:id="rId2"/>
  </sheets>
  <definedNames>
    <definedName name="NativeTimeline_Order_Date">#N/A</definedName>
    <definedName name="Slicer_Salesperson">#N/A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Lst>
</workbook>
</file>

<file path=xl/calcChain.xml><?xml version="1.0" encoding="utf-8"?>
<calcChain xmlns="http://schemas.openxmlformats.org/spreadsheetml/2006/main">
  <c r="C1" i="3" l="1"/>
  <c r="C5" i="3"/>
  <c r="C6" i="3"/>
  <c r="C4" i="3"/>
  <c r="L366" i="1" l="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<sst xmlns="http://schemas.openxmlformats.org/spreadsheetml/2006/main" count="2203" uniqueCount="86">
  <si>
    <t>Order Date</t>
  </si>
  <si>
    <t>Company Name</t>
  </si>
  <si>
    <t>City</t>
  </si>
  <si>
    <t>Salesperson</t>
  </si>
  <si>
    <t>Region</t>
  </si>
  <si>
    <t>Product Name</t>
  </si>
  <si>
    <t>Category</t>
  </si>
  <si>
    <t>Unit Price</t>
  </si>
  <si>
    <t>Quantity</t>
  </si>
  <si>
    <t>Revenue</t>
  </si>
  <si>
    <t>Company 27</t>
  </si>
  <si>
    <t>Amitabh</t>
  </si>
  <si>
    <t>West</t>
  </si>
  <si>
    <t>Category 1</t>
  </si>
  <si>
    <t>Category 2</t>
  </si>
  <si>
    <t>Company 4</t>
  </si>
  <si>
    <t>Salman</t>
  </si>
  <si>
    <t>East</t>
  </si>
  <si>
    <t>Company 12</t>
  </si>
  <si>
    <t>Company 8</t>
  </si>
  <si>
    <t>Akshay</t>
  </si>
  <si>
    <t>Category 3</t>
  </si>
  <si>
    <t>Company 29</t>
  </si>
  <si>
    <t>Category 4</t>
  </si>
  <si>
    <t>Company 3</t>
  </si>
  <si>
    <t>Category 5</t>
  </si>
  <si>
    <t>Company 6</t>
  </si>
  <si>
    <t>Category 6</t>
  </si>
  <si>
    <t>Company 28</t>
  </si>
  <si>
    <t>Rajanikanth</t>
  </si>
  <si>
    <t>South</t>
  </si>
  <si>
    <t>Company 10</t>
  </si>
  <si>
    <t>Company 7</t>
  </si>
  <si>
    <t>Category 7</t>
  </si>
  <si>
    <t>Category 8</t>
  </si>
  <si>
    <t>Company 11</t>
  </si>
  <si>
    <t>Company 1</t>
  </si>
  <si>
    <t>Category 9</t>
  </si>
  <si>
    <t>Company 9</t>
  </si>
  <si>
    <t>Category 10</t>
  </si>
  <si>
    <t>Category 11</t>
  </si>
  <si>
    <t>Company 25</t>
  </si>
  <si>
    <t>Company 26</t>
  </si>
  <si>
    <t>Brown Rice</t>
  </si>
  <si>
    <t>Category 12</t>
  </si>
  <si>
    <t>Cabbage</t>
  </si>
  <si>
    <t>Cheese</t>
  </si>
  <si>
    <t>Category 13</t>
  </si>
  <si>
    <t>Rice</t>
  </si>
  <si>
    <t>Category 14</t>
  </si>
  <si>
    <t>Soup</t>
  </si>
  <si>
    <t>ID. No.</t>
  </si>
  <si>
    <t>Mumbai</t>
  </si>
  <si>
    <t>Thane</t>
  </si>
  <si>
    <t>Nagpur</t>
  </si>
  <si>
    <t>Nashik</t>
  </si>
  <si>
    <t>Solapur</t>
  </si>
  <si>
    <t>Kolhapur</t>
  </si>
  <si>
    <t>Amravati</t>
  </si>
  <si>
    <t>Aurangabad</t>
  </si>
  <si>
    <t>Navi Mumbai</t>
  </si>
  <si>
    <t>Kalyan</t>
  </si>
  <si>
    <t>Bhivandi</t>
  </si>
  <si>
    <t>Badlapur</t>
  </si>
  <si>
    <t>Vada Pav</t>
  </si>
  <si>
    <t>Dhosa</t>
  </si>
  <si>
    <t>Idali</t>
  </si>
  <si>
    <t>Meduvada</t>
  </si>
  <si>
    <t>Poha</t>
  </si>
  <si>
    <t>Sambar</t>
  </si>
  <si>
    <t>Chatni</t>
  </si>
  <si>
    <t>Dahi Vada</t>
  </si>
  <si>
    <t>Sabudana Vada</t>
  </si>
  <si>
    <t>Plan Dosa</t>
  </si>
  <si>
    <t>Masala Dosa</t>
  </si>
  <si>
    <t>Rava Masala</t>
  </si>
  <si>
    <t>Misal Pav</t>
  </si>
  <si>
    <t>Vada Sambar</t>
  </si>
  <si>
    <t>Uttapa</t>
  </si>
  <si>
    <t>Onion Uttapa</t>
  </si>
  <si>
    <t xml:space="preserve">Paper Dosa </t>
  </si>
  <si>
    <t>Usal Pav</t>
  </si>
  <si>
    <t>Khichadi</t>
  </si>
  <si>
    <t>Grand Total</t>
  </si>
  <si>
    <t>Sum of Revenue</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</si>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</sst>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Rs.&quot;* #,##0.00_);_(&quot;Rs.&quot;* \(#,##0.00\);_(&quot;Rs.&quot;* &quot;-&quot;??_);_(@_)"/>
    <numFmt numFmtId="165" formatCode="mm/dd/yy;@"/>
    <numFmt numFmtId="166" formatCode="&quot;Rs.&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tint="-0.14999847407452621"/>
        <bgColor theme="0" tint="-0.14999847407452621"/>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166" fontId="0" fillId="0" borderId="0" xfId="1" applyNumberFormat="1" applyFont="1"/>
    <xf numFmtId="0" fontId="2" fillId="2" borderId="0" xfId="0" applyFont="1" applyFill="1"/>
    <xf numFmtId="0" fontId="0" fillId="3" borderId="0" xfId="0" applyFont="1" applyFill="1"/>
    <xf numFmtId="165" fontId="0" fillId="3" borderId="0" xfId="0" applyNumberFormat="1" applyFont="1" applyFill="1"/>
    <xf numFmtId="166" fontId="0" fillId="3" borderId="0" xfId="0" applyNumberFormat="1" applyFont="1" applyFill="1"/>
    <xf numFmtId="166" fontId="0" fillId="3" borderId="0" xfId="1" applyNumberFormat="1" applyFont="1" applyFill="1"/>
    <xf numFmtId="0" fontId="0" fillId="0" borderId="0" xfId="0" applyFont="1"/>
    <xf numFmtId="165" fontId="0" fillId="0" borderId="0" xfId="0" applyNumberFormat="1" applyFont="1"/>
    <xf numFmtId="166" fontId="0" fillId="0" borderId="0" xfId="0" applyNumberFormat="1" applyFont="1"/>
    <xf numFmtId="0" fontId="0" fillId="0" borderId="0" xfId="0" applyFont="1" applyBorder="1"/>
    <xf numFmtId="165" fontId="0" fillId="0" borderId="0" xfId="0" applyNumberFormat="1" applyFont="1" applyBorder="1"/>
    <xf numFmtId="166" fontId="0" fillId="0" borderId="0" xfId="0" applyNumberFormat="1" applyFont="1" applyBorder="1"/>
    <xf numFmtId="166" fontId="0" fillId="0" borderId="0" xfId="1" applyNumberFormat="1" applyFont="1" applyBorder="1"/>
    <xf numFmtId="0" fontId="0" fillId="0" borderId="0" xfId="0" pivotButton="1"/>
    <xf numFmtId="9" fontId="0" fillId="0" borderId="0" xfId="0" applyNumberFormat="1"/>
    <xf numFmtId="0" fontId="3" fillId="0" borderId="0" xfId="0" applyFont="1"/>
    <xf numFmtId="9" fontId="3" fillId="0" borderId="0" xfId="0" applyNumberFormat="1" applyFont="1"/>
    <xf numFmtId="0" fontId="2" fillId="0" borderId="0" xfId="0" applyFont="1"/>
  </cellXfs>
  <cellStyles count="2">
    <cellStyle name="Currency" xfId="1" builtinId="4"/>
    <cellStyle name="Normal" xfId="0" builtinId="0"/>
  </cellStyles>
  <dxfs count="14">
    <dxf>
      <font>
        <b val="0"/>
        <i val="0"/>
        <strike val="0"/>
        <condense val="0"/>
        <extend val="0"/>
        <outline val="0"/>
        <shadow val="0"/>
        <u val="none"/>
        <vertAlign val="baseline"/>
        <sz val="11"/>
        <color theme="1"/>
        <name val="Calibri"/>
        <scheme val="minor"/>
      </font>
      <numFmt numFmtId="166" formatCode="&quot;Rs.&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6" formatCode="&quot;Rs.&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mm/dd/yy;@"/>
    </dxf>
    <dxf>
      <font>
        <b val="0"/>
        <i val="0"/>
        <strike val="0"/>
        <condense val="0"/>
        <extend val="0"/>
        <outline val="0"/>
        <shadow val="0"/>
        <u val="none"/>
        <vertAlign val="baseline"/>
        <sz val="11"/>
        <color theme="1"/>
        <name val="Calibri"/>
        <scheme val="minor"/>
      </font>
    </dxf>
    <dxf>
      <border outline="0">
        <bottom style="thin">
          <color theme="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solidFill>
              <a:ln w="19050">
                <a:solidFill>
                  <a:schemeClr val="lt1"/>
                </a:solidFill>
              </a:ln>
              <a:effectLst/>
            </c:spPr>
          </c:dPt>
          <c:dPt>
            <c:idx val="4"/>
            <c:bubble3D val="0"/>
            <c:spPr>
              <a:solidFill>
                <a:schemeClr val="accent1"/>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solidFill>
              <a:ln w="19050">
                <a:solidFill>
                  <a:schemeClr val="lt1"/>
                </a:solidFill>
              </a:ln>
              <a:effectLst/>
            </c:spPr>
          </c:dPt>
          <c:dPt>
            <c:idx val="7"/>
            <c:bubble3D val="0"/>
            <c:spPr>
              <a:solidFill>
                <a:schemeClr val="accent1"/>
              </a:solidFill>
              <a:ln w="19050">
                <a:solidFill>
                  <a:schemeClr val="lt1"/>
                </a:solidFill>
              </a:ln>
              <a:effectLst/>
            </c:spPr>
          </c:dPt>
          <c:dPt>
            <c:idx val="8"/>
            <c:bubble3D val="0"/>
            <c:spPr>
              <a:solidFill>
                <a:schemeClr val="accent1"/>
              </a:solidFill>
              <a:ln w="19050">
                <a:solidFill>
                  <a:schemeClr val="lt1"/>
                </a:solidFill>
              </a:ln>
              <a:effectLst/>
            </c:spPr>
          </c:dPt>
          <c:dPt>
            <c:idx val="9"/>
            <c:bubble3D val="0"/>
            <c:spPr>
              <a:solidFill>
                <a:schemeClr val="accent1"/>
              </a:solidFill>
              <a:ln w="19050">
                <a:solidFill>
                  <a:schemeClr val="lt1"/>
                </a:solidFill>
              </a:ln>
              <a:effectLst/>
            </c:spPr>
          </c:dPt>
          <c:dPt>
            <c:idx val="10"/>
            <c:bubble3D val="0"/>
            <c:spPr>
              <a:solidFill>
                <a:schemeClr val="accent1"/>
              </a:solidFill>
              <a:ln w="19050">
                <a:solidFill>
                  <a:schemeClr val="lt1"/>
                </a:solidFill>
              </a:ln>
              <a:effectLst/>
            </c:spPr>
          </c:dPt>
          <c:dPt>
            <c:idx val="11"/>
            <c:bubble3D val="0"/>
            <c:spPr>
              <a:solidFill>
                <a:schemeClr val="accent1"/>
              </a:solidFill>
              <a:ln w="19050">
                <a:solidFill>
                  <a:schemeClr val="lt1"/>
                </a:solidFill>
              </a:ln>
              <a:effectLst/>
            </c:spPr>
          </c:dPt>
          <c:dPt>
            <c:idx val="12"/>
            <c:bubble3D val="0"/>
            <c:spPr>
              <a:solidFill>
                <a:schemeClr val="accent1"/>
              </a:solidFill>
              <a:ln w="19050">
                <a:solidFill>
                  <a:schemeClr val="lt1"/>
                </a:solidFill>
              </a:ln>
              <a:effectLst/>
            </c:spPr>
          </c:dPt>
          <c:dPt>
            <c:idx val="13"/>
            <c:bubble3D val="0"/>
            <c:spPr>
              <a:solidFill>
                <a:schemeClr val="accent1"/>
              </a:solidFill>
              <a:ln w="19050">
                <a:solidFill>
                  <a:schemeClr val="lt1"/>
                </a:solidFill>
              </a:ln>
              <a:effectLst/>
            </c:spPr>
          </c:dPt>
          <c:dPt>
            <c:idx val="14"/>
            <c:bubble3D val="0"/>
            <c:spPr>
              <a:solidFill>
                <a:schemeClr val="accent1"/>
              </a:solidFill>
              <a:ln w="19050">
                <a:solidFill>
                  <a:schemeClr val="lt1"/>
                </a:solidFill>
              </a:ln>
              <a:effectLst/>
            </c:spPr>
          </c:dPt>
          <c:dPt>
            <c:idx val="15"/>
            <c:bubble3D val="0"/>
            <c:spPr>
              <a:solidFill>
                <a:schemeClr val="accent1"/>
              </a:solidFill>
              <a:ln w="19050">
                <a:solidFill>
                  <a:schemeClr val="lt1"/>
                </a:solidFill>
              </a:ln>
              <a:effectLst/>
            </c:spPr>
          </c:dPt>
          <c:dPt>
            <c:idx val="16"/>
            <c:bubble3D val="0"/>
            <c:spPr>
              <a:solidFill>
                <a:schemeClr val="accent1"/>
              </a:solidFill>
              <a:ln w="19050">
                <a:solidFill>
                  <a:schemeClr val="lt1"/>
                </a:solidFill>
              </a:ln>
              <a:effectLst/>
            </c:spPr>
          </c:dPt>
          <c:dPt>
            <c:idx val="17"/>
            <c:bubble3D val="0"/>
            <c:spPr>
              <a:solidFill>
                <a:schemeClr val="accent1"/>
              </a:solidFill>
              <a:ln w="19050">
                <a:solidFill>
                  <a:schemeClr val="lt1"/>
                </a:solidFill>
              </a:ln>
              <a:effectLst/>
            </c:spPr>
          </c:dPt>
          <c:dPt>
            <c:idx val="18"/>
            <c:bubble3D val="0"/>
            <c:spPr>
              <a:solidFill>
                <a:schemeClr val="accent1"/>
              </a:solidFill>
              <a:ln w="19050">
                <a:solidFill>
                  <a:schemeClr val="lt1"/>
                </a:solidFill>
              </a:ln>
              <a:effectLst/>
            </c:spPr>
          </c:dPt>
          <c:dPt>
            <c:idx val="19"/>
            <c:bubble3D val="0"/>
            <c:spPr>
              <a:solidFill>
                <a:schemeClr val="accent1"/>
              </a:solidFill>
              <a:ln w="19050">
                <a:solidFill>
                  <a:schemeClr val="lt1"/>
                </a:solidFill>
              </a:ln>
              <a:effectLst/>
            </c:spPr>
          </c:dPt>
          <c:dPt>
            <c:idx val="20"/>
            <c:bubble3D val="0"/>
            <c:spPr>
              <a:solidFill>
                <a:schemeClr val="accent1"/>
              </a:solidFill>
              <a:ln w="19050">
                <a:solidFill>
                  <a:schemeClr val="lt1"/>
                </a:solidFill>
              </a:ln>
              <a:effectLst/>
            </c:spPr>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Sheet1!$A$4</c:f>
              <c:strCache>
                <c:ptCount val="1"/>
                <c:pt idx="0">
                  <c:v>East</c:v>
                </c:pt>
              </c:strCache>
            </c:strRef>
          </c:tx>
          <c:dPt>
            <c:idx val="0"/>
            <c:bubble3D val="0"/>
            <c:spPr>
              <a:noFill/>
              <a:ln w="19050">
                <a:solidFill>
                  <a:schemeClr val="lt1"/>
                </a:solidFill>
              </a:ln>
              <a:effectLst/>
            </c:spPr>
          </c:dPt>
          <c:dPt>
            <c:idx val="1"/>
            <c:bubble3D val="0"/>
            <c:spPr>
              <a:solidFill>
                <a:schemeClr val="bg1">
                  <a:alpha val="80000"/>
                </a:schemeClr>
              </a:solidFill>
              <a:ln w="19050">
                <a:solidFill>
                  <a:schemeClr val="lt1"/>
                </a:solidFill>
              </a:ln>
              <a:effectLst/>
            </c:spPr>
          </c:dPt>
          <c:val>
            <c:numRef>
              <c:f>Sheet1!$B$4:$C$4</c:f>
              <c:numCache>
                <c:formatCode>0%</c:formatCode>
                <c:ptCount val="2"/>
                <c:pt idx="0">
                  <c:v>0.28000581546989367</c:v>
                </c:pt>
                <c:pt idx="1">
                  <c:v>0.71999418453010633</c:v>
                </c:pt>
              </c:numCache>
            </c:numRef>
          </c:val>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rgbClr val="FF0000"/>
              </a:solidFill>
              <a:ln w="19050">
                <a:solidFill>
                  <a:schemeClr val="lt1"/>
                </a:solidFill>
              </a:ln>
              <a:effectLst/>
            </c:spPr>
          </c:dPt>
          <c:dPt>
            <c:idx val="5"/>
            <c:bubble3D val="0"/>
            <c:spPr>
              <a:solidFill>
                <a:srgbClr val="FF0000"/>
              </a:solidFill>
              <a:ln w="19050">
                <a:solidFill>
                  <a:schemeClr val="lt1"/>
                </a:solidFill>
              </a:ln>
              <a:effectLst/>
            </c:spPr>
          </c:dPt>
          <c:dPt>
            <c:idx val="6"/>
            <c:bubble3D val="0"/>
            <c:spPr>
              <a:solidFill>
                <a:srgbClr val="FF0000"/>
              </a:solidFill>
              <a:ln w="19050">
                <a:solidFill>
                  <a:schemeClr val="lt1"/>
                </a:solidFill>
              </a:ln>
              <a:effectLst/>
            </c:spPr>
          </c:dPt>
          <c:dPt>
            <c:idx val="7"/>
            <c:bubble3D val="0"/>
            <c:spPr>
              <a:solidFill>
                <a:srgbClr val="FF0000"/>
              </a:solidFill>
              <a:ln w="19050">
                <a:solidFill>
                  <a:schemeClr val="lt1"/>
                </a:solidFill>
              </a:ln>
              <a:effectLst/>
            </c:spPr>
          </c:dPt>
          <c:dPt>
            <c:idx val="8"/>
            <c:bubble3D val="0"/>
            <c:spPr>
              <a:solidFill>
                <a:srgbClr val="FF0000"/>
              </a:solidFill>
              <a:ln w="19050">
                <a:solidFill>
                  <a:schemeClr val="lt1"/>
                </a:solidFill>
              </a:ln>
              <a:effectLst/>
            </c:spPr>
          </c:dPt>
          <c:dPt>
            <c:idx val="9"/>
            <c:bubble3D val="0"/>
            <c:spPr>
              <a:solidFill>
                <a:srgbClr val="FF0000"/>
              </a:solidFill>
              <a:ln w="19050">
                <a:solidFill>
                  <a:schemeClr val="lt1"/>
                </a:solidFill>
              </a:ln>
              <a:effectLst/>
            </c:spPr>
          </c:dPt>
          <c:dPt>
            <c:idx val="10"/>
            <c:bubble3D val="0"/>
            <c:spPr>
              <a:solidFill>
                <a:srgbClr val="FF0000"/>
              </a:solidFill>
              <a:ln w="19050">
                <a:solidFill>
                  <a:schemeClr val="lt1"/>
                </a:solidFill>
              </a:ln>
              <a:effectLst/>
            </c:spPr>
          </c:dPt>
          <c:dPt>
            <c:idx val="11"/>
            <c:bubble3D val="0"/>
            <c:spPr>
              <a:solidFill>
                <a:srgbClr val="FF0000"/>
              </a:solidFill>
              <a:ln w="19050">
                <a:solidFill>
                  <a:schemeClr val="lt1"/>
                </a:solidFill>
              </a:ln>
              <a:effectLst/>
            </c:spPr>
          </c:dPt>
          <c:dPt>
            <c:idx val="12"/>
            <c:bubble3D val="0"/>
            <c:spPr>
              <a:solidFill>
                <a:srgbClr val="FF0000"/>
              </a:solidFill>
              <a:ln w="19050">
                <a:solidFill>
                  <a:schemeClr val="lt1"/>
                </a:solidFill>
              </a:ln>
              <a:effectLst/>
            </c:spPr>
          </c:dPt>
          <c:dPt>
            <c:idx val="13"/>
            <c:bubble3D val="0"/>
            <c:spPr>
              <a:solidFill>
                <a:srgbClr val="FF0000"/>
              </a:solidFill>
              <a:ln w="19050">
                <a:solidFill>
                  <a:schemeClr val="lt1"/>
                </a:solidFill>
              </a:ln>
              <a:effectLst/>
            </c:spPr>
          </c:dPt>
          <c:dPt>
            <c:idx val="14"/>
            <c:bubble3D val="0"/>
            <c:spPr>
              <a:solidFill>
                <a:srgbClr val="FF0000"/>
              </a:solidFill>
              <a:ln w="19050">
                <a:solidFill>
                  <a:schemeClr val="lt1"/>
                </a:solidFill>
              </a:ln>
              <a:effectLst/>
            </c:spPr>
          </c:dPt>
          <c:dPt>
            <c:idx val="15"/>
            <c:bubble3D val="0"/>
            <c:spPr>
              <a:solidFill>
                <a:srgbClr val="FF0000"/>
              </a:solidFill>
              <a:ln w="19050">
                <a:solidFill>
                  <a:schemeClr val="lt1"/>
                </a:solidFill>
              </a:ln>
              <a:effectLst/>
            </c:spPr>
          </c:dPt>
          <c:dPt>
            <c:idx val="16"/>
            <c:bubble3D val="0"/>
            <c:spPr>
              <a:solidFill>
                <a:srgbClr val="FF0000"/>
              </a:solidFill>
              <a:ln w="19050">
                <a:solidFill>
                  <a:schemeClr val="lt1"/>
                </a:solidFill>
              </a:ln>
              <a:effectLst/>
            </c:spPr>
          </c:dPt>
          <c:dPt>
            <c:idx val="17"/>
            <c:bubble3D val="0"/>
            <c:spPr>
              <a:solidFill>
                <a:srgbClr val="FF0000"/>
              </a:solidFill>
              <a:ln w="19050">
                <a:solidFill>
                  <a:schemeClr val="lt1"/>
                </a:solidFill>
              </a:ln>
              <a:effectLst/>
            </c:spPr>
          </c:dPt>
          <c:dPt>
            <c:idx val="18"/>
            <c:bubble3D val="0"/>
            <c:spPr>
              <a:solidFill>
                <a:srgbClr val="FF0000"/>
              </a:solidFill>
              <a:ln w="19050">
                <a:solidFill>
                  <a:schemeClr val="lt1"/>
                </a:solidFill>
              </a:ln>
              <a:effectLst/>
            </c:spPr>
          </c:dPt>
          <c:dPt>
            <c:idx val="19"/>
            <c:bubble3D val="0"/>
            <c:spPr>
              <a:solidFill>
                <a:srgbClr val="FF0000"/>
              </a:solidFill>
              <a:ln w="19050">
                <a:solidFill>
                  <a:schemeClr val="lt1"/>
                </a:solidFill>
              </a:ln>
              <a:effectLst/>
            </c:spPr>
          </c:dPt>
          <c:dPt>
            <c:idx val="20"/>
            <c:bubble3D val="0"/>
            <c:spPr>
              <a:solidFill>
                <a:srgbClr val="FF0000"/>
              </a:solidFill>
              <a:ln w="19050">
                <a:solidFill>
                  <a:schemeClr val="lt1"/>
                </a:solidFill>
              </a:ln>
              <a:effectLst/>
            </c:spPr>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Sheet1!$A$5</c:f>
              <c:strCache>
                <c:ptCount val="1"/>
                <c:pt idx="0">
                  <c:v>South</c:v>
                </c:pt>
              </c:strCache>
            </c:strRef>
          </c:tx>
          <c:dPt>
            <c:idx val="0"/>
            <c:bubble3D val="0"/>
            <c:spPr>
              <a:noFill/>
              <a:ln w="19050">
                <a:solidFill>
                  <a:schemeClr val="lt1"/>
                </a:solidFill>
              </a:ln>
              <a:effectLst/>
            </c:spPr>
          </c:dPt>
          <c:dPt>
            <c:idx val="1"/>
            <c:bubble3D val="0"/>
            <c:spPr>
              <a:solidFill>
                <a:schemeClr val="bg1">
                  <a:alpha val="80000"/>
                </a:schemeClr>
              </a:solidFill>
              <a:ln w="19050">
                <a:solidFill>
                  <a:schemeClr val="lt1"/>
                </a:solidFill>
              </a:ln>
              <a:effectLst/>
            </c:spPr>
          </c:dPt>
          <c:val>
            <c:numRef>
              <c:f>Sheet1!$B$5:$C$5</c:f>
              <c:numCache>
                <c:formatCode>0%</c:formatCode>
                <c:ptCount val="2"/>
                <c:pt idx="0">
                  <c:v>0.24152935138917589</c:v>
                </c:pt>
                <c:pt idx="1">
                  <c:v>0.75847064861082414</c:v>
                </c:pt>
              </c:numCache>
            </c:numRef>
          </c:val>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50"/>
            </a:solidFill>
          </c:spPr>
          <c:dPt>
            <c:idx val="0"/>
            <c:bubble3D val="0"/>
            <c:spPr>
              <a:solidFill>
                <a:srgbClr val="00B050"/>
              </a:solidFill>
              <a:ln w="19050">
                <a:solidFill>
                  <a:schemeClr val="lt1"/>
                </a:solidFill>
              </a:ln>
              <a:effectLst/>
            </c:spPr>
          </c:dPt>
          <c:dPt>
            <c:idx val="1"/>
            <c:bubble3D val="0"/>
            <c:spPr>
              <a:solidFill>
                <a:srgbClr val="00B050"/>
              </a:solidFill>
              <a:ln w="19050">
                <a:solidFill>
                  <a:schemeClr val="lt1"/>
                </a:solidFill>
              </a:ln>
              <a:effectLst/>
            </c:spPr>
          </c:dPt>
          <c:dPt>
            <c:idx val="2"/>
            <c:bubble3D val="0"/>
            <c:spPr>
              <a:solidFill>
                <a:srgbClr val="00B050"/>
              </a:solidFill>
              <a:ln w="19050">
                <a:solidFill>
                  <a:schemeClr val="lt1"/>
                </a:solidFill>
              </a:ln>
              <a:effectLst/>
            </c:spPr>
          </c:dPt>
          <c:dPt>
            <c:idx val="3"/>
            <c:bubble3D val="0"/>
            <c:spPr>
              <a:solidFill>
                <a:srgbClr val="00B050"/>
              </a:solidFill>
              <a:ln w="19050">
                <a:solidFill>
                  <a:schemeClr val="lt1"/>
                </a:solidFill>
              </a:ln>
              <a:effectLst/>
            </c:spPr>
          </c:dPt>
          <c:dPt>
            <c:idx val="4"/>
            <c:bubble3D val="0"/>
            <c:spPr>
              <a:solidFill>
                <a:srgbClr val="00B050"/>
              </a:solidFill>
              <a:ln w="19050">
                <a:solidFill>
                  <a:schemeClr val="lt1"/>
                </a:solidFill>
              </a:ln>
              <a:effectLst/>
            </c:spPr>
          </c:dPt>
          <c:dPt>
            <c:idx val="5"/>
            <c:bubble3D val="0"/>
            <c:spPr>
              <a:solidFill>
                <a:srgbClr val="00B050"/>
              </a:solidFill>
              <a:ln w="19050">
                <a:solidFill>
                  <a:schemeClr val="lt1"/>
                </a:solidFill>
              </a:ln>
              <a:effectLst/>
            </c:spPr>
          </c:dPt>
          <c:dPt>
            <c:idx val="6"/>
            <c:bubble3D val="0"/>
            <c:spPr>
              <a:solidFill>
                <a:srgbClr val="00B050"/>
              </a:solidFill>
              <a:ln w="19050">
                <a:solidFill>
                  <a:schemeClr val="lt1"/>
                </a:solidFill>
              </a:ln>
              <a:effectLst/>
            </c:spPr>
          </c:dPt>
          <c:dPt>
            <c:idx val="7"/>
            <c:bubble3D val="0"/>
            <c:spPr>
              <a:solidFill>
                <a:srgbClr val="00B050"/>
              </a:solidFill>
              <a:ln w="19050">
                <a:solidFill>
                  <a:schemeClr val="lt1"/>
                </a:solidFill>
              </a:ln>
              <a:effectLst/>
            </c:spPr>
          </c:dPt>
          <c:dPt>
            <c:idx val="8"/>
            <c:bubble3D val="0"/>
            <c:spPr>
              <a:solidFill>
                <a:srgbClr val="00B050"/>
              </a:solidFill>
              <a:ln w="19050">
                <a:solidFill>
                  <a:schemeClr val="lt1"/>
                </a:solidFill>
              </a:ln>
              <a:effectLst/>
            </c:spPr>
          </c:dPt>
          <c:dPt>
            <c:idx val="9"/>
            <c:bubble3D val="0"/>
            <c:spPr>
              <a:solidFill>
                <a:srgbClr val="00B050"/>
              </a:solidFill>
              <a:ln w="19050">
                <a:solidFill>
                  <a:schemeClr val="lt1"/>
                </a:solidFill>
              </a:ln>
              <a:effectLst/>
            </c:spPr>
          </c:dPt>
          <c:dPt>
            <c:idx val="10"/>
            <c:bubble3D val="0"/>
            <c:spPr>
              <a:solidFill>
                <a:srgbClr val="00B050"/>
              </a:solidFill>
              <a:ln w="19050">
                <a:solidFill>
                  <a:schemeClr val="lt1"/>
                </a:solidFill>
              </a:ln>
              <a:effectLst/>
            </c:spPr>
          </c:dPt>
          <c:dPt>
            <c:idx val="11"/>
            <c:bubble3D val="0"/>
            <c:spPr>
              <a:solidFill>
                <a:srgbClr val="00B050"/>
              </a:solidFill>
              <a:ln w="19050">
                <a:solidFill>
                  <a:schemeClr val="lt1"/>
                </a:solidFill>
              </a:ln>
              <a:effectLst/>
            </c:spPr>
          </c:dPt>
          <c:dPt>
            <c:idx val="12"/>
            <c:bubble3D val="0"/>
            <c:spPr>
              <a:solidFill>
                <a:srgbClr val="00B050"/>
              </a:solidFill>
              <a:ln w="19050">
                <a:solidFill>
                  <a:schemeClr val="lt1"/>
                </a:solidFill>
              </a:ln>
              <a:effectLst/>
            </c:spPr>
          </c:dPt>
          <c:dPt>
            <c:idx val="13"/>
            <c:bubble3D val="0"/>
            <c:spPr>
              <a:solidFill>
                <a:srgbClr val="00B050"/>
              </a:solidFill>
              <a:ln w="19050">
                <a:solidFill>
                  <a:schemeClr val="lt1"/>
                </a:solidFill>
              </a:ln>
              <a:effectLst/>
            </c:spPr>
          </c:dPt>
          <c:dPt>
            <c:idx val="14"/>
            <c:bubble3D val="0"/>
            <c:spPr>
              <a:solidFill>
                <a:srgbClr val="00B050"/>
              </a:solidFill>
              <a:ln w="19050">
                <a:solidFill>
                  <a:schemeClr val="lt1"/>
                </a:solidFill>
              </a:ln>
              <a:effectLst/>
            </c:spPr>
          </c:dPt>
          <c:dPt>
            <c:idx val="15"/>
            <c:bubble3D val="0"/>
            <c:spPr>
              <a:solidFill>
                <a:srgbClr val="00B050"/>
              </a:solidFill>
              <a:ln w="19050">
                <a:solidFill>
                  <a:schemeClr val="lt1"/>
                </a:solidFill>
              </a:ln>
              <a:effectLst/>
            </c:spPr>
          </c:dPt>
          <c:dPt>
            <c:idx val="16"/>
            <c:bubble3D val="0"/>
            <c:spPr>
              <a:solidFill>
                <a:srgbClr val="00B050"/>
              </a:solidFill>
              <a:ln w="19050">
                <a:solidFill>
                  <a:schemeClr val="lt1"/>
                </a:solidFill>
              </a:ln>
              <a:effectLst/>
            </c:spPr>
          </c:dPt>
          <c:dPt>
            <c:idx val="17"/>
            <c:bubble3D val="0"/>
            <c:spPr>
              <a:solidFill>
                <a:srgbClr val="00B050"/>
              </a:solidFill>
              <a:ln w="19050">
                <a:solidFill>
                  <a:schemeClr val="lt1"/>
                </a:solidFill>
              </a:ln>
              <a:effectLst/>
            </c:spPr>
          </c:dPt>
          <c:dPt>
            <c:idx val="18"/>
            <c:bubble3D val="0"/>
            <c:spPr>
              <a:solidFill>
                <a:srgbClr val="00B050"/>
              </a:solidFill>
              <a:ln w="19050">
                <a:solidFill>
                  <a:schemeClr val="lt1"/>
                </a:solidFill>
              </a:ln>
              <a:effectLst/>
            </c:spPr>
          </c:dPt>
          <c:dPt>
            <c:idx val="19"/>
            <c:bubble3D val="0"/>
            <c:spPr>
              <a:solidFill>
                <a:srgbClr val="00B050"/>
              </a:solidFill>
              <a:ln w="19050">
                <a:solidFill>
                  <a:schemeClr val="lt1"/>
                </a:solidFill>
              </a:ln>
              <a:effectLst/>
            </c:spPr>
          </c:dPt>
          <c:dPt>
            <c:idx val="20"/>
            <c:bubble3D val="0"/>
            <c:spPr>
              <a:solidFill>
                <a:srgbClr val="00B050"/>
              </a:solidFill>
              <a:ln w="19050">
                <a:solidFill>
                  <a:schemeClr val="lt1"/>
                </a:solidFill>
              </a:ln>
              <a:effectLst/>
            </c:spPr>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Sheet1!$A$6</c:f>
              <c:strCache>
                <c:ptCount val="1"/>
                <c:pt idx="0">
                  <c:v>West</c:v>
                </c:pt>
              </c:strCache>
            </c:strRef>
          </c:tx>
          <c:dPt>
            <c:idx val="0"/>
            <c:bubble3D val="0"/>
            <c:spPr>
              <a:noFill/>
              <a:ln w="19050">
                <a:solidFill>
                  <a:schemeClr val="lt1"/>
                </a:solidFill>
              </a:ln>
              <a:effectLst/>
            </c:spPr>
          </c:dPt>
          <c:dPt>
            <c:idx val="1"/>
            <c:bubble3D val="0"/>
            <c:spPr>
              <a:solidFill>
                <a:schemeClr val="bg1">
                  <a:alpha val="80000"/>
                </a:schemeClr>
              </a:solidFill>
              <a:ln w="19050">
                <a:solidFill>
                  <a:schemeClr val="lt1"/>
                </a:solidFill>
              </a:ln>
              <a:effectLst/>
            </c:spPr>
          </c:dPt>
          <c:val>
            <c:numRef>
              <c:f>Sheet1!$B$6:$C$6</c:f>
              <c:numCache>
                <c:formatCode>0%</c:formatCode>
                <c:ptCount val="2"/>
                <c:pt idx="0">
                  <c:v>0.47846483314093052</c:v>
                </c:pt>
                <c:pt idx="1">
                  <c:v>0.52153516685906953</c:v>
                </c:pt>
              </c:numCache>
            </c:numRef>
          </c:val>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276225</xdr:colOff>
      <xdr:row>3</xdr:row>
      <xdr:rowOff>38099</xdr:rowOff>
    </xdr:from>
    <xdr:to>
      <xdr:col>6</xdr:col>
      <xdr:colOff>276225</xdr:colOff>
      <xdr:row>12</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166688</xdr:colOff>
      <xdr:row>3</xdr:row>
      <xdr:rowOff>38099</xdr:rowOff>
    </xdr:from>
    <xdr:to>
      <xdr:col>9</xdr:col>
      <xdr:colOff>166688</xdr:colOff>
      <xdr:row>12</xdr:row>
      <xdr:rowOff>152399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3</xdr:row>
      <xdr:rowOff>38099</xdr:rowOff>
    </xdr:from>
    <xdr:to>
      <xdr:col>12</xdr:col>
      <xdr:colOff>57150</xdr:colOff>
      <xdr:row>12</xdr:row>
      <xdr:rowOff>152399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161924</xdr:colOff>
      <xdr:row>6</xdr:row>
      <xdr:rowOff>76200</xdr:rowOff>
    </xdr:from>
    <xdr:to>
      <xdr:col>5</xdr:col>
      <xdr:colOff>466725</xdr:colOff>
      <xdr:row>9</xdr:row>
      <xdr:rowOff>95250</xdr:rowOff>
    </xdr:to>
    <xdr:sp macro="" textlink="B4">
      <xdr:nvSpPr>
        <xdr:cNvPr id="5" name="TextBox 4"/>
        <xdr:cNvSpPr txBox="1"/>
      </xdr:nvSpPr>
      <xdr:spPr>
        <a:xfrm>
          <a:off x="3962399" y="1219200"/>
          <a:ext cx="914401"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641BC4-A818-41D0-B839-6B3B07A7F246}" type="TxLink">
            <a:rPr lang="en-US" sz="3200" b="0" i="0" u="none" strike="noStrike">
              <a:solidFill>
                <a:schemeClr val="accent1"/>
              </a:solidFill>
              <a:latin typeface="Impact" panose="020B0806030902050204" pitchFamily="34" charset="0"/>
              <a:cs typeface="Calibri"/>
            </a:rPr>
            <a:pPr/>
            <a:t>28%</a:t>
          </a:fld>
          <a:endParaRPr lang="en-US" sz="3200">
            <a:solidFill>
              <a:schemeClr val="accent1"/>
            </a:solidFill>
            <a:latin typeface="Impact" panose="020B0806030902050204" pitchFamily="34" charset="0"/>
          </a:endParaRPr>
        </a:p>
      </xdr:txBody>
    </xdr:sp>
    <xdr:clientData/>
  </xdr:twoCellAnchor>
  <xdr:twoCellAnchor>
    <xdr:from>
      <xdr:col>7</xdr:col>
      <xdr:colOff>28574</xdr:colOff>
      <xdr:row>6</xdr:row>
      <xdr:rowOff>95250</xdr:rowOff>
    </xdr:from>
    <xdr:to>
      <xdr:col>8</xdr:col>
      <xdr:colOff>333375</xdr:colOff>
      <xdr:row>9</xdr:row>
      <xdr:rowOff>114300</xdr:rowOff>
    </xdr:to>
    <xdr:sp macro="" textlink="B5">
      <xdr:nvSpPr>
        <xdr:cNvPr id="6" name="TextBox 5"/>
        <xdr:cNvSpPr txBox="1"/>
      </xdr:nvSpPr>
      <xdr:spPr>
        <a:xfrm>
          <a:off x="5657849" y="1238250"/>
          <a:ext cx="914401"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8AE7CF4-0EDB-4BAD-8A41-6F0F183E9AEC}" type="TxLink">
            <a:rPr lang="en-US" sz="3200" b="0" i="0" u="none" strike="noStrike">
              <a:solidFill>
                <a:srgbClr val="FF0000"/>
              </a:solidFill>
              <a:latin typeface="Impact" panose="020B0806030902050204" pitchFamily="34" charset="0"/>
              <a:ea typeface="+mn-ea"/>
              <a:cs typeface="Calibri"/>
            </a:rPr>
            <a:pPr marL="0" indent="0"/>
            <a:t>24%</a:t>
          </a:fld>
          <a:endParaRPr lang="en-US" sz="3200" b="0" i="0" u="none" strike="noStrike">
            <a:solidFill>
              <a:srgbClr val="FF0000"/>
            </a:solidFill>
            <a:latin typeface="Impact" panose="020B0806030902050204" pitchFamily="34" charset="0"/>
            <a:ea typeface="+mn-ea"/>
            <a:cs typeface="Calibri"/>
          </a:endParaRPr>
        </a:p>
      </xdr:txBody>
    </xdr:sp>
    <xdr:clientData/>
  </xdr:twoCellAnchor>
  <xdr:twoCellAnchor>
    <xdr:from>
      <xdr:col>9</xdr:col>
      <xdr:colOff>561974</xdr:colOff>
      <xdr:row>6</xdr:row>
      <xdr:rowOff>76200</xdr:rowOff>
    </xdr:from>
    <xdr:to>
      <xdr:col>11</xdr:col>
      <xdr:colOff>257175</xdr:colOff>
      <xdr:row>9</xdr:row>
      <xdr:rowOff>95250</xdr:rowOff>
    </xdr:to>
    <xdr:sp macro="" textlink="B6">
      <xdr:nvSpPr>
        <xdr:cNvPr id="7" name="TextBox 6"/>
        <xdr:cNvSpPr txBox="1"/>
      </xdr:nvSpPr>
      <xdr:spPr>
        <a:xfrm>
          <a:off x="7410449" y="1219200"/>
          <a:ext cx="914401"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481425-0C17-453E-8FA4-C13B115A48FF}" type="TxLink">
            <a:rPr lang="en-US" sz="3200" b="0" i="0" u="none" strike="noStrike">
              <a:solidFill>
                <a:srgbClr val="00B050"/>
              </a:solidFill>
              <a:latin typeface="Impact" panose="020B0806030902050204" pitchFamily="34" charset="0"/>
              <a:ea typeface="+mn-ea"/>
              <a:cs typeface="Calibri"/>
            </a:rPr>
            <a:pPr marL="0" indent="0"/>
            <a:t>48%</a:t>
          </a:fld>
          <a:endParaRPr lang="en-US" sz="3200" b="0" i="0" u="none" strike="noStrike">
            <a:solidFill>
              <a:srgbClr val="00B050"/>
            </a:solidFill>
            <a:latin typeface="Impact" panose="020B0806030902050204" pitchFamily="34" charset="0"/>
            <a:ea typeface="+mn-ea"/>
            <a:cs typeface="Calibri"/>
          </a:endParaRPr>
        </a:p>
      </xdr:txBody>
    </xdr:sp>
    <xdr:clientData/>
  </xdr:twoCellAnchor>
  <xdr:twoCellAnchor>
    <xdr:from>
      <xdr:col>4</xdr:col>
      <xdr:colOff>161925</xdr:colOff>
      <xdr:row>11</xdr:row>
      <xdr:rowOff>104775</xdr:rowOff>
    </xdr:from>
    <xdr:to>
      <xdr:col>5</xdr:col>
      <xdr:colOff>457200</xdr:colOff>
      <xdr:row>13</xdr:row>
      <xdr:rowOff>95250</xdr:rowOff>
    </xdr:to>
    <xdr:sp macro="" textlink="$A$4">
      <xdr:nvSpPr>
        <xdr:cNvPr id="8" name="TextBox 7"/>
        <xdr:cNvSpPr txBox="1"/>
      </xdr:nvSpPr>
      <xdr:spPr>
        <a:xfrm>
          <a:off x="3962400" y="2200275"/>
          <a:ext cx="9048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EC3494-7988-4188-B4A4-EC264946FEF1}" type="TxLink">
            <a:rPr lang="en-US" sz="2400" b="0" i="0" u="none" strike="noStrike">
              <a:solidFill>
                <a:schemeClr val="accent1"/>
              </a:solidFill>
              <a:latin typeface="Berlin Sans FB Demi" panose="020E0802020502020306" pitchFamily="34" charset="0"/>
              <a:cs typeface="Calibri"/>
            </a:rPr>
            <a:pPr/>
            <a:t>East</a:t>
          </a:fld>
          <a:endParaRPr lang="en-US" sz="2400">
            <a:solidFill>
              <a:schemeClr val="accent1"/>
            </a:solidFill>
            <a:latin typeface="Berlin Sans FB Demi" panose="020E0802020502020306" pitchFamily="34" charset="0"/>
          </a:endParaRPr>
        </a:p>
      </xdr:txBody>
    </xdr:sp>
    <xdr:clientData/>
  </xdr:twoCellAnchor>
  <xdr:twoCellAnchor>
    <xdr:from>
      <xdr:col>7</xdr:col>
      <xdr:colOff>85725</xdr:colOff>
      <xdr:row>11</xdr:row>
      <xdr:rowOff>104775</xdr:rowOff>
    </xdr:from>
    <xdr:to>
      <xdr:col>8</xdr:col>
      <xdr:colOff>504825</xdr:colOff>
      <xdr:row>13</xdr:row>
      <xdr:rowOff>95250</xdr:rowOff>
    </xdr:to>
    <xdr:sp macro="" textlink="$A$5">
      <xdr:nvSpPr>
        <xdr:cNvPr id="9" name="TextBox 8"/>
        <xdr:cNvSpPr txBox="1"/>
      </xdr:nvSpPr>
      <xdr:spPr>
        <a:xfrm>
          <a:off x="5715000" y="2200275"/>
          <a:ext cx="10287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B02C66-B98B-4B90-8733-787E67295D62}" type="TxLink">
            <a:rPr lang="en-US" sz="2400" b="0" i="0" u="none" strike="noStrike">
              <a:solidFill>
                <a:srgbClr val="FF0000"/>
              </a:solidFill>
              <a:latin typeface="Berlin Sans FB Demi" panose="020E0802020502020306" pitchFamily="34" charset="0"/>
              <a:ea typeface="+mn-ea"/>
              <a:cs typeface="Calibri"/>
            </a:rPr>
            <a:pPr marL="0" indent="0"/>
            <a:t>South</a:t>
          </a:fld>
          <a:endParaRPr lang="en-US" sz="2400" b="0" i="0" u="none" strike="noStrike">
            <a:solidFill>
              <a:srgbClr val="FF0000"/>
            </a:solidFill>
            <a:latin typeface="Berlin Sans FB Demi" panose="020E0802020502020306" pitchFamily="34" charset="0"/>
            <a:ea typeface="+mn-ea"/>
            <a:cs typeface="Calibri"/>
          </a:endParaRPr>
        </a:p>
      </xdr:txBody>
    </xdr:sp>
    <xdr:clientData/>
  </xdr:twoCellAnchor>
  <xdr:twoCellAnchor>
    <xdr:from>
      <xdr:col>9</xdr:col>
      <xdr:colOff>590550</xdr:colOff>
      <xdr:row>11</xdr:row>
      <xdr:rowOff>104775</xdr:rowOff>
    </xdr:from>
    <xdr:to>
      <xdr:col>11</xdr:col>
      <xdr:colOff>276225</xdr:colOff>
      <xdr:row>13</xdr:row>
      <xdr:rowOff>95250</xdr:rowOff>
    </xdr:to>
    <xdr:sp macro="" textlink="$A$6">
      <xdr:nvSpPr>
        <xdr:cNvPr id="10" name="TextBox 9"/>
        <xdr:cNvSpPr txBox="1"/>
      </xdr:nvSpPr>
      <xdr:spPr>
        <a:xfrm>
          <a:off x="7439025" y="2200275"/>
          <a:ext cx="9048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FBB4ED0-CD7D-4031-AE2C-3D671B41112D}" type="TxLink">
            <a:rPr lang="en-US" sz="2400" b="0" i="0" u="none" strike="noStrike">
              <a:solidFill>
                <a:srgbClr val="00B050"/>
              </a:solidFill>
              <a:latin typeface="Berlin Sans FB Demi" panose="020E0802020502020306" pitchFamily="34" charset="0"/>
              <a:ea typeface="+mn-ea"/>
              <a:cs typeface="Calibri"/>
            </a:rPr>
            <a:pPr marL="0" indent="0"/>
            <a:t>West</a:t>
          </a:fld>
          <a:endParaRPr lang="en-US" sz="2400" b="0" i="0" u="none" strike="noStrike">
            <a:solidFill>
              <a:srgbClr val="00B050"/>
            </a:solidFill>
            <a:latin typeface="Berlin Sans FB Demi" panose="020E0802020502020306" pitchFamily="34" charset="0"/>
            <a:ea typeface="+mn-ea"/>
            <a:cs typeface="Calibri"/>
          </a:endParaRPr>
        </a:p>
      </xdr:txBody>
    </xdr:sp>
    <xdr:clientData/>
  </xdr:twoCellAnchor>
  <xdr:twoCellAnchor>
    <xdr:from>
      <xdr:col>4</xdr:col>
      <xdr:colOff>447675</xdr:colOff>
      <xdr:row>0</xdr:row>
      <xdr:rowOff>142875</xdr:rowOff>
    </xdr:from>
    <xdr:to>
      <xdr:col>11</xdr:col>
      <xdr:colOff>123825</xdr:colOff>
      <xdr:row>3</xdr:row>
      <xdr:rowOff>76200</xdr:rowOff>
    </xdr:to>
    <xdr:sp macro="" textlink="$C$1">
      <xdr:nvSpPr>
        <xdr:cNvPr id="11" name="TextBox 10"/>
        <xdr:cNvSpPr txBox="1"/>
      </xdr:nvSpPr>
      <xdr:spPr>
        <a:xfrm>
          <a:off x="4248150" y="142875"/>
          <a:ext cx="39433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ED4A268-2065-4D43-A75C-A1CEEE24FC7E}" type="TxLink">
            <a:rPr lang="en-US" sz="2800" b="0" i="0" u="none" strike="noStrike">
              <a:solidFill>
                <a:schemeClr val="tx2"/>
              </a:solidFill>
              <a:latin typeface="Berlin Sans FB Demi" panose="020E0802020502020306" pitchFamily="34" charset="0"/>
              <a:cs typeface="Calibri"/>
            </a:rPr>
            <a:pPr algn="ctr"/>
            <a:t>(All) Salesman</a:t>
          </a:fld>
          <a:endParaRPr lang="en-US" sz="2800">
            <a:solidFill>
              <a:schemeClr val="tx2"/>
            </a:solidFill>
            <a:latin typeface="Berlin Sans FB Demi" panose="020E0802020502020306" pitchFamily="34" charset="0"/>
          </a:endParaRPr>
        </a:p>
      </xdr:txBody>
    </xdr:sp>
    <xdr:clientData/>
  </xdr:twoCellAnchor>
  <xdr:twoCellAnchor>
    <xdr:from>
      <xdr:col>3</xdr:col>
      <xdr:colOff>142875</xdr:colOff>
      <xdr:row>14</xdr:row>
      <xdr:rowOff>161925</xdr:rowOff>
    </xdr:from>
    <xdr:to>
      <xdr:col>12</xdr:col>
      <xdr:colOff>295275</xdr:colOff>
      <xdr:row>21</xdr:row>
      <xdr:rowOff>123825</xdr:rowOff>
    </xdr:to>
    <xdr:grpSp>
      <xdr:nvGrpSpPr>
        <xdr:cNvPr id="15" name="Group 14"/>
        <xdr:cNvGrpSpPr/>
      </xdr:nvGrpSpPr>
      <xdr:grpSpPr>
        <a:xfrm>
          <a:off x="3333750" y="2828925"/>
          <a:ext cx="5638800" cy="1295400"/>
          <a:chOff x="3333750" y="2828925"/>
          <a:chExt cx="5638800" cy="1295400"/>
        </a:xfrm>
      </xdr:grpSpPr>
      <xdr:sp macro="" textlink="">
        <xdr:nvSpPr>
          <xdr:cNvPr id="14" name="Rounded Rectangle 13"/>
          <xdr:cNvSpPr/>
        </xdr:nvSpPr>
        <xdr:spPr>
          <a:xfrm>
            <a:off x="3333750" y="2828925"/>
            <a:ext cx="5638800" cy="1295400"/>
          </a:xfrm>
          <a:prstGeom prst="roundRect">
            <a:avLst/>
          </a:prstGeom>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2" name="Salesperson"/>
              <xdr:cNvGraphicFramePr/>
            </xdr:nvGraphicFramePr>
            <xdr:xfrm>
              <a:off x="3438523" y="2933700"/>
              <a:ext cx="2038351" cy="1106424"/>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438523" y="2933700"/>
                <a:ext cx="2038351" cy="1106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3" name="Order Date"/>
              <xdr:cNvGraphicFramePr/>
            </xdr:nvGraphicFramePr>
            <xdr:xfrm>
              <a:off x="5514975" y="2933700"/>
              <a:ext cx="3333750" cy="110490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14975" y="2933700"/>
                <a:ext cx="3333750" cy="1104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mol\Google%20Drive\Video%20Lecture%20Recording\Advance%20Excel\Dynamic%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353.694381018518" createdVersion="5" refreshedVersion="5" minRefreshableVersion="3" recordCount="364">
  <cacheSource type="worksheet">
    <worksheetSource name="SourceData" r:id="rId2"/>
  </cacheSource>
  <cacheFields count="11">
    <cacheField name="ID. No." numFmtId="0">
      <sharedItems containsSemiMixedTypes="0" containsString="0" containsNumber="1" containsInteger="1" minValue="1001" maxValue="1432"/>
    </cacheField>
    <cacheField name="Order Date" numFmtId="165">
      <sharedItems containsSemiMixedTypes="0" containsNonDate="0" containsDate="1" containsString="0" minDate="2018-01-01T00:00:00" maxDate="2020-12-30T00:00:00" count="155">
        <d v="2018-01-27T00:00:00"/>
        <d v="2018-01-04T00:00:00"/>
        <d v="2018-01-12T00:00:00"/>
        <d v="2018-01-08T00:00:00"/>
        <d v="2018-01-29T00:00:00"/>
        <d v="2018-01-03T00:00:00"/>
        <d v="2018-01-06T00:00:00"/>
        <d v="2018-01-28T00:00:00"/>
        <d v="2018-01-10T00:00:00"/>
        <d v="2018-01-07T00:00:00"/>
        <d v="2018-01-11T00:00:00"/>
        <d v="2018-01-01T00:00:00"/>
        <d v="2018-01-09T00:00:00"/>
        <d v="2018-02-08T00:00:00"/>
        <d v="2018-02-10T00:00:00"/>
        <d v="2018-02-11T00:00:00"/>
        <d v="2018-02-01T00:00:00"/>
        <d v="2018-02-28T00:00:00"/>
        <d v="2018-02-09T00:00:00"/>
        <d v="2018-02-06T00:00:00"/>
        <d v="2018-02-25T00:00:00"/>
        <d v="2018-02-26T00:00:00"/>
        <d v="2018-03-01T00:00:00"/>
        <d v="2018-02-04T00:00:00"/>
        <d v="2018-02-03T00:00:00"/>
        <d v="2018-03-09T00:00:00"/>
        <d v="2018-03-06T00:00:00"/>
        <d v="2018-03-08T00:00:00"/>
        <d v="2018-03-25T00:00:00"/>
        <d v="2018-03-26T00:00:00"/>
        <d v="2018-03-29T00:00:00"/>
        <d v="2018-03-04T00:00:00"/>
        <d v="2018-03-03T00:00:00"/>
        <d v="2018-03-10T00:00:00"/>
        <d v="2018-03-11T00:00:00"/>
        <d v="2018-03-28T00:00:00"/>
        <d v="2018-04-04T00:00:00"/>
        <d v="2018-04-12T00:00:00"/>
        <d v="2018-04-08T00:00:00"/>
        <d v="2018-04-29T00:00:00"/>
        <d v="2018-04-03T00:00:00"/>
        <d v="2018-04-06T00:00:00"/>
        <d v="2018-04-28T00:00:00"/>
        <d v="2018-04-10T00:00:00"/>
        <d v="2018-04-07T00:00:00"/>
        <d v="2018-04-11T00:00:00"/>
        <d v="2018-04-01T00:00:00"/>
        <d v="2018-05-29T00:00:00"/>
        <d v="2018-05-03T00:00:00"/>
        <d v="2018-05-06T00:00:00"/>
        <d v="2018-05-28T00:00:00"/>
        <d v="2018-05-08T00:00:00"/>
        <d v="2018-05-10T00:00:00"/>
        <d v="2018-05-07T00:00:00"/>
        <d v="2018-05-11T00:00:00"/>
        <d v="2018-05-01T00:00:00"/>
        <d v="2018-05-09T00:00:00"/>
        <d v="2018-05-25T00:00:00"/>
        <d v="2018-05-26T00:00:00"/>
        <d v="2019-05-06T00:00:00"/>
        <d v="2019-05-04T00:00:00"/>
        <d v="2019-05-08T00:00:00"/>
        <d v="2019-05-03T00:00:00"/>
        <d v="2019-06-07T00:00:00"/>
        <d v="2019-06-10T00:00:00"/>
        <d v="2019-06-11T00:00:00"/>
        <d v="2019-06-01T00:00:00"/>
        <d v="2019-06-28T00:00:00"/>
        <d v="2019-06-09T00:00:00"/>
        <d v="2019-06-06T00:00:00"/>
        <d v="2019-06-08T00:00:00"/>
        <d v="2019-06-25T00:00:00"/>
        <d v="2019-06-26T00:00:00"/>
        <d v="2019-06-29T00:00:00"/>
        <d v="2019-06-04T00:00:00"/>
        <d v="2019-06-03T00:00:00"/>
        <d v="2019-07-01T00:00:00"/>
        <d v="2019-07-28T00:00:00"/>
        <d v="2019-07-09T00:00:00"/>
        <d v="2019-07-06T00:00:00"/>
        <d v="2019-07-08T00:00:00"/>
        <d v="2019-07-25T00:00:00"/>
        <d v="2019-07-26T00:00:00"/>
        <d v="2019-07-29T00:00:00"/>
        <d v="2019-07-04T00:00:00"/>
        <d v="2019-07-03T00:00:00"/>
        <d v="2019-07-10T00:00:00"/>
        <d v="2019-07-11T00:00:00"/>
        <d v="2019-08-28T00:00:00"/>
        <d v="2019-08-08T00:00:00"/>
        <d v="2019-08-10T00:00:00"/>
        <d v="2019-08-07T00:00:00"/>
        <d v="2019-08-11T00:00:00"/>
        <d v="2019-08-01T00:00:00"/>
        <d v="2019-08-09T00:00:00"/>
        <d v="2019-08-06T00:00:00"/>
        <d v="2019-08-25T00:00:00"/>
        <d v="2019-08-26T00:00:00"/>
        <d v="2019-08-29T00:00:00"/>
        <d v="2019-08-04T00:00:00"/>
        <d v="2019-09-10T00:00:00"/>
        <d v="2019-09-11T00:00:00"/>
        <d v="2019-09-01T00:00:00"/>
        <d v="2019-09-28T00:00:00"/>
        <d v="2019-09-09T00:00:00"/>
        <d v="2019-09-06T00:00:00"/>
        <d v="2019-09-08T00:00:00"/>
        <d v="2019-09-25T00:00:00"/>
        <d v="2019-09-26T00:00:00"/>
        <d v="2019-09-29T00:00:00"/>
        <d v="2019-09-04T00:00:00"/>
        <d v="2019-09-03T00:00:00"/>
        <d v="2019-10-06T00:00:00"/>
        <d v="2019-10-28T00:00:00"/>
        <d v="2019-10-08T00:00:00"/>
        <d v="2019-10-10T00:00:00"/>
        <d v="2019-10-07T00:00:00"/>
        <d v="2019-10-11T00:00:00"/>
        <d v="2019-10-01T00:00:00"/>
        <d v="2019-10-09T00:00:00"/>
        <d v="2019-10-25T00:00:00"/>
        <d v="2019-10-26T00:00:00"/>
        <d v="2019-10-29T00:00:00"/>
        <d v="2019-10-04T00:00:00"/>
        <d v="2019-10-03T00:00:00"/>
        <d v="2019-11-10T00:00:00"/>
        <d v="2019-11-11T00:00:00"/>
        <d v="2019-11-01T00:00:00"/>
        <d v="2020-11-01T00:00:00"/>
        <d v="2020-11-28T00:00:00"/>
        <d v="2020-11-09T00:00:00"/>
        <d v="2020-11-06T00:00:00"/>
        <d v="2020-11-08T00:00:00"/>
        <d v="2020-11-25T00:00:00"/>
        <d v="2020-11-26T00:00:00"/>
        <d v="2020-11-29T00:00:00"/>
        <d v="2020-11-04T00:00:00"/>
        <d v="2020-11-03T00:00:00"/>
        <d v="2020-11-10T00:00:00"/>
        <d v="2020-11-11T00:00:00"/>
        <d v="2020-12-27T00:00:00"/>
        <d v="2020-12-04T00:00:00"/>
        <d v="2020-12-12T00:00:00"/>
        <d v="2020-12-08T00:00:00"/>
        <d v="2020-12-29T00:00:00"/>
        <d v="2020-12-03T00:00:00"/>
        <d v="2020-12-06T00:00:00"/>
        <d v="2020-12-28T00:00:00"/>
        <d v="2020-12-10T00:00:00"/>
        <d v="2020-12-07T00:00:00"/>
        <d v="2020-12-11T00:00:00"/>
        <d v="2020-12-01T00:00:00"/>
        <d v="2020-12-09T00:00:00"/>
        <d v="2020-12-25T00:00:00"/>
        <d v="2020-12-26T00:00:00"/>
      </sharedItems>
    </cacheField>
    <cacheField name="Company Name" numFmtId="0">
      <sharedItems/>
    </cacheField>
    <cacheField name="City" numFmtId="0">
      <sharedItems/>
    </cacheField>
    <cacheField name="Salesperson" numFmtId="0">
      <sharedItems count="4">
        <s v="Amitabh"/>
        <s v="Salman"/>
        <s v="Akshay"/>
        <s v="Rajanikanth"/>
      </sharedItems>
    </cacheField>
    <cacheField name="Region" numFmtId="0">
      <sharedItems count="3">
        <s v="West"/>
        <s v="East"/>
        <s v="South"/>
      </sharedItems>
    </cacheField>
    <cacheField name="Product Name" numFmtId="0">
      <sharedItems/>
    </cacheField>
    <cacheField name="Category" numFmtId="0">
      <sharedItems/>
    </cacheField>
    <cacheField name="Unit Price" numFmtId="166">
      <sharedItems containsSemiMixedTypes="0" containsString="0" containsNumber="1" minValue="2.99" maxValue="82"/>
    </cacheField>
    <cacheField name="Quantity" numFmtId="0">
      <sharedItems containsSemiMixedTypes="0" containsString="0" containsNumber="1" containsInteger="1" minValue="15" maxValue="99"/>
    </cacheField>
    <cacheField name="Revenue" numFmtId="166">
      <sharedItems containsSemiMixedTypes="0" containsString="0" containsNumber="1" minValue="63" maxValue="779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4">
  <r>
    <n v="1001"/>
    <x v="0"/>
    <s v="Company 27"/>
    <s v="Mumbai"/>
    <x v="0"/>
    <x v="0"/>
    <s v="Vada Pav"/>
    <s v="Category 1"/>
    <n v="15"/>
    <n v="63"/>
    <n v="945"/>
  </r>
  <r>
    <n v="1002"/>
    <x v="0"/>
    <s v="Company 27"/>
    <s v="Mumbai"/>
    <x v="0"/>
    <x v="0"/>
    <s v="Dhosa"/>
    <s v="Category 2"/>
    <n v="4.5"/>
    <n v="43"/>
    <n v="193.5"/>
  </r>
  <r>
    <n v="1003"/>
    <x v="1"/>
    <s v="Company 4"/>
    <s v="Thane"/>
    <x v="1"/>
    <x v="1"/>
    <s v="Idali"/>
    <s v="Category 2"/>
    <n v="31"/>
    <n v="71"/>
    <n v="2201"/>
  </r>
  <r>
    <n v="1004"/>
    <x v="1"/>
    <s v="Company 4"/>
    <s v="Thane"/>
    <x v="1"/>
    <x v="1"/>
    <s v="Meduvada"/>
    <s v="Category 2"/>
    <n v="4.5"/>
    <n v="17"/>
    <n v="76.5"/>
  </r>
  <r>
    <n v="1005"/>
    <x v="1"/>
    <s v="Company 4"/>
    <s v="Thane"/>
    <x v="1"/>
    <x v="1"/>
    <s v="Dhosa"/>
    <s v="Category 2"/>
    <n v="19"/>
    <n v="94"/>
    <n v="1786"/>
  </r>
  <r>
    <n v="1006"/>
    <x v="2"/>
    <s v="Company 12"/>
    <s v="Mumbai"/>
    <x v="0"/>
    <x v="0"/>
    <s v="Poha"/>
    <s v="Category 1"/>
    <n v="47"/>
    <n v="18"/>
    <n v="846"/>
  </r>
  <r>
    <n v="1007"/>
    <x v="2"/>
    <s v="Company 12"/>
    <s v="Mumbai"/>
    <x v="0"/>
    <x v="0"/>
    <s v="Sambar"/>
    <s v="Category 1"/>
    <n v="10.199999999999999"/>
    <n v="67"/>
    <n v="683.4"/>
  </r>
  <r>
    <n v="1008"/>
    <x v="3"/>
    <s v="Company 8"/>
    <s v="Nagpur"/>
    <x v="2"/>
    <x v="0"/>
    <s v="Chatni"/>
    <s v="Category 3"/>
    <n v="10.199999999999999"/>
    <n v="37"/>
    <n v="377.4"/>
  </r>
  <r>
    <n v="1009"/>
    <x v="1"/>
    <s v="Company 4"/>
    <s v="Thane"/>
    <x v="1"/>
    <x v="1"/>
    <s v="Chatni"/>
    <s v="Category 3"/>
    <n v="13.75"/>
    <n v="16"/>
    <n v="220"/>
  </r>
  <r>
    <n v="1010"/>
    <x v="4"/>
    <s v="Company 29"/>
    <s v="Nashik"/>
    <x v="2"/>
    <x v="0"/>
    <s v="Dahi Vada"/>
    <s v="Category 4"/>
    <n v="10.65"/>
    <n v="71"/>
    <n v="756.15"/>
  </r>
  <r>
    <n v="1011"/>
    <x v="5"/>
    <s v="Company 3"/>
    <s v="Solapur"/>
    <x v="0"/>
    <x v="0"/>
    <s v="Sabudana Vada"/>
    <s v="Category 5"/>
    <n v="41"/>
    <n v="20"/>
    <n v="820"/>
  </r>
  <r>
    <n v="1012"/>
    <x v="6"/>
    <s v="Company 6"/>
    <s v="Kolhapur"/>
    <x v="1"/>
    <x v="0"/>
    <s v="Plan Dosa"/>
    <s v="Category 6"/>
    <n v="47"/>
    <n v="37"/>
    <n v="1739"/>
  </r>
  <r>
    <n v="1013"/>
    <x v="7"/>
    <s v="Company 28"/>
    <s v="Amravati"/>
    <x v="3"/>
    <x v="1"/>
    <s v="Sambar"/>
    <s v="Category 1"/>
    <n v="13.75"/>
    <n v="65"/>
    <n v="893.75"/>
  </r>
  <r>
    <n v="1014"/>
    <x v="3"/>
    <s v="Company 8"/>
    <s v="Nagpur"/>
    <x v="2"/>
    <x v="0"/>
    <s v="Dahi Vada"/>
    <s v="Category 4"/>
    <n v="3.99"/>
    <n v="33"/>
    <n v="131.67000000000002"/>
  </r>
  <r>
    <n v="1015"/>
    <x v="8"/>
    <s v="Company 10"/>
    <s v="Navi Mumbai"/>
    <x v="0"/>
    <x v="2"/>
    <s v="Masala Dosa"/>
    <s v="Category 1"/>
    <n v="47"/>
    <n v="60"/>
    <n v="2820"/>
  </r>
  <r>
    <n v="1016"/>
    <x v="9"/>
    <s v="Company 7"/>
    <s v="Badlapur"/>
    <x v="2"/>
    <x v="0"/>
    <s v="Sambar"/>
    <s v="Category 1"/>
    <n v="23"/>
    <n v="34"/>
    <n v="782"/>
  </r>
  <r>
    <n v="1017"/>
    <x v="8"/>
    <s v="Company 10"/>
    <s v="Navi Mumbai"/>
    <x v="0"/>
    <x v="2"/>
    <s v="Rava Masala"/>
    <s v="Category 7"/>
    <n v="10.199999999999999"/>
    <n v="92"/>
    <n v="938.4"/>
  </r>
  <r>
    <n v="1018"/>
    <x v="8"/>
    <s v="Company 10"/>
    <s v="Navi Mumbai"/>
    <x v="0"/>
    <x v="2"/>
    <s v="Misal Pav"/>
    <s v="Category 8"/>
    <n v="4.5"/>
    <n v="86"/>
    <n v="387"/>
  </r>
  <r>
    <n v="1019"/>
    <x v="8"/>
    <s v="Company 10"/>
    <s v="Navi Mumbai"/>
    <x v="0"/>
    <x v="2"/>
    <s v="Chatni"/>
    <s v="Category 3"/>
    <n v="3.99"/>
    <n v="96"/>
    <n v="383.04"/>
  </r>
  <r>
    <n v="1020"/>
    <x v="10"/>
    <s v="Company 11"/>
    <s v="Kalyan"/>
    <x v="3"/>
    <x v="1"/>
    <s v="Dhosa"/>
    <s v="Category 2"/>
    <n v="19"/>
    <n v="42"/>
    <n v="798"/>
  </r>
  <r>
    <n v="1021"/>
    <x v="10"/>
    <s v="Company 11"/>
    <s v="Kalyan"/>
    <x v="3"/>
    <x v="1"/>
    <s v="Masala Dosa"/>
    <s v="Category 1"/>
    <n v="47"/>
    <n v="64"/>
    <n v="3008"/>
  </r>
  <r>
    <n v="1022"/>
    <x v="11"/>
    <s v="Company 1"/>
    <s v="Bhivandi"/>
    <x v="2"/>
    <x v="0"/>
    <s v="Poha"/>
    <s v="Category 1"/>
    <n v="3.99"/>
    <n v="32"/>
    <n v="127.68"/>
  </r>
  <r>
    <n v="1023"/>
    <x v="11"/>
    <s v="Company 1"/>
    <s v="Bhivandi"/>
    <x v="2"/>
    <x v="0"/>
    <s v="Sambar"/>
    <s v="Category 1"/>
    <n v="10.65"/>
    <n v="81"/>
    <n v="862.65"/>
  </r>
  <r>
    <n v="1024"/>
    <x v="11"/>
    <s v="Company 1"/>
    <s v="Bhivandi"/>
    <x v="2"/>
    <x v="0"/>
    <s v="Masala Dosa"/>
    <s v="Category 1"/>
    <n v="35.799999999999997"/>
    <n v="54"/>
    <n v="1933.1999999999998"/>
  </r>
  <r>
    <n v="1025"/>
    <x v="7"/>
    <s v="Company 28"/>
    <s v="Amravati"/>
    <x v="3"/>
    <x v="1"/>
    <s v="Sabudana Vada"/>
    <s v="Category 5"/>
    <n v="15"/>
    <n v="83"/>
    <n v="1245"/>
  </r>
  <r>
    <n v="1026"/>
    <x v="7"/>
    <s v="Company 28"/>
    <s v="Amravati"/>
    <x v="3"/>
    <x v="1"/>
    <s v="Vada Sambar"/>
    <s v="Category 9"/>
    <n v="41"/>
    <n v="22"/>
    <n v="902"/>
  </r>
  <r>
    <n v="1027"/>
    <x v="12"/>
    <s v="Company 9"/>
    <s v="Aurangabad"/>
    <x v="3"/>
    <x v="0"/>
    <s v="Uttapa"/>
    <s v="Category 10"/>
    <n v="4.5"/>
    <n v="96"/>
    <n v="432"/>
  </r>
  <r>
    <n v="1028"/>
    <x v="12"/>
    <s v="Company 9"/>
    <s v="Aurangabad"/>
    <x v="3"/>
    <x v="0"/>
    <s v="Onion Uttapa"/>
    <s v="Category 11"/>
    <n v="41"/>
    <n v="31"/>
    <n v="1271"/>
  </r>
  <r>
    <n v="1029"/>
    <x v="6"/>
    <s v="Company 6"/>
    <s v="Kolhapur"/>
    <x v="1"/>
    <x v="0"/>
    <s v="Vada Pav"/>
    <s v="Category 1"/>
    <n v="47"/>
    <n v="88"/>
    <n v="4136"/>
  </r>
  <r>
    <n v="1030"/>
    <x v="13"/>
    <s v="Company 8"/>
    <s v="Nagpur"/>
    <x v="2"/>
    <x v="0"/>
    <s v="Plan Dosa"/>
    <s v="Category 6"/>
    <n v="10.65"/>
    <n v="55"/>
    <n v="585.75"/>
  </r>
  <r>
    <n v="1036"/>
    <x v="14"/>
    <s v="Company 10"/>
    <s v="Navi Mumbai"/>
    <x v="0"/>
    <x v="1"/>
    <s v="Paper Dosa "/>
    <s v="Category 2"/>
    <n v="13.75"/>
    <n v="36"/>
    <n v="495"/>
  </r>
  <r>
    <n v="1038"/>
    <x v="14"/>
    <s v="Company 10"/>
    <s v="Navi Mumbai"/>
    <x v="0"/>
    <x v="2"/>
    <s v="Dhosa"/>
    <s v="Category 2"/>
    <n v="13.75"/>
    <n v="99"/>
    <n v="1361.25"/>
  </r>
  <r>
    <n v="1039"/>
    <x v="15"/>
    <s v="Company 11"/>
    <s v="Kalyan"/>
    <x v="3"/>
    <x v="1"/>
    <s v="Plan Dosa"/>
    <s v="Category 6"/>
    <n v="23"/>
    <n v="84"/>
    <n v="1932"/>
  </r>
  <r>
    <n v="1040"/>
    <x v="16"/>
    <s v="Company 1"/>
    <s v="Bhivandi"/>
    <x v="2"/>
    <x v="0"/>
    <s v="Vada Sambar"/>
    <s v="Category 9"/>
    <n v="31"/>
    <n v="31"/>
    <n v="961"/>
  </r>
  <r>
    <n v="1041"/>
    <x v="17"/>
    <s v="Company 28"/>
    <s v="Amravati"/>
    <x v="3"/>
    <x v="1"/>
    <s v="Sambar"/>
    <s v="Category 1"/>
    <n v="37"/>
    <n v="92"/>
    <n v="3404"/>
  </r>
  <r>
    <n v="1042"/>
    <x v="18"/>
    <s v="Company 9"/>
    <s v="Aurangabad"/>
    <x v="3"/>
    <x v="0"/>
    <s v="Sabudana Vada"/>
    <s v="Category 5"/>
    <n v="3.99"/>
    <n v="36"/>
    <n v="143.64000000000001"/>
  </r>
  <r>
    <n v="1043"/>
    <x v="19"/>
    <s v="Company 6"/>
    <s v="Kolhapur"/>
    <x v="1"/>
    <x v="0"/>
    <s v="Dahi Vada"/>
    <s v="Category 4"/>
    <n v="35.799999999999997"/>
    <n v="47"/>
    <n v="1682.6"/>
  </r>
  <r>
    <n v="1044"/>
    <x v="13"/>
    <s v="Company 8"/>
    <s v="Nagpur"/>
    <x v="2"/>
    <x v="0"/>
    <s v="Dahi Vada"/>
    <s v="Category 4"/>
    <n v="15"/>
    <n v="76"/>
    <n v="1140"/>
  </r>
  <r>
    <n v="1045"/>
    <x v="20"/>
    <s v="Company 25"/>
    <s v="Navi Mumbai"/>
    <x v="0"/>
    <x v="1"/>
    <s v="Misal Pav"/>
    <s v="Category 8"/>
    <n v="41"/>
    <n v="84"/>
    <n v="3444"/>
  </r>
  <r>
    <n v="1046"/>
    <x v="21"/>
    <s v="Company 26"/>
    <s v="Kalyan"/>
    <x v="3"/>
    <x v="1"/>
    <s v="Rava Masala"/>
    <s v="Category 7"/>
    <n v="10.199999999999999"/>
    <n v="43"/>
    <n v="438.59999999999997"/>
  </r>
  <r>
    <n v="1047"/>
    <x v="22"/>
    <s v="Company 29"/>
    <s v="Nashik"/>
    <x v="2"/>
    <x v="0"/>
    <s v="Brown Rice"/>
    <s v="Category 12"/>
    <n v="11"/>
    <n v="57"/>
    <n v="627"/>
  </r>
  <r>
    <n v="1048"/>
    <x v="19"/>
    <s v="Company 6"/>
    <s v="Kolhapur"/>
    <x v="1"/>
    <x v="0"/>
    <s v="Idali"/>
    <s v="Category 2"/>
    <n v="22.35"/>
    <n v="24"/>
    <n v="536.40000000000009"/>
  </r>
  <r>
    <n v="1049"/>
    <x v="19"/>
    <s v="Company 6"/>
    <s v="Kolhapur"/>
    <x v="1"/>
    <x v="0"/>
    <s v="Meduvada"/>
    <s v="Category 2"/>
    <n v="10.65"/>
    <n v="91"/>
    <n v="969.15"/>
  </r>
  <r>
    <n v="1050"/>
    <x v="23"/>
    <s v="Company 4"/>
    <s v="Thane"/>
    <x v="1"/>
    <x v="1"/>
    <s v="Cabbage"/>
    <s v="Category 10"/>
    <n v="15"/>
    <n v="35"/>
    <n v="525"/>
  </r>
  <r>
    <n v="1051"/>
    <x v="24"/>
    <s v="Company 3"/>
    <s v="Solapur"/>
    <x v="0"/>
    <x v="0"/>
    <s v="Masala Dosa"/>
    <s v="Category 1"/>
    <n v="13.75"/>
    <n v="22"/>
    <n v="302.5"/>
  </r>
  <r>
    <n v="1052"/>
    <x v="25"/>
    <s v="Company 9"/>
    <s v="Aurangabad"/>
    <x v="3"/>
    <x v="0"/>
    <s v="Uttapa"/>
    <s v="Category 10"/>
    <n v="82"/>
    <n v="19"/>
    <n v="1558"/>
  </r>
  <r>
    <n v="1053"/>
    <x v="25"/>
    <s v="Company 9"/>
    <s v="Aurangabad"/>
    <x v="3"/>
    <x v="0"/>
    <s v="Onion Uttapa"/>
    <s v="Category 11"/>
    <n v="8"/>
    <n v="91"/>
    <n v="728"/>
  </r>
  <r>
    <n v="1054"/>
    <x v="26"/>
    <s v="Company 6"/>
    <s v="Kolhapur"/>
    <x v="1"/>
    <x v="0"/>
    <s v="Vada Pav"/>
    <s v="Category 1"/>
    <n v="35.799999999999997"/>
    <n v="51"/>
    <n v="1825.8"/>
  </r>
  <r>
    <n v="1055"/>
    <x v="27"/>
    <s v="Company 8"/>
    <s v="Nagpur"/>
    <x v="2"/>
    <x v="0"/>
    <s v="Plan Dosa"/>
    <s v="Category 6"/>
    <n v="11"/>
    <n v="24"/>
    <n v="264"/>
  </r>
  <r>
    <n v="1056"/>
    <x v="27"/>
    <s v="Company 8"/>
    <s v="Nagpur"/>
    <x v="2"/>
    <x v="0"/>
    <s v="Chatni"/>
    <s v="Category 3"/>
    <n v="41"/>
    <n v="32"/>
    <n v="1312"/>
  </r>
  <r>
    <n v="1057"/>
    <x v="28"/>
    <s v="Company 25"/>
    <s v="Navi Mumbai"/>
    <x v="0"/>
    <x v="1"/>
    <s v="Cheese"/>
    <s v="Category 3"/>
    <n v="4.5"/>
    <n v="40"/>
    <n v="180"/>
  </r>
  <r>
    <n v="1058"/>
    <x v="29"/>
    <s v="Company 26"/>
    <s v="Kalyan"/>
    <x v="3"/>
    <x v="1"/>
    <s v="Usal Pav"/>
    <s v="Category 13"/>
    <n v="41"/>
    <n v="85"/>
    <n v="3485"/>
  </r>
  <r>
    <n v="1059"/>
    <x v="29"/>
    <s v="Company 26"/>
    <s v="Kalyan"/>
    <x v="3"/>
    <x v="1"/>
    <s v="Sabudana Vada"/>
    <s v="Category 5"/>
    <n v="47"/>
    <n v="93"/>
    <n v="4371"/>
  </r>
  <r>
    <n v="1060"/>
    <x v="29"/>
    <s v="Company 26"/>
    <s v="Kalyan"/>
    <x v="3"/>
    <x v="1"/>
    <s v="Vada Sambar"/>
    <s v="Category 9"/>
    <n v="4.5"/>
    <n v="98"/>
    <n v="441"/>
  </r>
  <r>
    <n v="1061"/>
    <x v="30"/>
    <s v="Company 29"/>
    <s v="Nashik"/>
    <x v="2"/>
    <x v="0"/>
    <s v="Vada Pav"/>
    <s v="Category 1"/>
    <n v="19"/>
    <n v="58"/>
    <n v="1102"/>
  </r>
  <r>
    <n v="1062"/>
    <x v="26"/>
    <s v="Company 6"/>
    <s v="Kolhapur"/>
    <x v="1"/>
    <x v="0"/>
    <s v="Dahi Vada"/>
    <s v="Category 4"/>
    <n v="47"/>
    <n v="45"/>
    <n v="2115"/>
  </r>
  <r>
    <n v="1064"/>
    <x v="31"/>
    <s v="Company 4"/>
    <s v="Thane"/>
    <x v="1"/>
    <x v="1"/>
    <s v="Khichadi"/>
    <s v="Category 7"/>
    <n v="10.199999999999999"/>
    <n v="51"/>
    <n v="520.19999999999993"/>
  </r>
  <r>
    <n v="1065"/>
    <x v="31"/>
    <s v="Company 4"/>
    <s v="Thane"/>
    <x v="1"/>
    <x v="1"/>
    <s v="Rice"/>
    <s v="Category 14"/>
    <n v="10.199999999999999"/>
    <n v="44"/>
    <n v="448.79999999999995"/>
  </r>
  <r>
    <n v="1067"/>
    <x v="27"/>
    <s v="Company 8"/>
    <s v="Nagpur"/>
    <x v="2"/>
    <x v="0"/>
    <s v="Onion Uttapa"/>
    <s v="Category 11"/>
    <n v="13.75"/>
    <n v="54"/>
    <n v="742.5"/>
  </r>
  <r>
    <n v="1070"/>
    <x v="32"/>
    <s v="Company 3"/>
    <s v="Solapur"/>
    <x v="0"/>
    <x v="0"/>
    <s v="Soup"/>
    <s v="Category 8"/>
    <n v="10.65"/>
    <n v="74"/>
    <n v="788.1"/>
  </r>
  <r>
    <n v="1071"/>
    <x v="32"/>
    <s v="Company 3"/>
    <s v="Solapur"/>
    <x v="0"/>
    <x v="0"/>
    <s v="Plan Dosa"/>
    <s v="Category 6"/>
    <n v="41"/>
    <n v="81"/>
    <n v="3321"/>
  </r>
  <r>
    <n v="1075"/>
    <x v="33"/>
    <s v="Company 10"/>
    <s v="Navi Mumbai"/>
    <x v="0"/>
    <x v="1"/>
    <s v="Paper Dosa "/>
    <s v="Category 2"/>
    <n v="47"/>
    <n v="32"/>
    <n v="1504"/>
  </r>
  <r>
    <n v="1077"/>
    <x v="33"/>
    <s v="Company 10"/>
    <s v="Navi Mumbai"/>
    <x v="0"/>
    <x v="1"/>
    <s v="Dhosa"/>
    <s v="Category 2"/>
    <n v="13.75"/>
    <n v="94"/>
    <n v="1292.5"/>
  </r>
  <r>
    <n v="1078"/>
    <x v="34"/>
    <s v="Company 11"/>
    <s v="Kalyan"/>
    <x v="3"/>
    <x v="1"/>
    <s v="Plan Dosa"/>
    <s v="Category 6"/>
    <n v="3.99"/>
    <n v="38"/>
    <n v="151.62"/>
  </r>
  <r>
    <n v="1079"/>
    <x v="22"/>
    <s v="Company 1"/>
    <s v="Bhivandi"/>
    <x v="2"/>
    <x v="0"/>
    <s v="Vada Sambar"/>
    <s v="Category 9"/>
    <n v="47"/>
    <n v="74"/>
    <n v="3478"/>
  </r>
  <r>
    <n v="1080"/>
    <x v="35"/>
    <s v="Company 28"/>
    <s v="Amravati"/>
    <x v="3"/>
    <x v="1"/>
    <s v="Sambar"/>
    <s v="Category 1"/>
    <n v="23"/>
    <n v="26"/>
    <n v="598"/>
  </r>
  <r>
    <n v="1081"/>
    <x v="36"/>
    <s v="Company 4"/>
    <s v="Thane"/>
    <x v="1"/>
    <x v="1"/>
    <s v="Dhosa"/>
    <s v="Category 2"/>
    <n v="10.199999999999999"/>
    <n v="96"/>
    <n v="979.19999999999993"/>
  </r>
  <r>
    <n v="1082"/>
    <x v="37"/>
    <s v="Company 12"/>
    <s v="Mumbai"/>
    <x v="0"/>
    <x v="1"/>
    <s v="Poha"/>
    <s v="Category 1"/>
    <n v="4.5"/>
    <n v="41"/>
    <n v="184.5"/>
  </r>
  <r>
    <n v="1083"/>
    <x v="37"/>
    <s v="Company 12"/>
    <s v="Mumbai"/>
    <x v="0"/>
    <x v="1"/>
    <s v="Sambar"/>
    <s v="Category 1"/>
    <n v="3.99"/>
    <n v="42"/>
    <n v="167.58"/>
  </r>
  <r>
    <n v="1084"/>
    <x v="38"/>
    <s v="Company 8"/>
    <s v="Nagpur"/>
    <x v="2"/>
    <x v="0"/>
    <s v="Chatni"/>
    <s v="Category 3"/>
    <n v="19"/>
    <n v="51"/>
    <n v="969"/>
  </r>
  <r>
    <n v="1085"/>
    <x v="36"/>
    <s v="Company 4"/>
    <s v="Thane"/>
    <x v="1"/>
    <x v="1"/>
    <s v="Chatni"/>
    <s v="Category 3"/>
    <n v="13.75"/>
    <n v="61"/>
    <n v="838.75"/>
  </r>
  <r>
    <n v="1086"/>
    <x v="39"/>
    <s v="Company 29"/>
    <s v="Nashik"/>
    <x v="2"/>
    <x v="1"/>
    <s v="Dahi Vada"/>
    <s v="Category 4"/>
    <n v="10.65"/>
    <n v="59"/>
    <n v="628.35"/>
  </r>
  <r>
    <n v="1087"/>
    <x v="40"/>
    <s v="Company 3"/>
    <s v="Solapur"/>
    <x v="0"/>
    <x v="1"/>
    <s v="Sabudana Vada"/>
    <s v="Category 5"/>
    <n v="41"/>
    <n v="88"/>
    <n v="3608"/>
  </r>
  <r>
    <n v="1088"/>
    <x v="41"/>
    <s v="Company 6"/>
    <s v="Kolhapur"/>
    <x v="1"/>
    <x v="0"/>
    <s v="Plan Dosa"/>
    <s v="Category 6"/>
    <n v="47"/>
    <n v="68"/>
    <n v="3196"/>
  </r>
  <r>
    <n v="1089"/>
    <x v="42"/>
    <s v="Company 28"/>
    <s v="Amravati"/>
    <x v="3"/>
    <x v="1"/>
    <s v="Sambar"/>
    <s v="Category 1"/>
    <n v="13.75"/>
    <n v="66"/>
    <n v="907.5"/>
  </r>
  <r>
    <n v="1090"/>
    <x v="38"/>
    <s v="Company 8"/>
    <s v="Nagpur"/>
    <x v="2"/>
    <x v="0"/>
    <s v="Dahi Vada"/>
    <s v="Category 4"/>
    <n v="3.99"/>
    <n v="58"/>
    <n v="231.42000000000002"/>
  </r>
  <r>
    <n v="1091"/>
    <x v="43"/>
    <s v="Company 10"/>
    <s v="Navi Mumbai"/>
    <x v="0"/>
    <x v="1"/>
    <s v="Masala Dosa"/>
    <s v="Category 1"/>
    <n v="47"/>
    <n v="95"/>
    <n v="4465"/>
  </r>
  <r>
    <n v="1092"/>
    <x v="44"/>
    <s v="Company 7"/>
    <s v="Badlapur"/>
    <x v="2"/>
    <x v="0"/>
    <s v="Sambar"/>
    <s v="Category 1"/>
    <n v="23"/>
    <n v="88"/>
    <n v="2024"/>
  </r>
  <r>
    <n v="1093"/>
    <x v="43"/>
    <s v="Company 10"/>
    <s v="Navi Mumbai"/>
    <x v="0"/>
    <x v="1"/>
    <s v="Rava Masala"/>
    <s v="Category 7"/>
    <n v="10.199999999999999"/>
    <n v="51"/>
    <n v="520.19999999999993"/>
  </r>
  <r>
    <n v="1094"/>
    <x v="43"/>
    <s v="Company 10"/>
    <s v="Navi Mumbai"/>
    <x v="0"/>
    <x v="1"/>
    <s v="Misal Pav"/>
    <s v="Category 8"/>
    <n v="4.5"/>
    <n v="48"/>
    <n v="216"/>
  </r>
  <r>
    <n v="1095"/>
    <x v="43"/>
    <s v="Company 10"/>
    <s v="Navi Mumbai"/>
    <x v="0"/>
    <x v="1"/>
    <s v="Chatni"/>
    <s v="Category 3"/>
    <n v="3.99"/>
    <n v="28"/>
    <n v="111.72"/>
  </r>
  <r>
    <n v="1096"/>
    <x v="45"/>
    <s v="Company 11"/>
    <s v="Kalyan"/>
    <x v="3"/>
    <x v="1"/>
    <s v="Dhosa"/>
    <s v="Category 2"/>
    <n v="19"/>
    <n v="54"/>
    <n v="1026"/>
  </r>
  <r>
    <n v="1097"/>
    <x v="45"/>
    <s v="Company 11"/>
    <s v="Kalyan"/>
    <x v="3"/>
    <x v="1"/>
    <s v="Masala Dosa"/>
    <s v="Category 1"/>
    <n v="47"/>
    <n v="82"/>
    <n v="3854"/>
  </r>
  <r>
    <n v="1098"/>
    <x v="46"/>
    <s v="Company 1"/>
    <s v="Bhivandi"/>
    <x v="2"/>
    <x v="0"/>
    <s v="Poha"/>
    <s v="Category 1"/>
    <n v="3.99"/>
    <n v="69"/>
    <n v="275.31"/>
  </r>
  <r>
    <n v="1099"/>
    <x v="47"/>
    <s v="Company 29"/>
    <s v="Nashik"/>
    <x v="2"/>
    <x v="1"/>
    <s v="Dahi Vada"/>
    <s v="Category 4"/>
    <n v="10.65"/>
    <n v="41"/>
    <n v="436.65000000000003"/>
  </r>
  <r>
    <n v="1100"/>
    <x v="48"/>
    <s v="Company 3"/>
    <s v="Solapur"/>
    <x v="0"/>
    <x v="1"/>
    <s v="Sabudana Vada"/>
    <s v="Category 5"/>
    <n v="35.799999999999997"/>
    <n v="16"/>
    <n v="572.79999999999995"/>
  </r>
  <r>
    <n v="1101"/>
    <x v="49"/>
    <s v="Company 6"/>
    <s v="Kolhapur"/>
    <x v="1"/>
    <x v="0"/>
    <s v="Plan Dosa"/>
    <s v="Category 6"/>
    <n v="15"/>
    <n v="45"/>
    <n v="675"/>
  </r>
  <r>
    <n v="1102"/>
    <x v="50"/>
    <s v="Company 28"/>
    <s v="Amravati"/>
    <x v="3"/>
    <x v="1"/>
    <s v="Sambar"/>
    <s v="Category 1"/>
    <n v="41"/>
    <n v="26"/>
    <n v="1066"/>
  </r>
  <r>
    <n v="1103"/>
    <x v="51"/>
    <s v="Company 8"/>
    <s v="Nagpur"/>
    <x v="2"/>
    <x v="0"/>
    <s v="Dahi Vada"/>
    <s v="Category 4"/>
    <n v="10.199999999999999"/>
    <n v="16"/>
    <n v="163.19999999999999"/>
  </r>
  <r>
    <n v="1104"/>
    <x v="52"/>
    <s v="Company 10"/>
    <s v="Navi Mumbai"/>
    <x v="0"/>
    <x v="1"/>
    <s v="Masala Dosa"/>
    <s v="Category 1"/>
    <n v="11"/>
    <n v="19"/>
    <n v="209"/>
  </r>
  <r>
    <n v="1105"/>
    <x v="53"/>
    <s v="Company 7"/>
    <s v="Badlapur"/>
    <x v="2"/>
    <x v="0"/>
    <s v="Sambar"/>
    <s v="Category 1"/>
    <n v="22.35"/>
    <n v="65"/>
    <n v="1452.75"/>
  </r>
  <r>
    <n v="1106"/>
    <x v="52"/>
    <s v="Company 10"/>
    <s v="Navi Mumbai"/>
    <x v="0"/>
    <x v="1"/>
    <s v="Rava Masala"/>
    <s v="Category 7"/>
    <n v="10.65"/>
    <n v="71"/>
    <n v="756.15"/>
  </r>
  <r>
    <n v="1107"/>
    <x v="52"/>
    <s v="Company 10"/>
    <s v="Navi Mumbai"/>
    <x v="0"/>
    <x v="1"/>
    <s v="Misal Pav"/>
    <s v="Category 8"/>
    <n v="15"/>
    <n v="39"/>
    <n v="585"/>
  </r>
  <r>
    <n v="1108"/>
    <x v="52"/>
    <s v="Company 10"/>
    <s v="Navi Mumbai"/>
    <x v="0"/>
    <x v="1"/>
    <s v="Chatni"/>
    <s v="Category 3"/>
    <n v="13.75"/>
    <n v="28"/>
    <n v="385"/>
  </r>
  <r>
    <n v="1109"/>
    <x v="54"/>
    <s v="Company 11"/>
    <s v="Kalyan"/>
    <x v="3"/>
    <x v="1"/>
    <s v="Dhosa"/>
    <s v="Category 2"/>
    <n v="82"/>
    <n v="52"/>
    <n v="4264"/>
  </r>
  <r>
    <n v="1110"/>
    <x v="54"/>
    <s v="Company 11"/>
    <s v="Kalyan"/>
    <x v="3"/>
    <x v="1"/>
    <s v="Masala Dosa"/>
    <s v="Category 1"/>
    <n v="8"/>
    <n v="30"/>
    <n v="240"/>
  </r>
  <r>
    <n v="1111"/>
    <x v="55"/>
    <s v="Company 1"/>
    <s v="Bhivandi"/>
    <x v="2"/>
    <x v="0"/>
    <s v="Poha"/>
    <s v="Category 1"/>
    <n v="35.799999999999997"/>
    <n v="30"/>
    <n v="1074"/>
  </r>
  <r>
    <n v="1112"/>
    <x v="55"/>
    <s v="Company 1"/>
    <s v="Bhivandi"/>
    <x v="2"/>
    <x v="0"/>
    <s v="Sambar"/>
    <s v="Category 1"/>
    <n v="11"/>
    <n v="42"/>
    <n v="462"/>
  </r>
  <r>
    <n v="1113"/>
    <x v="55"/>
    <s v="Company 1"/>
    <s v="Bhivandi"/>
    <x v="2"/>
    <x v="0"/>
    <s v="Masala Dosa"/>
    <s v="Category 1"/>
    <n v="41"/>
    <n v="58"/>
    <n v="2378"/>
  </r>
  <r>
    <n v="1114"/>
    <x v="50"/>
    <s v="Company 28"/>
    <s v="Amravati"/>
    <x v="3"/>
    <x v="1"/>
    <s v="Sabudana Vada"/>
    <s v="Category 5"/>
    <n v="47"/>
    <n v="69"/>
    <n v="3243"/>
  </r>
  <r>
    <n v="1115"/>
    <x v="50"/>
    <s v="Company 28"/>
    <s v="Amravati"/>
    <x v="3"/>
    <x v="2"/>
    <s v="Vada Sambar"/>
    <s v="Category 9"/>
    <n v="23"/>
    <n v="31"/>
    <n v="713"/>
  </r>
  <r>
    <n v="1116"/>
    <x v="56"/>
    <s v="Company 9"/>
    <s v="Aurangabad"/>
    <x v="3"/>
    <x v="1"/>
    <s v="Uttapa"/>
    <s v="Category 10"/>
    <n v="10.199999999999999"/>
    <n v="34"/>
    <n v="346.79999999999995"/>
  </r>
  <r>
    <n v="1117"/>
    <x v="56"/>
    <s v="Company 9"/>
    <s v="Aurangabad"/>
    <x v="3"/>
    <x v="1"/>
    <s v="Onion Uttapa"/>
    <s v="Category 11"/>
    <n v="4.5"/>
    <n v="76"/>
    <n v="342"/>
  </r>
  <r>
    <n v="1118"/>
    <x v="49"/>
    <s v="Company 6"/>
    <s v="Kolhapur"/>
    <x v="1"/>
    <x v="0"/>
    <s v="Vada Pav"/>
    <s v="Category 1"/>
    <n v="3.99"/>
    <n v="61"/>
    <n v="243.39000000000001"/>
  </r>
  <r>
    <n v="1119"/>
    <x v="51"/>
    <s v="Company 8"/>
    <s v="Nagpur"/>
    <x v="2"/>
    <x v="0"/>
    <s v="Plan Dosa"/>
    <s v="Category 6"/>
    <n v="19"/>
    <n v="31"/>
    <n v="589"/>
  </r>
  <r>
    <n v="1120"/>
    <x v="51"/>
    <s v="Company 8"/>
    <s v="Nagpur"/>
    <x v="2"/>
    <x v="0"/>
    <s v="Chatni"/>
    <s v="Category 3"/>
    <n v="47"/>
    <n v="52"/>
    <n v="2444"/>
  </r>
  <r>
    <n v="1121"/>
    <x v="57"/>
    <s v="Company 25"/>
    <s v="Navi Mumbai"/>
    <x v="0"/>
    <x v="1"/>
    <s v="Cheese"/>
    <s v="Category 3"/>
    <n v="3.99"/>
    <n v="39"/>
    <n v="155.61000000000001"/>
  </r>
  <r>
    <n v="1122"/>
    <x v="58"/>
    <s v="Company 26"/>
    <s v="Kalyan"/>
    <x v="3"/>
    <x v="2"/>
    <s v="Usal Pav"/>
    <s v="Category 13"/>
    <n v="10.65"/>
    <n v="48"/>
    <n v="511.20000000000005"/>
  </r>
  <r>
    <n v="1123"/>
    <x v="58"/>
    <s v="Company 26"/>
    <s v="Kalyan"/>
    <x v="3"/>
    <x v="2"/>
    <s v="Sabudana Vada"/>
    <s v="Category 5"/>
    <n v="35.799999999999997"/>
    <n v="93"/>
    <n v="3329.3999999999996"/>
  </r>
  <r>
    <n v="1124"/>
    <x v="58"/>
    <s v="Company 26"/>
    <s v="Kalyan"/>
    <x v="3"/>
    <x v="2"/>
    <s v="Vada Sambar"/>
    <s v="Category 9"/>
    <n v="15"/>
    <n v="51"/>
    <n v="765"/>
  </r>
  <r>
    <n v="1125"/>
    <x v="47"/>
    <s v="Company 29"/>
    <s v="Nashik"/>
    <x v="2"/>
    <x v="0"/>
    <s v="Vada Pav"/>
    <s v="Category 1"/>
    <n v="41"/>
    <n v="17"/>
    <n v="697"/>
  </r>
  <r>
    <n v="1126"/>
    <x v="59"/>
    <s v="Company 6"/>
    <s v="Kolhapur"/>
    <x v="1"/>
    <x v="0"/>
    <s v="Dahi Vada"/>
    <s v="Category 4"/>
    <n v="10.199999999999999"/>
    <n v="46"/>
    <n v="469.2"/>
  </r>
  <r>
    <n v="1128"/>
    <x v="60"/>
    <s v="Company 4"/>
    <s v="Thane"/>
    <x v="1"/>
    <x v="0"/>
    <s v="Khichadi"/>
    <s v="Category 7"/>
    <n v="11"/>
    <n v="28"/>
    <n v="308"/>
  </r>
  <r>
    <n v="1129"/>
    <x v="60"/>
    <s v="Company 4"/>
    <s v="Thane"/>
    <x v="1"/>
    <x v="0"/>
    <s v="Rice"/>
    <s v="Category 14"/>
    <n v="22.35"/>
    <n v="27"/>
    <n v="603.45000000000005"/>
  </r>
  <r>
    <n v="1131"/>
    <x v="61"/>
    <s v="Company 8"/>
    <s v="Nagpur"/>
    <x v="2"/>
    <x v="0"/>
    <s v="Onion Uttapa"/>
    <s v="Category 11"/>
    <n v="10.65"/>
    <n v="25"/>
    <n v="266.25"/>
  </r>
  <r>
    <n v="1134"/>
    <x v="62"/>
    <s v="Company 3"/>
    <s v="Solapur"/>
    <x v="0"/>
    <x v="0"/>
    <s v="Soup"/>
    <s v="Category 8"/>
    <n v="15"/>
    <n v="48"/>
    <n v="720"/>
  </r>
  <r>
    <n v="1135"/>
    <x v="62"/>
    <s v="Company 3"/>
    <s v="Solapur"/>
    <x v="0"/>
    <x v="0"/>
    <s v="Plan Dosa"/>
    <s v="Category 6"/>
    <n v="13.75"/>
    <n v="74"/>
    <n v="1017.5"/>
  </r>
  <r>
    <n v="1138"/>
    <x v="63"/>
    <s v="Company 7"/>
    <s v="Badlapur"/>
    <x v="2"/>
    <x v="0"/>
    <s v="Sambar"/>
    <s v="Category 1"/>
    <n v="82"/>
    <n v="29"/>
    <n v="2378"/>
  </r>
  <r>
    <n v="1139"/>
    <x v="64"/>
    <s v="Company 10"/>
    <s v="Navi Mumbai"/>
    <x v="0"/>
    <x v="0"/>
    <s v="Rava Masala"/>
    <s v="Category 7"/>
    <n v="8"/>
    <n v="24"/>
    <n v="192"/>
  </r>
  <r>
    <n v="1140"/>
    <x v="64"/>
    <s v="Company 10"/>
    <s v="Navi Mumbai"/>
    <x v="0"/>
    <x v="0"/>
    <s v="Misal Pav"/>
    <s v="Category 8"/>
    <n v="35.799999999999997"/>
    <n v="15"/>
    <n v="537"/>
  </r>
  <r>
    <n v="1141"/>
    <x v="64"/>
    <s v="Company 10"/>
    <s v="Navi Mumbai"/>
    <x v="0"/>
    <x v="0"/>
    <s v="Chatni"/>
    <s v="Category 3"/>
    <n v="11"/>
    <n v="39"/>
    <n v="429"/>
  </r>
  <r>
    <n v="1142"/>
    <x v="65"/>
    <s v="Company 11"/>
    <s v="Kalyan"/>
    <x v="3"/>
    <x v="2"/>
    <s v="Dhosa"/>
    <s v="Category 2"/>
    <n v="41"/>
    <n v="87"/>
    <n v="3567"/>
  </r>
  <r>
    <n v="1143"/>
    <x v="65"/>
    <s v="Company 11"/>
    <s v="Kalyan"/>
    <x v="3"/>
    <x v="2"/>
    <s v="Masala Dosa"/>
    <s v="Category 1"/>
    <n v="4.5"/>
    <n v="36"/>
    <n v="162"/>
  </r>
  <r>
    <n v="1144"/>
    <x v="66"/>
    <s v="Company 1"/>
    <s v="Bhivandi"/>
    <x v="2"/>
    <x v="0"/>
    <s v="Poha"/>
    <s v="Category 1"/>
    <n v="41"/>
    <n v="21"/>
    <n v="861"/>
  </r>
  <r>
    <n v="1145"/>
    <x v="66"/>
    <s v="Company 1"/>
    <s v="Bhivandi"/>
    <x v="2"/>
    <x v="0"/>
    <s v="Sambar"/>
    <s v="Category 1"/>
    <n v="47"/>
    <n v="72"/>
    <n v="3384"/>
  </r>
  <r>
    <n v="1146"/>
    <x v="66"/>
    <s v="Company 1"/>
    <s v="Bhivandi"/>
    <x v="2"/>
    <x v="0"/>
    <s v="Masala Dosa"/>
    <s v="Category 1"/>
    <n v="10.65"/>
    <n v="90"/>
    <n v="958.5"/>
  </r>
  <r>
    <n v="1147"/>
    <x v="67"/>
    <s v="Company 28"/>
    <s v="Amravati"/>
    <x v="3"/>
    <x v="2"/>
    <s v="Sabudana Vada"/>
    <s v="Category 5"/>
    <n v="13.75"/>
    <n v="77"/>
    <n v="1058.75"/>
  </r>
  <r>
    <n v="1148"/>
    <x v="67"/>
    <s v="Company 28"/>
    <s v="Amravati"/>
    <x v="3"/>
    <x v="2"/>
    <s v="Vada Sambar"/>
    <s v="Category 9"/>
    <n v="13.75"/>
    <n v="24"/>
    <n v="330"/>
  </r>
  <r>
    <n v="1149"/>
    <x v="68"/>
    <s v="Company 9"/>
    <s v="Aurangabad"/>
    <x v="3"/>
    <x v="0"/>
    <s v="Uttapa"/>
    <s v="Category 10"/>
    <n v="23"/>
    <n v="61"/>
    <n v="1403"/>
  </r>
  <r>
    <n v="1150"/>
    <x v="68"/>
    <s v="Company 9"/>
    <s v="Aurangabad"/>
    <x v="3"/>
    <x v="0"/>
    <s v="Onion Uttapa"/>
    <s v="Category 11"/>
    <n v="31"/>
    <n v="91"/>
    <n v="2821"/>
  </r>
  <r>
    <n v="1151"/>
    <x v="69"/>
    <s v="Company 6"/>
    <s v="Kolhapur"/>
    <x v="1"/>
    <x v="0"/>
    <s v="Vada Pav"/>
    <s v="Category 1"/>
    <n v="37"/>
    <n v="30"/>
    <n v="1110"/>
  </r>
  <r>
    <n v="1152"/>
    <x v="70"/>
    <s v="Company 8"/>
    <s v="Nagpur"/>
    <x v="2"/>
    <x v="0"/>
    <s v="Plan Dosa"/>
    <s v="Category 6"/>
    <n v="3.99"/>
    <n v="53"/>
    <n v="211.47"/>
  </r>
  <r>
    <n v="1153"/>
    <x v="70"/>
    <s v="Company 8"/>
    <s v="Nagpur"/>
    <x v="2"/>
    <x v="0"/>
    <s v="Chatni"/>
    <s v="Category 3"/>
    <n v="3.99"/>
    <n v="29"/>
    <n v="115.71000000000001"/>
  </r>
  <r>
    <n v="1154"/>
    <x v="71"/>
    <s v="Company 25"/>
    <s v="Navi Mumbai"/>
    <x v="0"/>
    <x v="0"/>
    <s v="Cheese"/>
    <s v="Category 3"/>
    <n v="10.65"/>
    <n v="42"/>
    <n v="447.3"/>
  </r>
  <r>
    <n v="1155"/>
    <x v="72"/>
    <s v="Company 26"/>
    <s v="Kalyan"/>
    <x v="3"/>
    <x v="2"/>
    <s v="Usal Pav"/>
    <s v="Category 13"/>
    <n v="35.799999999999997"/>
    <n v="65"/>
    <n v="2327"/>
  </r>
  <r>
    <n v="1156"/>
    <x v="72"/>
    <s v="Company 26"/>
    <s v="Kalyan"/>
    <x v="3"/>
    <x v="2"/>
    <s v="Sabudana Vada"/>
    <s v="Category 5"/>
    <n v="15"/>
    <n v="43"/>
    <n v="645"/>
  </r>
  <r>
    <n v="1157"/>
    <x v="72"/>
    <s v="Company 26"/>
    <s v="Kalyan"/>
    <x v="3"/>
    <x v="2"/>
    <s v="Vada Sambar"/>
    <s v="Category 9"/>
    <n v="41"/>
    <n v="90"/>
    <n v="3690"/>
  </r>
  <r>
    <n v="1158"/>
    <x v="73"/>
    <s v="Company 29"/>
    <s v="Nashik"/>
    <x v="2"/>
    <x v="0"/>
    <s v="Vada Pav"/>
    <s v="Category 1"/>
    <n v="10.199999999999999"/>
    <n v="22"/>
    <n v="224.39999999999998"/>
  </r>
  <r>
    <n v="1159"/>
    <x v="69"/>
    <s v="Company 6"/>
    <s v="Kolhapur"/>
    <x v="1"/>
    <x v="0"/>
    <s v="Dahi Vada"/>
    <s v="Category 4"/>
    <n v="11"/>
    <n v="72"/>
    <n v="792"/>
  </r>
  <r>
    <n v="1161"/>
    <x v="74"/>
    <s v="Company 4"/>
    <s v="Thane"/>
    <x v="1"/>
    <x v="0"/>
    <s v="Khichadi"/>
    <s v="Category 7"/>
    <n v="22.35"/>
    <n v="25"/>
    <n v="558.75"/>
  </r>
  <r>
    <n v="1162"/>
    <x v="74"/>
    <s v="Company 4"/>
    <s v="Thane"/>
    <x v="1"/>
    <x v="1"/>
    <s v="Rice"/>
    <s v="Category 14"/>
    <n v="10.65"/>
    <n v="30"/>
    <n v="319.5"/>
  </r>
  <r>
    <n v="1164"/>
    <x v="70"/>
    <s v="Company 8"/>
    <s v="Nagpur"/>
    <x v="2"/>
    <x v="0"/>
    <s v="Onion Uttapa"/>
    <s v="Category 11"/>
    <n v="15"/>
    <n v="77"/>
    <n v="1155"/>
  </r>
  <r>
    <n v="1167"/>
    <x v="75"/>
    <s v="Company 3"/>
    <s v="Solapur"/>
    <x v="0"/>
    <x v="0"/>
    <s v="Soup"/>
    <s v="Category 8"/>
    <n v="13.75"/>
    <n v="47"/>
    <n v="646.25"/>
  </r>
  <r>
    <n v="1168"/>
    <x v="75"/>
    <s v="Company 3"/>
    <s v="Solapur"/>
    <x v="0"/>
    <x v="0"/>
    <s v="Plan Dosa"/>
    <s v="Category 6"/>
    <n v="82"/>
    <n v="41"/>
    <n v="3362"/>
  </r>
  <r>
    <n v="1172"/>
    <x v="64"/>
    <s v="Company 10"/>
    <s v="Navi Mumbai"/>
    <x v="0"/>
    <x v="1"/>
    <s v="Paper Dosa "/>
    <s v="Category 2"/>
    <n v="8"/>
    <n v="27"/>
    <n v="216"/>
  </r>
  <r>
    <n v="1174"/>
    <x v="64"/>
    <s v="Company 10"/>
    <s v="Navi Mumbai"/>
    <x v="0"/>
    <x v="1"/>
    <s v="Dhosa"/>
    <s v="Category 2"/>
    <n v="35.799999999999997"/>
    <n v="54"/>
    <n v="1933.1999999999998"/>
  </r>
  <r>
    <n v="1175"/>
    <x v="65"/>
    <s v="Company 11"/>
    <s v="Kalyan"/>
    <x v="3"/>
    <x v="0"/>
    <s v="Plan Dosa"/>
    <s v="Category 6"/>
    <n v="11"/>
    <n v="25"/>
    <n v="275"/>
  </r>
  <r>
    <n v="1176"/>
    <x v="66"/>
    <s v="Company 1"/>
    <s v="Bhivandi"/>
    <x v="2"/>
    <x v="0"/>
    <s v="Vada Sambar"/>
    <s v="Category 9"/>
    <n v="41"/>
    <n v="69"/>
    <n v="2829"/>
  </r>
  <r>
    <n v="1177"/>
    <x v="67"/>
    <s v="Company 28"/>
    <s v="Amravati"/>
    <x v="3"/>
    <x v="0"/>
    <s v="Sambar"/>
    <s v="Category 1"/>
    <n v="4.5"/>
    <n v="52"/>
    <n v="234"/>
  </r>
  <r>
    <n v="1178"/>
    <x v="68"/>
    <s v="Company 9"/>
    <s v="Aurangabad"/>
    <x v="3"/>
    <x v="0"/>
    <s v="Sabudana Vada"/>
    <s v="Category 5"/>
    <n v="41"/>
    <n v="75"/>
    <n v="3075"/>
  </r>
  <r>
    <n v="1179"/>
    <x v="69"/>
    <s v="Company 6"/>
    <s v="Kolhapur"/>
    <x v="1"/>
    <x v="0"/>
    <s v="Dahi Vada"/>
    <s v="Category 4"/>
    <n v="47"/>
    <n v="16"/>
    <n v="752"/>
  </r>
  <r>
    <n v="1180"/>
    <x v="70"/>
    <s v="Company 8"/>
    <s v="Nagpur"/>
    <x v="2"/>
    <x v="0"/>
    <s v="Dahi Vada"/>
    <s v="Category 4"/>
    <n v="10.65"/>
    <n v="49"/>
    <n v="521.85"/>
  </r>
  <r>
    <n v="1181"/>
    <x v="71"/>
    <s v="Company 25"/>
    <s v="Navi Mumbai"/>
    <x v="0"/>
    <x v="1"/>
    <s v="Misal Pav"/>
    <s v="Category 8"/>
    <n v="13.75"/>
    <n v="34"/>
    <n v="467.5"/>
  </r>
  <r>
    <n v="1182"/>
    <x v="72"/>
    <s v="Company 26"/>
    <s v="Kalyan"/>
    <x v="3"/>
    <x v="0"/>
    <s v="Rava Masala"/>
    <s v="Category 7"/>
    <n v="47"/>
    <n v="62"/>
    <n v="2914"/>
  </r>
  <r>
    <n v="1183"/>
    <x v="73"/>
    <s v="Company 29"/>
    <s v="Nashik"/>
    <x v="2"/>
    <x v="0"/>
    <s v="Brown Rice"/>
    <s v="Category 12"/>
    <n v="13.75"/>
    <n v="75"/>
    <n v="1031.25"/>
  </r>
  <r>
    <n v="1184"/>
    <x v="69"/>
    <s v="Company 6"/>
    <s v="Kolhapur"/>
    <x v="1"/>
    <x v="0"/>
    <s v="Idali"/>
    <s v="Category 2"/>
    <n v="3.99"/>
    <n v="39"/>
    <n v="155.61000000000001"/>
  </r>
  <r>
    <n v="1185"/>
    <x v="69"/>
    <s v="Company 6"/>
    <s v="Kolhapur"/>
    <x v="1"/>
    <x v="0"/>
    <s v="Meduvada"/>
    <s v="Category 2"/>
    <n v="47"/>
    <n v="98"/>
    <n v="4606"/>
  </r>
  <r>
    <n v="1186"/>
    <x v="74"/>
    <s v="Company 4"/>
    <s v="Thane"/>
    <x v="1"/>
    <x v="1"/>
    <s v="Cabbage"/>
    <s v="Category 10"/>
    <n v="23"/>
    <n v="20"/>
    <n v="460"/>
  </r>
  <r>
    <n v="1187"/>
    <x v="75"/>
    <s v="Company 3"/>
    <s v="Solapur"/>
    <x v="0"/>
    <x v="0"/>
    <s v="Masala Dosa"/>
    <s v="Category 1"/>
    <n v="10.199999999999999"/>
    <n v="54"/>
    <n v="550.79999999999995"/>
  </r>
  <r>
    <n v="1188"/>
    <x v="76"/>
    <s v="Company 1"/>
    <s v="Bhivandi"/>
    <x v="2"/>
    <x v="0"/>
    <s v="Masala Dosa"/>
    <s v="Category 1"/>
    <n v="4.5"/>
    <n v="29"/>
    <n v="130.5"/>
  </r>
  <r>
    <n v="1189"/>
    <x v="77"/>
    <s v="Company 28"/>
    <s v="Amravati"/>
    <x v="3"/>
    <x v="0"/>
    <s v="Sabudana Vada"/>
    <s v="Category 5"/>
    <n v="3.99"/>
    <n v="88"/>
    <n v="351.12"/>
  </r>
  <r>
    <n v="1190"/>
    <x v="77"/>
    <s v="Company 28"/>
    <s v="Amravati"/>
    <x v="3"/>
    <x v="0"/>
    <s v="Vada Sambar"/>
    <s v="Category 9"/>
    <n v="19"/>
    <n v="94"/>
    <n v="1786"/>
  </r>
  <r>
    <n v="1191"/>
    <x v="78"/>
    <s v="Company 9"/>
    <s v="Aurangabad"/>
    <x v="3"/>
    <x v="0"/>
    <s v="Uttapa"/>
    <s v="Category 10"/>
    <n v="47"/>
    <n v="81"/>
    <n v="3807"/>
  </r>
  <r>
    <n v="1192"/>
    <x v="78"/>
    <s v="Company 9"/>
    <s v="Aurangabad"/>
    <x v="3"/>
    <x v="0"/>
    <s v="Onion Uttapa"/>
    <s v="Category 11"/>
    <n v="3.99"/>
    <n v="85"/>
    <n v="339.15000000000003"/>
  </r>
  <r>
    <n v="1193"/>
    <x v="79"/>
    <s v="Company 6"/>
    <s v="Kolhapur"/>
    <x v="1"/>
    <x v="0"/>
    <s v="Vada Pav"/>
    <s v="Category 1"/>
    <n v="10.65"/>
    <n v="70"/>
    <n v="745.5"/>
  </r>
  <r>
    <n v="1194"/>
    <x v="80"/>
    <s v="Company 8"/>
    <s v="Nagpur"/>
    <x v="2"/>
    <x v="0"/>
    <s v="Plan Dosa"/>
    <s v="Category 6"/>
    <n v="35.799999999999997"/>
    <n v="52"/>
    <n v="1861.6"/>
  </r>
  <r>
    <n v="1195"/>
    <x v="80"/>
    <s v="Company 8"/>
    <s v="Nagpur"/>
    <x v="2"/>
    <x v="0"/>
    <s v="Chatni"/>
    <s v="Category 3"/>
    <n v="15"/>
    <n v="54"/>
    <n v="810"/>
  </r>
  <r>
    <n v="1196"/>
    <x v="81"/>
    <s v="Company 25"/>
    <s v="Navi Mumbai"/>
    <x v="0"/>
    <x v="1"/>
    <s v="Cheese"/>
    <s v="Category 3"/>
    <n v="41"/>
    <n v="29"/>
    <n v="1189"/>
  </r>
  <r>
    <n v="1197"/>
    <x v="82"/>
    <s v="Company 26"/>
    <s v="Kalyan"/>
    <x v="3"/>
    <x v="0"/>
    <s v="Usal Pav"/>
    <s v="Category 13"/>
    <n v="10.199999999999999"/>
    <n v="64"/>
    <n v="652.79999999999995"/>
  </r>
  <r>
    <n v="1198"/>
    <x v="82"/>
    <s v="Company 26"/>
    <s v="Kalyan"/>
    <x v="3"/>
    <x v="0"/>
    <s v="Sabudana Vada"/>
    <s v="Category 5"/>
    <n v="11"/>
    <n v="77"/>
    <n v="847"/>
  </r>
  <r>
    <n v="1199"/>
    <x v="82"/>
    <s v="Company 26"/>
    <s v="Kalyan"/>
    <x v="3"/>
    <x v="0"/>
    <s v="Vada Sambar"/>
    <s v="Category 9"/>
    <n v="22.35"/>
    <n v="36"/>
    <n v="804.6"/>
  </r>
  <r>
    <n v="1200"/>
    <x v="83"/>
    <s v="Company 29"/>
    <s v="Nashik"/>
    <x v="2"/>
    <x v="0"/>
    <s v="Vada Pav"/>
    <s v="Category 1"/>
    <n v="10.65"/>
    <n v="83"/>
    <n v="883.95"/>
  </r>
  <r>
    <n v="1201"/>
    <x v="79"/>
    <s v="Company 6"/>
    <s v="Kolhapur"/>
    <x v="1"/>
    <x v="0"/>
    <s v="Dahi Vada"/>
    <s v="Category 4"/>
    <n v="15"/>
    <n v="93"/>
    <n v="1395"/>
  </r>
  <r>
    <n v="1203"/>
    <x v="84"/>
    <s v="Company 4"/>
    <s v="Thane"/>
    <x v="1"/>
    <x v="1"/>
    <s v="Khichadi"/>
    <s v="Category 7"/>
    <n v="13.75"/>
    <n v="88"/>
    <n v="1210"/>
  </r>
  <r>
    <n v="1204"/>
    <x v="84"/>
    <s v="Company 4"/>
    <s v="Thane"/>
    <x v="1"/>
    <x v="1"/>
    <s v="Rice"/>
    <s v="Category 14"/>
    <n v="82"/>
    <n v="95"/>
    <n v="7790"/>
  </r>
  <r>
    <n v="1206"/>
    <x v="80"/>
    <s v="Company 8"/>
    <s v="Nagpur"/>
    <x v="2"/>
    <x v="0"/>
    <s v="Onion Uttapa"/>
    <s v="Category 11"/>
    <n v="8"/>
    <n v="22"/>
    <n v="176"/>
  </r>
  <r>
    <n v="1209"/>
    <x v="85"/>
    <s v="Company 3"/>
    <s v="Solapur"/>
    <x v="0"/>
    <x v="0"/>
    <s v="Soup"/>
    <s v="Category 8"/>
    <n v="10.199999999999999"/>
    <n v="66"/>
    <n v="673.19999999999993"/>
  </r>
  <r>
    <n v="1210"/>
    <x v="85"/>
    <s v="Company 3"/>
    <s v="Solapur"/>
    <x v="0"/>
    <x v="0"/>
    <s v="Plan Dosa"/>
    <s v="Category 6"/>
    <n v="4.5"/>
    <n v="16"/>
    <n v="72"/>
  </r>
  <r>
    <n v="1214"/>
    <x v="86"/>
    <s v="Company 10"/>
    <s v="Navi Mumbai"/>
    <x v="0"/>
    <x v="1"/>
    <s v="Paper Dosa "/>
    <s v="Category 2"/>
    <n v="3.99"/>
    <n v="92"/>
    <n v="367.08000000000004"/>
  </r>
  <r>
    <n v="1216"/>
    <x v="86"/>
    <s v="Company 10"/>
    <s v="Navi Mumbai"/>
    <x v="0"/>
    <x v="1"/>
    <s v="Dhosa"/>
    <s v="Category 2"/>
    <n v="19"/>
    <n v="60"/>
    <n v="1140"/>
  </r>
  <r>
    <n v="1217"/>
    <x v="87"/>
    <s v="Company 11"/>
    <s v="Kalyan"/>
    <x v="3"/>
    <x v="2"/>
    <s v="Plan Dosa"/>
    <s v="Category 6"/>
    <n v="47"/>
    <n v="40"/>
    <n v="1880"/>
  </r>
  <r>
    <n v="1218"/>
    <x v="76"/>
    <s v="Company 1"/>
    <s v="Bhivandi"/>
    <x v="2"/>
    <x v="2"/>
    <s v="Vada Sambar"/>
    <s v="Category 9"/>
    <n v="3.99"/>
    <n v="16"/>
    <n v="63.84"/>
  </r>
  <r>
    <n v="1219"/>
    <x v="77"/>
    <s v="Company 28"/>
    <s v="Amravati"/>
    <x v="3"/>
    <x v="2"/>
    <s v="Sambar"/>
    <s v="Category 1"/>
    <n v="10.65"/>
    <n v="42"/>
    <n v="447.3"/>
  </r>
  <r>
    <n v="1220"/>
    <x v="78"/>
    <s v="Company 9"/>
    <s v="Aurangabad"/>
    <x v="3"/>
    <x v="0"/>
    <s v="Sabudana Vada"/>
    <s v="Category 5"/>
    <n v="35.799999999999997"/>
    <n v="57"/>
    <n v="2040.6"/>
  </r>
  <r>
    <n v="1221"/>
    <x v="79"/>
    <s v="Company 6"/>
    <s v="Kolhapur"/>
    <x v="1"/>
    <x v="2"/>
    <s v="Dahi Vada"/>
    <s v="Category 4"/>
    <n v="15"/>
    <n v="76"/>
    <n v="1140"/>
  </r>
  <r>
    <n v="1222"/>
    <x v="88"/>
    <s v="Company 28"/>
    <s v="Amravati"/>
    <x v="3"/>
    <x v="2"/>
    <s v="Sambar"/>
    <s v="Category 1"/>
    <n v="41"/>
    <n v="86"/>
    <n v="3526"/>
  </r>
  <r>
    <n v="1223"/>
    <x v="89"/>
    <s v="Company 8"/>
    <s v="Nagpur"/>
    <x v="2"/>
    <x v="2"/>
    <s v="Dahi Vada"/>
    <s v="Category 4"/>
    <n v="10.199999999999999"/>
    <n v="39"/>
    <n v="397.79999999999995"/>
  </r>
  <r>
    <n v="1224"/>
    <x v="90"/>
    <s v="Company 10"/>
    <s v="Navi Mumbai"/>
    <x v="0"/>
    <x v="1"/>
    <s v="Masala Dosa"/>
    <s v="Category 1"/>
    <n v="11"/>
    <n v="54"/>
    <n v="594"/>
  </r>
  <r>
    <n v="1225"/>
    <x v="91"/>
    <s v="Company 7"/>
    <s v="Badlapur"/>
    <x v="2"/>
    <x v="2"/>
    <s v="Sambar"/>
    <s v="Category 1"/>
    <n v="22.35"/>
    <n v="85"/>
    <n v="1899.7500000000002"/>
  </r>
  <r>
    <n v="1226"/>
    <x v="90"/>
    <s v="Company 10"/>
    <s v="Navi Mumbai"/>
    <x v="0"/>
    <x v="1"/>
    <s v="Rava Masala"/>
    <s v="Category 7"/>
    <n v="10.65"/>
    <n v="79"/>
    <n v="841.35"/>
  </r>
  <r>
    <n v="1227"/>
    <x v="90"/>
    <s v="Company 10"/>
    <s v="Navi Mumbai"/>
    <x v="0"/>
    <x v="1"/>
    <s v="Misal Pav"/>
    <s v="Category 8"/>
    <n v="15"/>
    <n v="81"/>
    <n v="1215"/>
  </r>
  <r>
    <n v="1228"/>
    <x v="90"/>
    <s v="Company 10"/>
    <s v="Navi Mumbai"/>
    <x v="0"/>
    <x v="1"/>
    <s v="Chatni"/>
    <s v="Category 3"/>
    <n v="13.75"/>
    <n v="91"/>
    <n v="1251.25"/>
  </r>
  <r>
    <n v="1229"/>
    <x v="92"/>
    <s v="Company 11"/>
    <s v="Kalyan"/>
    <x v="3"/>
    <x v="2"/>
    <s v="Dhosa"/>
    <s v="Category 2"/>
    <n v="82"/>
    <n v="64"/>
    <n v="5248"/>
  </r>
  <r>
    <n v="1230"/>
    <x v="92"/>
    <s v="Company 11"/>
    <s v="Kalyan"/>
    <x v="3"/>
    <x v="2"/>
    <s v="Masala Dosa"/>
    <s v="Category 1"/>
    <n v="8"/>
    <n v="49"/>
    <n v="392"/>
  </r>
  <r>
    <n v="1231"/>
    <x v="93"/>
    <s v="Company 1"/>
    <s v="Bhivandi"/>
    <x v="2"/>
    <x v="2"/>
    <s v="Poha"/>
    <s v="Category 1"/>
    <n v="35.799999999999997"/>
    <n v="53"/>
    <n v="1897.3999999999999"/>
  </r>
  <r>
    <n v="1232"/>
    <x v="93"/>
    <s v="Company 1"/>
    <s v="Bhivandi"/>
    <x v="2"/>
    <x v="2"/>
    <s v="Sambar"/>
    <s v="Category 1"/>
    <n v="11"/>
    <n v="74"/>
    <n v="814"/>
  </r>
  <r>
    <n v="1233"/>
    <x v="93"/>
    <s v="Company 1"/>
    <s v="Bhivandi"/>
    <x v="2"/>
    <x v="2"/>
    <s v="Masala Dosa"/>
    <s v="Category 1"/>
    <n v="41"/>
    <n v="25"/>
    <n v="1025"/>
  </r>
  <r>
    <n v="1234"/>
    <x v="88"/>
    <s v="Company 28"/>
    <s v="Amravati"/>
    <x v="3"/>
    <x v="2"/>
    <s v="Sabudana Vada"/>
    <s v="Category 5"/>
    <n v="41"/>
    <n v="26"/>
    <n v="1066"/>
  </r>
  <r>
    <n v="1235"/>
    <x v="88"/>
    <s v="Company 28"/>
    <s v="Amravati"/>
    <x v="3"/>
    <x v="2"/>
    <s v="Vada Sambar"/>
    <s v="Category 9"/>
    <n v="47"/>
    <n v="76"/>
    <n v="3572"/>
  </r>
  <r>
    <n v="1236"/>
    <x v="94"/>
    <s v="Company 9"/>
    <s v="Aurangabad"/>
    <x v="3"/>
    <x v="0"/>
    <s v="Uttapa"/>
    <s v="Category 10"/>
    <n v="13.75"/>
    <n v="85"/>
    <n v="1168.75"/>
  </r>
  <r>
    <n v="1237"/>
    <x v="94"/>
    <s v="Company 9"/>
    <s v="Aurangabad"/>
    <x v="3"/>
    <x v="0"/>
    <s v="Onion Uttapa"/>
    <s v="Category 11"/>
    <n v="3.99"/>
    <n v="89"/>
    <n v="355.11"/>
  </r>
  <r>
    <n v="1238"/>
    <x v="95"/>
    <s v="Company 6"/>
    <s v="Kolhapur"/>
    <x v="1"/>
    <x v="2"/>
    <s v="Vada Pav"/>
    <s v="Category 1"/>
    <n v="47"/>
    <n v="44"/>
    <n v="2068"/>
  </r>
  <r>
    <n v="1239"/>
    <x v="89"/>
    <s v="Company 8"/>
    <s v="Nagpur"/>
    <x v="2"/>
    <x v="2"/>
    <s v="Plan Dosa"/>
    <s v="Category 6"/>
    <n v="23"/>
    <n v="57"/>
    <n v="1311"/>
  </r>
  <r>
    <n v="1240"/>
    <x v="89"/>
    <s v="Company 8"/>
    <s v="Nagpur"/>
    <x v="2"/>
    <x v="2"/>
    <s v="Chatni"/>
    <s v="Category 3"/>
    <n v="10.199999999999999"/>
    <n v="52"/>
    <n v="530.4"/>
  </r>
  <r>
    <n v="1241"/>
    <x v="96"/>
    <s v="Company 25"/>
    <s v="Navi Mumbai"/>
    <x v="0"/>
    <x v="1"/>
    <s v="Cheese"/>
    <s v="Category 3"/>
    <n v="4.5"/>
    <n v="24"/>
    <n v="108"/>
  </r>
  <r>
    <n v="1242"/>
    <x v="97"/>
    <s v="Company 26"/>
    <s v="Kalyan"/>
    <x v="3"/>
    <x v="2"/>
    <s v="Usal Pav"/>
    <s v="Category 13"/>
    <n v="3.99"/>
    <n v="19"/>
    <n v="75.81"/>
  </r>
  <r>
    <n v="1243"/>
    <x v="97"/>
    <s v="Company 26"/>
    <s v="Kalyan"/>
    <x v="3"/>
    <x v="2"/>
    <s v="Sabudana Vada"/>
    <s v="Category 5"/>
    <n v="19"/>
    <n v="72"/>
    <n v="1368"/>
  </r>
  <r>
    <n v="1244"/>
    <x v="97"/>
    <s v="Company 26"/>
    <s v="Kalyan"/>
    <x v="3"/>
    <x v="2"/>
    <s v="Vada Sambar"/>
    <s v="Category 9"/>
    <n v="47"/>
    <n v="32"/>
    <n v="1504"/>
  </r>
  <r>
    <n v="1245"/>
    <x v="98"/>
    <s v="Company 29"/>
    <s v="Nashik"/>
    <x v="2"/>
    <x v="0"/>
    <s v="Vada Pav"/>
    <s v="Category 1"/>
    <n v="3.99"/>
    <n v="72"/>
    <n v="287.28000000000003"/>
  </r>
  <r>
    <n v="1246"/>
    <x v="95"/>
    <s v="Company 6"/>
    <s v="Kolhapur"/>
    <x v="1"/>
    <x v="2"/>
    <s v="Dahi Vada"/>
    <s v="Category 4"/>
    <n v="10.65"/>
    <n v="81"/>
    <n v="862.65"/>
  </r>
  <r>
    <n v="1248"/>
    <x v="99"/>
    <s v="Company 4"/>
    <s v="Thane"/>
    <x v="1"/>
    <x v="2"/>
    <s v="Khichadi"/>
    <s v="Category 7"/>
    <n v="35.799999999999997"/>
    <n v="19"/>
    <n v="680.19999999999993"/>
  </r>
  <r>
    <n v="1249"/>
    <x v="99"/>
    <s v="Company 4"/>
    <s v="Thane"/>
    <x v="1"/>
    <x v="1"/>
    <s v="Rice"/>
    <s v="Category 14"/>
    <n v="15"/>
    <n v="29"/>
    <n v="435"/>
  </r>
  <r>
    <n v="1250"/>
    <x v="100"/>
    <s v="Company 10"/>
    <s v="Navi Mumbai"/>
    <x v="0"/>
    <x v="1"/>
    <s v="Chatni"/>
    <s v="Category 3"/>
    <n v="41"/>
    <n v="44"/>
    <n v="1804"/>
  </r>
  <r>
    <n v="1251"/>
    <x v="101"/>
    <s v="Company 11"/>
    <s v="Kalyan"/>
    <x v="3"/>
    <x v="2"/>
    <s v="Dhosa"/>
    <s v="Category 2"/>
    <n v="10.199999999999999"/>
    <n v="78"/>
    <n v="795.59999999999991"/>
  </r>
  <r>
    <n v="1252"/>
    <x v="101"/>
    <s v="Company 11"/>
    <s v="Kalyan"/>
    <x v="3"/>
    <x v="2"/>
    <s v="Masala Dosa"/>
    <s v="Category 1"/>
    <n v="11"/>
    <n v="70"/>
    <n v="770"/>
  </r>
  <r>
    <n v="1253"/>
    <x v="102"/>
    <s v="Company 1"/>
    <s v="Bhivandi"/>
    <x v="2"/>
    <x v="0"/>
    <s v="Poha"/>
    <s v="Category 1"/>
    <n v="22.35"/>
    <n v="42"/>
    <n v="938.7"/>
  </r>
  <r>
    <n v="1254"/>
    <x v="102"/>
    <s v="Company 1"/>
    <s v="Bhivandi"/>
    <x v="2"/>
    <x v="0"/>
    <s v="Sambar"/>
    <s v="Category 1"/>
    <n v="10.65"/>
    <n v="49"/>
    <n v="521.85"/>
  </r>
  <r>
    <n v="1255"/>
    <x v="102"/>
    <s v="Company 1"/>
    <s v="Bhivandi"/>
    <x v="2"/>
    <x v="0"/>
    <s v="Masala Dosa"/>
    <s v="Category 1"/>
    <n v="15"/>
    <n v="56"/>
    <n v="840"/>
  </r>
  <r>
    <n v="1256"/>
    <x v="103"/>
    <s v="Company 28"/>
    <s v="Amravati"/>
    <x v="3"/>
    <x v="2"/>
    <s v="Sabudana Vada"/>
    <s v="Category 5"/>
    <n v="13.75"/>
    <n v="20"/>
    <n v="275"/>
  </r>
  <r>
    <n v="1257"/>
    <x v="103"/>
    <s v="Company 28"/>
    <s v="Amravati"/>
    <x v="3"/>
    <x v="2"/>
    <s v="Vada Sambar"/>
    <s v="Category 9"/>
    <n v="82"/>
    <n v="94"/>
    <n v="7708"/>
  </r>
  <r>
    <n v="1258"/>
    <x v="104"/>
    <s v="Company 9"/>
    <s v="Aurangabad"/>
    <x v="3"/>
    <x v="0"/>
    <s v="Uttapa"/>
    <s v="Category 10"/>
    <n v="8"/>
    <n v="88"/>
    <n v="704"/>
  </r>
  <r>
    <n v="1259"/>
    <x v="104"/>
    <s v="Company 9"/>
    <s v="Aurangabad"/>
    <x v="3"/>
    <x v="0"/>
    <s v="Onion Uttapa"/>
    <s v="Category 11"/>
    <n v="35.799999999999997"/>
    <n v="23"/>
    <n v="823.4"/>
  </r>
  <r>
    <n v="1260"/>
    <x v="105"/>
    <s v="Company 6"/>
    <s v="Kolhapur"/>
    <x v="1"/>
    <x v="0"/>
    <s v="Vada Pav"/>
    <s v="Category 1"/>
    <n v="11"/>
    <n v="82"/>
    <n v="902"/>
  </r>
  <r>
    <n v="1261"/>
    <x v="106"/>
    <s v="Company 8"/>
    <s v="Nagpur"/>
    <x v="2"/>
    <x v="0"/>
    <s v="Plan Dosa"/>
    <s v="Category 6"/>
    <n v="41"/>
    <n v="22"/>
    <n v="902"/>
  </r>
  <r>
    <n v="1262"/>
    <x v="106"/>
    <s v="Company 8"/>
    <s v="Nagpur"/>
    <x v="2"/>
    <x v="0"/>
    <s v="Chatni"/>
    <s v="Category 3"/>
    <n v="4.5"/>
    <n v="59"/>
    <n v="265.5"/>
  </r>
  <r>
    <n v="1263"/>
    <x v="107"/>
    <s v="Company 25"/>
    <s v="Navi Mumbai"/>
    <x v="0"/>
    <x v="1"/>
    <s v="Cheese"/>
    <s v="Category 3"/>
    <n v="41"/>
    <n v="68"/>
    <n v="2788"/>
  </r>
  <r>
    <n v="1264"/>
    <x v="108"/>
    <s v="Company 26"/>
    <s v="Kalyan"/>
    <x v="3"/>
    <x v="2"/>
    <s v="Usal Pav"/>
    <s v="Category 13"/>
    <n v="47"/>
    <n v="79"/>
    <n v="3713"/>
  </r>
  <r>
    <n v="1265"/>
    <x v="108"/>
    <s v="Company 26"/>
    <s v="Kalyan"/>
    <x v="3"/>
    <x v="2"/>
    <s v="Sabudana Vada"/>
    <s v="Category 5"/>
    <n v="10.65"/>
    <n v="38"/>
    <n v="404.7"/>
  </r>
  <r>
    <n v="1266"/>
    <x v="108"/>
    <s v="Company 26"/>
    <s v="Kalyan"/>
    <x v="3"/>
    <x v="2"/>
    <s v="Vada Sambar"/>
    <s v="Category 9"/>
    <n v="13.75"/>
    <n v="84"/>
    <n v="1155"/>
  </r>
  <r>
    <n v="1267"/>
    <x v="109"/>
    <s v="Company 29"/>
    <s v="Nashik"/>
    <x v="2"/>
    <x v="0"/>
    <s v="Vada Pav"/>
    <s v="Category 1"/>
    <n v="13.75"/>
    <n v="92"/>
    <n v="1265"/>
  </r>
  <r>
    <n v="1268"/>
    <x v="105"/>
    <s v="Company 6"/>
    <s v="Kolhapur"/>
    <x v="1"/>
    <x v="0"/>
    <s v="Dahi Vada"/>
    <s v="Category 4"/>
    <n v="23"/>
    <n v="22"/>
    <n v="506"/>
  </r>
  <r>
    <n v="1270"/>
    <x v="110"/>
    <s v="Company 4"/>
    <s v="Thane"/>
    <x v="1"/>
    <x v="0"/>
    <s v="Khichadi"/>
    <s v="Category 7"/>
    <n v="10.199999999999999"/>
    <n v="75"/>
    <n v="765"/>
  </r>
  <r>
    <n v="1271"/>
    <x v="110"/>
    <s v="Company 4"/>
    <s v="Thane"/>
    <x v="1"/>
    <x v="1"/>
    <s v="Rice"/>
    <s v="Category 14"/>
    <n v="4.5"/>
    <n v="92"/>
    <n v="414"/>
  </r>
  <r>
    <n v="1273"/>
    <x v="106"/>
    <s v="Company 8"/>
    <s v="Nagpur"/>
    <x v="2"/>
    <x v="0"/>
    <s v="Onion Uttapa"/>
    <s v="Category 11"/>
    <n v="3.99"/>
    <n v="44"/>
    <n v="175.56"/>
  </r>
  <r>
    <n v="1276"/>
    <x v="111"/>
    <s v="Company 3"/>
    <s v="Solapur"/>
    <x v="0"/>
    <x v="0"/>
    <s v="Soup"/>
    <s v="Category 8"/>
    <n v="19"/>
    <n v="28"/>
    <n v="532"/>
  </r>
  <r>
    <n v="1277"/>
    <x v="111"/>
    <s v="Company 3"/>
    <s v="Solapur"/>
    <x v="0"/>
    <x v="0"/>
    <s v="Plan Dosa"/>
    <s v="Category 6"/>
    <n v="47"/>
    <n v="62"/>
    <n v="2914"/>
  </r>
  <r>
    <n v="1281"/>
    <x v="100"/>
    <s v="Company 10"/>
    <s v="Navi Mumbai"/>
    <x v="0"/>
    <x v="1"/>
    <s v="Paper Dosa "/>
    <s v="Category 2"/>
    <n v="3.99"/>
    <n v="74"/>
    <n v="295.26"/>
  </r>
  <r>
    <n v="1282"/>
    <x v="112"/>
    <s v="Company 6"/>
    <s v="Kolhapur"/>
    <x v="1"/>
    <x v="0"/>
    <s v="Plan Dosa"/>
    <s v="Category 6"/>
    <n v="10.65"/>
    <n v="96"/>
    <n v="1022.4000000000001"/>
  </r>
  <r>
    <n v="1283"/>
    <x v="113"/>
    <s v="Company 28"/>
    <s v="Amravati"/>
    <x v="3"/>
    <x v="2"/>
    <s v="Sambar"/>
    <s v="Category 1"/>
    <n v="35.799999999999997"/>
    <n v="20"/>
    <n v="716"/>
  </r>
  <r>
    <n v="1284"/>
    <x v="114"/>
    <s v="Company 8"/>
    <s v="Nagpur"/>
    <x v="2"/>
    <x v="0"/>
    <s v="Dahi Vada"/>
    <s v="Category 4"/>
    <n v="15"/>
    <n v="75"/>
    <n v="1125"/>
  </r>
  <r>
    <n v="1285"/>
    <x v="115"/>
    <s v="Company 10"/>
    <s v="Navi Mumbai"/>
    <x v="0"/>
    <x v="1"/>
    <s v="Masala Dosa"/>
    <s v="Category 1"/>
    <n v="41"/>
    <n v="39"/>
    <n v="1599"/>
  </r>
  <r>
    <n v="1286"/>
    <x v="116"/>
    <s v="Company 7"/>
    <s v="Badlapur"/>
    <x v="2"/>
    <x v="0"/>
    <s v="Sambar"/>
    <s v="Category 1"/>
    <n v="10.199999999999999"/>
    <n v="92"/>
    <n v="938.4"/>
  </r>
  <r>
    <n v="1287"/>
    <x v="115"/>
    <s v="Company 10"/>
    <s v="Navi Mumbai"/>
    <x v="0"/>
    <x v="1"/>
    <s v="Rava Masala"/>
    <s v="Category 7"/>
    <n v="11"/>
    <n v="32"/>
    <n v="352"/>
  </r>
  <r>
    <n v="1288"/>
    <x v="115"/>
    <s v="Company 10"/>
    <s v="Navi Mumbai"/>
    <x v="0"/>
    <x v="1"/>
    <s v="Misal Pav"/>
    <s v="Category 8"/>
    <n v="22.35"/>
    <n v="57"/>
    <n v="1273.95"/>
  </r>
  <r>
    <n v="1289"/>
    <x v="115"/>
    <s v="Company 10"/>
    <s v="Navi Mumbai"/>
    <x v="0"/>
    <x v="1"/>
    <s v="Chatni"/>
    <s v="Category 3"/>
    <n v="10.65"/>
    <n v="36"/>
    <n v="383.40000000000003"/>
  </r>
  <r>
    <n v="1290"/>
    <x v="117"/>
    <s v="Company 11"/>
    <s v="Kalyan"/>
    <x v="3"/>
    <x v="2"/>
    <s v="Dhosa"/>
    <s v="Category 2"/>
    <n v="15"/>
    <n v="59"/>
    <n v="885"/>
  </r>
  <r>
    <n v="1291"/>
    <x v="117"/>
    <s v="Company 11"/>
    <s v="Kalyan"/>
    <x v="3"/>
    <x v="2"/>
    <s v="Masala Dosa"/>
    <s v="Category 1"/>
    <n v="13.75"/>
    <n v="43"/>
    <n v="591.25"/>
  </r>
  <r>
    <n v="1292"/>
    <x v="118"/>
    <s v="Company 1"/>
    <s v="Bhivandi"/>
    <x v="2"/>
    <x v="0"/>
    <s v="Poha"/>
    <s v="Category 1"/>
    <n v="82"/>
    <n v="29"/>
    <n v="2378"/>
  </r>
  <r>
    <n v="1293"/>
    <x v="118"/>
    <s v="Company 1"/>
    <s v="Bhivandi"/>
    <x v="2"/>
    <x v="0"/>
    <s v="Sambar"/>
    <s v="Category 1"/>
    <n v="8"/>
    <n v="53"/>
    <n v="424"/>
  </r>
  <r>
    <n v="1294"/>
    <x v="118"/>
    <s v="Company 1"/>
    <s v="Bhivandi"/>
    <x v="2"/>
    <x v="0"/>
    <s v="Masala Dosa"/>
    <s v="Category 1"/>
    <n v="35.799999999999997"/>
    <n v="17"/>
    <n v="608.59999999999991"/>
  </r>
  <r>
    <n v="1295"/>
    <x v="113"/>
    <s v="Company 28"/>
    <s v="Amravati"/>
    <x v="3"/>
    <x v="2"/>
    <s v="Sabudana Vada"/>
    <s v="Category 5"/>
    <n v="11"/>
    <n v="32"/>
    <n v="352"/>
  </r>
  <r>
    <n v="1296"/>
    <x v="113"/>
    <s v="Company 28"/>
    <s v="Amravati"/>
    <x v="3"/>
    <x v="2"/>
    <s v="Vada Sambar"/>
    <s v="Category 9"/>
    <n v="41"/>
    <n v="64"/>
    <n v="2624"/>
  </r>
  <r>
    <n v="1297"/>
    <x v="119"/>
    <s v="Company 9"/>
    <s v="Aurangabad"/>
    <x v="3"/>
    <x v="0"/>
    <s v="Uttapa"/>
    <s v="Category 10"/>
    <n v="4.5"/>
    <n v="37"/>
    <n v="166.5"/>
  </r>
  <r>
    <n v="1298"/>
    <x v="119"/>
    <s v="Company 9"/>
    <s v="Aurangabad"/>
    <x v="3"/>
    <x v="0"/>
    <s v="Onion Uttapa"/>
    <s v="Category 11"/>
    <n v="41"/>
    <n v="62"/>
    <n v="2542"/>
  </r>
  <r>
    <n v="1299"/>
    <x v="112"/>
    <s v="Company 6"/>
    <s v="Kolhapur"/>
    <x v="1"/>
    <x v="0"/>
    <s v="Vada Pav"/>
    <s v="Category 1"/>
    <n v="47"/>
    <n v="43"/>
    <n v="2021"/>
  </r>
  <r>
    <n v="1300"/>
    <x v="114"/>
    <s v="Company 8"/>
    <s v="Nagpur"/>
    <x v="2"/>
    <x v="0"/>
    <s v="Plan Dosa"/>
    <s v="Category 6"/>
    <n v="10.65"/>
    <n v="83"/>
    <n v="883.95"/>
  </r>
  <r>
    <n v="1301"/>
    <x v="114"/>
    <s v="Company 8"/>
    <s v="Nagpur"/>
    <x v="2"/>
    <x v="0"/>
    <s v="Chatni"/>
    <s v="Category 3"/>
    <n v="15"/>
    <n v="24"/>
    <n v="360"/>
  </r>
  <r>
    <n v="1302"/>
    <x v="120"/>
    <s v="Company 25"/>
    <s v="Navi Mumbai"/>
    <x v="0"/>
    <x v="1"/>
    <s v="Cheese"/>
    <s v="Category 3"/>
    <n v="4.5"/>
    <n v="61"/>
    <n v="274.5"/>
  </r>
  <r>
    <n v="1303"/>
    <x v="121"/>
    <s v="Company 26"/>
    <s v="Kalyan"/>
    <x v="3"/>
    <x v="2"/>
    <s v="Usal Pav"/>
    <s v="Category 13"/>
    <n v="31"/>
    <n v="33"/>
    <n v="1023"/>
  </r>
  <r>
    <n v="1304"/>
    <x v="121"/>
    <s v="Company 26"/>
    <s v="Kalyan"/>
    <x v="3"/>
    <x v="2"/>
    <s v="Sabudana Vada"/>
    <s v="Category 5"/>
    <n v="4.5"/>
    <n v="91"/>
    <n v="409.5"/>
  </r>
  <r>
    <n v="1305"/>
    <x v="121"/>
    <s v="Company 26"/>
    <s v="Kalyan"/>
    <x v="3"/>
    <x v="2"/>
    <s v="Vada Sambar"/>
    <s v="Category 9"/>
    <n v="19"/>
    <n v="42"/>
    <n v="798"/>
  </r>
  <r>
    <n v="1306"/>
    <x v="122"/>
    <s v="Company 29"/>
    <s v="Nashik"/>
    <x v="2"/>
    <x v="0"/>
    <s v="Vada Pav"/>
    <s v="Category 1"/>
    <n v="47"/>
    <n v="57"/>
    <n v="2679"/>
  </r>
  <r>
    <n v="1307"/>
    <x v="112"/>
    <s v="Company 6"/>
    <s v="Kolhapur"/>
    <x v="1"/>
    <x v="0"/>
    <s v="Dahi Vada"/>
    <s v="Category 4"/>
    <n v="10.199999999999999"/>
    <n v="61"/>
    <n v="622.19999999999993"/>
  </r>
  <r>
    <n v="1309"/>
    <x v="123"/>
    <s v="Company 4"/>
    <s v="Thane"/>
    <x v="1"/>
    <x v="0"/>
    <s v="Khichadi"/>
    <s v="Category 7"/>
    <n v="10.199999999999999"/>
    <n v="39"/>
    <n v="397.79999999999995"/>
  </r>
  <r>
    <n v="1310"/>
    <x v="123"/>
    <s v="Company 4"/>
    <s v="Thane"/>
    <x v="1"/>
    <x v="1"/>
    <s v="Rice"/>
    <s v="Category 14"/>
    <n v="13.75"/>
    <n v="44"/>
    <n v="605"/>
  </r>
  <r>
    <n v="1312"/>
    <x v="114"/>
    <s v="Company 8"/>
    <s v="Nagpur"/>
    <x v="2"/>
    <x v="0"/>
    <s v="Onion Uttapa"/>
    <s v="Category 11"/>
    <n v="10.65"/>
    <n v="83"/>
    <n v="883.95"/>
  </r>
  <r>
    <n v="1315"/>
    <x v="124"/>
    <s v="Company 3"/>
    <s v="Solapur"/>
    <x v="0"/>
    <x v="0"/>
    <s v="Soup"/>
    <s v="Category 8"/>
    <n v="41"/>
    <n v="85"/>
    <n v="3485"/>
  </r>
  <r>
    <n v="1316"/>
    <x v="124"/>
    <s v="Company 3"/>
    <s v="Solapur"/>
    <x v="0"/>
    <x v="0"/>
    <s v="Plan Dosa"/>
    <s v="Category 6"/>
    <n v="47"/>
    <n v="60"/>
    <n v="2820"/>
  </r>
  <r>
    <n v="1320"/>
    <x v="115"/>
    <s v="Company 10"/>
    <s v="Navi Mumbai"/>
    <x v="0"/>
    <x v="1"/>
    <s v="Paper Dosa "/>
    <s v="Category 2"/>
    <n v="13.75"/>
    <n v="27"/>
    <n v="371.25"/>
  </r>
  <r>
    <n v="1322"/>
    <x v="115"/>
    <s v="Company 10"/>
    <s v="Navi Mumbai"/>
    <x v="0"/>
    <x v="1"/>
    <s v="Dhosa"/>
    <s v="Category 2"/>
    <n v="3.99"/>
    <n v="22"/>
    <n v="87.78"/>
  </r>
  <r>
    <n v="1323"/>
    <x v="117"/>
    <s v="Company 11"/>
    <s v="Kalyan"/>
    <x v="3"/>
    <x v="2"/>
    <s v="Plan Dosa"/>
    <s v="Category 6"/>
    <n v="47"/>
    <n v="33"/>
    <n v="1551"/>
  </r>
  <r>
    <n v="1324"/>
    <x v="118"/>
    <s v="Company 1"/>
    <s v="Bhivandi"/>
    <x v="2"/>
    <x v="0"/>
    <s v="Vada Sambar"/>
    <s v="Category 9"/>
    <n v="23"/>
    <n v="99"/>
    <n v="2277"/>
  </r>
  <r>
    <n v="1325"/>
    <x v="113"/>
    <s v="Company 28"/>
    <s v="Amravati"/>
    <x v="3"/>
    <x v="2"/>
    <s v="Sambar"/>
    <s v="Category 1"/>
    <n v="10.199999999999999"/>
    <n v="81"/>
    <n v="826.19999999999993"/>
  </r>
  <r>
    <n v="1326"/>
    <x v="119"/>
    <s v="Company 9"/>
    <s v="Aurangabad"/>
    <x v="3"/>
    <x v="0"/>
    <s v="Sabudana Vada"/>
    <s v="Category 5"/>
    <n v="4.5"/>
    <n v="90"/>
    <n v="405"/>
  </r>
  <r>
    <n v="1327"/>
    <x v="112"/>
    <s v="Company 6"/>
    <s v="Kolhapur"/>
    <x v="1"/>
    <x v="0"/>
    <s v="Dahi Vada"/>
    <s v="Category 4"/>
    <n v="3.99"/>
    <n v="94"/>
    <n v="375.06"/>
  </r>
  <r>
    <n v="1328"/>
    <x v="114"/>
    <s v="Company 8"/>
    <s v="Nagpur"/>
    <x v="2"/>
    <x v="0"/>
    <s v="Dahi Vada"/>
    <s v="Category 4"/>
    <n v="19"/>
    <n v="76"/>
    <n v="1444"/>
  </r>
  <r>
    <n v="1329"/>
    <x v="125"/>
    <s v="Company 10"/>
    <s v="Navi Mumbai"/>
    <x v="0"/>
    <x v="1"/>
    <s v="Misal Pav"/>
    <s v="Category 8"/>
    <n v="47"/>
    <n v="25"/>
    <n v="1175"/>
  </r>
  <r>
    <n v="1330"/>
    <x v="125"/>
    <s v="Company 10"/>
    <s v="Navi Mumbai"/>
    <x v="0"/>
    <x v="1"/>
    <s v="Chatni"/>
    <s v="Category 3"/>
    <n v="3.99"/>
    <n v="66"/>
    <n v="263.34000000000003"/>
  </r>
  <r>
    <n v="1331"/>
    <x v="126"/>
    <s v="Company 11"/>
    <s v="Kalyan"/>
    <x v="3"/>
    <x v="2"/>
    <s v="Dhosa"/>
    <s v="Category 2"/>
    <n v="10.65"/>
    <n v="75"/>
    <n v="798.75"/>
  </r>
  <r>
    <n v="1332"/>
    <x v="126"/>
    <s v="Company 11"/>
    <s v="Kalyan"/>
    <x v="3"/>
    <x v="2"/>
    <s v="Masala Dosa"/>
    <s v="Category 1"/>
    <n v="35.799999999999997"/>
    <n v="44"/>
    <n v="1575.1999999999998"/>
  </r>
  <r>
    <n v="1333"/>
    <x v="127"/>
    <s v="Company 1"/>
    <s v="Bhivandi"/>
    <x v="2"/>
    <x v="0"/>
    <s v="Poha"/>
    <s v="Category 1"/>
    <n v="15"/>
    <n v="34"/>
    <n v="510"/>
  </r>
  <r>
    <n v="1334"/>
    <x v="127"/>
    <s v="Company 1"/>
    <s v="Bhivandi"/>
    <x v="2"/>
    <x v="0"/>
    <s v="Sambar"/>
    <s v="Category 1"/>
    <n v="41"/>
    <n v="98"/>
    <n v="4018"/>
  </r>
  <r>
    <n v="1335"/>
    <x v="128"/>
    <s v="Company 1"/>
    <s v="Bhivandi"/>
    <x v="2"/>
    <x v="0"/>
    <s v="Masala Dosa"/>
    <s v="Category 1"/>
    <n v="10.199999999999999"/>
    <n v="99"/>
    <n v="1009.8"/>
  </r>
  <r>
    <n v="1336"/>
    <x v="129"/>
    <s v="Company 28"/>
    <s v="Amravati"/>
    <x v="3"/>
    <x v="2"/>
    <s v="Sabudana Vada"/>
    <s v="Category 5"/>
    <n v="11"/>
    <n v="71"/>
    <n v="781"/>
  </r>
  <r>
    <n v="1337"/>
    <x v="129"/>
    <s v="Company 28"/>
    <s v="Amravati"/>
    <x v="3"/>
    <x v="2"/>
    <s v="Vada Sambar"/>
    <s v="Category 9"/>
    <n v="22.35"/>
    <n v="55"/>
    <n v="1229.25"/>
  </r>
  <r>
    <n v="1338"/>
    <x v="130"/>
    <s v="Company 9"/>
    <s v="Aurangabad"/>
    <x v="3"/>
    <x v="0"/>
    <s v="Uttapa"/>
    <s v="Category 10"/>
    <n v="10.65"/>
    <n v="77"/>
    <n v="820.05000000000007"/>
  </r>
  <r>
    <n v="1339"/>
    <x v="130"/>
    <s v="Company 9"/>
    <s v="Aurangabad"/>
    <x v="3"/>
    <x v="0"/>
    <s v="Onion Uttapa"/>
    <s v="Category 11"/>
    <n v="15"/>
    <n v="85"/>
    <n v="1275"/>
  </r>
  <r>
    <n v="1340"/>
    <x v="131"/>
    <s v="Company 6"/>
    <s v="Kolhapur"/>
    <x v="1"/>
    <x v="0"/>
    <s v="Vada Pav"/>
    <s v="Category 1"/>
    <n v="13.75"/>
    <n v="56"/>
    <n v="770"/>
  </r>
  <r>
    <n v="1341"/>
    <x v="132"/>
    <s v="Company 8"/>
    <s v="Nagpur"/>
    <x v="2"/>
    <x v="0"/>
    <s v="Plan Dosa"/>
    <s v="Category 6"/>
    <n v="82"/>
    <n v="23"/>
    <n v="1886"/>
  </r>
  <r>
    <n v="1342"/>
    <x v="132"/>
    <s v="Company 8"/>
    <s v="Nagpur"/>
    <x v="2"/>
    <x v="0"/>
    <s v="Chatni"/>
    <s v="Category 3"/>
    <n v="8"/>
    <n v="32"/>
    <n v="256"/>
  </r>
  <r>
    <n v="1343"/>
    <x v="133"/>
    <s v="Company 25"/>
    <s v="Navi Mumbai"/>
    <x v="0"/>
    <x v="1"/>
    <s v="Cheese"/>
    <s v="Category 3"/>
    <n v="35.799999999999997"/>
    <n v="51"/>
    <n v="1825.8"/>
  </r>
  <r>
    <n v="1344"/>
    <x v="134"/>
    <s v="Company 26"/>
    <s v="Kalyan"/>
    <x v="3"/>
    <x v="2"/>
    <s v="Usal Pav"/>
    <s v="Category 13"/>
    <n v="11"/>
    <n v="39"/>
    <n v="429"/>
  </r>
  <r>
    <n v="1345"/>
    <x v="134"/>
    <s v="Company 26"/>
    <s v="Kalyan"/>
    <x v="3"/>
    <x v="2"/>
    <s v="Sabudana Vada"/>
    <s v="Category 5"/>
    <n v="41"/>
    <n v="65"/>
    <n v="2665"/>
  </r>
  <r>
    <n v="1346"/>
    <x v="134"/>
    <s v="Company 26"/>
    <s v="Kalyan"/>
    <x v="3"/>
    <x v="2"/>
    <s v="Vada Sambar"/>
    <s v="Category 9"/>
    <n v="4.5"/>
    <n v="38"/>
    <n v="171"/>
  </r>
  <r>
    <n v="1347"/>
    <x v="135"/>
    <s v="Company 29"/>
    <s v="Nashik"/>
    <x v="2"/>
    <x v="0"/>
    <s v="Vada Pav"/>
    <s v="Category 1"/>
    <n v="41"/>
    <n v="48"/>
    <n v="1968"/>
  </r>
  <r>
    <n v="1348"/>
    <x v="131"/>
    <s v="Company 6"/>
    <s v="Kolhapur"/>
    <x v="1"/>
    <x v="0"/>
    <s v="Dahi Vada"/>
    <s v="Category 4"/>
    <n v="47"/>
    <n v="46"/>
    <n v="2162"/>
  </r>
  <r>
    <n v="1350"/>
    <x v="136"/>
    <s v="Company 4"/>
    <s v="Thane"/>
    <x v="1"/>
    <x v="1"/>
    <s v="Khichadi"/>
    <s v="Category 7"/>
    <n v="10.65"/>
    <n v="22"/>
    <n v="234.3"/>
  </r>
  <r>
    <n v="1351"/>
    <x v="136"/>
    <s v="Company 4"/>
    <s v="Thane"/>
    <x v="1"/>
    <x v="1"/>
    <s v="Rice"/>
    <s v="Category 14"/>
    <n v="13.75"/>
    <n v="22"/>
    <n v="302.5"/>
  </r>
  <r>
    <n v="1353"/>
    <x v="132"/>
    <s v="Company 8"/>
    <s v="Nagpur"/>
    <x v="2"/>
    <x v="0"/>
    <s v="Onion Uttapa"/>
    <s v="Category 11"/>
    <n v="13.75"/>
    <n v="21"/>
    <n v="288.75"/>
  </r>
  <r>
    <n v="1356"/>
    <x v="137"/>
    <s v="Company 3"/>
    <s v="Solapur"/>
    <x v="0"/>
    <x v="0"/>
    <s v="Soup"/>
    <s v="Category 8"/>
    <n v="23"/>
    <n v="17"/>
    <n v="391"/>
  </r>
  <r>
    <n v="1357"/>
    <x v="137"/>
    <s v="Company 3"/>
    <s v="Solapur"/>
    <x v="0"/>
    <x v="0"/>
    <s v="Plan Dosa"/>
    <s v="Category 6"/>
    <n v="31"/>
    <n v="78"/>
    <n v="2418"/>
  </r>
  <r>
    <n v="1361"/>
    <x v="138"/>
    <s v="Company 10"/>
    <s v="Navi Mumbai"/>
    <x v="0"/>
    <x v="1"/>
    <s v="Paper Dosa "/>
    <s v="Category 2"/>
    <n v="37"/>
    <n v="58"/>
    <n v="2146"/>
  </r>
  <r>
    <n v="1363"/>
    <x v="138"/>
    <s v="Company 10"/>
    <s v="Navi Mumbai"/>
    <x v="0"/>
    <x v="1"/>
    <s v="Dhosa"/>
    <s v="Category 2"/>
    <n v="3.99"/>
    <n v="81"/>
    <n v="323.19"/>
  </r>
  <r>
    <n v="1364"/>
    <x v="139"/>
    <s v="Company 11"/>
    <s v="Kalyan"/>
    <x v="3"/>
    <x v="2"/>
    <s v="Plan Dosa"/>
    <s v="Category 6"/>
    <n v="40"/>
    <n v="75"/>
    <n v="3000"/>
  </r>
  <r>
    <n v="1365"/>
    <x v="128"/>
    <s v="Company 1"/>
    <s v="Bhivandi"/>
    <x v="2"/>
    <x v="0"/>
    <s v="Vada Sambar"/>
    <s v="Category 9"/>
    <n v="12"/>
    <n v="47"/>
    <n v="564"/>
  </r>
  <r>
    <n v="1366"/>
    <x v="129"/>
    <s v="Company 28"/>
    <s v="Amravati"/>
    <x v="3"/>
    <x v="2"/>
    <s v="Sambar"/>
    <s v="Category 1"/>
    <n v="46"/>
    <n v="64"/>
    <n v="2944"/>
  </r>
  <r>
    <n v="1367"/>
    <x v="130"/>
    <s v="Company 9"/>
    <s v="Aurangabad"/>
    <x v="3"/>
    <x v="0"/>
    <s v="Sabudana Vada"/>
    <s v="Category 5"/>
    <n v="9.65"/>
    <n v="47"/>
    <n v="453.55"/>
  </r>
  <r>
    <n v="1368"/>
    <x v="140"/>
    <s v="Company 27"/>
    <s v="Mumbai"/>
    <x v="0"/>
    <x v="0"/>
    <s v="Vada Pav"/>
    <s v="Category 1"/>
    <n v="14"/>
    <n v="38"/>
    <n v="532"/>
  </r>
  <r>
    <n v="1369"/>
    <x v="140"/>
    <s v="Company 27"/>
    <s v="Mumbai"/>
    <x v="0"/>
    <x v="0"/>
    <s v="Dhosa"/>
    <s v="Category 2"/>
    <n v="3.5"/>
    <n v="18"/>
    <n v="63"/>
  </r>
  <r>
    <n v="1370"/>
    <x v="141"/>
    <s v="Company 4"/>
    <s v="Thane"/>
    <x v="1"/>
    <x v="1"/>
    <s v="Idali"/>
    <s v="Category 2"/>
    <n v="30"/>
    <n v="83"/>
    <n v="2490"/>
  </r>
  <r>
    <n v="1371"/>
    <x v="141"/>
    <s v="Company 4"/>
    <s v="Thane"/>
    <x v="1"/>
    <x v="1"/>
    <s v="Meduvada"/>
    <s v="Category 2"/>
    <n v="49"/>
    <n v="74"/>
    <n v="3626"/>
  </r>
  <r>
    <n v="1372"/>
    <x v="141"/>
    <s v="Company 4"/>
    <s v="Thane"/>
    <x v="1"/>
    <x v="1"/>
    <s v="Dhosa"/>
    <s v="Category 2"/>
    <n v="3.5"/>
    <n v="96"/>
    <n v="336"/>
  </r>
  <r>
    <n v="1373"/>
    <x v="142"/>
    <s v="Company 12"/>
    <s v="Mumbai"/>
    <x v="0"/>
    <x v="0"/>
    <s v="Poha"/>
    <s v="Category 1"/>
    <n v="18"/>
    <n v="29"/>
    <n v="522"/>
  </r>
  <r>
    <n v="1374"/>
    <x v="142"/>
    <s v="Company 12"/>
    <s v="Mumbai"/>
    <x v="0"/>
    <x v="0"/>
    <s v="Sambar"/>
    <s v="Category 1"/>
    <n v="46"/>
    <n v="27"/>
    <n v="1242"/>
  </r>
  <r>
    <n v="1375"/>
    <x v="143"/>
    <s v="Company 8"/>
    <s v="Nagpur"/>
    <x v="2"/>
    <x v="0"/>
    <s v="Chatni"/>
    <s v="Category 3"/>
    <n v="9.1999999999999993"/>
    <n v="38"/>
    <n v="349.59999999999997"/>
  </r>
  <r>
    <n v="1376"/>
    <x v="141"/>
    <s v="Company 4"/>
    <s v="Thane"/>
    <x v="1"/>
    <x v="1"/>
    <s v="Chatni"/>
    <s v="Category 3"/>
    <n v="9.1999999999999993"/>
    <n v="96"/>
    <n v="883.19999999999993"/>
  </r>
  <r>
    <n v="1377"/>
    <x v="144"/>
    <s v="Company 29"/>
    <s v="Nashik"/>
    <x v="2"/>
    <x v="0"/>
    <s v="Dahi Vada"/>
    <s v="Category 4"/>
    <n v="12.75"/>
    <n v="84"/>
    <n v="1071"/>
  </r>
  <r>
    <n v="1378"/>
    <x v="145"/>
    <s v="Company 3"/>
    <s v="Solapur"/>
    <x v="0"/>
    <x v="0"/>
    <s v="Sabudana Vada"/>
    <s v="Category 5"/>
    <n v="9.65"/>
    <n v="21"/>
    <n v="202.65"/>
  </r>
  <r>
    <n v="1379"/>
    <x v="146"/>
    <s v="Company 6"/>
    <s v="Kolhapur"/>
    <x v="1"/>
    <x v="0"/>
    <s v="Plan Dosa"/>
    <s v="Category 6"/>
    <n v="40"/>
    <n v="78"/>
    <n v="3120"/>
  </r>
  <r>
    <n v="1380"/>
    <x v="147"/>
    <s v="Company 28"/>
    <s v="Amravati"/>
    <x v="3"/>
    <x v="2"/>
    <s v="Sambar"/>
    <s v="Category 1"/>
    <n v="46"/>
    <n v="98"/>
    <n v="4508"/>
  </r>
  <r>
    <n v="1381"/>
    <x v="143"/>
    <s v="Company 8"/>
    <s v="Nagpur"/>
    <x v="2"/>
    <x v="0"/>
    <s v="Dahi Vada"/>
    <s v="Category 4"/>
    <n v="12.75"/>
    <n v="37"/>
    <n v="471.75"/>
  </r>
  <r>
    <n v="1382"/>
    <x v="148"/>
    <s v="Company 10"/>
    <s v="Navi Mumbai"/>
    <x v="0"/>
    <x v="1"/>
    <s v="Masala Dosa"/>
    <s v="Category 1"/>
    <n v="2.99"/>
    <n v="29"/>
    <n v="86.710000000000008"/>
  </r>
  <r>
    <n v="1383"/>
    <x v="149"/>
    <s v="Company 7"/>
    <s v="Badlapur"/>
    <x v="2"/>
    <x v="0"/>
    <s v="Sambar"/>
    <s v="Category 1"/>
    <n v="46"/>
    <n v="88"/>
    <n v="4048"/>
  </r>
  <r>
    <n v="1384"/>
    <x v="148"/>
    <s v="Company 10"/>
    <s v="Navi Mumbai"/>
    <x v="0"/>
    <x v="1"/>
    <s v="Rava Masala"/>
    <s v="Category 7"/>
    <n v="15"/>
    <n v="74"/>
    <n v="1110"/>
  </r>
  <r>
    <n v="1385"/>
    <x v="148"/>
    <s v="Company 10"/>
    <s v="Navi Mumbai"/>
    <x v="0"/>
    <x v="1"/>
    <s v="Misal Pav"/>
    <s v="Category 8"/>
    <n v="22"/>
    <n v="87"/>
    <n v="1914"/>
  </r>
  <r>
    <n v="1386"/>
    <x v="148"/>
    <s v="Company 10"/>
    <s v="Navi Mumbai"/>
    <x v="0"/>
    <x v="1"/>
    <s v="Chatni"/>
    <s v="Category 3"/>
    <n v="9.1999999999999993"/>
    <n v="52"/>
    <n v="478.4"/>
  </r>
  <r>
    <n v="1387"/>
    <x v="150"/>
    <s v="Company 11"/>
    <s v="Kalyan"/>
    <x v="3"/>
    <x v="2"/>
    <s v="Dhosa"/>
    <s v="Category 2"/>
    <n v="3.5"/>
    <n v="67"/>
    <n v="234.5"/>
  </r>
  <r>
    <n v="1388"/>
    <x v="150"/>
    <s v="Company 11"/>
    <s v="Kalyan"/>
    <x v="3"/>
    <x v="2"/>
    <s v="Masala Dosa"/>
    <s v="Category 1"/>
    <n v="2.99"/>
    <n v="96"/>
    <n v="287.04000000000002"/>
  </r>
  <r>
    <n v="1389"/>
    <x v="151"/>
    <s v="Company 1"/>
    <s v="Bhivandi"/>
    <x v="2"/>
    <x v="0"/>
    <s v="Poha"/>
    <s v="Category 1"/>
    <n v="18"/>
    <n v="53"/>
    <n v="954"/>
  </r>
  <r>
    <n v="1390"/>
    <x v="151"/>
    <s v="Company 1"/>
    <s v="Bhivandi"/>
    <x v="2"/>
    <x v="0"/>
    <s v="Sambar"/>
    <s v="Category 1"/>
    <n v="46"/>
    <n v="85"/>
    <n v="3910"/>
  </r>
  <r>
    <n v="1391"/>
    <x v="151"/>
    <s v="Company 1"/>
    <s v="Bhivandi"/>
    <x v="2"/>
    <x v="0"/>
    <s v="Masala Dosa"/>
    <s v="Category 1"/>
    <n v="2.99"/>
    <n v="73"/>
    <n v="218.27"/>
  </r>
  <r>
    <n v="1392"/>
    <x v="147"/>
    <s v="Company 28"/>
    <s v="Amravati"/>
    <x v="3"/>
    <x v="2"/>
    <s v="Sabudana Vada"/>
    <s v="Category 5"/>
    <n v="9.65"/>
    <n v="87"/>
    <n v="839.55000000000007"/>
  </r>
  <r>
    <n v="1393"/>
    <x v="147"/>
    <s v="Company 28"/>
    <s v="Amravati"/>
    <x v="3"/>
    <x v="2"/>
    <s v="Vada Sambar"/>
    <s v="Category 9"/>
    <n v="12"/>
    <n v="49"/>
    <n v="588"/>
  </r>
  <r>
    <n v="1394"/>
    <x v="152"/>
    <s v="Company 9"/>
    <s v="Aurangabad"/>
    <x v="3"/>
    <x v="0"/>
    <s v="Uttapa"/>
    <s v="Category 10"/>
    <n v="21"/>
    <n v="43"/>
    <n v="903"/>
  </r>
  <r>
    <n v="1395"/>
    <x v="152"/>
    <s v="Company 9"/>
    <s v="Aurangabad"/>
    <x v="3"/>
    <x v="0"/>
    <s v="Onion Uttapa"/>
    <s v="Category 11"/>
    <n v="34.799999999999997"/>
    <n v="85"/>
    <n v="2957.9999999999995"/>
  </r>
  <r>
    <n v="1396"/>
    <x v="146"/>
    <s v="Company 6"/>
    <s v="Kolhapur"/>
    <x v="1"/>
    <x v="0"/>
    <s v="Vada Pav"/>
    <s v="Category 1"/>
    <n v="14"/>
    <n v="47"/>
    <n v="658"/>
  </r>
  <r>
    <n v="1397"/>
    <x v="143"/>
    <s v="Company 8"/>
    <s v="Nagpur"/>
    <x v="2"/>
    <x v="0"/>
    <s v="Plan Dosa"/>
    <s v="Category 6"/>
    <n v="40"/>
    <n v="20"/>
    <n v="800"/>
  </r>
  <r>
    <n v="1398"/>
    <x v="143"/>
    <s v="Company 8"/>
    <s v="Nagpur"/>
    <x v="2"/>
    <x v="0"/>
    <s v="Chatni"/>
    <s v="Category 3"/>
    <n v="9.1999999999999993"/>
    <n v="71"/>
    <n v="653.19999999999993"/>
  </r>
  <r>
    <n v="1399"/>
    <x v="153"/>
    <s v="Company 25"/>
    <s v="Navi Mumbai"/>
    <x v="0"/>
    <x v="1"/>
    <s v="Cheese"/>
    <s v="Category 3"/>
    <n v="10"/>
    <n v="90"/>
    <n v="900"/>
  </r>
  <r>
    <n v="1400"/>
    <x v="154"/>
    <s v="Company 26"/>
    <s v="Kalyan"/>
    <x v="3"/>
    <x v="2"/>
    <s v="Usal Pav"/>
    <s v="Category 13"/>
    <n v="21.35"/>
    <n v="20"/>
    <n v="427"/>
  </r>
  <r>
    <n v="1401"/>
    <x v="154"/>
    <s v="Company 26"/>
    <s v="Kalyan"/>
    <x v="3"/>
    <x v="2"/>
    <s v="Sabudana Vada"/>
    <s v="Category 5"/>
    <n v="9.65"/>
    <n v="20"/>
    <n v="193"/>
  </r>
  <r>
    <n v="1402"/>
    <x v="154"/>
    <s v="Company 26"/>
    <s v="Kalyan"/>
    <x v="3"/>
    <x v="2"/>
    <s v="Vada Sambar"/>
    <s v="Category 9"/>
    <n v="12"/>
    <n v="54"/>
    <n v="648"/>
  </r>
  <r>
    <n v="1403"/>
    <x v="144"/>
    <s v="Company 29"/>
    <s v="Nashik"/>
    <x v="2"/>
    <x v="0"/>
    <s v="Vada Pav"/>
    <s v="Category 1"/>
    <n v="14"/>
    <n v="96"/>
    <n v="1344"/>
  </r>
  <r>
    <n v="1404"/>
    <x v="146"/>
    <s v="Company 6"/>
    <s v="Kolhapur"/>
    <x v="1"/>
    <x v="0"/>
    <s v="Dahi Vada"/>
    <s v="Category 4"/>
    <n v="12.75"/>
    <n v="99"/>
    <n v="1262.25"/>
  </r>
  <r>
    <n v="1406"/>
    <x v="141"/>
    <s v="Company 4"/>
    <s v="Thane"/>
    <x v="1"/>
    <x v="1"/>
    <s v="Khichadi"/>
    <s v="Category 7"/>
    <n v="81"/>
    <n v="94"/>
    <n v="7614"/>
  </r>
  <r>
    <n v="1407"/>
    <x v="141"/>
    <s v="Company 4"/>
    <s v="Thane"/>
    <x v="1"/>
    <x v="1"/>
    <s v="Rice"/>
    <s v="Category 14"/>
    <n v="7"/>
    <n v="51"/>
    <n v="357"/>
  </r>
  <r>
    <n v="1409"/>
    <x v="143"/>
    <s v="Company 8"/>
    <s v="Nagpur"/>
    <x v="2"/>
    <x v="0"/>
    <s v="Onion Uttapa"/>
    <s v="Category 11"/>
    <n v="34.799999999999997"/>
    <n v="38"/>
    <n v="1322.3999999999999"/>
  </r>
  <r>
    <n v="1412"/>
    <x v="145"/>
    <s v="Company 3"/>
    <s v="Solapur"/>
    <x v="0"/>
    <x v="0"/>
    <s v="Soup"/>
    <s v="Category 8"/>
    <n v="10"/>
    <n v="27"/>
    <n v="270"/>
  </r>
  <r>
    <n v="1413"/>
    <x v="145"/>
    <s v="Company 3"/>
    <s v="Solapur"/>
    <x v="0"/>
    <x v="0"/>
    <s v="Plan Dosa"/>
    <s v="Category 6"/>
    <n v="40"/>
    <n v="23"/>
    <n v="920"/>
  </r>
  <r>
    <n v="1417"/>
    <x v="148"/>
    <s v="Company 10"/>
    <s v="Navi Mumbai"/>
    <x v="0"/>
    <x v="1"/>
    <s v="Paper Dosa "/>
    <s v="Category 2"/>
    <n v="5"/>
    <n v="17"/>
    <n v="85"/>
  </r>
  <r>
    <n v="1419"/>
    <x v="148"/>
    <s v="Company 10"/>
    <s v="Navi Mumbai"/>
    <x v="0"/>
    <x v="1"/>
    <s v="Dhosa"/>
    <s v="Category 2"/>
    <n v="3.5"/>
    <n v="50"/>
    <n v="175"/>
  </r>
  <r>
    <n v="1420"/>
    <x v="150"/>
    <s v="Company 11"/>
    <s v="Kalyan"/>
    <x v="3"/>
    <x v="2"/>
    <s v="Plan Dosa"/>
    <s v="Category 6"/>
    <n v="40"/>
    <n v="53"/>
    <n v="2120"/>
  </r>
  <r>
    <n v="1421"/>
    <x v="151"/>
    <s v="Company 1"/>
    <s v="Bhivandi"/>
    <x v="2"/>
    <x v="0"/>
    <s v="Vada Sambar"/>
    <s v="Category 9"/>
    <n v="12"/>
    <n v="99"/>
    <n v="1188"/>
  </r>
  <r>
    <n v="1422"/>
    <x v="147"/>
    <s v="Company 28"/>
    <s v="Amravati"/>
    <x v="3"/>
    <x v="2"/>
    <s v="Sambar"/>
    <s v="Category 1"/>
    <n v="46"/>
    <n v="72"/>
    <n v="3312"/>
  </r>
  <r>
    <n v="1423"/>
    <x v="152"/>
    <s v="Company 9"/>
    <s v="Aurangabad"/>
    <x v="3"/>
    <x v="0"/>
    <s v="Sabudana Vada"/>
    <s v="Category 5"/>
    <n v="9.65"/>
    <n v="96"/>
    <n v="926.40000000000009"/>
  </r>
  <r>
    <n v="1424"/>
    <x v="146"/>
    <s v="Company 6"/>
    <s v="Kolhapur"/>
    <x v="1"/>
    <x v="0"/>
    <s v="Dahi Vada"/>
    <s v="Category 4"/>
    <n v="12.75"/>
    <n v="42"/>
    <n v="535.5"/>
  </r>
  <r>
    <n v="1425"/>
    <x v="143"/>
    <s v="Company 8"/>
    <s v="Nagpur"/>
    <x v="2"/>
    <x v="0"/>
    <s v="Dahi Vada"/>
    <s v="Category 4"/>
    <n v="12.75"/>
    <n v="29"/>
    <n v="369.75"/>
  </r>
  <r>
    <n v="1426"/>
    <x v="153"/>
    <s v="Company 25"/>
    <s v="Navi Mumbai"/>
    <x v="0"/>
    <x v="1"/>
    <s v="Misal Pav"/>
    <s v="Category 8"/>
    <n v="22"/>
    <n v="47"/>
    <n v="1034"/>
  </r>
  <r>
    <n v="1427"/>
    <x v="154"/>
    <s v="Company 26"/>
    <s v="Kalyan"/>
    <x v="3"/>
    <x v="2"/>
    <s v="Rava Masala"/>
    <s v="Category 7"/>
    <n v="15"/>
    <n v="71"/>
    <n v="1065"/>
  </r>
  <r>
    <n v="1428"/>
    <x v="144"/>
    <s v="Company 29"/>
    <s v="Nashik"/>
    <x v="2"/>
    <x v="0"/>
    <s v="Brown Rice"/>
    <s v="Category 12"/>
    <n v="35"/>
    <n v="66"/>
    <n v="2310"/>
  </r>
  <r>
    <n v="1429"/>
    <x v="146"/>
    <s v="Company 6"/>
    <s v="Kolhapur"/>
    <x v="1"/>
    <x v="0"/>
    <s v="Idali"/>
    <s v="Category 2"/>
    <n v="30"/>
    <n v="19"/>
    <n v="570"/>
  </r>
  <r>
    <n v="1430"/>
    <x v="146"/>
    <s v="Company 6"/>
    <s v="Kolhapur"/>
    <x v="1"/>
    <x v="0"/>
    <s v="Meduvada"/>
    <s v="Category 2"/>
    <n v="49"/>
    <n v="33"/>
    <n v="1617"/>
  </r>
  <r>
    <n v="1431"/>
    <x v="141"/>
    <s v="Company 4"/>
    <s v="Thane"/>
    <x v="1"/>
    <x v="1"/>
    <s v="Cabbage"/>
    <s v="Category 10"/>
    <n v="36"/>
    <n v="73"/>
    <n v="2628"/>
  </r>
  <r>
    <n v="1432"/>
    <x v="145"/>
    <s v="Company 3"/>
    <s v="Solapur"/>
    <x v="0"/>
    <x v="0"/>
    <s v="Masala Dosa"/>
    <s v="Category 1"/>
    <n v="2.99"/>
    <n v="30"/>
    <n v="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compact="0" compactData="0" multipleFieldFilters="0" chartFormat="1">
  <location ref="A3:B7" firstHeaderRow="1" firstDataRow="1" firstDataCol="1" rowPageCount="1" colPageCount="1"/>
  <pivotFields count="11">
    <pivotField compact="0" outline="0" showAll="0"/>
    <pivotField compact="0" numFmtId="165" outline="0" showAll="0">
      <items count="156">
        <item x="11"/>
        <item x="5"/>
        <item x="1"/>
        <item x="6"/>
        <item x="9"/>
        <item x="3"/>
        <item x="12"/>
        <item x="8"/>
        <item x="10"/>
        <item x="2"/>
        <item x="0"/>
        <item x="7"/>
        <item x="4"/>
        <item x="16"/>
        <item x="24"/>
        <item x="23"/>
        <item x="19"/>
        <item x="13"/>
        <item x="18"/>
        <item x="14"/>
        <item x="15"/>
        <item x="20"/>
        <item x="21"/>
        <item x="17"/>
        <item x="22"/>
        <item x="32"/>
        <item x="31"/>
        <item x="26"/>
        <item x="27"/>
        <item x="25"/>
        <item x="33"/>
        <item x="34"/>
        <item x="28"/>
        <item x="29"/>
        <item x="35"/>
        <item x="30"/>
        <item x="46"/>
        <item x="40"/>
        <item x="36"/>
        <item x="41"/>
        <item x="44"/>
        <item x="38"/>
        <item x="43"/>
        <item x="45"/>
        <item x="37"/>
        <item x="42"/>
        <item x="39"/>
        <item x="55"/>
        <item x="48"/>
        <item x="49"/>
        <item x="53"/>
        <item x="51"/>
        <item x="56"/>
        <item x="52"/>
        <item x="54"/>
        <item x="57"/>
        <item x="58"/>
        <item x="50"/>
        <item x="47"/>
        <item x="62"/>
        <item x="60"/>
        <item x="59"/>
        <item x="61"/>
        <item x="66"/>
        <item x="75"/>
        <item x="74"/>
        <item x="69"/>
        <item x="63"/>
        <item x="70"/>
        <item x="68"/>
        <item x="64"/>
        <item x="65"/>
        <item x="71"/>
        <item x="72"/>
        <item x="67"/>
        <item x="73"/>
        <item x="76"/>
        <item x="85"/>
        <item x="84"/>
        <item x="79"/>
        <item x="80"/>
        <item x="78"/>
        <item x="86"/>
        <item x="87"/>
        <item x="81"/>
        <item x="82"/>
        <item x="77"/>
        <item x="83"/>
        <item x="93"/>
        <item x="99"/>
        <item x="95"/>
        <item x="91"/>
        <item x="89"/>
        <item x="94"/>
        <item x="90"/>
        <item x="92"/>
        <item x="96"/>
        <item x="97"/>
        <item x="88"/>
        <item x="98"/>
        <item x="102"/>
        <item x="111"/>
        <item x="110"/>
        <item x="105"/>
        <item x="106"/>
        <item x="104"/>
        <item x="100"/>
        <item x="101"/>
        <item x="107"/>
        <item x="108"/>
        <item x="103"/>
        <item x="109"/>
        <item x="118"/>
        <item x="124"/>
        <item x="123"/>
        <item x="112"/>
        <item x="116"/>
        <item x="114"/>
        <item x="119"/>
        <item x="115"/>
        <item x="117"/>
        <item x="120"/>
        <item x="121"/>
        <item x="113"/>
        <item x="122"/>
        <item x="127"/>
        <item x="125"/>
        <item x="126"/>
        <item x="128"/>
        <item x="137"/>
        <item x="136"/>
        <item x="131"/>
        <item x="132"/>
        <item x="130"/>
        <item x="138"/>
        <item x="139"/>
        <item x="133"/>
        <item x="134"/>
        <item x="129"/>
        <item x="135"/>
        <item x="151"/>
        <item x="145"/>
        <item x="141"/>
        <item x="146"/>
        <item x="149"/>
        <item x="143"/>
        <item x="152"/>
        <item x="148"/>
        <item x="150"/>
        <item x="142"/>
        <item x="153"/>
        <item x="154"/>
        <item x="140"/>
        <item x="147"/>
        <item x="144"/>
        <item t="default"/>
      </items>
    </pivotField>
    <pivotField compact="0" outline="0" showAll="0"/>
    <pivotField compact="0" outline="0" showAll="0"/>
    <pivotField axis="axisPage" compact="0" outline="0" multipleItemSelectionAllowed="1" showAll="0">
      <items count="5">
        <item x="2"/>
        <item x="0"/>
        <item x="3"/>
        <item x="1"/>
        <item t="default"/>
      </items>
    </pivotField>
    <pivotField axis="axisRow" compact="0" outline="0" showAll="0">
      <items count="4">
        <item x="1"/>
        <item x="2"/>
        <item x="0"/>
        <item t="default"/>
      </items>
    </pivotField>
    <pivotField compact="0" outline="0" showAll="0"/>
    <pivotField compact="0" outline="0" showAll="0"/>
    <pivotField compact="0" numFmtId="166" outline="0" showAll="0"/>
    <pivotField compact="0" outline="0" showAll="0"/>
    <pivotField dataField="1" compact="0" numFmtId="166" outline="0" showAll="0"/>
  </pivotFields>
  <rowFields count="1">
    <field x="5"/>
  </rowFields>
  <rowItems count="4">
    <i>
      <x/>
    </i>
    <i>
      <x v="1"/>
    </i>
    <i>
      <x v="2"/>
    </i>
    <i t="grand">
      <x/>
    </i>
  </rowItems>
  <colItems count="1">
    <i/>
  </colItems>
  <pageFields count="1">
    <pageField fld="4" hier="-1"/>
  </pageFields>
  <dataFields count="1">
    <dataField name="Sum of Revenue" fld="10" showDataAs="percentOfCol" baseField="0" baseItem="0" numFmtId="9"/>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3" name="PivotTable2"/>
  </pivotTables>
  <data>
    <tabular pivotCacheId="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columnCount="2" rowHeight="241300"/>
</slicers>
</file>

<file path=xl/tables/table1.xml><?xml version="1.0" encoding="utf-8"?>
<table xmlns="http://schemas.openxmlformats.org/spreadsheetml/2006/main" id="1" name="SourceData" displayName="SourceData" ref="B2:L366" totalsRowShown="0" headerRowDxfId="13" dataDxfId="12" tableBorderDxfId="11">
  <autoFilter ref="B2:L366"/>
  <tableColumns count="11">
    <tableColumn id="1" name="ID. No." dataDxfId="10"/>
    <tableColumn id="2" name="Order Date" dataDxfId="9"/>
    <tableColumn id="3" name="Company Name" dataDxfId="8"/>
    <tableColumn id="4" name="City" dataDxfId="7"/>
    <tableColumn id="5" name="Salesperson" dataDxfId="6"/>
    <tableColumn id="6" name="Region" dataDxfId="5"/>
    <tableColumn id="7" name="Product Name" dataDxfId="4"/>
    <tableColumn id="8" name="Category" dataDxfId="3"/>
    <tableColumn id="9" name="Unit Price" dataDxfId="2"/>
    <tableColumn id="10" name="Quantity" dataDxfId="1"/>
    <tableColumn id="11" name="Revenue" dataDxfId="0" dataCellStyle="Currency">
      <calculatedColumnFormula>J3*K3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3" name="PivotTable2"/>
  </pivotTables>
  <state minimalRefreshVersion="6" lastRefreshVersion="6" pivotCacheId="1"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showHorizontalScrollbar="0" level="0" selectionLevel="0" scrollPosition="2018-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tabSelected="1" workbookViewId="0">
      <selection activeCell="C13" sqref="C13"/>
    </sheetView>
  </sheetViews>
  <sheetFormatPr defaultRowHeight="15" x14ac:dyDescent="0.25"/>
  <cols>
    <col min="1" max="1" width="11.7109375" customWidth="1"/>
    <col min="2" max="2" width="15.5703125" customWidth="1"/>
    <col min="3" max="3" width="20.5703125" bestFit="1" customWidth="1"/>
  </cols>
  <sheetData>
    <row r="1" spans="1:3" x14ac:dyDescent="0.25">
      <c r="A1" s="14" t="s">
        <v>3</v>
      </c>
      <c r="B1" t="s">
        <v>85</v>
      </c>
      <c r="C1" s="16" t="str">
        <f>B1&amp;" "&amp;"Salesman"</f>
        <v>(All) Salesman</v>
      </c>
    </row>
    <row r="2" spans="1:3" x14ac:dyDescent="0.25">
      <c r="C2" s="16"/>
    </row>
    <row r="3" spans="1:3" x14ac:dyDescent="0.25">
      <c r="A3" s="14" t="s">
        <v>4</v>
      </c>
      <c r="B3" t="s">
        <v>84</v>
      </c>
      <c r="C3" s="16"/>
    </row>
    <row r="4" spans="1:3" x14ac:dyDescent="0.25">
      <c r="A4" t="s">
        <v>17</v>
      </c>
      <c r="B4" s="15">
        <v>0.28000581546989367</v>
      </c>
      <c r="C4" s="17">
        <f>1-B4</f>
        <v>0.71999418453010633</v>
      </c>
    </row>
    <row r="5" spans="1:3" x14ac:dyDescent="0.25">
      <c r="A5" t="s">
        <v>30</v>
      </c>
      <c r="B5" s="15">
        <v>0.24152935138917589</v>
      </c>
      <c r="C5" s="17">
        <f t="shared" ref="C5:C6" si="0">1-B5</f>
        <v>0.75847064861082414</v>
      </c>
    </row>
    <row r="6" spans="1:3" x14ac:dyDescent="0.25">
      <c r="A6" t="s">
        <v>12</v>
      </c>
      <c r="B6" s="15">
        <v>0.47846483314093052</v>
      </c>
      <c r="C6" s="17">
        <f t="shared" si="0"/>
        <v>0.52153516685906953</v>
      </c>
    </row>
    <row r="7" spans="1:3" x14ac:dyDescent="0.25">
      <c r="A7" t="s">
        <v>83</v>
      </c>
      <c r="B7" s="15">
        <v>1</v>
      </c>
    </row>
    <row r="24" spans="18:18" x14ac:dyDescent="0.25">
      <c r="R24" s="1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6"/>
  <sheetViews>
    <sheetView topLeftCell="A3" workbookViewId="0">
      <selection activeCell="F13" sqref="F13"/>
    </sheetView>
  </sheetViews>
  <sheetFormatPr defaultRowHeight="15" x14ac:dyDescent="0.25"/>
  <cols>
    <col min="2" max="2" width="9.140625" customWidth="1"/>
    <col min="3" max="3" width="12.85546875" customWidth="1"/>
    <col min="4" max="4" width="17.140625" customWidth="1"/>
    <col min="5" max="5" width="11.7109375" bestFit="1" customWidth="1"/>
    <col min="6" max="6" width="13.85546875" customWidth="1"/>
    <col min="7" max="7" width="9.28515625" customWidth="1"/>
    <col min="8" max="8" width="16.5703125" bestFit="1" customWidth="1"/>
    <col min="9" max="9" width="11.28515625" bestFit="1" customWidth="1"/>
    <col min="10" max="10" width="11.85546875" customWidth="1"/>
    <col min="11" max="11" width="10.85546875" customWidth="1"/>
    <col min="12" max="12" width="11" customWidth="1"/>
  </cols>
  <sheetData>
    <row r="2" spans="2:12" x14ac:dyDescent="0.25">
      <c r="B2" s="2" t="s">
        <v>51</v>
      </c>
      <c r="C2" s="2" t="s">
        <v>0</v>
      </c>
      <c r="D2" s="2" t="s">
        <v>1</v>
      </c>
      <c r="E2" s="2" t="s">
        <v>2</v>
      </c>
      <c r="F2" s="2" t="s">
        <v>3</v>
      </c>
      <c r="G2" s="2" t="s">
        <v>4</v>
      </c>
      <c r="H2" s="2" t="s">
        <v>5</v>
      </c>
      <c r="I2" s="2" t="s">
        <v>6</v>
      </c>
      <c r="J2" s="2" t="s">
        <v>7</v>
      </c>
      <c r="K2" s="2" t="s">
        <v>8</v>
      </c>
      <c r="L2" s="2" t="s">
        <v>9</v>
      </c>
    </row>
    <row r="3" spans="2:12" x14ac:dyDescent="0.25">
      <c r="B3" s="3">
        <v>1001</v>
      </c>
      <c r="C3" s="4">
        <v>43127</v>
      </c>
      <c r="D3" s="3" t="s">
        <v>10</v>
      </c>
      <c r="E3" s="3" t="s">
        <v>52</v>
      </c>
      <c r="F3" s="3" t="s">
        <v>11</v>
      </c>
      <c r="G3" s="3" t="s">
        <v>12</v>
      </c>
      <c r="H3" s="3" t="s">
        <v>64</v>
      </c>
      <c r="I3" s="3" t="s">
        <v>13</v>
      </c>
      <c r="J3" s="5">
        <v>15</v>
      </c>
      <c r="K3" s="3">
        <v>63</v>
      </c>
      <c r="L3" s="6">
        <f>J3*K3</f>
        <v>945</v>
      </c>
    </row>
    <row r="4" spans="2:12" x14ac:dyDescent="0.25">
      <c r="B4" s="7">
        <v>1002</v>
      </c>
      <c r="C4" s="8">
        <v>43127</v>
      </c>
      <c r="D4" s="7" t="s">
        <v>10</v>
      </c>
      <c r="E4" s="7" t="s">
        <v>52</v>
      </c>
      <c r="F4" s="7" t="s">
        <v>11</v>
      </c>
      <c r="G4" s="7" t="s">
        <v>12</v>
      </c>
      <c r="H4" s="7" t="s">
        <v>65</v>
      </c>
      <c r="I4" s="7" t="s">
        <v>14</v>
      </c>
      <c r="J4" s="9">
        <v>4.5</v>
      </c>
      <c r="K4" s="7">
        <v>43</v>
      </c>
      <c r="L4" s="1">
        <f t="shared" ref="L4:L67" si="0">J4*K4</f>
        <v>193.5</v>
      </c>
    </row>
    <row r="5" spans="2:12" x14ac:dyDescent="0.25">
      <c r="B5" s="3">
        <v>1003</v>
      </c>
      <c r="C5" s="4">
        <v>43104</v>
      </c>
      <c r="D5" s="3" t="s">
        <v>15</v>
      </c>
      <c r="E5" s="3" t="s">
        <v>53</v>
      </c>
      <c r="F5" s="3" t="s">
        <v>16</v>
      </c>
      <c r="G5" s="3" t="s">
        <v>17</v>
      </c>
      <c r="H5" s="3" t="s">
        <v>66</v>
      </c>
      <c r="I5" s="3" t="s">
        <v>14</v>
      </c>
      <c r="J5" s="5">
        <v>31</v>
      </c>
      <c r="K5" s="3">
        <v>71</v>
      </c>
      <c r="L5" s="6">
        <f t="shared" si="0"/>
        <v>2201</v>
      </c>
    </row>
    <row r="6" spans="2:12" x14ac:dyDescent="0.25">
      <c r="B6" s="7">
        <v>1004</v>
      </c>
      <c r="C6" s="8">
        <v>43104</v>
      </c>
      <c r="D6" s="7" t="s">
        <v>15</v>
      </c>
      <c r="E6" s="7" t="s">
        <v>53</v>
      </c>
      <c r="F6" s="7" t="s">
        <v>16</v>
      </c>
      <c r="G6" s="7" t="s">
        <v>17</v>
      </c>
      <c r="H6" s="7" t="s">
        <v>67</v>
      </c>
      <c r="I6" s="7" t="s">
        <v>14</v>
      </c>
      <c r="J6" s="9">
        <v>4.5</v>
      </c>
      <c r="K6" s="7">
        <v>17</v>
      </c>
      <c r="L6" s="1">
        <f t="shared" si="0"/>
        <v>76.5</v>
      </c>
    </row>
    <row r="7" spans="2:12" x14ac:dyDescent="0.25">
      <c r="B7" s="3">
        <v>1005</v>
      </c>
      <c r="C7" s="4">
        <v>43104</v>
      </c>
      <c r="D7" s="3" t="s">
        <v>15</v>
      </c>
      <c r="E7" s="3" t="s">
        <v>53</v>
      </c>
      <c r="F7" s="3" t="s">
        <v>16</v>
      </c>
      <c r="G7" s="3" t="s">
        <v>17</v>
      </c>
      <c r="H7" s="3" t="s">
        <v>65</v>
      </c>
      <c r="I7" s="3" t="s">
        <v>14</v>
      </c>
      <c r="J7" s="5">
        <v>19</v>
      </c>
      <c r="K7" s="3">
        <v>94</v>
      </c>
      <c r="L7" s="6">
        <f t="shared" si="0"/>
        <v>1786</v>
      </c>
    </row>
    <row r="8" spans="2:12" x14ac:dyDescent="0.25">
      <c r="B8" s="7">
        <v>1006</v>
      </c>
      <c r="C8" s="8">
        <v>43112</v>
      </c>
      <c r="D8" s="7" t="s">
        <v>18</v>
      </c>
      <c r="E8" s="7" t="s">
        <v>52</v>
      </c>
      <c r="F8" s="7" t="s">
        <v>11</v>
      </c>
      <c r="G8" s="7" t="s">
        <v>12</v>
      </c>
      <c r="H8" s="7" t="s">
        <v>68</v>
      </c>
      <c r="I8" s="7" t="s">
        <v>13</v>
      </c>
      <c r="J8" s="9">
        <v>47</v>
      </c>
      <c r="K8" s="7">
        <v>18</v>
      </c>
      <c r="L8" s="1">
        <f t="shared" si="0"/>
        <v>846</v>
      </c>
    </row>
    <row r="9" spans="2:12" x14ac:dyDescent="0.25">
      <c r="B9" s="3">
        <v>1007</v>
      </c>
      <c r="C9" s="4">
        <v>43112</v>
      </c>
      <c r="D9" s="3" t="s">
        <v>18</v>
      </c>
      <c r="E9" s="3" t="s">
        <v>52</v>
      </c>
      <c r="F9" s="3" t="s">
        <v>11</v>
      </c>
      <c r="G9" s="3" t="s">
        <v>12</v>
      </c>
      <c r="H9" s="3" t="s">
        <v>69</v>
      </c>
      <c r="I9" s="3" t="s">
        <v>13</v>
      </c>
      <c r="J9" s="5">
        <v>10.199999999999999</v>
      </c>
      <c r="K9" s="3">
        <v>67</v>
      </c>
      <c r="L9" s="6">
        <f t="shared" si="0"/>
        <v>683.4</v>
      </c>
    </row>
    <row r="10" spans="2:12" x14ac:dyDescent="0.25">
      <c r="B10" s="7">
        <v>1008</v>
      </c>
      <c r="C10" s="8">
        <v>43108</v>
      </c>
      <c r="D10" s="7" t="s">
        <v>19</v>
      </c>
      <c r="E10" s="7" t="s">
        <v>54</v>
      </c>
      <c r="F10" s="7" t="s">
        <v>20</v>
      </c>
      <c r="G10" s="7" t="s">
        <v>12</v>
      </c>
      <c r="H10" s="7" t="s">
        <v>70</v>
      </c>
      <c r="I10" s="7" t="s">
        <v>21</v>
      </c>
      <c r="J10" s="9">
        <v>10.199999999999999</v>
      </c>
      <c r="K10" s="7">
        <v>37</v>
      </c>
      <c r="L10" s="1">
        <f t="shared" si="0"/>
        <v>377.4</v>
      </c>
    </row>
    <row r="11" spans="2:12" x14ac:dyDescent="0.25">
      <c r="B11" s="3">
        <v>1009</v>
      </c>
      <c r="C11" s="4">
        <v>43104</v>
      </c>
      <c r="D11" s="3" t="s">
        <v>15</v>
      </c>
      <c r="E11" s="3" t="s">
        <v>53</v>
      </c>
      <c r="F11" s="3" t="s">
        <v>16</v>
      </c>
      <c r="G11" s="3" t="s">
        <v>17</v>
      </c>
      <c r="H11" s="3" t="s">
        <v>70</v>
      </c>
      <c r="I11" s="3" t="s">
        <v>21</v>
      </c>
      <c r="J11" s="5">
        <v>13.75</v>
      </c>
      <c r="K11" s="3">
        <v>16</v>
      </c>
      <c r="L11" s="6">
        <f t="shared" si="0"/>
        <v>220</v>
      </c>
    </row>
    <row r="12" spans="2:12" x14ac:dyDescent="0.25">
      <c r="B12" s="7">
        <v>1010</v>
      </c>
      <c r="C12" s="8">
        <v>43129</v>
      </c>
      <c r="D12" s="7" t="s">
        <v>22</v>
      </c>
      <c r="E12" s="7" t="s">
        <v>55</v>
      </c>
      <c r="F12" s="7" t="s">
        <v>20</v>
      </c>
      <c r="G12" s="7" t="s">
        <v>12</v>
      </c>
      <c r="H12" s="7" t="s">
        <v>71</v>
      </c>
      <c r="I12" s="7" t="s">
        <v>23</v>
      </c>
      <c r="J12" s="9">
        <v>10.65</v>
      </c>
      <c r="K12" s="7">
        <v>71</v>
      </c>
      <c r="L12" s="1">
        <f t="shared" si="0"/>
        <v>756.15</v>
      </c>
    </row>
    <row r="13" spans="2:12" x14ac:dyDescent="0.25">
      <c r="B13" s="3">
        <v>1011</v>
      </c>
      <c r="C13" s="4">
        <v>43103</v>
      </c>
      <c r="D13" s="3" t="s">
        <v>24</v>
      </c>
      <c r="E13" s="3" t="s">
        <v>56</v>
      </c>
      <c r="F13" s="3" t="s">
        <v>11</v>
      </c>
      <c r="G13" s="3" t="s">
        <v>12</v>
      </c>
      <c r="H13" s="3" t="s">
        <v>72</v>
      </c>
      <c r="I13" s="3" t="s">
        <v>25</v>
      </c>
      <c r="J13" s="5">
        <v>41</v>
      </c>
      <c r="K13" s="3">
        <v>20</v>
      </c>
      <c r="L13" s="6">
        <f t="shared" si="0"/>
        <v>820</v>
      </c>
    </row>
    <row r="14" spans="2:12" x14ac:dyDescent="0.25">
      <c r="B14" s="7">
        <v>1012</v>
      </c>
      <c r="C14" s="8">
        <v>43106</v>
      </c>
      <c r="D14" s="7" t="s">
        <v>26</v>
      </c>
      <c r="E14" s="7" t="s">
        <v>57</v>
      </c>
      <c r="F14" s="7" t="s">
        <v>16</v>
      </c>
      <c r="G14" s="7" t="s">
        <v>12</v>
      </c>
      <c r="H14" s="7" t="s">
        <v>73</v>
      </c>
      <c r="I14" s="7" t="s">
        <v>27</v>
      </c>
      <c r="J14" s="9">
        <v>47</v>
      </c>
      <c r="K14" s="7">
        <v>37</v>
      </c>
      <c r="L14" s="1">
        <f t="shared" si="0"/>
        <v>1739</v>
      </c>
    </row>
    <row r="15" spans="2:12" x14ac:dyDescent="0.25">
      <c r="B15" s="3">
        <v>1013</v>
      </c>
      <c r="C15" s="4">
        <v>43128</v>
      </c>
      <c r="D15" s="3" t="s">
        <v>28</v>
      </c>
      <c r="E15" s="3" t="s">
        <v>58</v>
      </c>
      <c r="F15" s="3" t="s">
        <v>29</v>
      </c>
      <c r="G15" s="3" t="s">
        <v>17</v>
      </c>
      <c r="H15" s="3" t="s">
        <v>69</v>
      </c>
      <c r="I15" s="3" t="s">
        <v>13</v>
      </c>
      <c r="J15" s="5">
        <v>13.75</v>
      </c>
      <c r="K15" s="3">
        <v>65</v>
      </c>
      <c r="L15" s="6">
        <f t="shared" si="0"/>
        <v>893.75</v>
      </c>
    </row>
    <row r="16" spans="2:12" x14ac:dyDescent="0.25">
      <c r="B16" s="7">
        <v>1014</v>
      </c>
      <c r="C16" s="8">
        <v>43108</v>
      </c>
      <c r="D16" s="7" t="s">
        <v>19</v>
      </c>
      <c r="E16" s="7" t="s">
        <v>54</v>
      </c>
      <c r="F16" s="7" t="s">
        <v>20</v>
      </c>
      <c r="G16" s="7" t="s">
        <v>12</v>
      </c>
      <c r="H16" s="7" t="s">
        <v>71</v>
      </c>
      <c r="I16" s="7" t="s">
        <v>23</v>
      </c>
      <c r="J16" s="9">
        <v>3.99</v>
      </c>
      <c r="K16" s="7">
        <v>33</v>
      </c>
      <c r="L16" s="1">
        <f t="shared" si="0"/>
        <v>131.67000000000002</v>
      </c>
    </row>
    <row r="17" spans="2:12" x14ac:dyDescent="0.25">
      <c r="B17" s="3">
        <v>1015</v>
      </c>
      <c r="C17" s="4">
        <v>43110</v>
      </c>
      <c r="D17" s="3" t="s">
        <v>31</v>
      </c>
      <c r="E17" s="3" t="s">
        <v>60</v>
      </c>
      <c r="F17" s="3" t="s">
        <v>11</v>
      </c>
      <c r="G17" s="3" t="s">
        <v>30</v>
      </c>
      <c r="H17" s="3" t="s">
        <v>74</v>
      </c>
      <c r="I17" s="3" t="s">
        <v>13</v>
      </c>
      <c r="J17" s="5">
        <v>47</v>
      </c>
      <c r="K17" s="3">
        <v>60</v>
      </c>
      <c r="L17" s="6">
        <f t="shared" si="0"/>
        <v>2820</v>
      </c>
    </row>
    <row r="18" spans="2:12" x14ac:dyDescent="0.25">
      <c r="B18" s="7">
        <v>1016</v>
      </c>
      <c r="C18" s="8">
        <v>43107</v>
      </c>
      <c r="D18" s="7" t="s">
        <v>32</v>
      </c>
      <c r="E18" s="7" t="s">
        <v>63</v>
      </c>
      <c r="F18" s="7" t="s">
        <v>20</v>
      </c>
      <c r="G18" s="7" t="s">
        <v>12</v>
      </c>
      <c r="H18" s="7" t="s">
        <v>69</v>
      </c>
      <c r="I18" s="7" t="s">
        <v>13</v>
      </c>
      <c r="J18" s="9">
        <v>23</v>
      </c>
      <c r="K18" s="7">
        <v>34</v>
      </c>
      <c r="L18" s="1">
        <f t="shared" si="0"/>
        <v>782</v>
      </c>
    </row>
    <row r="19" spans="2:12" x14ac:dyDescent="0.25">
      <c r="B19" s="3">
        <v>1017</v>
      </c>
      <c r="C19" s="4">
        <v>43110</v>
      </c>
      <c r="D19" s="3" t="s">
        <v>31</v>
      </c>
      <c r="E19" s="3" t="s">
        <v>60</v>
      </c>
      <c r="F19" s="3" t="s">
        <v>11</v>
      </c>
      <c r="G19" s="3" t="s">
        <v>30</v>
      </c>
      <c r="H19" s="3" t="s">
        <v>75</v>
      </c>
      <c r="I19" s="3" t="s">
        <v>33</v>
      </c>
      <c r="J19" s="5">
        <v>10.199999999999999</v>
      </c>
      <c r="K19" s="3">
        <v>92</v>
      </c>
      <c r="L19" s="6">
        <f t="shared" si="0"/>
        <v>938.4</v>
      </c>
    </row>
    <row r="20" spans="2:12" x14ac:dyDescent="0.25">
      <c r="B20" s="7">
        <v>1018</v>
      </c>
      <c r="C20" s="8">
        <v>43110</v>
      </c>
      <c r="D20" s="7" t="s">
        <v>31</v>
      </c>
      <c r="E20" s="7" t="s">
        <v>60</v>
      </c>
      <c r="F20" s="7" t="s">
        <v>11</v>
      </c>
      <c r="G20" s="7" t="s">
        <v>30</v>
      </c>
      <c r="H20" s="7" t="s">
        <v>76</v>
      </c>
      <c r="I20" s="7" t="s">
        <v>34</v>
      </c>
      <c r="J20" s="9">
        <v>4.5</v>
      </c>
      <c r="K20" s="7">
        <v>86</v>
      </c>
      <c r="L20" s="1">
        <f t="shared" si="0"/>
        <v>387</v>
      </c>
    </row>
    <row r="21" spans="2:12" x14ac:dyDescent="0.25">
      <c r="B21" s="3">
        <v>1019</v>
      </c>
      <c r="C21" s="4">
        <v>43110</v>
      </c>
      <c r="D21" s="3" t="s">
        <v>31</v>
      </c>
      <c r="E21" s="3" t="s">
        <v>60</v>
      </c>
      <c r="F21" s="3" t="s">
        <v>11</v>
      </c>
      <c r="G21" s="3" t="s">
        <v>30</v>
      </c>
      <c r="H21" s="3" t="s">
        <v>70</v>
      </c>
      <c r="I21" s="3" t="s">
        <v>21</v>
      </c>
      <c r="J21" s="5">
        <v>3.99</v>
      </c>
      <c r="K21" s="3">
        <v>96</v>
      </c>
      <c r="L21" s="6">
        <f t="shared" si="0"/>
        <v>383.04</v>
      </c>
    </row>
    <row r="22" spans="2:12" x14ac:dyDescent="0.25">
      <c r="B22" s="7">
        <v>1020</v>
      </c>
      <c r="C22" s="8">
        <v>43111</v>
      </c>
      <c r="D22" s="7" t="s">
        <v>35</v>
      </c>
      <c r="E22" s="7" t="s">
        <v>61</v>
      </c>
      <c r="F22" s="7" t="s">
        <v>29</v>
      </c>
      <c r="G22" s="7" t="s">
        <v>17</v>
      </c>
      <c r="H22" s="7" t="s">
        <v>65</v>
      </c>
      <c r="I22" s="7" t="s">
        <v>14</v>
      </c>
      <c r="J22" s="9">
        <v>19</v>
      </c>
      <c r="K22" s="7">
        <v>42</v>
      </c>
      <c r="L22" s="1">
        <f t="shared" si="0"/>
        <v>798</v>
      </c>
    </row>
    <row r="23" spans="2:12" x14ac:dyDescent="0.25">
      <c r="B23" s="3">
        <v>1021</v>
      </c>
      <c r="C23" s="4">
        <v>43111</v>
      </c>
      <c r="D23" s="3" t="s">
        <v>35</v>
      </c>
      <c r="E23" s="3" t="s">
        <v>61</v>
      </c>
      <c r="F23" s="3" t="s">
        <v>29</v>
      </c>
      <c r="G23" s="3" t="s">
        <v>17</v>
      </c>
      <c r="H23" s="3" t="s">
        <v>74</v>
      </c>
      <c r="I23" s="3" t="s">
        <v>13</v>
      </c>
      <c r="J23" s="5">
        <v>47</v>
      </c>
      <c r="K23" s="3">
        <v>64</v>
      </c>
      <c r="L23" s="6">
        <f t="shared" si="0"/>
        <v>3008</v>
      </c>
    </row>
    <row r="24" spans="2:12" x14ac:dyDescent="0.25">
      <c r="B24" s="7">
        <v>1022</v>
      </c>
      <c r="C24" s="8">
        <v>43101</v>
      </c>
      <c r="D24" s="7" t="s">
        <v>36</v>
      </c>
      <c r="E24" s="7" t="s">
        <v>62</v>
      </c>
      <c r="F24" s="7" t="s">
        <v>20</v>
      </c>
      <c r="G24" s="7" t="s">
        <v>12</v>
      </c>
      <c r="H24" s="7" t="s">
        <v>68</v>
      </c>
      <c r="I24" s="7" t="s">
        <v>13</v>
      </c>
      <c r="J24" s="9">
        <v>3.99</v>
      </c>
      <c r="K24" s="7">
        <v>32</v>
      </c>
      <c r="L24" s="1">
        <f t="shared" si="0"/>
        <v>127.68</v>
      </c>
    </row>
    <row r="25" spans="2:12" x14ac:dyDescent="0.25">
      <c r="B25" s="3">
        <v>1023</v>
      </c>
      <c r="C25" s="4">
        <v>43101</v>
      </c>
      <c r="D25" s="3" t="s">
        <v>36</v>
      </c>
      <c r="E25" s="3" t="s">
        <v>62</v>
      </c>
      <c r="F25" s="3" t="s">
        <v>20</v>
      </c>
      <c r="G25" s="3" t="s">
        <v>12</v>
      </c>
      <c r="H25" s="3" t="s">
        <v>69</v>
      </c>
      <c r="I25" s="3" t="s">
        <v>13</v>
      </c>
      <c r="J25" s="5">
        <v>10.65</v>
      </c>
      <c r="K25" s="3">
        <v>81</v>
      </c>
      <c r="L25" s="6">
        <f t="shared" si="0"/>
        <v>862.65</v>
      </c>
    </row>
    <row r="26" spans="2:12" x14ac:dyDescent="0.25">
      <c r="B26" s="7">
        <v>1024</v>
      </c>
      <c r="C26" s="8">
        <v>43101</v>
      </c>
      <c r="D26" s="7" t="s">
        <v>36</v>
      </c>
      <c r="E26" s="7" t="s">
        <v>62</v>
      </c>
      <c r="F26" s="7" t="s">
        <v>20</v>
      </c>
      <c r="G26" s="7" t="s">
        <v>12</v>
      </c>
      <c r="H26" s="7" t="s">
        <v>74</v>
      </c>
      <c r="I26" s="7" t="s">
        <v>13</v>
      </c>
      <c r="J26" s="9">
        <v>35.799999999999997</v>
      </c>
      <c r="K26" s="7">
        <v>54</v>
      </c>
      <c r="L26" s="1">
        <f t="shared" si="0"/>
        <v>1933.1999999999998</v>
      </c>
    </row>
    <row r="27" spans="2:12" x14ac:dyDescent="0.25">
      <c r="B27" s="3">
        <v>1025</v>
      </c>
      <c r="C27" s="4">
        <v>43128</v>
      </c>
      <c r="D27" s="3" t="s">
        <v>28</v>
      </c>
      <c r="E27" s="3" t="s">
        <v>58</v>
      </c>
      <c r="F27" s="3" t="s">
        <v>29</v>
      </c>
      <c r="G27" s="3" t="s">
        <v>17</v>
      </c>
      <c r="H27" s="3" t="s">
        <v>72</v>
      </c>
      <c r="I27" s="3" t="s">
        <v>25</v>
      </c>
      <c r="J27" s="5">
        <v>15</v>
      </c>
      <c r="K27" s="3">
        <v>83</v>
      </c>
      <c r="L27" s="6">
        <f t="shared" si="0"/>
        <v>1245</v>
      </c>
    </row>
    <row r="28" spans="2:12" x14ac:dyDescent="0.25">
      <c r="B28" s="7">
        <v>1026</v>
      </c>
      <c r="C28" s="8">
        <v>43128</v>
      </c>
      <c r="D28" s="7" t="s">
        <v>28</v>
      </c>
      <c r="E28" s="7" t="s">
        <v>58</v>
      </c>
      <c r="F28" s="7" t="s">
        <v>29</v>
      </c>
      <c r="G28" s="7" t="s">
        <v>17</v>
      </c>
      <c r="H28" s="7" t="s">
        <v>77</v>
      </c>
      <c r="I28" s="7" t="s">
        <v>37</v>
      </c>
      <c r="J28" s="9">
        <v>41</v>
      </c>
      <c r="K28" s="7">
        <v>22</v>
      </c>
      <c r="L28" s="1">
        <f t="shared" si="0"/>
        <v>902</v>
      </c>
    </row>
    <row r="29" spans="2:12" x14ac:dyDescent="0.25">
      <c r="B29" s="3">
        <v>1027</v>
      </c>
      <c r="C29" s="4">
        <v>43109</v>
      </c>
      <c r="D29" s="3" t="s">
        <v>38</v>
      </c>
      <c r="E29" s="3" t="s">
        <v>59</v>
      </c>
      <c r="F29" s="3" t="s">
        <v>29</v>
      </c>
      <c r="G29" s="3" t="s">
        <v>12</v>
      </c>
      <c r="H29" s="3" t="s">
        <v>78</v>
      </c>
      <c r="I29" s="3" t="s">
        <v>39</v>
      </c>
      <c r="J29" s="5">
        <v>4.5</v>
      </c>
      <c r="K29" s="3">
        <v>96</v>
      </c>
      <c r="L29" s="6">
        <f t="shared" si="0"/>
        <v>432</v>
      </c>
    </row>
    <row r="30" spans="2:12" x14ac:dyDescent="0.25">
      <c r="B30" s="7">
        <v>1028</v>
      </c>
      <c r="C30" s="8">
        <v>43109</v>
      </c>
      <c r="D30" s="7" t="s">
        <v>38</v>
      </c>
      <c r="E30" s="7" t="s">
        <v>59</v>
      </c>
      <c r="F30" s="7" t="s">
        <v>29</v>
      </c>
      <c r="G30" s="7" t="s">
        <v>12</v>
      </c>
      <c r="H30" s="7" t="s">
        <v>79</v>
      </c>
      <c r="I30" s="7" t="s">
        <v>40</v>
      </c>
      <c r="J30" s="9">
        <v>41</v>
      </c>
      <c r="K30" s="7">
        <v>31</v>
      </c>
      <c r="L30" s="1">
        <f t="shared" si="0"/>
        <v>1271</v>
      </c>
    </row>
    <row r="31" spans="2:12" x14ac:dyDescent="0.25">
      <c r="B31" s="3">
        <v>1029</v>
      </c>
      <c r="C31" s="4">
        <v>43106</v>
      </c>
      <c r="D31" s="3" t="s">
        <v>26</v>
      </c>
      <c r="E31" s="3" t="s">
        <v>57</v>
      </c>
      <c r="F31" s="3" t="s">
        <v>16</v>
      </c>
      <c r="G31" s="3" t="s">
        <v>12</v>
      </c>
      <c r="H31" s="3" t="s">
        <v>64</v>
      </c>
      <c r="I31" s="3" t="s">
        <v>13</v>
      </c>
      <c r="J31" s="5">
        <v>47</v>
      </c>
      <c r="K31" s="3">
        <v>88</v>
      </c>
      <c r="L31" s="6">
        <f t="shared" si="0"/>
        <v>4136</v>
      </c>
    </row>
    <row r="32" spans="2:12" x14ac:dyDescent="0.25">
      <c r="B32" s="7">
        <v>1030</v>
      </c>
      <c r="C32" s="8">
        <v>43139</v>
      </c>
      <c r="D32" s="7" t="s">
        <v>19</v>
      </c>
      <c r="E32" s="7" t="s">
        <v>54</v>
      </c>
      <c r="F32" s="7" t="s">
        <v>20</v>
      </c>
      <c r="G32" s="7" t="s">
        <v>12</v>
      </c>
      <c r="H32" s="7" t="s">
        <v>73</v>
      </c>
      <c r="I32" s="7" t="s">
        <v>27</v>
      </c>
      <c r="J32" s="9">
        <v>10.65</v>
      </c>
      <c r="K32" s="7">
        <v>55</v>
      </c>
      <c r="L32" s="1">
        <f t="shared" si="0"/>
        <v>585.75</v>
      </c>
    </row>
    <row r="33" spans="2:12" x14ac:dyDescent="0.25">
      <c r="B33" s="3">
        <v>1036</v>
      </c>
      <c r="C33" s="4">
        <v>43141</v>
      </c>
      <c r="D33" s="3" t="s">
        <v>31</v>
      </c>
      <c r="E33" s="3" t="s">
        <v>60</v>
      </c>
      <c r="F33" s="3" t="s">
        <v>11</v>
      </c>
      <c r="G33" s="3" t="s">
        <v>17</v>
      </c>
      <c r="H33" s="3" t="s">
        <v>80</v>
      </c>
      <c r="I33" s="3" t="s">
        <v>14</v>
      </c>
      <c r="J33" s="5">
        <v>13.75</v>
      </c>
      <c r="K33" s="3">
        <v>36</v>
      </c>
      <c r="L33" s="6">
        <f t="shared" si="0"/>
        <v>495</v>
      </c>
    </row>
    <row r="34" spans="2:12" x14ac:dyDescent="0.25">
      <c r="B34" s="7">
        <v>1038</v>
      </c>
      <c r="C34" s="8">
        <v>43141</v>
      </c>
      <c r="D34" s="7" t="s">
        <v>31</v>
      </c>
      <c r="E34" s="7" t="s">
        <v>60</v>
      </c>
      <c r="F34" s="7" t="s">
        <v>11</v>
      </c>
      <c r="G34" s="7" t="s">
        <v>30</v>
      </c>
      <c r="H34" s="7" t="s">
        <v>65</v>
      </c>
      <c r="I34" s="7" t="s">
        <v>14</v>
      </c>
      <c r="J34" s="9">
        <v>13.75</v>
      </c>
      <c r="K34" s="7">
        <v>99</v>
      </c>
      <c r="L34" s="1">
        <f t="shared" si="0"/>
        <v>1361.25</v>
      </c>
    </row>
    <row r="35" spans="2:12" x14ac:dyDescent="0.25">
      <c r="B35" s="3">
        <v>1039</v>
      </c>
      <c r="C35" s="4">
        <v>43142</v>
      </c>
      <c r="D35" s="3" t="s">
        <v>35</v>
      </c>
      <c r="E35" s="3" t="s">
        <v>61</v>
      </c>
      <c r="F35" s="3" t="s">
        <v>29</v>
      </c>
      <c r="G35" s="3" t="s">
        <v>17</v>
      </c>
      <c r="H35" s="3" t="s">
        <v>73</v>
      </c>
      <c r="I35" s="3" t="s">
        <v>27</v>
      </c>
      <c r="J35" s="5">
        <v>23</v>
      </c>
      <c r="K35" s="3">
        <v>84</v>
      </c>
      <c r="L35" s="6">
        <f t="shared" si="0"/>
        <v>1932</v>
      </c>
    </row>
    <row r="36" spans="2:12" x14ac:dyDescent="0.25">
      <c r="B36" s="7">
        <v>1040</v>
      </c>
      <c r="C36" s="8">
        <v>43132</v>
      </c>
      <c r="D36" s="7" t="s">
        <v>36</v>
      </c>
      <c r="E36" s="7" t="s">
        <v>62</v>
      </c>
      <c r="F36" s="7" t="s">
        <v>20</v>
      </c>
      <c r="G36" s="7" t="s">
        <v>12</v>
      </c>
      <c r="H36" s="7" t="s">
        <v>77</v>
      </c>
      <c r="I36" s="7" t="s">
        <v>37</v>
      </c>
      <c r="J36" s="9">
        <v>31</v>
      </c>
      <c r="K36" s="7">
        <v>31</v>
      </c>
      <c r="L36" s="1">
        <f t="shared" si="0"/>
        <v>961</v>
      </c>
    </row>
    <row r="37" spans="2:12" x14ac:dyDescent="0.25">
      <c r="B37" s="3">
        <v>1041</v>
      </c>
      <c r="C37" s="4">
        <v>43159</v>
      </c>
      <c r="D37" s="3" t="s">
        <v>28</v>
      </c>
      <c r="E37" s="3" t="s">
        <v>58</v>
      </c>
      <c r="F37" s="3" t="s">
        <v>29</v>
      </c>
      <c r="G37" s="3" t="s">
        <v>17</v>
      </c>
      <c r="H37" s="3" t="s">
        <v>69</v>
      </c>
      <c r="I37" s="3" t="s">
        <v>13</v>
      </c>
      <c r="J37" s="5">
        <v>37</v>
      </c>
      <c r="K37" s="3">
        <v>92</v>
      </c>
      <c r="L37" s="6">
        <f t="shared" si="0"/>
        <v>3404</v>
      </c>
    </row>
    <row r="38" spans="2:12" x14ac:dyDescent="0.25">
      <c r="B38" s="7">
        <v>1042</v>
      </c>
      <c r="C38" s="8">
        <v>43140</v>
      </c>
      <c r="D38" s="7" t="s">
        <v>38</v>
      </c>
      <c r="E38" s="7" t="s">
        <v>59</v>
      </c>
      <c r="F38" s="7" t="s">
        <v>29</v>
      </c>
      <c r="G38" s="7" t="s">
        <v>12</v>
      </c>
      <c r="H38" s="7" t="s">
        <v>72</v>
      </c>
      <c r="I38" s="7" t="s">
        <v>25</v>
      </c>
      <c r="J38" s="9">
        <v>3.99</v>
      </c>
      <c r="K38" s="7">
        <v>36</v>
      </c>
      <c r="L38" s="1">
        <f t="shared" si="0"/>
        <v>143.64000000000001</v>
      </c>
    </row>
    <row r="39" spans="2:12" x14ac:dyDescent="0.25">
      <c r="B39" s="3">
        <v>1043</v>
      </c>
      <c r="C39" s="4">
        <v>43137</v>
      </c>
      <c r="D39" s="3" t="s">
        <v>26</v>
      </c>
      <c r="E39" s="3" t="s">
        <v>57</v>
      </c>
      <c r="F39" s="3" t="s">
        <v>16</v>
      </c>
      <c r="G39" s="3" t="s">
        <v>12</v>
      </c>
      <c r="H39" s="3" t="s">
        <v>71</v>
      </c>
      <c r="I39" s="3" t="s">
        <v>23</v>
      </c>
      <c r="J39" s="5">
        <v>35.799999999999997</v>
      </c>
      <c r="K39" s="3">
        <v>47</v>
      </c>
      <c r="L39" s="6">
        <f t="shared" si="0"/>
        <v>1682.6</v>
      </c>
    </row>
    <row r="40" spans="2:12" x14ac:dyDescent="0.25">
      <c r="B40" s="7">
        <v>1044</v>
      </c>
      <c r="C40" s="8">
        <v>43139</v>
      </c>
      <c r="D40" s="7" t="s">
        <v>19</v>
      </c>
      <c r="E40" s="7" t="s">
        <v>54</v>
      </c>
      <c r="F40" s="7" t="s">
        <v>20</v>
      </c>
      <c r="G40" s="7" t="s">
        <v>12</v>
      </c>
      <c r="H40" s="7" t="s">
        <v>71</v>
      </c>
      <c r="I40" s="7" t="s">
        <v>23</v>
      </c>
      <c r="J40" s="9">
        <v>15</v>
      </c>
      <c r="K40" s="7">
        <v>76</v>
      </c>
      <c r="L40" s="1">
        <f t="shared" si="0"/>
        <v>1140</v>
      </c>
    </row>
    <row r="41" spans="2:12" x14ac:dyDescent="0.25">
      <c r="B41" s="3">
        <v>1045</v>
      </c>
      <c r="C41" s="4">
        <v>43156</v>
      </c>
      <c r="D41" s="3" t="s">
        <v>41</v>
      </c>
      <c r="E41" s="3" t="s">
        <v>60</v>
      </c>
      <c r="F41" s="3" t="s">
        <v>11</v>
      </c>
      <c r="G41" s="3" t="s">
        <v>17</v>
      </c>
      <c r="H41" s="3" t="s">
        <v>76</v>
      </c>
      <c r="I41" s="3" t="s">
        <v>34</v>
      </c>
      <c r="J41" s="5">
        <v>41</v>
      </c>
      <c r="K41" s="3">
        <v>84</v>
      </c>
      <c r="L41" s="6">
        <f t="shared" si="0"/>
        <v>3444</v>
      </c>
    </row>
    <row r="42" spans="2:12" x14ac:dyDescent="0.25">
      <c r="B42" s="7">
        <v>1046</v>
      </c>
      <c r="C42" s="8">
        <v>43157</v>
      </c>
      <c r="D42" s="7" t="s">
        <v>42</v>
      </c>
      <c r="E42" s="7" t="s">
        <v>61</v>
      </c>
      <c r="F42" s="7" t="s">
        <v>29</v>
      </c>
      <c r="G42" s="7" t="s">
        <v>17</v>
      </c>
      <c r="H42" s="7" t="s">
        <v>75</v>
      </c>
      <c r="I42" s="7" t="s">
        <v>33</v>
      </c>
      <c r="J42" s="9">
        <v>10.199999999999999</v>
      </c>
      <c r="K42" s="7">
        <v>43</v>
      </c>
      <c r="L42" s="1">
        <f t="shared" si="0"/>
        <v>438.59999999999997</v>
      </c>
    </row>
    <row r="43" spans="2:12" x14ac:dyDescent="0.25">
      <c r="B43" s="3">
        <v>1047</v>
      </c>
      <c r="C43" s="4">
        <v>43160</v>
      </c>
      <c r="D43" s="3" t="s">
        <v>22</v>
      </c>
      <c r="E43" s="3" t="s">
        <v>55</v>
      </c>
      <c r="F43" s="3" t="s">
        <v>20</v>
      </c>
      <c r="G43" s="3" t="s">
        <v>12</v>
      </c>
      <c r="H43" s="3" t="s">
        <v>43</v>
      </c>
      <c r="I43" s="3" t="s">
        <v>44</v>
      </c>
      <c r="J43" s="5">
        <v>11</v>
      </c>
      <c r="K43" s="3">
        <v>57</v>
      </c>
      <c r="L43" s="6">
        <f t="shared" si="0"/>
        <v>627</v>
      </c>
    </row>
    <row r="44" spans="2:12" x14ac:dyDescent="0.25">
      <c r="B44" s="7">
        <v>1048</v>
      </c>
      <c r="C44" s="8">
        <v>43137</v>
      </c>
      <c r="D44" s="7" t="s">
        <v>26</v>
      </c>
      <c r="E44" s="7" t="s">
        <v>57</v>
      </c>
      <c r="F44" s="7" t="s">
        <v>16</v>
      </c>
      <c r="G44" s="7" t="s">
        <v>12</v>
      </c>
      <c r="H44" s="7" t="s">
        <v>66</v>
      </c>
      <c r="I44" s="7" t="s">
        <v>14</v>
      </c>
      <c r="J44" s="9">
        <v>22.35</v>
      </c>
      <c r="K44" s="7">
        <v>24</v>
      </c>
      <c r="L44" s="1">
        <f t="shared" si="0"/>
        <v>536.40000000000009</v>
      </c>
    </row>
    <row r="45" spans="2:12" x14ac:dyDescent="0.25">
      <c r="B45" s="3">
        <v>1049</v>
      </c>
      <c r="C45" s="4">
        <v>43137</v>
      </c>
      <c r="D45" s="3" t="s">
        <v>26</v>
      </c>
      <c r="E45" s="3" t="s">
        <v>57</v>
      </c>
      <c r="F45" s="3" t="s">
        <v>16</v>
      </c>
      <c r="G45" s="3" t="s">
        <v>12</v>
      </c>
      <c r="H45" s="3" t="s">
        <v>67</v>
      </c>
      <c r="I45" s="3" t="s">
        <v>14</v>
      </c>
      <c r="J45" s="5">
        <v>10.65</v>
      </c>
      <c r="K45" s="3">
        <v>91</v>
      </c>
      <c r="L45" s="6">
        <f t="shared" si="0"/>
        <v>969.15</v>
      </c>
    </row>
    <row r="46" spans="2:12" x14ac:dyDescent="0.25">
      <c r="B46" s="7">
        <v>1050</v>
      </c>
      <c r="C46" s="8">
        <v>43135</v>
      </c>
      <c r="D46" s="7" t="s">
        <v>15</v>
      </c>
      <c r="E46" s="7" t="s">
        <v>53</v>
      </c>
      <c r="F46" s="7" t="s">
        <v>16</v>
      </c>
      <c r="G46" s="7" t="s">
        <v>17</v>
      </c>
      <c r="H46" s="7" t="s">
        <v>45</v>
      </c>
      <c r="I46" s="7" t="s">
        <v>39</v>
      </c>
      <c r="J46" s="9">
        <v>15</v>
      </c>
      <c r="K46" s="7">
        <v>35</v>
      </c>
      <c r="L46" s="1">
        <f t="shared" si="0"/>
        <v>525</v>
      </c>
    </row>
    <row r="47" spans="2:12" x14ac:dyDescent="0.25">
      <c r="B47" s="3">
        <v>1051</v>
      </c>
      <c r="C47" s="4">
        <v>43134</v>
      </c>
      <c r="D47" s="3" t="s">
        <v>24</v>
      </c>
      <c r="E47" s="3" t="s">
        <v>56</v>
      </c>
      <c r="F47" s="3" t="s">
        <v>11</v>
      </c>
      <c r="G47" s="3" t="s">
        <v>12</v>
      </c>
      <c r="H47" s="3" t="s">
        <v>74</v>
      </c>
      <c r="I47" s="3" t="s">
        <v>13</v>
      </c>
      <c r="J47" s="5">
        <v>13.75</v>
      </c>
      <c r="K47" s="3">
        <v>22</v>
      </c>
      <c r="L47" s="6">
        <f t="shared" si="0"/>
        <v>302.5</v>
      </c>
    </row>
    <row r="48" spans="2:12" x14ac:dyDescent="0.25">
      <c r="B48" s="7">
        <v>1052</v>
      </c>
      <c r="C48" s="8">
        <v>43168</v>
      </c>
      <c r="D48" s="7" t="s">
        <v>38</v>
      </c>
      <c r="E48" s="7" t="s">
        <v>59</v>
      </c>
      <c r="F48" s="7" t="s">
        <v>29</v>
      </c>
      <c r="G48" s="7" t="s">
        <v>12</v>
      </c>
      <c r="H48" s="7" t="s">
        <v>78</v>
      </c>
      <c r="I48" s="7" t="s">
        <v>39</v>
      </c>
      <c r="J48" s="9">
        <v>82</v>
      </c>
      <c r="K48" s="7">
        <v>19</v>
      </c>
      <c r="L48" s="1">
        <f t="shared" si="0"/>
        <v>1558</v>
      </c>
    </row>
    <row r="49" spans="2:12" x14ac:dyDescent="0.25">
      <c r="B49" s="3">
        <v>1053</v>
      </c>
      <c r="C49" s="4">
        <v>43168</v>
      </c>
      <c r="D49" s="3" t="s">
        <v>38</v>
      </c>
      <c r="E49" s="3" t="s">
        <v>59</v>
      </c>
      <c r="F49" s="3" t="s">
        <v>29</v>
      </c>
      <c r="G49" s="3" t="s">
        <v>12</v>
      </c>
      <c r="H49" s="3" t="s">
        <v>79</v>
      </c>
      <c r="I49" s="3" t="s">
        <v>40</v>
      </c>
      <c r="J49" s="5">
        <v>8</v>
      </c>
      <c r="K49" s="3">
        <v>91</v>
      </c>
      <c r="L49" s="6">
        <f t="shared" si="0"/>
        <v>728</v>
      </c>
    </row>
    <row r="50" spans="2:12" x14ac:dyDescent="0.25">
      <c r="B50" s="7">
        <v>1054</v>
      </c>
      <c r="C50" s="8">
        <v>43165</v>
      </c>
      <c r="D50" s="7" t="s">
        <v>26</v>
      </c>
      <c r="E50" s="7" t="s">
        <v>57</v>
      </c>
      <c r="F50" s="7" t="s">
        <v>16</v>
      </c>
      <c r="G50" s="7" t="s">
        <v>12</v>
      </c>
      <c r="H50" s="7" t="s">
        <v>64</v>
      </c>
      <c r="I50" s="7" t="s">
        <v>13</v>
      </c>
      <c r="J50" s="9">
        <v>35.799999999999997</v>
      </c>
      <c r="K50" s="7">
        <v>51</v>
      </c>
      <c r="L50" s="1">
        <f t="shared" si="0"/>
        <v>1825.8</v>
      </c>
    </row>
    <row r="51" spans="2:12" x14ac:dyDescent="0.25">
      <c r="B51" s="3">
        <v>1055</v>
      </c>
      <c r="C51" s="4">
        <v>43167</v>
      </c>
      <c r="D51" s="3" t="s">
        <v>19</v>
      </c>
      <c r="E51" s="3" t="s">
        <v>54</v>
      </c>
      <c r="F51" s="3" t="s">
        <v>20</v>
      </c>
      <c r="G51" s="3" t="s">
        <v>12</v>
      </c>
      <c r="H51" s="3" t="s">
        <v>73</v>
      </c>
      <c r="I51" s="3" t="s">
        <v>27</v>
      </c>
      <c r="J51" s="5">
        <v>11</v>
      </c>
      <c r="K51" s="3">
        <v>24</v>
      </c>
      <c r="L51" s="6">
        <f t="shared" si="0"/>
        <v>264</v>
      </c>
    </row>
    <row r="52" spans="2:12" x14ac:dyDescent="0.25">
      <c r="B52" s="7">
        <v>1056</v>
      </c>
      <c r="C52" s="8">
        <v>43167</v>
      </c>
      <c r="D52" s="7" t="s">
        <v>19</v>
      </c>
      <c r="E52" s="7" t="s">
        <v>54</v>
      </c>
      <c r="F52" s="7" t="s">
        <v>20</v>
      </c>
      <c r="G52" s="7" t="s">
        <v>12</v>
      </c>
      <c r="H52" s="7" t="s">
        <v>70</v>
      </c>
      <c r="I52" s="7" t="s">
        <v>21</v>
      </c>
      <c r="J52" s="9">
        <v>41</v>
      </c>
      <c r="K52" s="7">
        <v>32</v>
      </c>
      <c r="L52" s="1">
        <f t="shared" si="0"/>
        <v>1312</v>
      </c>
    </row>
    <row r="53" spans="2:12" x14ac:dyDescent="0.25">
      <c r="B53" s="3">
        <v>1057</v>
      </c>
      <c r="C53" s="4">
        <v>43184</v>
      </c>
      <c r="D53" s="3" t="s">
        <v>41</v>
      </c>
      <c r="E53" s="3" t="s">
        <v>60</v>
      </c>
      <c r="F53" s="3" t="s">
        <v>11</v>
      </c>
      <c r="G53" s="3" t="s">
        <v>17</v>
      </c>
      <c r="H53" s="3" t="s">
        <v>46</v>
      </c>
      <c r="I53" s="3" t="s">
        <v>21</v>
      </c>
      <c r="J53" s="5">
        <v>4.5</v>
      </c>
      <c r="K53" s="3">
        <v>40</v>
      </c>
      <c r="L53" s="6">
        <f t="shared" si="0"/>
        <v>180</v>
      </c>
    </row>
    <row r="54" spans="2:12" x14ac:dyDescent="0.25">
      <c r="B54" s="7">
        <v>1058</v>
      </c>
      <c r="C54" s="8">
        <v>43185</v>
      </c>
      <c r="D54" s="7" t="s">
        <v>42</v>
      </c>
      <c r="E54" s="7" t="s">
        <v>61</v>
      </c>
      <c r="F54" s="7" t="s">
        <v>29</v>
      </c>
      <c r="G54" s="7" t="s">
        <v>17</v>
      </c>
      <c r="H54" s="7" t="s">
        <v>81</v>
      </c>
      <c r="I54" s="7" t="s">
        <v>47</v>
      </c>
      <c r="J54" s="9">
        <v>41</v>
      </c>
      <c r="K54" s="7">
        <v>85</v>
      </c>
      <c r="L54" s="1">
        <f t="shared" si="0"/>
        <v>3485</v>
      </c>
    </row>
    <row r="55" spans="2:12" x14ac:dyDescent="0.25">
      <c r="B55" s="3">
        <v>1059</v>
      </c>
      <c r="C55" s="4">
        <v>43185</v>
      </c>
      <c r="D55" s="3" t="s">
        <v>42</v>
      </c>
      <c r="E55" s="3" t="s">
        <v>61</v>
      </c>
      <c r="F55" s="3" t="s">
        <v>29</v>
      </c>
      <c r="G55" s="3" t="s">
        <v>17</v>
      </c>
      <c r="H55" s="3" t="s">
        <v>72</v>
      </c>
      <c r="I55" s="3" t="s">
        <v>25</v>
      </c>
      <c r="J55" s="5">
        <v>47</v>
      </c>
      <c r="K55" s="3">
        <v>93</v>
      </c>
      <c r="L55" s="6">
        <f t="shared" si="0"/>
        <v>4371</v>
      </c>
    </row>
    <row r="56" spans="2:12" x14ac:dyDescent="0.25">
      <c r="B56" s="7">
        <v>1060</v>
      </c>
      <c r="C56" s="8">
        <v>43185</v>
      </c>
      <c r="D56" s="7" t="s">
        <v>42</v>
      </c>
      <c r="E56" s="7" t="s">
        <v>61</v>
      </c>
      <c r="F56" s="7" t="s">
        <v>29</v>
      </c>
      <c r="G56" s="7" t="s">
        <v>17</v>
      </c>
      <c r="H56" s="7" t="s">
        <v>77</v>
      </c>
      <c r="I56" s="7" t="s">
        <v>37</v>
      </c>
      <c r="J56" s="9">
        <v>4.5</v>
      </c>
      <c r="K56" s="7">
        <v>98</v>
      </c>
      <c r="L56" s="1">
        <f t="shared" si="0"/>
        <v>441</v>
      </c>
    </row>
    <row r="57" spans="2:12" x14ac:dyDescent="0.25">
      <c r="B57" s="3">
        <v>1061</v>
      </c>
      <c r="C57" s="4">
        <v>43188</v>
      </c>
      <c r="D57" s="3" t="s">
        <v>22</v>
      </c>
      <c r="E57" s="3" t="s">
        <v>55</v>
      </c>
      <c r="F57" s="3" t="s">
        <v>20</v>
      </c>
      <c r="G57" s="3" t="s">
        <v>12</v>
      </c>
      <c r="H57" s="3" t="s">
        <v>64</v>
      </c>
      <c r="I57" s="3" t="s">
        <v>13</v>
      </c>
      <c r="J57" s="5">
        <v>19</v>
      </c>
      <c r="K57" s="3">
        <v>58</v>
      </c>
      <c r="L57" s="6">
        <f t="shared" si="0"/>
        <v>1102</v>
      </c>
    </row>
    <row r="58" spans="2:12" x14ac:dyDescent="0.25">
      <c r="B58" s="7">
        <v>1062</v>
      </c>
      <c r="C58" s="8">
        <v>43165</v>
      </c>
      <c r="D58" s="7" t="s">
        <v>26</v>
      </c>
      <c r="E58" s="7" t="s">
        <v>57</v>
      </c>
      <c r="F58" s="7" t="s">
        <v>16</v>
      </c>
      <c r="G58" s="7" t="s">
        <v>12</v>
      </c>
      <c r="H58" s="7" t="s">
        <v>71</v>
      </c>
      <c r="I58" s="7" t="s">
        <v>23</v>
      </c>
      <c r="J58" s="9">
        <v>47</v>
      </c>
      <c r="K58" s="7">
        <v>45</v>
      </c>
      <c r="L58" s="1">
        <f t="shared" si="0"/>
        <v>2115</v>
      </c>
    </row>
    <row r="59" spans="2:12" x14ac:dyDescent="0.25">
      <c r="B59" s="3">
        <v>1064</v>
      </c>
      <c r="C59" s="4">
        <v>43163</v>
      </c>
      <c r="D59" s="3" t="s">
        <v>15</v>
      </c>
      <c r="E59" s="3" t="s">
        <v>53</v>
      </c>
      <c r="F59" s="3" t="s">
        <v>16</v>
      </c>
      <c r="G59" s="3" t="s">
        <v>17</v>
      </c>
      <c r="H59" s="3" t="s">
        <v>82</v>
      </c>
      <c r="I59" s="3" t="s">
        <v>33</v>
      </c>
      <c r="J59" s="5">
        <v>10.199999999999999</v>
      </c>
      <c r="K59" s="3">
        <v>51</v>
      </c>
      <c r="L59" s="6">
        <f t="shared" si="0"/>
        <v>520.19999999999993</v>
      </c>
    </row>
    <row r="60" spans="2:12" x14ac:dyDescent="0.25">
      <c r="B60" s="7">
        <v>1065</v>
      </c>
      <c r="C60" s="8">
        <v>43163</v>
      </c>
      <c r="D60" s="7" t="s">
        <v>15</v>
      </c>
      <c r="E60" s="7" t="s">
        <v>53</v>
      </c>
      <c r="F60" s="7" t="s">
        <v>16</v>
      </c>
      <c r="G60" s="7" t="s">
        <v>17</v>
      </c>
      <c r="H60" s="7" t="s">
        <v>48</v>
      </c>
      <c r="I60" s="7" t="s">
        <v>49</v>
      </c>
      <c r="J60" s="9">
        <v>10.199999999999999</v>
      </c>
      <c r="K60" s="7">
        <v>44</v>
      </c>
      <c r="L60" s="1">
        <f t="shared" si="0"/>
        <v>448.79999999999995</v>
      </c>
    </row>
    <row r="61" spans="2:12" x14ac:dyDescent="0.25">
      <c r="B61" s="3">
        <v>1067</v>
      </c>
      <c r="C61" s="4">
        <v>43167</v>
      </c>
      <c r="D61" s="3" t="s">
        <v>19</v>
      </c>
      <c r="E61" s="3" t="s">
        <v>54</v>
      </c>
      <c r="F61" s="3" t="s">
        <v>20</v>
      </c>
      <c r="G61" s="3" t="s">
        <v>12</v>
      </c>
      <c r="H61" s="3" t="s">
        <v>79</v>
      </c>
      <c r="I61" s="3" t="s">
        <v>40</v>
      </c>
      <c r="J61" s="5">
        <v>13.75</v>
      </c>
      <c r="K61" s="3">
        <v>54</v>
      </c>
      <c r="L61" s="6">
        <f t="shared" si="0"/>
        <v>742.5</v>
      </c>
    </row>
    <row r="62" spans="2:12" x14ac:dyDescent="0.25">
      <c r="B62" s="7">
        <v>1070</v>
      </c>
      <c r="C62" s="8">
        <v>43162</v>
      </c>
      <c r="D62" s="7" t="s">
        <v>24</v>
      </c>
      <c r="E62" s="7" t="s">
        <v>56</v>
      </c>
      <c r="F62" s="7" t="s">
        <v>11</v>
      </c>
      <c r="G62" s="7" t="s">
        <v>12</v>
      </c>
      <c r="H62" s="7" t="s">
        <v>50</v>
      </c>
      <c r="I62" s="7" t="s">
        <v>34</v>
      </c>
      <c r="J62" s="9">
        <v>10.65</v>
      </c>
      <c r="K62" s="7">
        <v>74</v>
      </c>
      <c r="L62" s="1">
        <f t="shared" si="0"/>
        <v>788.1</v>
      </c>
    </row>
    <row r="63" spans="2:12" x14ac:dyDescent="0.25">
      <c r="B63" s="3">
        <v>1071</v>
      </c>
      <c r="C63" s="4">
        <v>43162</v>
      </c>
      <c r="D63" s="3" t="s">
        <v>24</v>
      </c>
      <c r="E63" s="3" t="s">
        <v>56</v>
      </c>
      <c r="F63" s="3" t="s">
        <v>11</v>
      </c>
      <c r="G63" s="3" t="s">
        <v>12</v>
      </c>
      <c r="H63" s="3" t="s">
        <v>73</v>
      </c>
      <c r="I63" s="3" t="s">
        <v>27</v>
      </c>
      <c r="J63" s="5">
        <v>41</v>
      </c>
      <c r="K63" s="3">
        <v>81</v>
      </c>
      <c r="L63" s="6">
        <f t="shared" si="0"/>
        <v>3321</v>
      </c>
    </row>
    <row r="64" spans="2:12" x14ac:dyDescent="0.25">
      <c r="B64" s="7">
        <v>1075</v>
      </c>
      <c r="C64" s="8">
        <v>43169</v>
      </c>
      <c r="D64" s="7" t="s">
        <v>31</v>
      </c>
      <c r="E64" s="7" t="s">
        <v>60</v>
      </c>
      <c r="F64" s="7" t="s">
        <v>11</v>
      </c>
      <c r="G64" s="7" t="s">
        <v>17</v>
      </c>
      <c r="H64" s="7" t="s">
        <v>80</v>
      </c>
      <c r="I64" s="7" t="s">
        <v>14</v>
      </c>
      <c r="J64" s="9">
        <v>47</v>
      </c>
      <c r="K64" s="7">
        <v>32</v>
      </c>
      <c r="L64" s="1">
        <f t="shared" si="0"/>
        <v>1504</v>
      </c>
    </row>
    <row r="65" spans="2:12" x14ac:dyDescent="0.25">
      <c r="B65" s="3">
        <v>1077</v>
      </c>
      <c r="C65" s="4">
        <v>43169</v>
      </c>
      <c r="D65" s="3" t="s">
        <v>31</v>
      </c>
      <c r="E65" s="3" t="s">
        <v>60</v>
      </c>
      <c r="F65" s="3" t="s">
        <v>11</v>
      </c>
      <c r="G65" s="3" t="s">
        <v>17</v>
      </c>
      <c r="H65" s="3" t="s">
        <v>65</v>
      </c>
      <c r="I65" s="3" t="s">
        <v>14</v>
      </c>
      <c r="J65" s="5">
        <v>13.75</v>
      </c>
      <c r="K65" s="3">
        <v>94</v>
      </c>
      <c r="L65" s="6">
        <f t="shared" si="0"/>
        <v>1292.5</v>
      </c>
    </row>
    <row r="66" spans="2:12" x14ac:dyDescent="0.25">
      <c r="B66" s="7">
        <v>1078</v>
      </c>
      <c r="C66" s="8">
        <v>43170</v>
      </c>
      <c r="D66" s="7" t="s">
        <v>35</v>
      </c>
      <c r="E66" s="7" t="s">
        <v>61</v>
      </c>
      <c r="F66" s="7" t="s">
        <v>29</v>
      </c>
      <c r="G66" s="7" t="s">
        <v>17</v>
      </c>
      <c r="H66" s="7" t="s">
        <v>73</v>
      </c>
      <c r="I66" s="7" t="s">
        <v>27</v>
      </c>
      <c r="J66" s="9">
        <v>3.99</v>
      </c>
      <c r="K66" s="7">
        <v>38</v>
      </c>
      <c r="L66" s="1">
        <f t="shared" si="0"/>
        <v>151.62</v>
      </c>
    </row>
    <row r="67" spans="2:12" x14ac:dyDescent="0.25">
      <c r="B67" s="3">
        <v>1079</v>
      </c>
      <c r="C67" s="4">
        <v>43160</v>
      </c>
      <c r="D67" s="3" t="s">
        <v>36</v>
      </c>
      <c r="E67" s="3" t="s">
        <v>62</v>
      </c>
      <c r="F67" s="3" t="s">
        <v>20</v>
      </c>
      <c r="G67" s="3" t="s">
        <v>12</v>
      </c>
      <c r="H67" s="3" t="s">
        <v>77</v>
      </c>
      <c r="I67" s="3" t="s">
        <v>37</v>
      </c>
      <c r="J67" s="5">
        <v>47</v>
      </c>
      <c r="K67" s="3">
        <v>74</v>
      </c>
      <c r="L67" s="6">
        <f t="shared" si="0"/>
        <v>3478</v>
      </c>
    </row>
    <row r="68" spans="2:12" x14ac:dyDescent="0.25">
      <c r="B68" s="7">
        <v>1080</v>
      </c>
      <c r="C68" s="8">
        <v>43187</v>
      </c>
      <c r="D68" s="7" t="s">
        <v>28</v>
      </c>
      <c r="E68" s="7" t="s">
        <v>58</v>
      </c>
      <c r="F68" s="7" t="s">
        <v>29</v>
      </c>
      <c r="G68" s="7" t="s">
        <v>17</v>
      </c>
      <c r="H68" s="7" t="s">
        <v>69</v>
      </c>
      <c r="I68" s="7" t="s">
        <v>13</v>
      </c>
      <c r="J68" s="9">
        <v>23</v>
      </c>
      <c r="K68" s="7">
        <v>26</v>
      </c>
      <c r="L68" s="1">
        <f t="shared" ref="L68:L131" si="1">J68*K68</f>
        <v>598</v>
      </c>
    </row>
    <row r="69" spans="2:12" x14ac:dyDescent="0.25">
      <c r="B69" s="3">
        <v>1081</v>
      </c>
      <c r="C69" s="4">
        <v>43194</v>
      </c>
      <c r="D69" s="3" t="s">
        <v>15</v>
      </c>
      <c r="E69" s="3" t="s">
        <v>53</v>
      </c>
      <c r="F69" s="3" t="s">
        <v>16</v>
      </c>
      <c r="G69" s="3" t="s">
        <v>17</v>
      </c>
      <c r="H69" s="3" t="s">
        <v>65</v>
      </c>
      <c r="I69" s="3" t="s">
        <v>14</v>
      </c>
      <c r="J69" s="5">
        <v>10.199999999999999</v>
      </c>
      <c r="K69" s="3">
        <v>96</v>
      </c>
      <c r="L69" s="6">
        <f t="shared" si="1"/>
        <v>979.19999999999993</v>
      </c>
    </row>
    <row r="70" spans="2:12" x14ac:dyDescent="0.25">
      <c r="B70" s="7">
        <v>1082</v>
      </c>
      <c r="C70" s="8">
        <v>43202</v>
      </c>
      <c r="D70" s="7" t="s">
        <v>18</v>
      </c>
      <c r="E70" s="7" t="s">
        <v>52</v>
      </c>
      <c r="F70" s="7" t="s">
        <v>11</v>
      </c>
      <c r="G70" s="7" t="s">
        <v>17</v>
      </c>
      <c r="H70" s="7" t="s">
        <v>68</v>
      </c>
      <c r="I70" s="7" t="s">
        <v>13</v>
      </c>
      <c r="J70" s="9">
        <v>4.5</v>
      </c>
      <c r="K70" s="7">
        <v>41</v>
      </c>
      <c r="L70" s="1">
        <f t="shared" si="1"/>
        <v>184.5</v>
      </c>
    </row>
    <row r="71" spans="2:12" x14ac:dyDescent="0.25">
      <c r="B71" s="3">
        <v>1083</v>
      </c>
      <c r="C71" s="4">
        <v>43202</v>
      </c>
      <c r="D71" s="3" t="s">
        <v>18</v>
      </c>
      <c r="E71" s="3" t="s">
        <v>52</v>
      </c>
      <c r="F71" s="3" t="s">
        <v>11</v>
      </c>
      <c r="G71" s="3" t="s">
        <v>17</v>
      </c>
      <c r="H71" s="3" t="s">
        <v>69</v>
      </c>
      <c r="I71" s="3" t="s">
        <v>13</v>
      </c>
      <c r="J71" s="5">
        <v>3.99</v>
      </c>
      <c r="K71" s="3">
        <v>42</v>
      </c>
      <c r="L71" s="6">
        <f t="shared" si="1"/>
        <v>167.58</v>
      </c>
    </row>
    <row r="72" spans="2:12" x14ac:dyDescent="0.25">
      <c r="B72" s="7">
        <v>1084</v>
      </c>
      <c r="C72" s="8">
        <v>43198</v>
      </c>
      <c r="D72" s="7" t="s">
        <v>19</v>
      </c>
      <c r="E72" s="7" t="s">
        <v>54</v>
      </c>
      <c r="F72" s="7" t="s">
        <v>20</v>
      </c>
      <c r="G72" s="7" t="s">
        <v>12</v>
      </c>
      <c r="H72" s="7" t="s">
        <v>70</v>
      </c>
      <c r="I72" s="7" t="s">
        <v>21</v>
      </c>
      <c r="J72" s="9">
        <v>19</v>
      </c>
      <c r="K72" s="7">
        <v>51</v>
      </c>
      <c r="L72" s="1">
        <f t="shared" si="1"/>
        <v>969</v>
      </c>
    </row>
    <row r="73" spans="2:12" x14ac:dyDescent="0.25">
      <c r="B73" s="3">
        <v>1085</v>
      </c>
      <c r="C73" s="4">
        <v>43194</v>
      </c>
      <c r="D73" s="3" t="s">
        <v>15</v>
      </c>
      <c r="E73" s="3" t="s">
        <v>53</v>
      </c>
      <c r="F73" s="3" t="s">
        <v>16</v>
      </c>
      <c r="G73" s="3" t="s">
        <v>17</v>
      </c>
      <c r="H73" s="3" t="s">
        <v>70</v>
      </c>
      <c r="I73" s="3" t="s">
        <v>21</v>
      </c>
      <c r="J73" s="5">
        <v>13.75</v>
      </c>
      <c r="K73" s="3">
        <v>61</v>
      </c>
      <c r="L73" s="6">
        <f t="shared" si="1"/>
        <v>838.75</v>
      </c>
    </row>
    <row r="74" spans="2:12" x14ac:dyDescent="0.25">
      <c r="B74" s="7">
        <v>1086</v>
      </c>
      <c r="C74" s="8">
        <v>43219</v>
      </c>
      <c r="D74" s="7" t="s">
        <v>22</v>
      </c>
      <c r="E74" s="7" t="s">
        <v>55</v>
      </c>
      <c r="F74" s="7" t="s">
        <v>20</v>
      </c>
      <c r="G74" s="7" t="s">
        <v>17</v>
      </c>
      <c r="H74" s="7" t="s">
        <v>71</v>
      </c>
      <c r="I74" s="7" t="s">
        <v>23</v>
      </c>
      <c r="J74" s="9">
        <v>10.65</v>
      </c>
      <c r="K74" s="7">
        <v>59</v>
      </c>
      <c r="L74" s="1">
        <f t="shared" si="1"/>
        <v>628.35</v>
      </c>
    </row>
    <row r="75" spans="2:12" x14ac:dyDescent="0.25">
      <c r="B75" s="3">
        <v>1087</v>
      </c>
      <c r="C75" s="4">
        <v>43193</v>
      </c>
      <c r="D75" s="3" t="s">
        <v>24</v>
      </c>
      <c r="E75" s="3" t="s">
        <v>56</v>
      </c>
      <c r="F75" s="3" t="s">
        <v>11</v>
      </c>
      <c r="G75" s="3" t="s">
        <v>17</v>
      </c>
      <c r="H75" s="3" t="s">
        <v>72</v>
      </c>
      <c r="I75" s="3" t="s">
        <v>25</v>
      </c>
      <c r="J75" s="5">
        <v>41</v>
      </c>
      <c r="K75" s="3">
        <v>88</v>
      </c>
      <c r="L75" s="6">
        <f t="shared" si="1"/>
        <v>3608</v>
      </c>
    </row>
    <row r="76" spans="2:12" x14ac:dyDescent="0.25">
      <c r="B76" s="7">
        <v>1088</v>
      </c>
      <c r="C76" s="8">
        <v>43196</v>
      </c>
      <c r="D76" s="7" t="s">
        <v>26</v>
      </c>
      <c r="E76" s="7" t="s">
        <v>57</v>
      </c>
      <c r="F76" s="7" t="s">
        <v>16</v>
      </c>
      <c r="G76" s="7" t="s">
        <v>12</v>
      </c>
      <c r="H76" s="7" t="s">
        <v>73</v>
      </c>
      <c r="I76" s="7" t="s">
        <v>27</v>
      </c>
      <c r="J76" s="9">
        <v>47</v>
      </c>
      <c r="K76" s="7">
        <v>68</v>
      </c>
      <c r="L76" s="1">
        <f t="shared" si="1"/>
        <v>3196</v>
      </c>
    </row>
    <row r="77" spans="2:12" x14ac:dyDescent="0.25">
      <c r="B77" s="3">
        <v>1089</v>
      </c>
      <c r="C77" s="4">
        <v>43218</v>
      </c>
      <c r="D77" s="3" t="s">
        <v>28</v>
      </c>
      <c r="E77" s="3" t="s">
        <v>58</v>
      </c>
      <c r="F77" s="3" t="s">
        <v>29</v>
      </c>
      <c r="G77" s="3" t="s">
        <v>17</v>
      </c>
      <c r="H77" s="3" t="s">
        <v>69</v>
      </c>
      <c r="I77" s="3" t="s">
        <v>13</v>
      </c>
      <c r="J77" s="5">
        <v>13.75</v>
      </c>
      <c r="K77" s="3">
        <v>66</v>
      </c>
      <c r="L77" s="6">
        <f t="shared" si="1"/>
        <v>907.5</v>
      </c>
    </row>
    <row r="78" spans="2:12" x14ac:dyDescent="0.25">
      <c r="B78" s="7">
        <v>1090</v>
      </c>
      <c r="C78" s="8">
        <v>43198</v>
      </c>
      <c r="D78" s="7" t="s">
        <v>19</v>
      </c>
      <c r="E78" s="7" t="s">
        <v>54</v>
      </c>
      <c r="F78" s="7" t="s">
        <v>20</v>
      </c>
      <c r="G78" s="7" t="s">
        <v>12</v>
      </c>
      <c r="H78" s="7" t="s">
        <v>71</v>
      </c>
      <c r="I78" s="7" t="s">
        <v>23</v>
      </c>
      <c r="J78" s="9">
        <v>3.99</v>
      </c>
      <c r="K78" s="7">
        <v>58</v>
      </c>
      <c r="L78" s="1">
        <f t="shared" si="1"/>
        <v>231.42000000000002</v>
      </c>
    </row>
    <row r="79" spans="2:12" x14ac:dyDescent="0.25">
      <c r="B79" s="3">
        <v>1091</v>
      </c>
      <c r="C79" s="4">
        <v>43200</v>
      </c>
      <c r="D79" s="3" t="s">
        <v>31</v>
      </c>
      <c r="E79" s="3" t="s">
        <v>60</v>
      </c>
      <c r="F79" s="3" t="s">
        <v>11</v>
      </c>
      <c r="G79" s="3" t="s">
        <v>17</v>
      </c>
      <c r="H79" s="3" t="s">
        <v>74</v>
      </c>
      <c r="I79" s="3" t="s">
        <v>13</v>
      </c>
      <c r="J79" s="5">
        <v>47</v>
      </c>
      <c r="K79" s="3">
        <v>95</v>
      </c>
      <c r="L79" s="6">
        <f t="shared" si="1"/>
        <v>4465</v>
      </c>
    </row>
    <row r="80" spans="2:12" x14ac:dyDescent="0.25">
      <c r="B80" s="7">
        <v>1092</v>
      </c>
      <c r="C80" s="8">
        <v>43197</v>
      </c>
      <c r="D80" s="7" t="s">
        <v>32</v>
      </c>
      <c r="E80" s="7" t="s">
        <v>63</v>
      </c>
      <c r="F80" s="7" t="s">
        <v>20</v>
      </c>
      <c r="G80" s="7" t="s">
        <v>12</v>
      </c>
      <c r="H80" s="7" t="s">
        <v>69</v>
      </c>
      <c r="I80" s="7" t="s">
        <v>13</v>
      </c>
      <c r="J80" s="9">
        <v>23</v>
      </c>
      <c r="K80" s="7">
        <v>88</v>
      </c>
      <c r="L80" s="1">
        <f t="shared" si="1"/>
        <v>2024</v>
      </c>
    </row>
    <row r="81" spans="2:12" x14ac:dyDescent="0.25">
      <c r="B81" s="3">
        <v>1093</v>
      </c>
      <c r="C81" s="4">
        <v>43200</v>
      </c>
      <c r="D81" s="3" t="s">
        <v>31</v>
      </c>
      <c r="E81" s="3" t="s">
        <v>60</v>
      </c>
      <c r="F81" s="3" t="s">
        <v>11</v>
      </c>
      <c r="G81" s="3" t="s">
        <v>17</v>
      </c>
      <c r="H81" s="3" t="s">
        <v>75</v>
      </c>
      <c r="I81" s="3" t="s">
        <v>33</v>
      </c>
      <c r="J81" s="5">
        <v>10.199999999999999</v>
      </c>
      <c r="K81" s="3">
        <v>51</v>
      </c>
      <c r="L81" s="6">
        <f t="shared" si="1"/>
        <v>520.19999999999993</v>
      </c>
    </row>
    <row r="82" spans="2:12" x14ac:dyDescent="0.25">
      <c r="B82" s="7">
        <v>1094</v>
      </c>
      <c r="C82" s="8">
        <v>43200</v>
      </c>
      <c r="D82" s="7" t="s">
        <v>31</v>
      </c>
      <c r="E82" s="7" t="s">
        <v>60</v>
      </c>
      <c r="F82" s="7" t="s">
        <v>11</v>
      </c>
      <c r="G82" s="7" t="s">
        <v>17</v>
      </c>
      <c r="H82" s="7" t="s">
        <v>76</v>
      </c>
      <c r="I82" s="7" t="s">
        <v>34</v>
      </c>
      <c r="J82" s="9">
        <v>4.5</v>
      </c>
      <c r="K82" s="7">
        <v>48</v>
      </c>
      <c r="L82" s="1">
        <f t="shared" si="1"/>
        <v>216</v>
      </c>
    </row>
    <row r="83" spans="2:12" x14ac:dyDescent="0.25">
      <c r="B83" s="3">
        <v>1095</v>
      </c>
      <c r="C83" s="4">
        <v>43200</v>
      </c>
      <c r="D83" s="3" t="s">
        <v>31</v>
      </c>
      <c r="E83" s="3" t="s">
        <v>60</v>
      </c>
      <c r="F83" s="3" t="s">
        <v>11</v>
      </c>
      <c r="G83" s="3" t="s">
        <v>17</v>
      </c>
      <c r="H83" s="3" t="s">
        <v>70</v>
      </c>
      <c r="I83" s="3" t="s">
        <v>21</v>
      </c>
      <c r="J83" s="5">
        <v>3.99</v>
      </c>
      <c r="K83" s="3">
        <v>28</v>
      </c>
      <c r="L83" s="6">
        <f t="shared" si="1"/>
        <v>111.72</v>
      </c>
    </row>
    <row r="84" spans="2:12" x14ac:dyDescent="0.25">
      <c r="B84" s="7">
        <v>1096</v>
      </c>
      <c r="C84" s="8">
        <v>43201</v>
      </c>
      <c r="D84" s="7" t="s">
        <v>35</v>
      </c>
      <c r="E84" s="7" t="s">
        <v>61</v>
      </c>
      <c r="F84" s="7" t="s">
        <v>29</v>
      </c>
      <c r="G84" s="7" t="s">
        <v>17</v>
      </c>
      <c r="H84" s="7" t="s">
        <v>65</v>
      </c>
      <c r="I84" s="7" t="s">
        <v>14</v>
      </c>
      <c r="J84" s="9">
        <v>19</v>
      </c>
      <c r="K84" s="7">
        <v>54</v>
      </c>
      <c r="L84" s="1">
        <f t="shared" si="1"/>
        <v>1026</v>
      </c>
    </row>
    <row r="85" spans="2:12" x14ac:dyDescent="0.25">
      <c r="B85" s="3">
        <v>1097</v>
      </c>
      <c r="C85" s="4">
        <v>43201</v>
      </c>
      <c r="D85" s="3" t="s">
        <v>35</v>
      </c>
      <c r="E85" s="3" t="s">
        <v>61</v>
      </c>
      <c r="F85" s="3" t="s">
        <v>29</v>
      </c>
      <c r="G85" s="3" t="s">
        <v>17</v>
      </c>
      <c r="H85" s="3" t="s">
        <v>74</v>
      </c>
      <c r="I85" s="3" t="s">
        <v>13</v>
      </c>
      <c r="J85" s="5">
        <v>47</v>
      </c>
      <c r="K85" s="3">
        <v>82</v>
      </c>
      <c r="L85" s="6">
        <f t="shared" si="1"/>
        <v>3854</v>
      </c>
    </row>
    <row r="86" spans="2:12" x14ac:dyDescent="0.25">
      <c r="B86" s="7">
        <v>1098</v>
      </c>
      <c r="C86" s="8">
        <v>43191</v>
      </c>
      <c r="D86" s="7" t="s">
        <v>36</v>
      </c>
      <c r="E86" s="7" t="s">
        <v>62</v>
      </c>
      <c r="F86" s="7" t="s">
        <v>20</v>
      </c>
      <c r="G86" s="7" t="s">
        <v>12</v>
      </c>
      <c r="H86" s="7" t="s">
        <v>68</v>
      </c>
      <c r="I86" s="7" t="s">
        <v>13</v>
      </c>
      <c r="J86" s="9">
        <v>3.99</v>
      </c>
      <c r="K86" s="7">
        <v>69</v>
      </c>
      <c r="L86" s="1">
        <f t="shared" si="1"/>
        <v>275.31</v>
      </c>
    </row>
    <row r="87" spans="2:12" x14ac:dyDescent="0.25">
      <c r="B87" s="3">
        <v>1099</v>
      </c>
      <c r="C87" s="4">
        <v>43249</v>
      </c>
      <c r="D87" s="3" t="s">
        <v>22</v>
      </c>
      <c r="E87" s="3" t="s">
        <v>55</v>
      </c>
      <c r="F87" s="3" t="s">
        <v>20</v>
      </c>
      <c r="G87" s="3" t="s">
        <v>17</v>
      </c>
      <c r="H87" s="3" t="s">
        <v>71</v>
      </c>
      <c r="I87" s="3" t="s">
        <v>23</v>
      </c>
      <c r="J87" s="5">
        <v>10.65</v>
      </c>
      <c r="K87" s="3">
        <v>41</v>
      </c>
      <c r="L87" s="6">
        <f t="shared" si="1"/>
        <v>436.65000000000003</v>
      </c>
    </row>
    <row r="88" spans="2:12" x14ac:dyDescent="0.25">
      <c r="B88" s="7">
        <v>1100</v>
      </c>
      <c r="C88" s="8">
        <v>43223</v>
      </c>
      <c r="D88" s="7" t="s">
        <v>24</v>
      </c>
      <c r="E88" s="7" t="s">
        <v>56</v>
      </c>
      <c r="F88" s="7" t="s">
        <v>11</v>
      </c>
      <c r="G88" s="7" t="s">
        <v>17</v>
      </c>
      <c r="H88" s="7" t="s">
        <v>72</v>
      </c>
      <c r="I88" s="7" t="s">
        <v>25</v>
      </c>
      <c r="J88" s="9">
        <v>35.799999999999997</v>
      </c>
      <c r="K88" s="7">
        <v>16</v>
      </c>
      <c r="L88" s="1">
        <f t="shared" si="1"/>
        <v>572.79999999999995</v>
      </c>
    </row>
    <row r="89" spans="2:12" x14ac:dyDescent="0.25">
      <c r="B89" s="3">
        <v>1101</v>
      </c>
      <c r="C89" s="4">
        <v>43226</v>
      </c>
      <c r="D89" s="3" t="s">
        <v>26</v>
      </c>
      <c r="E89" s="3" t="s">
        <v>57</v>
      </c>
      <c r="F89" s="3" t="s">
        <v>16</v>
      </c>
      <c r="G89" s="3" t="s">
        <v>12</v>
      </c>
      <c r="H89" s="3" t="s">
        <v>73</v>
      </c>
      <c r="I89" s="3" t="s">
        <v>27</v>
      </c>
      <c r="J89" s="5">
        <v>15</v>
      </c>
      <c r="K89" s="3">
        <v>45</v>
      </c>
      <c r="L89" s="6">
        <f t="shared" si="1"/>
        <v>675</v>
      </c>
    </row>
    <row r="90" spans="2:12" x14ac:dyDescent="0.25">
      <c r="B90" s="7">
        <v>1102</v>
      </c>
      <c r="C90" s="8">
        <v>43248</v>
      </c>
      <c r="D90" s="7" t="s">
        <v>28</v>
      </c>
      <c r="E90" s="7" t="s">
        <v>58</v>
      </c>
      <c r="F90" s="7" t="s">
        <v>29</v>
      </c>
      <c r="G90" s="7" t="s">
        <v>17</v>
      </c>
      <c r="H90" s="7" t="s">
        <v>69</v>
      </c>
      <c r="I90" s="7" t="s">
        <v>13</v>
      </c>
      <c r="J90" s="9">
        <v>41</v>
      </c>
      <c r="K90" s="7">
        <v>26</v>
      </c>
      <c r="L90" s="1">
        <f t="shared" si="1"/>
        <v>1066</v>
      </c>
    </row>
    <row r="91" spans="2:12" x14ac:dyDescent="0.25">
      <c r="B91" s="3">
        <v>1103</v>
      </c>
      <c r="C91" s="4">
        <v>43228</v>
      </c>
      <c r="D91" s="3" t="s">
        <v>19</v>
      </c>
      <c r="E91" s="3" t="s">
        <v>54</v>
      </c>
      <c r="F91" s="3" t="s">
        <v>20</v>
      </c>
      <c r="G91" s="3" t="s">
        <v>12</v>
      </c>
      <c r="H91" s="3" t="s">
        <v>71</v>
      </c>
      <c r="I91" s="3" t="s">
        <v>23</v>
      </c>
      <c r="J91" s="5">
        <v>10.199999999999999</v>
      </c>
      <c r="K91" s="3">
        <v>16</v>
      </c>
      <c r="L91" s="6">
        <f t="shared" si="1"/>
        <v>163.19999999999999</v>
      </c>
    </row>
    <row r="92" spans="2:12" x14ac:dyDescent="0.25">
      <c r="B92" s="7">
        <v>1104</v>
      </c>
      <c r="C92" s="8">
        <v>43230</v>
      </c>
      <c r="D92" s="7" t="s">
        <v>31</v>
      </c>
      <c r="E92" s="7" t="s">
        <v>60</v>
      </c>
      <c r="F92" s="7" t="s">
        <v>11</v>
      </c>
      <c r="G92" s="7" t="s">
        <v>17</v>
      </c>
      <c r="H92" s="7" t="s">
        <v>74</v>
      </c>
      <c r="I92" s="7" t="s">
        <v>13</v>
      </c>
      <c r="J92" s="9">
        <v>11</v>
      </c>
      <c r="K92" s="7">
        <v>19</v>
      </c>
      <c r="L92" s="1">
        <f t="shared" si="1"/>
        <v>209</v>
      </c>
    </row>
    <row r="93" spans="2:12" x14ac:dyDescent="0.25">
      <c r="B93" s="3">
        <v>1105</v>
      </c>
      <c r="C93" s="4">
        <v>43227</v>
      </c>
      <c r="D93" s="3" t="s">
        <v>32</v>
      </c>
      <c r="E93" s="3" t="s">
        <v>63</v>
      </c>
      <c r="F93" s="3" t="s">
        <v>20</v>
      </c>
      <c r="G93" s="3" t="s">
        <v>12</v>
      </c>
      <c r="H93" s="3" t="s">
        <v>69</v>
      </c>
      <c r="I93" s="3" t="s">
        <v>13</v>
      </c>
      <c r="J93" s="5">
        <v>22.35</v>
      </c>
      <c r="K93" s="3">
        <v>65</v>
      </c>
      <c r="L93" s="6">
        <f t="shared" si="1"/>
        <v>1452.75</v>
      </c>
    </row>
    <row r="94" spans="2:12" x14ac:dyDescent="0.25">
      <c r="B94" s="7">
        <v>1106</v>
      </c>
      <c r="C94" s="8">
        <v>43230</v>
      </c>
      <c r="D94" s="7" t="s">
        <v>31</v>
      </c>
      <c r="E94" s="7" t="s">
        <v>60</v>
      </c>
      <c r="F94" s="7" t="s">
        <v>11</v>
      </c>
      <c r="G94" s="7" t="s">
        <v>17</v>
      </c>
      <c r="H94" s="7" t="s">
        <v>75</v>
      </c>
      <c r="I94" s="7" t="s">
        <v>33</v>
      </c>
      <c r="J94" s="9">
        <v>10.65</v>
      </c>
      <c r="K94" s="7">
        <v>71</v>
      </c>
      <c r="L94" s="1">
        <f t="shared" si="1"/>
        <v>756.15</v>
      </c>
    </row>
    <row r="95" spans="2:12" x14ac:dyDescent="0.25">
      <c r="B95" s="3">
        <v>1107</v>
      </c>
      <c r="C95" s="4">
        <v>43230</v>
      </c>
      <c r="D95" s="3" t="s">
        <v>31</v>
      </c>
      <c r="E95" s="3" t="s">
        <v>60</v>
      </c>
      <c r="F95" s="3" t="s">
        <v>11</v>
      </c>
      <c r="G95" s="3" t="s">
        <v>17</v>
      </c>
      <c r="H95" s="3" t="s">
        <v>76</v>
      </c>
      <c r="I95" s="3" t="s">
        <v>34</v>
      </c>
      <c r="J95" s="5">
        <v>15</v>
      </c>
      <c r="K95" s="3">
        <v>39</v>
      </c>
      <c r="L95" s="6">
        <f t="shared" si="1"/>
        <v>585</v>
      </c>
    </row>
    <row r="96" spans="2:12" x14ac:dyDescent="0.25">
      <c r="B96" s="7">
        <v>1108</v>
      </c>
      <c r="C96" s="8">
        <v>43230</v>
      </c>
      <c r="D96" s="7" t="s">
        <v>31</v>
      </c>
      <c r="E96" s="7" t="s">
        <v>60</v>
      </c>
      <c r="F96" s="7" t="s">
        <v>11</v>
      </c>
      <c r="G96" s="7" t="s">
        <v>17</v>
      </c>
      <c r="H96" s="7" t="s">
        <v>70</v>
      </c>
      <c r="I96" s="7" t="s">
        <v>21</v>
      </c>
      <c r="J96" s="9">
        <v>13.75</v>
      </c>
      <c r="K96" s="7">
        <v>28</v>
      </c>
      <c r="L96" s="1">
        <f t="shared" si="1"/>
        <v>385</v>
      </c>
    </row>
    <row r="97" spans="2:12" x14ac:dyDescent="0.25">
      <c r="B97" s="3">
        <v>1109</v>
      </c>
      <c r="C97" s="4">
        <v>43231</v>
      </c>
      <c r="D97" s="3" t="s">
        <v>35</v>
      </c>
      <c r="E97" s="3" t="s">
        <v>61</v>
      </c>
      <c r="F97" s="3" t="s">
        <v>29</v>
      </c>
      <c r="G97" s="3" t="s">
        <v>17</v>
      </c>
      <c r="H97" s="3" t="s">
        <v>65</v>
      </c>
      <c r="I97" s="3" t="s">
        <v>14</v>
      </c>
      <c r="J97" s="5">
        <v>82</v>
      </c>
      <c r="K97" s="3">
        <v>52</v>
      </c>
      <c r="L97" s="6">
        <f t="shared" si="1"/>
        <v>4264</v>
      </c>
    </row>
    <row r="98" spans="2:12" x14ac:dyDescent="0.25">
      <c r="B98" s="7">
        <v>1110</v>
      </c>
      <c r="C98" s="8">
        <v>43231</v>
      </c>
      <c r="D98" s="7" t="s">
        <v>35</v>
      </c>
      <c r="E98" s="7" t="s">
        <v>61</v>
      </c>
      <c r="F98" s="7" t="s">
        <v>29</v>
      </c>
      <c r="G98" s="7" t="s">
        <v>17</v>
      </c>
      <c r="H98" s="7" t="s">
        <v>74</v>
      </c>
      <c r="I98" s="7" t="s">
        <v>13</v>
      </c>
      <c r="J98" s="9">
        <v>8</v>
      </c>
      <c r="K98" s="7">
        <v>30</v>
      </c>
      <c r="L98" s="1">
        <f t="shared" si="1"/>
        <v>240</v>
      </c>
    </row>
    <row r="99" spans="2:12" x14ac:dyDescent="0.25">
      <c r="B99" s="3">
        <v>1111</v>
      </c>
      <c r="C99" s="4">
        <v>43221</v>
      </c>
      <c r="D99" s="3" t="s">
        <v>36</v>
      </c>
      <c r="E99" s="3" t="s">
        <v>62</v>
      </c>
      <c r="F99" s="3" t="s">
        <v>20</v>
      </c>
      <c r="G99" s="3" t="s">
        <v>12</v>
      </c>
      <c r="H99" s="3" t="s">
        <v>68</v>
      </c>
      <c r="I99" s="3" t="s">
        <v>13</v>
      </c>
      <c r="J99" s="5">
        <v>35.799999999999997</v>
      </c>
      <c r="K99" s="3">
        <v>30</v>
      </c>
      <c r="L99" s="6">
        <f t="shared" si="1"/>
        <v>1074</v>
      </c>
    </row>
    <row r="100" spans="2:12" x14ac:dyDescent="0.25">
      <c r="B100" s="7">
        <v>1112</v>
      </c>
      <c r="C100" s="8">
        <v>43221</v>
      </c>
      <c r="D100" s="7" t="s">
        <v>36</v>
      </c>
      <c r="E100" s="7" t="s">
        <v>62</v>
      </c>
      <c r="F100" s="7" t="s">
        <v>20</v>
      </c>
      <c r="G100" s="7" t="s">
        <v>12</v>
      </c>
      <c r="H100" s="7" t="s">
        <v>69</v>
      </c>
      <c r="I100" s="7" t="s">
        <v>13</v>
      </c>
      <c r="J100" s="9">
        <v>11</v>
      </c>
      <c r="K100" s="7">
        <v>42</v>
      </c>
      <c r="L100" s="1">
        <f t="shared" si="1"/>
        <v>462</v>
      </c>
    </row>
    <row r="101" spans="2:12" x14ac:dyDescent="0.25">
      <c r="B101" s="3">
        <v>1113</v>
      </c>
      <c r="C101" s="4">
        <v>43221</v>
      </c>
      <c r="D101" s="3" t="s">
        <v>36</v>
      </c>
      <c r="E101" s="3" t="s">
        <v>62</v>
      </c>
      <c r="F101" s="3" t="s">
        <v>20</v>
      </c>
      <c r="G101" s="3" t="s">
        <v>12</v>
      </c>
      <c r="H101" s="3" t="s">
        <v>74</v>
      </c>
      <c r="I101" s="3" t="s">
        <v>13</v>
      </c>
      <c r="J101" s="5">
        <v>41</v>
      </c>
      <c r="K101" s="3">
        <v>58</v>
      </c>
      <c r="L101" s="6">
        <f t="shared" si="1"/>
        <v>2378</v>
      </c>
    </row>
    <row r="102" spans="2:12" x14ac:dyDescent="0.25">
      <c r="B102" s="7">
        <v>1114</v>
      </c>
      <c r="C102" s="8">
        <v>43248</v>
      </c>
      <c r="D102" s="7" t="s">
        <v>28</v>
      </c>
      <c r="E102" s="7" t="s">
        <v>58</v>
      </c>
      <c r="F102" s="7" t="s">
        <v>29</v>
      </c>
      <c r="G102" s="7" t="s">
        <v>17</v>
      </c>
      <c r="H102" s="7" t="s">
        <v>72</v>
      </c>
      <c r="I102" s="7" t="s">
        <v>25</v>
      </c>
      <c r="J102" s="9">
        <v>47</v>
      </c>
      <c r="K102" s="7">
        <v>69</v>
      </c>
      <c r="L102" s="1">
        <f t="shared" si="1"/>
        <v>3243</v>
      </c>
    </row>
    <row r="103" spans="2:12" x14ac:dyDescent="0.25">
      <c r="B103" s="3">
        <v>1115</v>
      </c>
      <c r="C103" s="4">
        <v>43248</v>
      </c>
      <c r="D103" s="3" t="s">
        <v>28</v>
      </c>
      <c r="E103" s="3" t="s">
        <v>58</v>
      </c>
      <c r="F103" s="3" t="s">
        <v>29</v>
      </c>
      <c r="G103" s="3" t="s">
        <v>30</v>
      </c>
      <c r="H103" s="3" t="s">
        <v>77</v>
      </c>
      <c r="I103" s="3" t="s">
        <v>37</v>
      </c>
      <c r="J103" s="5">
        <v>23</v>
      </c>
      <c r="K103" s="3">
        <v>31</v>
      </c>
      <c r="L103" s="6">
        <f t="shared" si="1"/>
        <v>713</v>
      </c>
    </row>
    <row r="104" spans="2:12" x14ac:dyDescent="0.25">
      <c r="B104" s="7">
        <v>1116</v>
      </c>
      <c r="C104" s="8">
        <v>43229</v>
      </c>
      <c r="D104" s="7" t="s">
        <v>38</v>
      </c>
      <c r="E104" s="7" t="s">
        <v>59</v>
      </c>
      <c r="F104" s="7" t="s">
        <v>29</v>
      </c>
      <c r="G104" s="7" t="s">
        <v>17</v>
      </c>
      <c r="H104" s="7" t="s">
        <v>78</v>
      </c>
      <c r="I104" s="7" t="s">
        <v>39</v>
      </c>
      <c r="J104" s="9">
        <v>10.199999999999999</v>
      </c>
      <c r="K104" s="7">
        <v>34</v>
      </c>
      <c r="L104" s="1">
        <f t="shared" si="1"/>
        <v>346.79999999999995</v>
      </c>
    </row>
    <row r="105" spans="2:12" x14ac:dyDescent="0.25">
      <c r="B105" s="3">
        <v>1117</v>
      </c>
      <c r="C105" s="4">
        <v>43229</v>
      </c>
      <c r="D105" s="3" t="s">
        <v>38</v>
      </c>
      <c r="E105" s="3" t="s">
        <v>59</v>
      </c>
      <c r="F105" s="3" t="s">
        <v>29</v>
      </c>
      <c r="G105" s="3" t="s">
        <v>17</v>
      </c>
      <c r="H105" s="3" t="s">
        <v>79</v>
      </c>
      <c r="I105" s="3" t="s">
        <v>40</v>
      </c>
      <c r="J105" s="5">
        <v>4.5</v>
      </c>
      <c r="K105" s="3">
        <v>76</v>
      </c>
      <c r="L105" s="6">
        <f t="shared" si="1"/>
        <v>342</v>
      </c>
    </row>
    <row r="106" spans="2:12" x14ac:dyDescent="0.25">
      <c r="B106" s="7">
        <v>1118</v>
      </c>
      <c r="C106" s="8">
        <v>43226</v>
      </c>
      <c r="D106" s="7" t="s">
        <v>26</v>
      </c>
      <c r="E106" s="7" t="s">
        <v>57</v>
      </c>
      <c r="F106" s="7" t="s">
        <v>16</v>
      </c>
      <c r="G106" s="7" t="s">
        <v>12</v>
      </c>
      <c r="H106" s="7" t="s">
        <v>64</v>
      </c>
      <c r="I106" s="7" t="s">
        <v>13</v>
      </c>
      <c r="J106" s="9">
        <v>3.99</v>
      </c>
      <c r="K106" s="7">
        <v>61</v>
      </c>
      <c r="L106" s="1">
        <f t="shared" si="1"/>
        <v>243.39000000000001</v>
      </c>
    </row>
    <row r="107" spans="2:12" x14ac:dyDescent="0.25">
      <c r="B107" s="3">
        <v>1119</v>
      </c>
      <c r="C107" s="4">
        <v>43228</v>
      </c>
      <c r="D107" s="3" t="s">
        <v>19</v>
      </c>
      <c r="E107" s="3" t="s">
        <v>54</v>
      </c>
      <c r="F107" s="3" t="s">
        <v>20</v>
      </c>
      <c r="G107" s="3" t="s">
        <v>12</v>
      </c>
      <c r="H107" s="3" t="s">
        <v>73</v>
      </c>
      <c r="I107" s="3" t="s">
        <v>27</v>
      </c>
      <c r="J107" s="5">
        <v>19</v>
      </c>
      <c r="K107" s="3">
        <v>31</v>
      </c>
      <c r="L107" s="6">
        <f t="shared" si="1"/>
        <v>589</v>
      </c>
    </row>
    <row r="108" spans="2:12" x14ac:dyDescent="0.25">
      <c r="B108" s="7">
        <v>1120</v>
      </c>
      <c r="C108" s="8">
        <v>43228</v>
      </c>
      <c r="D108" s="7" t="s">
        <v>19</v>
      </c>
      <c r="E108" s="7" t="s">
        <v>54</v>
      </c>
      <c r="F108" s="7" t="s">
        <v>20</v>
      </c>
      <c r="G108" s="7" t="s">
        <v>12</v>
      </c>
      <c r="H108" s="7" t="s">
        <v>70</v>
      </c>
      <c r="I108" s="7" t="s">
        <v>21</v>
      </c>
      <c r="J108" s="9">
        <v>47</v>
      </c>
      <c r="K108" s="7">
        <v>52</v>
      </c>
      <c r="L108" s="1">
        <f t="shared" si="1"/>
        <v>2444</v>
      </c>
    </row>
    <row r="109" spans="2:12" x14ac:dyDescent="0.25">
      <c r="B109" s="3">
        <v>1121</v>
      </c>
      <c r="C109" s="4">
        <v>43245</v>
      </c>
      <c r="D109" s="3" t="s">
        <v>41</v>
      </c>
      <c r="E109" s="3" t="s">
        <v>60</v>
      </c>
      <c r="F109" s="3" t="s">
        <v>11</v>
      </c>
      <c r="G109" s="3" t="s">
        <v>17</v>
      </c>
      <c r="H109" s="3" t="s">
        <v>46</v>
      </c>
      <c r="I109" s="3" t="s">
        <v>21</v>
      </c>
      <c r="J109" s="5">
        <v>3.99</v>
      </c>
      <c r="K109" s="3">
        <v>39</v>
      </c>
      <c r="L109" s="6">
        <f t="shared" si="1"/>
        <v>155.61000000000001</v>
      </c>
    </row>
    <row r="110" spans="2:12" x14ac:dyDescent="0.25">
      <c r="B110" s="7">
        <v>1122</v>
      </c>
      <c r="C110" s="8">
        <v>43246</v>
      </c>
      <c r="D110" s="7" t="s">
        <v>42</v>
      </c>
      <c r="E110" s="7" t="s">
        <v>61</v>
      </c>
      <c r="F110" s="7" t="s">
        <v>29</v>
      </c>
      <c r="G110" s="7" t="s">
        <v>30</v>
      </c>
      <c r="H110" s="7" t="s">
        <v>81</v>
      </c>
      <c r="I110" s="7" t="s">
        <v>47</v>
      </c>
      <c r="J110" s="9">
        <v>10.65</v>
      </c>
      <c r="K110" s="7">
        <v>48</v>
      </c>
      <c r="L110" s="1">
        <f t="shared" si="1"/>
        <v>511.20000000000005</v>
      </c>
    </row>
    <row r="111" spans="2:12" x14ac:dyDescent="0.25">
      <c r="B111" s="3">
        <v>1123</v>
      </c>
      <c r="C111" s="4">
        <v>43246</v>
      </c>
      <c r="D111" s="3" t="s">
        <v>42</v>
      </c>
      <c r="E111" s="3" t="s">
        <v>61</v>
      </c>
      <c r="F111" s="3" t="s">
        <v>29</v>
      </c>
      <c r="G111" s="3" t="s">
        <v>30</v>
      </c>
      <c r="H111" s="3" t="s">
        <v>72</v>
      </c>
      <c r="I111" s="3" t="s">
        <v>25</v>
      </c>
      <c r="J111" s="5">
        <v>35.799999999999997</v>
      </c>
      <c r="K111" s="3">
        <v>93</v>
      </c>
      <c r="L111" s="6">
        <f t="shared" si="1"/>
        <v>3329.3999999999996</v>
      </c>
    </row>
    <row r="112" spans="2:12" x14ac:dyDescent="0.25">
      <c r="B112" s="7">
        <v>1124</v>
      </c>
      <c r="C112" s="8">
        <v>43246</v>
      </c>
      <c r="D112" s="7" t="s">
        <v>42</v>
      </c>
      <c r="E112" s="7" t="s">
        <v>61</v>
      </c>
      <c r="F112" s="7" t="s">
        <v>29</v>
      </c>
      <c r="G112" s="7" t="s">
        <v>30</v>
      </c>
      <c r="H112" s="7" t="s">
        <v>77</v>
      </c>
      <c r="I112" s="7" t="s">
        <v>37</v>
      </c>
      <c r="J112" s="9">
        <v>15</v>
      </c>
      <c r="K112" s="7">
        <v>51</v>
      </c>
      <c r="L112" s="1">
        <f t="shared" si="1"/>
        <v>765</v>
      </c>
    </row>
    <row r="113" spans="2:12" x14ac:dyDescent="0.25">
      <c r="B113" s="3">
        <v>1125</v>
      </c>
      <c r="C113" s="4">
        <v>43249</v>
      </c>
      <c r="D113" s="3" t="s">
        <v>22</v>
      </c>
      <c r="E113" s="3" t="s">
        <v>55</v>
      </c>
      <c r="F113" s="3" t="s">
        <v>20</v>
      </c>
      <c r="G113" s="3" t="s">
        <v>12</v>
      </c>
      <c r="H113" s="3" t="s">
        <v>64</v>
      </c>
      <c r="I113" s="3" t="s">
        <v>13</v>
      </c>
      <c r="J113" s="5">
        <v>41</v>
      </c>
      <c r="K113" s="3">
        <v>17</v>
      </c>
      <c r="L113" s="6">
        <f t="shared" si="1"/>
        <v>697</v>
      </c>
    </row>
    <row r="114" spans="2:12" x14ac:dyDescent="0.25">
      <c r="B114" s="7">
        <v>1126</v>
      </c>
      <c r="C114" s="8">
        <v>43591</v>
      </c>
      <c r="D114" s="7" t="s">
        <v>26</v>
      </c>
      <c r="E114" s="7" t="s">
        <v>57</v>
      </c>
      <c r="F114" s="7" t="s">
        <v>16</v>
      </c>
      <c r="G114" s="7" t="s">
        <v>12</v>
      </c>
      <c r="H114" s="7" t="s">
        <v>71</v>
      </c>
      <c r="I114" s="7" t="s">
        <v>23</v>
      </c>
      <c r="J114" s="9">
        <v>10.199999999999999</v>
      </c>
      <c r="K114" s="7">
        <v>46</v>
      </c>
      <c r="L114" s="1">
        <f t="shared" si="1"/>
        <v>469.2</v>
      </c>
    </row>
    <row r="115" spans="2:12" x14ac:dyDescent="0.25">
      <c r="B115" s="3">
        <v>1128</v>
      </c>
      <c r="C115" s="4">
        <v>43589</v>
      </c>
      <c r="D115" s="3" t="s">
        <v>15</v>
      </c>
      <c r="E115" s="3" t="s">
        <v>53</v>
      </c>
      <c r="F115" s="3" t="s">
        <v>16</v>
      </c>
      <c r="G115" s="3" t="s">
        <v>12</v>
      </c>
      <c r="H115" s="3" t="s">
        <v>82</v>
      </c>
      <c r="I115" s="3" t="s">
        <v>33</v>
      </c>
      <c r="J115" s="5">
        <v>11</v>
      </c>
      <c r="K115" s="3">
        <v>28</v>
      </c>
      <c r="L115" s="6">
        <f t="shared" si="1"/>
        <v>308</v>
      </c>
    </row>
    <row r="116" spans="2:12" x14ac:dyDescent="0.25">
      <c r="B116" s="7">
        <v>1129</v>
      </c>
      <c r="C116" s="8">
        <v>43589</v>
      </c>
      <c r="D116" s="7" t="s">
        <v>15</v>
      </c>
      <c r="E116" s="7" t="s">
        <v>53</v>
      </c>
      <c r="F116" s="7" t="s">
        <v>16</v>
      </c>
      <c r="G116" s="7" t="s">
        <v>12</v>
      </c>
      <c r="H116" s="7" t="s">
        <v>48</v>
      </c>
      <c r="I116" s="7" t="s">
        <v>49</v>
      </c>
      <c r="J116" s="9">
        <v>22.35</v>
      </c>
      <c r="K116" s="7">
        <v>27</v>
      </c>
      <c r="L116" s="1">
        <f t="shared" si="1"/>
        <v>603.45000000000005</v>
      </c>
    </row>
    <row r="117" spans="2:12" x14ac:dyDescent="0.25">
      <c r="B117" s="3">
        <v>1131</v>
      </c>
      <c r="C117" s="4">
        <v>43593</v>
      </c>
      <c r="D117" s="3" t="s">
        <v>19</v>
      </c>
      <c r="E117" s="3" t="s">
        <v>54</v>
      </c>
      <c r="F117" s="3" t="s">
        <v>20</v>
      </c>
      <c r="G117" s="3" t="s">
        <v>12</v>
      </c>
      <c r="H117" s="3" t="s">
        <v>79</v>
      </c>
      <c r="I117" s="3" t="s">
        <v>40</v>
      </c>
      <c r="J117" s="5">
        <v>10.65</v>
      </c>
      <c r="K117" s="3">
        <v>25</v>
      </c>
      <c r="L117" s="6">
        <f t="shared" si="1"/>
        <v>266.25</v>
      </c>
    </row>
    <row r="118" spans="2:12" x14ac:dyDescent="0.25">
      <c r="B118" s="7">
        <v>1134</v>
      </c>
      <c r="C118" s="8">
        <v>43588</v>
      </c>
      <c r="D118" s="7" t="s">
        <v>24</v>
      </c>
      <c r="E118" s="7" t="s">
        <v>56</v>
      </c>
      <c r="F118" s="7" t="s">
        <v>11</v>
      </c>
      <c r="G118" s="7" t="s">
        <v>12</v>
      </c>
      <c r="H118" s="7" t="s">
        <v>50</v>
      </c>
      <c r="I118" s="7" t="s">
        <v>34</v>
      </c>
      <c r="J118" s="9">
        <v>15</v>
      </c>
      <c r="K118" s="7">
        <v>48</v>
      </c>
      <c r="L118" s="1">
        <f t="shared" si="1"/>
        <v>720</v>
      </c>
    </row>
    <row r="119" spans="2:12" x14ac:dyDescent="0.25">
      <c r="B119" s="3">
        <v>1135</v>
      </c>
      <c r="C119" s="4">
        <v>43588</v>
      </c>
      <c r="D119" s="3" t="s">
        <v>24</v>
      </c>
      <c r="E119" s="3" t="s">
        <v>56</v>
      </c>
      <c r="F119" s="3" t="s">
        <v>11</v>
      </c>
      <c r="G119" s="3" t="s">
        <v>12</v>
      </c>
      <c r="H119" s="3" t="s">
        <v>73</v>
      </c>
      <c r="I119" s="3" t="s">
        <v>27</v>
      </c>
      <c r="J119" s="5">
        <v>13.75</v>
      </c>
      <c r="K119" s="3">
        <v>74</v>
      </c>
      <c r="L119" s="6">
        <f t="shared" si="1"/>
        <v>1017.5</v>
      </c>
    </row>
    <row r="120" spans="2:12" x14ac:dyDescent="0.25">
      <c r="B120" s="7">
        <v>1138</v>
      </c>
      <c r="C120" s="8">
        <v>43623</v>
      </c>
      <c r="D120" s="7" t="s">
        <v>32</v>
      </c>
      <c r="E120" s="7" t="s">
        <v>63</v>
      </c>
      <c r="F120" s="7" t="s">
        <v>20</v>
      </c>
      <c r="G120" s="7" t="s">
        <v>12</v>
      </c>
      <c r="H120" s="7" t="s">
        <v>69</v>
      </c>
      <c r="I120" s="7" t="s">
        <v>13</v>
      </c>
      <c r="J120" s="9">
        <v>82</v>
      </c>
      <c r="K120" s="7">
        <v>29</v>
      </c>
      <c r="L120" s="1">
        <f t="shared" si="1"/>
        <v>2378</v>
      </c>
    </row>
    <row r="121" spans="2:12" x14ac:dyDescent="0.25">
      <c r="B121" s="3">
        <v>1139</v>
      </c>
      <c r="C121" s="4">
        <v>43626</v>
      </c>
      <c r="D121" s="3" t="s">
        <v>31</v>
      </c>
      <c r="E121" s="3" t="s">
        <v>60</v>
      </c>
      <c r="F121" s="3" t="s">
        <v>11</v>
      </c>
      <c r="G121" s="3" t="s">
        <v>12</v>
      </c>
      <c r="H121" s="3" t="s">
        <v>75</v>
      </c>
      <c r="I121" s="3" t="s">
        <v>33</v>
      </c>
      <c r="J121" s="5">
        <v>8</v>
      </c>
      <c r="K121" s="3">
        <v>24</v>
      </c>
      <c r="L121" s="6">
        <f t="shared" si="1"/>
        <v>192</v>
      </c>
    </row>
    <row r="122" spans="2:12" x14ac:dyDescent="0.25">
      <c r="B122" s="7">
        <v>1140</v>
      </c>
      <c r="C122" s="8">
        <v>43626</v>
      </c>
      <c r="D122" s="7" t="s">
        <v>31</v>
      </c>
      <c r="E122" s="7" t="s">
        <v>60</v>
      </c>
      <c r="F122" s="7" t="s">
        <v>11</v>
      </c>
      <c r="G122" s="7" t="s">
        <v>12</v>
      </c>
      <c r="H122" s="7" t="s">
        <v>76</v>
      </c>
      <c r="I122" s="7" t="s">
        <v>34</v>
      </c>
      <c r="J122" s="9">
        <v>35.799999999999997</v>
      </c>
      <c r="K122" s="7">
        <v>15</v>
      </c>
      <c r="L122" s="1">
        <f t="shared" si="1"/>
        <v>537</v>
      </c>
    </row>
    <row r="123" spans="2:12" x14ac:dyDescent="0.25">
      <c r="B123" s="3">
        <v>1141</v>
      </c>
      <c r="C123" s="4">
        <v>43626</v>
      </c>
      <c r="D123" s="3" t="s">
        <v>31</v>
      </c>
      <c r="E123" s="3" t="s">
        <v>60</v>
      </c>
      <c r="F123" s="3" t="s">
        <v>11</v>
      </c>
      <c r="G123" s="3" t="s">
        <v>12</v>
      </c>
      <c r="H123" s="3" t="s">
        <v>70</v>
      </c>
      <c r="I123" s="3" t="s">
        <v>21</v>
      </c>
      <c r="J123" s="5">
        <v>11</v>
      </c>
      <c r="K123" s="3">
        <v>39</v>
      </c>
      <c r="L123" s="6">
        <f t="shared" si="1"/>
        <v>429</v>
      </c>
    </row>
    <row r="124" spans="2:12" x14ac:dyDescent="0.25">
      <c r="B124" s="7">
        <v>1142</v>
      </c>
      <c r="C124" s="8">
        <v>43627</v>
      </c>
      <c r="D124" s="7" t="s">
        <v>35</v>
      </c>
      <c r="E124" s="7" t="s">
        <v>61</v>
      </c>
      <c r="F124" s="7" t="s">
        <v>29</v>
      </c>
      <c r="G124" s="7" t="s">
        <v>30</v>
      </c>
      <c r="H124" s="7" t="s">
        <v>65</v>
      </c>
      <c r="I124" s="7" t="s">
        <v>14</v>
      </c>
      <c r="J124" s="9">
        <v>41</v>
      </c>
      <c r="K124" s="7">
        <v>87</v>
      </c>
      <c r="L124" s="1">
        <f t="shared" si="1"/>
        <v>3567</v>
      </c>
    </row>
    <row r="125" spans="2:12" x14ac:dyDescent="0.25">
      <c r="B125" s="3">
        <v>1143</v>
      </c>
      <c r="C125" s="4">
        <v>43627</v>
      </c>
      <c r="D125" s="3" t="s">
        <v>35</v>
      </c>
      <c r="E125" s="3" t="s">
        <v>61</v>
      </c>
      <c r="F125" s="3" t="s">
        <v>29</v>
      </c>
      <c r="G125" s="3" t="s">
        <v>30</v>
      </c>
      <c r="H125" s="3" t="s">
        <v>74</v>
      </c>
      <c r="I125" s="3" t="s">
        <v>13</v>
      </c>
      <c r="J125" s="5">
        <v>4.5</v>
      </c>
      <c r="K125" s="3">
        <v>36</v>
      </c>
      <c r="L125" s="6">
        <f t="shared" si="1"/>
        <v>162</v>
      </c>
    </row>
    <row r="126" spans="2:12" x14ac:dyDescent="0.25">
      <c r="B126" s="7">
        <v>1144</v>
      </c>
      <c r="C126" s="8">
        <v>43617</v>
      </c>
      <c r="D126" s="7" t="s">
        <v>36</v>
      </c>
      <c r="E126" s="7" t="s">
        <v>62</v>
      </c>
      <c r="F126" s="7" t="s">
        <v>20</v>
      </c>
      <c r="G126" s="7" t="s">
        <v>12</v>
      </c>
      <c r="H126" s="7" t="s">
        <v>68</v>
      </c>
      <c r="I126" s="7" t="s">
        <v>13</v>
      </c>
      <c r="J126" s="9">
        <v>41</v>
      </c>
      <c r="K126" s="7">
        <v>21</v>
      </c>
      <c r="L126" s="1">
        <f t="shared" si="1"/>
        <v>861</v>
      </c>
    </row>
    <row r="127" spans="2:12" x14ac:dyDescent="0.25">
      <c r="B127" s="3">
        <v>1145</v>
      </c>
      <c r="C127" s="4">
        <v>43617</v>
      </c>
      <c r="D127" s="3" t="s">
        <v>36</v>
      </c>
      <c r="E127" s="3" t="s">
        <v>62</v>
      </c>
      <c r="F127" s="3" t="s">
        <v>20</v>
      </c>
      <c r="G127" s="3" t="s">
        <v>12</v>
      </c>
      <c r="H127" s="3" t="s">
        <v>69</v>
      </c>
      <c r="I127" s="3" t="s">
        <v>13</v>
      </c>
      <c r="J127" s="5">
        <v>47</v>
      </c>
      <c r="K127" s="3">
        <v>72</v>
      </c>
      <c r="L127" s="6">
        <f t="shared" si="1"/>
        <v>3384</v>
      </c>
    </row>
    <row r="128" spans="2:12" x14ac:dyDescent="0.25">
      <c r="B128" s="7">
        <v>1146</v>
      </c>
      <c r="C128" s="8">
        <v>43617</v>
      </c>
      <c r="D128" s="7" t="s">
        <v>36</v>
      </c>
      <c r="E128" s="7" t="s">
        <v>62</v>
      </c>
      <c r="F128" s="7" t="s">
        <v>20</v>
      </c>
      <c r="G128" s="7" t="s">
        <v>12</v>
      </c>
      <c r="H128" s="7" t="s">
        <v>74</v>
      </c>
      <c r="I128" s="7" t="s">
        <v>13</v>
      </c>
      <c r="J128" s="9">
        <v>10.65</v>
      </c>
      <c r="K128" s="7">
        <v>90</v>
      </c>
      <c r="L128" s="1">
        <f t="shared" si="1"/>
        <v>958.5</v>
      </c>
    </row>
    <row r="129" spans="2:12" x14ac:dyDescent="0.25">
      <c r="B129" s="3">
        <v>1147</v>
      </c>
      <c r="C129" s="4">
        <v>43644</v>
      </c>
      <c r="D129" s="3" t="s">
        <v>28</v>
      </c>
      <c r="E129" s="3" t="s">
        <v>58</v>
      </c>
      <c r="F129" s="3" t="s">
        <v>29</v>
      </c>
      <c r="G129" s="3" t="s">
        <v>30</v>
      </c>
      <c r="H129" s="3" t="s">
        <v>72</v>
      </c>
      <c r="I129" s="3" t="s">
        <v>25</v>
      </c>
      <c r="J129" s="5">
        <v>13.75</v>
      </c>
      <c r="K129" s="3">
        <v>77</v>
      </c>
      <c r="L129" s="6">
        <f t="shared" si="1"/>
        <v>1058.75</v>
      </c>
    </row>
    <row r="130" spans="2:12" x14ac:dyDescent="0.25">
      <c r="B130" s="7">
        <v>1148</v>
      </c>
      <c r="C130" s="8">
        <v>43644</v>
      </c>
      <c r="D130" s="7" t="s">
        <v>28</v>
      </c>
      <c r="E130" s="7" t="s">
        <v>58</v>
      </c>
      <c r="F130" s="7" t="s">
        <v>29</v>
      </c>
      <c r="G130" s="7" t="s">
        <v>30</v>
      </c>
      <c r="H130" s="7" t="s">
        <v>77</v>
      </c>
      <c r="I130" s="7" t="s">
        <v>37</v>
      </c>
      <c r="J130" s="9">
        <v>13.75</v>
      </c>
      <c r="K130" s="7">
        <v>24</v>
      </c>
      <c r="L130" s="1">
        <f t="shared" si="1"/>
        <v>330</v>
      </c>
    </row>
    <row r="131" spans="2:12" x14ac:dyDescent="0.25">
      <c r="B131" s="3">
        <v>1149</v>
      </c>
      <c r="C131" s="4">
        <v>43625</v>
      </c>
      <c r="D131" s="3" t="s">
        <v>38</v>
      </c>
      <c r="E131" s="3" t="s">
        <v>59</v>
      </c>
      <c r="F131" s="3" t="s">
        <v>29</v>
      </c>
      <c r="G131" s="3" t="s">
        <v>12</v>
      </c>
      <c r="H131" s="3" t="s">
        <v>78</v>
      </c>
      <c r="I131" s="3" t="s">
        <v>39</v>
      </c>
      <c r="J131" s="5">
        <v>23</v>
      </c>
      <c r="K131" s="3">
        <v>61</v>
      </c>
      <c r="L131" s="6">
        <f t="shared" si="1"/>
        <v>1403</v>
      </c>
    </row>
    <row r="132" spans="2:12" x14ac:dyDescent="0.25">
      <c r="B132" s="7">
        <v>1150</v>
      </c>
      <c r="C132" s="8">
        <v>43625</v>
      </c>
      <c r="D132" s="7" t="s">
        <v>38</v>
      </c>
      <c r="E132" s="7" t="s">
        <v>59</v>
      </c>
      <c r="F132" s="7" t="s">
        <v>29</v>
      </c>
      <c r="G132" s="7" t="s">
        <v>12</v>
      </c>
      <c r="H132" s="7" t="s">
        <v>79</v>
      </c>
      <c r="I132" s="7" t="s">
        <v>40</v>
      </c>
      <c r="J132" s="9">
        <v>31</v>
      </c>
      <c r="K132" s="7">
        <v>91</v>
      </c>
      <c r="L132" s="1">
        <f t="shared" ref="L132:L195" si="2">J132*K132</f>
        <v>2821</v>
      </c>
    </row>
    <row r="133" spans="2:12" x14ac:dyDescent="0.25">
      <c r="B133" s="3">
        <v>1151</v>
      </c>
      <c r="C133" s="4">
        <v>43622</v>
      </c>
      <c r="D133" s="3" t="s">
        <v>26</v>
      </c>
      <c r="E133" s="3" t="s">
        <v>57</v>
      </c>
      <c r="F133" s="3" t="s">
        <v>16</v>
      </c>
      <c r="G133" s="3" t="s">
        <v>12</v>
      </c>
      <c r="H133" s="3" t="s">
        <v>64</v>
      </c>
      <c r="I133" s="3" t="s">
        <v>13</v>
      </c>
      <c r="J133" s="5">
        <v>37</v>
      </c>
      <c r="K133" s="3">
        <v>30</v>
      </c>
      <c r="L133" s="6">
        <f t="shared" si="2"/>
        <v>1110</v>
      </c>
    </row>
    <row r="134" spans="2:12" x14ac:dyDescent="0.25">
      <c r="B134" s="7">
        <v>1152</v>
      </c>
      <c r="C134" s="8">
        <v>43624</v>
      </c>
      <c r="D134" s="7" t="s">
        <v>19</v>
      </c>
      <c r="E134" s="7" t="s">
        <v>54</v>
      </c>
      <c r="F134" s="7" t="s">
        <v>20</v>
      </c>
      <c r="G134" s="7" t="s">
        <v>12</v>
      </c>
      <c r="H134" s="7" t="s">
        <v>73</v>
      </c>
      <c r="I134" s="7" t="s">
        <v>27</v>
      </c>
      <c r="J134" s="9">
        <v>3.99</v>
      </c>
      <c r="K134" s="7">
        <v>53</v>
      </c>
      <c r="L134" s="1">
        <f t="shared" si="2"/>
        <v>211.47</v>
      </c>
    </row>
    <row r="135" spans="2:12" x14ac:dyDescent="0.25">
      <c r="B135" s="3">
        <v>1153</v>
      </c>
      <c r="C135" s="4">
        <v>43624</v>
      </c>
      <c r="D135" s="3" t="s">
        <v>19</v>
      </c>
      <c r="E135" s="3" t="s">
        <v>54</v>
      </c>
      <c r="F135" s="3" t="s">
        <v>20</v>
      </c>
      <c r="G135" s="3" t="s">
        <v>12</v>
      </c>
      <c r="H135" s="3" t="s">
        <v>70</v>
      </c>
      <c r="I135" s="3" t="s">
        <v>21</v>
      </c>
      <c r="J135" s="5">
        <v>3.99</v>
      </c>
      <c r="K135" s="3">
        <v>29</v>
      </c>
      <c r="L135" s="6">
        <f t="shared" si="2"/>
        <v>115.71000000000001</v>
      </c>
    </row>
    <row r="136" spans="2:12" x14ac:dyDescent="0.25">
      <c r="B136" s="7">
        <v>1154</v>
      </c>
      <c r="C136" s="8">
        <v>43641</v>
      </c>
      <c r="D136" s="7" t="s">
        <v>41</v>
      </c>
      <c r="E136" s="7" t="s">
        <v>60</v>
      </c>
      <c r="F136" s="7" t="s">
        <v>11</v>
      </c>
      <c r="G136" s="7" t="s">
        <v>12</v>
      </c>
      <c r="H136" s="7" t="s">
        <v>46</v>
      </c>
      <c r="I136" s="7" t="s">
        <v>21</v>
      </c>
      <c r="J136" s="9">
        <v>10.65</v>
      </c>
      <c r="K136" s="7">
        <v>42</v>
      </c>
      <c r="L136" s="1">
        <f t="shared" si="2"/>
        <v>447.3</v>
      </c>
    </row>
    <row r="137" spans="2:12" x14ac:dyDescent="0.25">
      <c r="B137" s="3">
        <v>1155</v>
      </c>
      <c r="C137" s="4">
        <v>43642</v>
      </c>
      <c r="D137" s="3" t="s">
        <v>42</v>
      </c>
      <c r="E137" s="3" t="s">
        <v>61</v>
      </c>
      <c r="F137" s="3" t="s">
        <v>29</v>
      </c>
      <c r="G137" s="3" t="s">
        <v>30</v>
      </c>
      <c r="H137" s="3" t="s">
        <v>81</v>
      </c>
      <c r="I137" s="3" t="s">
        <v>47</v>
      </c>
      <c r="J137" s="5">
        <v>35.799999999999997</v>
      </c>
      <c r="K137" s="3">
        <v>65</v>
      </c>
      <c r="L137" s="6">
        <f t="shared" si="2"/>
        <v>2327</v>
      </c>
    </row>
    <row r="138" spans="2:12" x14ac:dyDescent="0.25">
      <c r="B138" s="7">
        <v>1156</v>
      </c>
      <c r="C138" s="8">
        <v>43642</v>
      </c>
      <c r="D138" s="7" t="s">
        <v>42</v>
      </c>
      <c r="E138" s="7" t="s">
        <v>61</v>
      </c>
      <c r="F138" s="7" t="s">
        <v>29</v>
      </c>
      <c r="G138" s="7" t="s">
        <v>30</v>
      </c>
      <c r="H138" s="7" t="s">
        <v>72</v>
      </c>
      <c r="I138" s="7" t="s">
        <v>25</v>
      </c>
      <c r="J138" s="9">
        <v>15</v>
      </c>
      <c r="K138" s="7">
        <v>43</v>
      </c>
      <c r="L138" s="1">
        <f t="shared" si="2"/>
        <v>645</v>
      </c>
    </row>
    <row r="139" spans="2:12" x14ac:dyDescent="0.25">
      <c r="B139" s="3">
        <v>1157</v>
      </c>
      <c r="C139" s="4">
        <v>43642</v>
      </c>
      <c r="D139" s="3" t="s">
        <v>42</v>
      </c>
      <c r="E139" s="3" t="s">
        <v>61</v>
      </c>
      <c r="F139" s="3" t="s">
        <v>29</v>
      </c>
      <c r="G139" s="3" t="s">
        <v>30</v>
      </c>
      <c r="H139" s="3" t="s">
        <v>77</v>
      </c>
      <c r="I139" s="3" t="s">
        <v>37</v>
      </c>
      <c r="J139" s="5">
        <v>41</v>
      </c>
      <c r="K139" s="3">
        <v>90</v>
      </c>
      <c r="L139" s="6">
        <f t="shared" si="2"/>
        <v>3690</v>
      </c>
    </row>
    <row r="140" spans="2:12" x14ac:dyDescent="0.25">
      <c r="B140" s="7">
        <v>1158</v>
      </c>
      <c r="C140" s="8">
        <v>43645</v>
      </c>
      <c r="D140" s="7" t="s">
        <v>22</v>
      </c>
      <c r="E140" s="7" t="s">
        <v>55</v>
      </c>
      <c r="F140" s="7" t="s">
        <v>20</v>
      </c>
      <c r="G140" s="7" t="s">
        <v>12</v>
      </c>
      <c r="H140" s="7" t="s">
        <v>64</v>
      </c>
      <c r="I140" s="7" t="s">
        <v>13</v>
      </c>
      <c r="J140" s="9">
        <v>10.199999999999999</v>
      </c>
      <c r="K140" s="7">
        <v>22</v>
      </c>
      <c r="L140" s="1">
        <f t="shared" si="2"/>
        <v>224.39999999999998</v>
      </c>
    </row>
    <row r="141" spans="2:12" x14ac:dyDescent="0.25">
      <c r="B141" s="3">
        <v>1159</v>
      </c>
      <c r="C141" s="4">
        <v>43622</v>
      </c>
      <c r="D141" s="3" t="s">
        <v>26</v>
      </c>
      <c r="E141" s="3" t="s">
        <v>57</v>
      </c>
      <c r="F141" s="3" t="s">
        <v>16</v>
      </c>
      <c r="G141" s="3" t="s">
        <v>12</v>
      </c>
      <c r="H141" s="3" t="s">
        <v>71</v>
      </c>
      <c r="I141" s="3" t="s">
        <v>23</v>
      </c>
      <c r="J141" s="5">
        <v>11</v>
      </c>
      <c r="K141" s="3">
        <v>72</v>
      </c>
      <c r="L141" s="6">
        <f t="shared" si="2"/>
        <v>792</v>
      </c>
    </row>
    <row r="142" spans="2:12" x14ac:dyDescent="0.25">
      <c r="B142" s="7">
        <v>1161</v>
      </c>
      <c r="C142" s="8">
        <v>43620</v>
      </c>
      <c r="D142" s="7" t="s">
        <v>15</v>
      </c>
      <c r="E142" s="7" t="s">
        <v>53</v>
      </c>
      <c r="F142" s="7" t="s">
        <v>16</v>
      </c>
      <c r="G142" s="7" t="s">
        <v>12</v>
      </c>
      <c r="H142" s="7" t="s">
        <v>82</v>
      </c>
      <c r="I142" s="7" t="s">
        <v>33</v>
      </c>
      <c r="J142" s="9">
        <v>22.35</v>
      </c>
      <c r="K142" s="7">
        <v>25</v>
      </c>
      <c r="L142" s="1">
        <f t="shared" si="2"/>
        <v>558.75</v>
      </c>
    </row>
    <row r="143" spans="2:12" x14ac:dyDescent="0.25">
      <c r="B143" s="3">
        <v>1162</v>
      </c>
      <c r="C143" s="4">
        <v>43620</v>
      </c>
      <c r="D143" s="3" t="s">
        <v>15</v>
      </c>
      <c r="E143" s="3" t="s">
        <v>53</v>
      </c>
      <c r="F143" s="3" t="s">
        <v>16</v>
      </c>
      <c r="G143" s="3" t="s">
        <v>17</v>
      </c>
      <c r="H143" s="3" t="s">
        <v>48</v>
      </c>
      <c r="I143" s="3" t="s">
        <v>49</v>
      </c>
      <c r="J143" s="5">
        <v>10.65</v>
      </c>
      <c r="K143" s="3">
        <v>30</v>
      </c>
      <c r="L143" s="6">
        <f t="shared" si="2"/>
        <v>319.5</v>
      </c>
    </row>
    <row r="144" spans="2:12" x14ac:dyDescent="0.25">
      <c r="B144" s="7">
        <v>1164</v>
      </c>
      <c r="C144" s="8">
        <v>43624</v>
      </c>
      <c r="D144" s="7" t="s">
        <v>19</v>
      </c>
      <c r="E144" s="7" t="s">
        <v>54</v>
      </c>
      <c r="F144" s="7" t="s">
        <v>20</v>
      </c>
      <c r="G144" s="7" t="s">
        <v>12</v>
      </c>
      <c r="H144" s="7" t="s">
        <v>79</v>
      </c>
      <c r="I144" s="7" t="s">
        <v>40</v>
      </c>
      <c r="J144" s="9">
        <v>15</v>
      </c>
      <c r="K144" s="7">
        <v>77</v>
      </c>
      <c r="L144" s="1">
        <f t="shared" si="2"/>
        <v>1155</v>
      </c>
    </row>
    <row r="145" spans="2:12" x14ac:dyDescent="0.25">
      <c r="B145" s="3">
        <v>1167</v>
      </c>
      <c r="C145" s="4">
        <v>43619</v>
      </c>
      <c r="D145" s="3" t="s">
        <v>24</v>
      </c>
      <c r="E145" s="3" t="s">
        <v>56</v>
      </c>
      <c r="F145" s="3" t="s">
        <v>11</v>
      </c>
      <c r="G145" s="3" t="s">
        <v>12</v>
      </c>
      <c r="H145" s="3" t="s">
        <v>50</v>
      </c>
      <c r="I145" s="3" t="s">
        <v>34</v>
      </c>
      <c r="J145" s="5">
        <v>13.75</v>
      </c>
      <c r="K145" s="3">
        <v>47</v>
      </c>
      <c r="L145" s="6">
        <f t="shared" si="2"/>
        <v>646.25</v>
      </c>
    </row>
    <row r="146" spans="2:12" x14ac:dyDescent="0.25">
      <c r="B146" s="7">
        <v>1168</v>
      </c>
      <c r="C146" s="8">
        <v>43619</v>
      </c>
      <c r="D146" s="7" t="s">
        <v>24</v>
      </c>
      <c r="E146" s="7" t="s">
        <v>56</v>
      </c>
      <c r="F146" s="7" t="s">
        <v>11</v>
      </c>
      <c r="G146" s="7" t="s">
        <v>12</v>
      </c>
      <c r="H146" s="7" t="s">
        <v>73</v>
      </c>
      <c r="I146" s="7" t="s">
        <v>27</v>
      </c>
      <c r="J146" s="9">
        <v>82</v>
      </c>
      <c r="K146" s="7">
        <v>41</v>
      </c>
      <c r="L146" s="1">
        <f t="shared" si="2"/>
        <v>3362</v>
      </c>
    </row>
    <row r="147" spans="2:12" x14ac:dyDescent="0.25">
      <c r="B147" s="3">
        <v>1172</v>
      </c>
      <c r="C147" s="4">
        <v>43626</v>
      </c>
      <c r="D147" s="3" t="s">
        <v>31</v>
      </c>
      <c r="E147" s="3" t="s">
        <v>60</v>
      </c>
      <c r="F147" s="3" t="s">
        <v>11</v>
      </c>
      <c r="G147" s="3" t="s">
        <v>17</v>
      </c>
      <c r="H147" s="3" t="s">
        <v>80</v>
      </c>
      <c r="I147" s="3" t="s">
        <v>14</v>
      </c>
      <c r="J147" s="5">
        <v>8</v>
      </c>
      <c r="K147" s="3">
        <v>27</v>
      </c>
      <c r="L147" s="6">
        <f t="shared" si="2"/>
        <v>216</v>
      </c>
    </row>
    <row r="148" spans="2:12" x14ac:dyDescent="0.25">
      <c r="B148" s="7">
        <v>1174</v>
      </c>
      <c r="C148" s="8">
        <v>43626</v>
      </c>
      <c r="D148" s="7" t="s">
        <v>31</v>
      </c>
      <c r="E148" s="7" t="s">
        <v>60</v>
      </c>
      <c r="F148" s="7" t="s">
        <v>11</v>
      </c>
      <c r="G148" s="7" t="s">
        <v>17</v>
      </c>
      <c r="H148" s="7" t="s">
        <v>65</v>
      </c>
      <c r="I148" s="7" t="s">
        <v>14</v>
      </c>
      <c r="J148" s="9">
        <v>35.799999999999997</v>
      </c>
      <c r="K148" s="7">
        <v>54</v>
      </c>
      <c r="L148" s="1">
        <f t="shared" si="2"/>
        <v>1933.1999999999998</v>
      </c>
    </row>
    <row r="149" spans="2:12" x14ac:dyDescent="0.25">
      <c r="B149" s="3">
        <v>1175</v>
      </c>
      <c r="C149" s="4">
        <v>43627</v>
      </c>
      <c r="D149" s="3" t="s">
        <v>35</v>
      </c>
      <c r="E149" s="3" t="s">
        <v>61</v>
      </c>
      <c r="F149" s="3" t="s">
        <v>29</v>
      </c>
      <c r="G149" s="3" t="s">
        <v>12</v>
      </c>
      <c r="H149" s="3" t="s">
        <v>73</v>
      </c>
      <c r="I149" s="3" t="s">
        <v>27</v>
      </c>
      <c r="J149" s="5">
        <v>11</v>
      </c>
      <c r="K149" s="3">
        <v>25</v>
      </c>
      <c r="L149" s="6">
        <f t="shared" si="2"/>
        <v>275</v>
      </c>
    </row>
    <row r="150" spans="2:12" x14ac:dyDescent="0.25">
      <c r="B150" s="7">
        <v>1176</v>
      </c>
      <c r="C150" s="8">
        <v>43617</v>
      </c>
      <c r="D150" s="7" t="s">
        <v>36</v>
      </c>
      <c r="E150" s="7" t="s">
        <v>62</v>
      </c>
      <c r="F150" s="7" t="s">
        <v>20</v>
      </c>
      <c r="G150" s="7" t="s">
        <v>12</v>
      </c>
      <c r="H150" s="7" t="s">
        <v>77</v>
      </c>
      <c r="I150" s="7" t="s">
        <v>37</v>
      </c>
      <c r="J150" s="9">
        <v>41</v>
      </c>
      <c r="K150" s="7">
        <v>69</v>
      </c>
      <c r="L150" s="1">
        <f t="shared" si="2"/>
        <v>2829</v>
      </c>
    </row>
    <row r="151" spans="2:12" x14ac:dyDescent="0.25">
      <c r="B151" s="3">
        <v>1177</v>
      </c>
      <c r="C151" s="4">
        <v>43644</v>
      </c>
      <c r="D151" s="3" t="s">
        <v>28</v>
      </c>
      <c r="E151" s="3" t="s">
        <v>58</v>
      </c>
      <c r="F151" s="3" t="s">
        <v>29</v>
      </c>
      <c r="G151" s="3" t="s">
        <v>12</v>
      </c>
      <c r="H151" s="3" t="s">
        <v>69</v>
      </c>
      <c r="I151" s="3" t="s">
        <v>13</v>
      </c>
      <c r="J151" s="5">
        <v>4.5</v>
      </c>
      <c r="K151" s="3">
        <v>52</v>
      </c>
      <c r="L151" s="6">
        <f t="shared" si="2"/>
        <v>234</v>
      </c>
    </row>
    <row r="152" spans="2:12" x14ac:dyDescent="0.25">
      <c r="B152" s="7">
        <v>1178</v>
      </c>
      <c r="C152" s="8">
        <v>43625</v>
      </c>
      <c r="D152" s="7" t="s">
        <v>38</v>
      </c>
      <c r="E152" s="7" t="s">
        <v>59</v>
      </c>
      <c r="F152" s="7" t="s">
        <v>29</v>
      </c>
      <c r="G152" s="7" t="s">
        <v>12</v>
      </c>
      <c r="H152" s="7" t="s">
        <v>72</v>
      </c>
      <c r="I152" s="7" t="s">
        <v>25</v>
      </c>
      <c r="J152" s="9">
        <v>41</v>
      </c>
      <c r="K152" s="7">
        <v>75</v>
      </c>
      <c r="L152" s="1">
        <f t="shared" si="2"/>
        <v>3075</v>
      </c>
    </row>
    <row r="153" spans="2:12" x14ac:dyDescent="0.25">
      <c r="B153" s="3">
        <v>1179</v>
      </c>
      <c r="C153" s="4">
        <v>43622</v>
      </c>
      <c r="D153" s="3" t="s">
        <v>26</v>
      </c>
      <c r="E153" s="3" t="s">
        <v>57</v>
      </c>
      <c r="F153" s="3" t="s">
        <v>16</v>
      </c>
      <c r="G153" s="3" t="s">
        <v>12</v>
      </c>
      <c r="H153" s="3" t="s">
        <v>71</v>
      </c>
      <c r="I153" s="3" t="s">
        <v>23</v>
      </c>
      <c r="J153" s="5">
        <v>47</v>
      </c>
      <c r="K153" s="3">
        <v>16</v>
      </c>
      <c r="L153" s="6">
        <f t="shared" si="2"/>
        <v>752</v>
      </c>
    </row>
    <row r="154" spans="2:12" x14ac:dyDescent="0.25">
      <c r="B154" s="7">
        <v>1180</v>
      </c>
      <c r="C154" s="8">
        <v>43624</v>
      </c>
      <c r="D154" s="7" t="s">
        <v>19</v>
      </c>
      <c r="E154" s="7" t="s">
        <v>54</v>
      </c>
      <c r="F154" s="7" t="s">
        <v>20</v>
      </c>
      <c r="G154" s="7" t="s">
        <v>12</v>
      </c>
      <c r="H154" s="7" t="s">
        <v>71</v>
      </c>
      <c r="I154" s="7" t="s">
        <v>23</v>
      </c>
      <c r="J154" s="9">
        <v>10.65</v>
      </c>
      <c r="K154" s="7">
        <v>49</v>
      </c>
      <c r="L154" s="1">
        <f t="shared" si="2"/>
        <v>521.85</v>
      </c>
    </row>
    <row r="155" spans="2:12" x14ac:dyDescent="0.25">
      <c r="B155" s="3">
        <v>1181</v>
      </c>
      <c r="C155" s="4">
        <v>43641</v>
      </c>
      <c r="D155" s="3" t="s">
        <v>41</v>
      </c>
      <c r="E155" s="3" t="s">
        <v>60</v>
      </c>
      <c r="F155" s="3" t="s">
        <v>11</v>
      </c>
      <c r="G155" s="3" t="s">
        <v>17</v>
      </c>
      <c r="H155" s="3" t="s">
        <v>76</v>
      </c>
      <c r="I155" s="3" t="s">
        <v>34</v>
      </c>
      <c r="J155" s="5">
        <v>13.75</v>
      </c>
      <c r="K155" s="3">
        <v>34</v>
      </c>
      <c r="L155" s="6">
        <f t="shared" si="2"/>
        <v>467.5</v>
      </c>
    </row>
    <row r="156" spans="2:12" x14ac:dyDescent="0.25">
      <c r="B156" s="7">
        <v>1182</v>
      </c>
      <c r="C156" s="8">
        <v>43642</v>
      </c>
      <c r="D156" s="7" t="s">
        <v>42</v>
      </c>
      <c r="E156" s="7" t="s">
        <v>61</v>
      </c>
      <c r="F156" s="7" t="s">
        <v>29</v>
      </c>
      <c r="G156" s="7" t="s">
        <v>12</v>
      </c>
      <c r="H156" s="7" t="s">
        <v>75</v>
      </c>
      <c r="I156" s="7" t="s">
        <v>33</v>
      </c>
      <c r="J156" s="9">
        <v>47</v>
      </c>
      <c r="K156" s="7">
        <v>62</v>
      </c>
      <c r="L156" s="1">
        <f t="shared" si="2"/>
        <v>2914</v>
      </c>
    </row>
    <row r="157" spans="2:12" x14ac:dyDescent="0.25">
      <c r="B157" s="3">
        <v>1183</v>
      </c>
      <c r="C157" s="4">
        <v>43645</v>
      </c>
      <c r="D157" s="3" t="s">
        <v>22</v>
      </c>
      <c r="E157" s="3" t="s">
        <v>55</v>
      </c>
      <c r="F157" s="3" t="s">
        <v>20</v>
      </c>
      <c r="G157" s="3" t="s">
        <v>12</v>
      </c>
      <c r="H157" s="3" t="s">
        <v>43</v>
      </c>
      <c r="I157" s="3" t="s">
        <v>44</v>
      </c>
      <c r="J157" s="5">
        <v>13.75</v>
      </c>
      <c r="K157" s="3">
        <v>75</v>
      </c>
      <c r="L157" s="6">
        <f t="shared" si="2"/>
        <v>1031.25</v>
      </c>
    </row>
    <row r="158" spans="2:12" x14ac:dyDescent="0.25">
      <c r="B158" s="7">
        <v>1184</v>
      </c>
      <c r="C158" s="8">
        <v>43622</v>
      </c>
      <c r="D158" s="7" t="s">
        <v>26</v>
      </c>
      <c r="E158" s="7" t="s">
        <v>57</v>
      </c>
      <c r="F158" s="7" t="s">
        <v>16</v>
      </c>
      <c r="G158" s="7" t="s">
        <v>12</v>
      </c>
      <c r="H158" s="7" t="s">
        <v>66</v>
      </c>
      <c r="I158" s="7" t="s">
        <v>14</v>
      </c>
      <c r="J158" s="9">
        <v>3.99</v>
      </c>
      <c r="K158" s="7">
        <v>39</v>
      </c>
      <c r="L158" s="1">
        <f t="shared" si="2"/>
        <v>155.61000000000001</v>
      </c>
    </row>
    <row r="159" spans="2:12" x14ac:dyDescent="0.25">
      <c r="B159" s="3">
        <v>1185</v>
      </c>
      <c r="C159" s="4">
        <v>43622</v>
      </c>
      <c r="D159" s="3" t="s">
        <v>26</v>
      </c>
      <c r="E159" s="3" t="s">
        <v>57</v>
      </c>
      <c r="F159" s="3" t="s">
        <v>16</v>
      </c>
      <c r="G159" s="3" t="s">
        <v>12</v>
      </c>
      <c r="H159" s="3" t="s">
        <v>67</v>
      </c>
      <c r="I159" s="3" t="s">
        <v>14</v>
      </c>
      <c r="J159" s="5">
        <v>47</v>
      </c>
      <c r="K159" s="3">
        <v>98</v>
      </c>
      <c r="L159" s="6">
        <f t="shared" si="2"/>
        <v>4606</v>
      </c>
    </row>
    <row r="160" spans="2:12" x14ac:dyDescent="0.25">
      <c r="B160" s="7">
        <v>1186</v>
      </c>
      <c r="C160" s="8">
        <v>43620</v>
      </c>
      <c r="D160" s="7" t="s">
        <v>15</v>
      </c>
      <c r="E160" s="7" t="s">
        <v>53</v>
      </c>
      <c r="F160" s="7" t="s">
        <v>16</v>
      </c>
      <c r="G160" s="7" t="s">
        <v>17</v>
      </c>
      <c r="H160" s="7" t="s">
        <v>45</v>
      </c>
      <c r="I160" s="7" t="s">
        <v>39</v>
      </c>
      <c r="J160" s="9">
        <v>23</v>
      </c>
      <c r="K160" s="7">
        <v>20</v>
      </c>
      <c r="L160" s="1">
        <f t="shared" si="2"/>
        <v>460</v>
      </c>
    </row>
    <row r="161" spans="2:12" x14ac:dyDescent="0.25">
      <c r="B161" s="3">
        <v>1187</v>
      </c>
      <c r="C161" s="4">
        <v>43619</v>
      </c>
      <c r="D161" s="3" t="s">
        <v>24</v>
      </c>
      <c r="E161" s="3" t="s">
        <v>56</v>
      </c>
      <c r="F161" s="3" t="s">
        <v>11</v>
      </c>
      <c r="G161" s="3" t="s">
        <v>12</v>
      </c>
      <c r="H161" s="3" t="s">
        <v>74</v>
      </c>
      <c r="I161" s="3" t="s">
        <v>13</v>
      </c>
      <c r="J161" s="5">
        <v>10.199999999999999</v>
      </c>
      <c r="K161" s="3">
        <v>54</v>
      </c>
      <c r="L161" s="6">
        <f t="shared" si="2"/>
        <v>550.79999999999995</v>
      </c>
    </row>
    <row r="162" spans="2:12" x14ac:dyDescent="0.25">
      <c r="B162" s="7">
        <v>1188</v>
      </c>
      <c r="C162" s="8">
        <v>43647</v>
      </c>
      <c r="D162" s="7" t="s">
        <v>36</v>
      </c>
      <c r="E162" s="7" t="s">
        <v>62</v>
      </c>
      <c r="F162" s="7" t="s">
        <v>20</v>
      </c>
      <c r="G162" s="7" t="s">
        <v>12</v>
      </c>
      <c r="H162" s="7" t="s">
        <v>74</v>
      </c>
      <c r="I162" s="7" t="s">
        <v>13</v>
      </c>
      <c r="J162" s="9">
        <v>4.5</v>
      </c>
      <c r="K162" s="7">
        <v>29</v>
      </c>
      <c r="L162" s="1">
        <f t="shared" si="2"/>
        <v>130.5</v>
      </c>
    </row>
    <row r="163" spans="2:12" x14ac:dyDescent="0.25">
      <c r="B163" s="3">
        <v>1189</v>
      </c>
      <c r="C163" s="4">
        <v>43674</v>
      </c>
      <c r="D163" s="3" t="s">
        <v>28</v>
      </c>
      <c r="E163" s="3" t="s">
        <v>58</v>
      </c>
      <c r="F163" s="3" t="s">
        <v>29</v>
      </c>
      <c r="G163" s="3" t="s">
        <v>12</v>
      </c>
      <c r="H163" s="3" t="s">
        <v>72</v>
      </c>
      <c r="I163" s="3" t="s">
        <v>25</v>
      </c>
      <c r="J163" s="5">
        <v>3.99</v>
      </c>
      <c r="K163" s="3">
        <v>88</v>
      </c>
      <c r="L163" s="6">
        <f t="shared" si="2"/>
        <v>351.12</v>
      </c>
    </row>
    <row r="164" spans="2:12" x14ac:dyDescent="0.25">
      <c r="B164" s="7">
        <v>1190</v>
      </c>
      <c r="C164" s="8">
        <v>43674</v>
      </c>
      <c r="D164" s="7" t="s">
        <v>28</v>
      </c>
      <c r="E164" s="7" t="s">
        <v>58</v>
      </c>
      <c r="F164" s="7" t="s">
        <v>29</v>
      </c>
      <c r="G164" s="7" t="s">
        <v>12</v>
      </c>
      <c r="H164" s="7" t="s">
        <v>77</v>
      </c>
      <c r="I164" s="7" t="s">
        <v>37</v>
      </c>
      <c r="J164" s="9">
        <v>19</v>
      </c>
      <c r="K164" s="7">
        <v>94</v>
      </c>
      <c r="L164" s="1">
        <f t="shared" si="2"/>
        <v>1786</v>
      </c>
    </row>
    <row r="165" spans="2:12" x14ac:dyDescent="0.25">
      <c r="B165" s="3">
        <v>1191</v>
      </c>
      <c r="C165" s="4">
        <v>43655</v>
      </c>
      <c r="D165" s="3" t="s">
        <v>38</v>
      </c>
      <c r="E165" s="3" t="s">
        <v>59</v>
      </c>
      <c r="F165" s="3" t="s">
        <v>29</v>
      </c>
      <c r="G165" s="3" t="s">
        <v>12</v>
      </c>
      <c r="H165" s="3" t="s">
        <v>78</v>
      </c>
      <c r="I165" s="3" t="s">
        <v>39</v>
      </c>
      <c r="J165" s="5">
        <v>47</v>
      </c>
      <c r="K165" s="3">
        <v>81</v>
      </c>
      <c r="L165" s="6">
        <f t="shared" si="2"/>
        <v>3807</v>
      </c>
    </row>
    <row r="166" spans="2:12" x14ac:dyDescent="0.25">
      <c r="B166" s="7">
        <v>1192</v>
      </c>
      <c r="C166" s="8">
        <v>43655</v>
      </c>
      <c r="D166" s="7" t="s">
        <v>38</v>
      </c>
      <c r="E166" s="7" t="s">
        <v>59</v>
      </c>
      <c r="F166" s="7" t="s">
        <v>29</v>
      </c>
      <c r="G166" s="7" t="s">
        <v>12</v>
      </c>
      <c r="H166" s="7" t="s">
        <v>79</v>
      </c>
      <c r="I166" s="7" t="s">
        <v>40</v>
      </c>
      <c r="J166" s="9">
        <v>3.99</v>
      </c>
      <c r="K166" s="7">
        <v>85</v>
      </c>
      <c r="L166" s="1">
        <f t="shared" si="2"/>
        <v>339.15000000000003</v>
      </c>
    </row>
    <row r="167" spans="2:12" x14ac:dyDescent="0.25">
      <c r="B167" s="3">
        <v>1193</v>
      </c>
      <c r="C167" s="4">
        <v>43652</v>
      </c>
      <c r="D167" s="3" t="s">
        <v>26</v>
      </c>
      <c r="E167" s="3" t="s">
        <v>57</v>
      </c>
      <c r="F167" s="3" t="s">
        <v>16</v>
      </c>
      <c r="G167" s="3" t="s">
        <v>12</v>
      </c>
      <c r="H167" s="3" t="s">
        <v>64</v>
      </c>
      <c r="I167" s="3" t="s">
        <v>13</v>
      </c>
      <c r="J167" s="5">
        <v>10.65</v>
      </c>
      <c r="K167" s="3">
        <v>70</v>
      </c>
      <c r="L167" s="6">
        <f t="shared" si="2"/>
        <v>745.5</v>
      </c>
    </row>
    <row r="168" spans="2:12" x14ac:dyDescent="0.25">
      <c r="B168" s="7">
        <v>1194</v>
      </c>
      <c r="C168" s="8">
        <v>43654</v>
      </c>
      <c r="D168" s="7" t="s">
        <v>19</v>
      </c>
      <c r="E168" s="7" t="s">
        <v>54</v>
      </c>
      <c r="F168" s="7" t="s">
        <v>20</v>
      </c>
      <c r="G168" s="7" t="s">
        <v>12</v>
      </c>
      <c r="H168" s="7" t="s">
        <v>73</v>
      </c>
      <c r="I168" s="7" t="s">
        <v>27</v>
      </c>
      <c r="J168" s="9">
        <v>35.799999999999997</v>
      </c>
      <c r="K168" s="7">
        <v>52</v>
      </c>
      <c r="L168" s="1">
        <f t="shared" si="2"/>
        <v>1861.6</v>
      </c>
    </row>
    <row r="169" spans="2:12" x14ac:dyDescent="0.25">
      <c r="B169" s="3">
        <v>1195</v>
      </c>
      <c r="C169" s="4">
        <v>43654</v>
      </c>
      <c r="D169" s="3" t="s">
        <v>19</v>
      </c>
      <c r="E169" s="3" t="s">
        <v>54</v>
      </c>
      <c r="F169" s="3" t="s">
        <v>20</v>
      </c>
      <c r="G169" s="3" t="s">
        <v>12</v>
      </c>
      <c r="H169" s="3" t="s">
        <v>70</v>
      </c>
      <c r="I169" s="3" t="s">
        <v>21</v>
      </c>
      <c r="J169" s="5">
        <v>15</v>
      </c>
      <c r="K169" s="3">
        <v>54</v>
      </c>
      <c r="L169" s="6">
        <f t="shared" si="2"/>
        <v>810</v>
      </c>
    </row>
    <row r="170" spans="2:12" x14ac:dyDescent="0.25">
      <c r="B170" s="7">
        <v>1196</v>
      </c>
      <c r="C170" s="8">
        <v>43671</v>
      </c>
      <c r="D170" s="7" t="s">
        <v>41</v>
      </c>
      <c r="E170" s="7" t="s">
        <v>60</v>
      </c>
      <c r="F170" s="7" t="s">
        <v>11</v>
      </c>
      <c r="G170" s="7" t="s">
        <v>17</v>
      </c>
      <c r="H170" s="7" t="s">
        <v>46</v>
      </c>
      <c r="I170" s="7" t="s">
        <v>21</v>
      </c>
      <c r="J170" s="9">
        <v>41</v>
      </c>
      <c r="K170" s="7">
        <v>29</v>
      </c>
      <c r="L170" s="1">
        <f t="shared" si="2"/>
        <v>1189</v>
      </c>
    </row>
    <row r="171" spans="2:12" x14ac:dyDescent="0.25">
      <c r="B171" s="3">
        <v>1197</v>
      </c>
      <c r="C171" s="4">
        <v>43672</v>
      </c>
      <c r="D171" s="3" t="s">
        <v>42</v>
      </c>
      <c r="E171" s="3" t="s">
        <v>61</v>
      </c>
      <c r="F171" s="3" t="s">
        <v>29</v>
      </c>
      <c r="G171" s="3" t="s">
        <v>12</v>
      </c>
      <c r="H171" s="3" t="s">
        <v>81</v>
      </c>
      <c r="I171" s="3" t="s">
        <v>47</v>
      </c>
      <c r="J171" s="5">
        <v>10.199999999999999</v>
      </c>
      <c r="K171" s="3">
        <v>64</v>
      </c>
      <c r="L171" s="6">
        <f t="shared" si="2"/>
        <v>652.79999999999995</v>
      </c>
    </row>
    <row r="172" spans="2:12" x14ac:dyDescent="0.25">
      <c r="B172" s="7">
        <v>1198</v>
      </c>
      <c r="C172" s="8">
        <v>43672</v>
      </c>
      <c r="D172" s="7" t="s">
        <v>42</v>
      </c>
      <c r="E172" s="7" t="s">
        <v>61</v>
      </c>
      <c r="F172" s="7" t="s">
        <v>29</v>
      </c>
      <c r="G172" s="7" t="s">
        <v>12</v>
      </c>
      <c r="H172" s="7" t="s">
        <v>72</v>
      </c>
      <c r="I172" s="7" t="s">
        <v>25</v>
      </c>
      <c r="J172" s="9">
        <v>11</v>
      </c>
      <c r="K172" s="7">
        <v>77</v>
      </c>
      <c r="L172" s="1">
        <f t="shared" si="2"/>
        <v>847</v>
      </c>
    </row>
    <row r="173" spans="2:12" x14ac:dyDescent="0.25">
      <c r="B173" s="3">
        <v>1199</v>
      </c>
      <c r="C173" s="4">
        <v>43672</v>
      </c>
      <c r="D173" s="3" t="s">
        <v>42</v>
      </c>
      <c r="E173" s="3" t="s">
        <v>61</v>
      </c>
      <c r="F173" s="3" t="s">
        <v>29</v>
      </c>
      <c r="G173" s="3" t="s">
        <v>12</v>
      </c>
      <c r="H173" s="3" t="s">
        <v>77</v>
      </c>
      <c r="I173" s="3" t="s">
        <v>37</v>
      </c>
      <c r="J173" s="5">
        <v>22.35</v>
      </c>
      <c r="K173" s="3">
        <v>36</v>
      </c>
      <c r="L173" s="6">
        <f t="shared" si="2"/>
        <v>804.6</v>
      </c>
    </row>
    <row r="174" spans="2:12" x14ac:dyDescent="0.25">
      <c r="B174" s="7">
        <v>1200</v>
      </c>
      <c r="C174" s="8">
        <v>43675</v>
      </c>
      <c r="D174" s="7" t="s">
        <v>22</v>
      </c>
      <c r="E174" s="7" t="s">
        <v>55</v>
      </c>
      <c r="F174" s="7" t="s">
        <v>20</v>
      </c>
      <c r="G174" s="7" t="s">
        <v>12</v>
      </c>
      <c r="H174" s="7" t="s">
        <v>64</v>
      </c>
      <c r="I174" s="7" t="s">
        <v>13</v>
      </c>
      <c r="J174" s="9">
        <v>10.65</v>
      </c>
      <c r="K174" s="7">
        <v>83</v>
      </c>
      <c r="L174" s="1">
        <f t="shared" si="2"/>
        <v>883.95</v>
      </c>
    </row>
    <row r="175" spans="2:12" x14ac:dyDescent="0.25">
      <c r="B175" s="3">
        <v>1201</v>
      </c>
      <c r="C175" s="4">
        <v>43652</v>
      </c>
      <c r="D175" s="3" t="s">
        <v>26</v>
      </c>
      <c r="E175" s="3" t="s">
        <v>57</v>
      </c>
      <c r="F175" s="3" t="s">
        <v>16</v>
      </c>
      <c r="G175" s="3" t="s">
        <v>12</v>
      </c>
      <c r="H175" s="3" t="s">
        <v>71</v>
      </c>
      <c r="I175" s="3" t="s">
        <v>23</v>
      </c>
      <c r="J175" s="5">
        <v>15</v>
      </c>
      <c r="K175" s="3">
        <v>93</v>
      </c>
      <c r="L175" s="6">
        <f t="shared" si="2"/>
        <v>1395</v>
      </c>
    </row>
    <row r="176" spans="2:12" x14ac:dyDescent="0.25">
      <c r="B176" s="7">
        <v>1203</v>
      </c>
      <c r="C176" s="8">
        <v>43650</v>
      </c>
      <c r="D176" s="7" t="s">
        <v>15</v>
      </c>
      <c r="E176" s="7" t="s">
        <v>53</v>
      </c>
      <c r="F176" s="7" t="s">
        <v>16</v>
      </c>
      <c r="G176" s="7" t="s">
        <v>17</v>
      </c>
      <c r="H176" s="7" t="s">
        <v>82</v>
      </c>
      <c r="I176" s="7" t="s">
        <v>33</v>
      </c>
      <c r="J176" s="9">
        <v>13.75</v>
      </c>
      <c r="K176" s="7">
        <v>88</v>
      </c>
      <c r="L176" s="1">
        <f t="shared" si="2"/>
        <v>1210</v>
      </c>
    </row>
    <row r="177" spans="2:12" x14ac:dyDescent="0.25">
      <c r="B177" s="3">
        <v>1204</v>
      </c>
      <c r="C177" s="4">
        <v>43650</v>
      </c>
      <c r="D177" s="3" t="s">
        <v>15</v>
      </c>
      <c r="E177" s="3" t="s">
        <v>53</v>
      </c>
      <c r="F177" s="3" t="s">
        <v>16</v>
      </c>
      <c r="G177" s="3" t="s">
        <v>17</v>
      </c>
      <c r="H177" s="3" t="s">
        <v>48</v>
      </c>
      <c r="I177" s="3" t="s">
        <v>49</v>
      </c>
      <c r="J177" s="5">
        <v>82</v>
      </c>
      <c r="K177" s="3">
        <v>95</v>
      </c>
      <c r="L177" s="6">
        <f t="shared" si="2"/>
        <v>7790</v>
      </c>
    </row>
    <row r="178" spans="2:12" x14ac:dyDescent="0.25">
      <c r="B178" s="7">
        <v>1206</v>
      </c>
      <c r="C178" s="8">
        <v>43654</v>
      </c>
      <c r="D178" s="7" t="s">
        <v>19</v>
      </c>
      <c r="E178" s="7" t="s">
        <v>54</v>
      </c>
      <c r="F178" s="7" t="s">
        <v>20</v>
      </c>
      <c r="G178" s="7" t="s">
        <v>12</v>
      </c>
      <c r="H178" s="7" t="s">
        <v>79</v>
      </c>
      <c r="I178" s="7" t="s">
        <v>40</v>
      </c>
      <c r="J178" s="9">
        <v>8</v>
      </c>
      <c r="K178" s="7">
        <v>22</v>
      </c>
      <c r="L178" s="1">
        <f t="shared" si="2"/>
        <v>176</v>
      </c>
    </row>
    <row r="179" spans="2:12" x14ac:dyDescent="0.25">
      <c r="B179" s="3">
        <v>1209</v>
      </c>
      <c r="C179" s="4">
        <v>43649</v>
      </c>
      <c r="D179" s="3" t="s">
        <v>24</v>
      </c>
      <c r="E179" s="3" t="s">
        <v>56</v>
      </c>
      <c r="F179" s="3" t="s">
        <v>11</v>
      </c>
      <c r="G179" s="3" t="s">
        <v>12</v>
      </c>
      <c r="H179" s="3" t="s">
        <v>50</v>
      </c>
      <c r="I179" s="3" t="s">
        <v>34</v>
      </c>
      <c r="J179" s="5">
        <v>10.199999999999999</v>
      </c>
      <c r="K179" s="3">
        <v>66</v>
      </c>
      <c r="L179" s="6">
        <f t="shared" si="2"/>
        <v>673.19999999999993</v>
      </c>
    </row>
    <row r="180" spans="2:12" x14ac:dyDescent="0.25">
      <c r="B180" s="7">
        <v>1210</v>
      </c>
      <c r="C180" s="8">
        <v>43649</v>
      </c>
      <c r="D180" s="7" t="s">
        <v>24</v>
      </c>
      <c r="E180" s="7" t="s">
        <v>56</v>
      </c>
      <c r="F180" s="7" t="s">
        <v>11</v>
      </c>
      <c r="G180" s="7" t="s">
        <v>12</v>
      </c>
      <c r="H180" s="7" t="s">
        <v>73</v>
      </c>
      <c r="I180" s="7" t="s">
        <v>27</v>
      </c>
      <c r="J180" s="9">
        <v>4.5</v>
      </c>
      <c r="K180" s="7">
        <v>16</v>
      </c>
      <c r="L180" s="1">
        <f t="shared" si="2"/>
        <v>72</v>
      </c>
    </row>
    <row r="181" spans="2:12" x14ac:dyDescent="0.25">
      <c r="B181" s="3">
        <v>1214</v>
      </c>
      <c r="C181" s="4">
        <v>43656</v>
      </c>
      <c r="D181" s="3" t="s">
        <v>31</v>
      </c>
      <c r="E181" s="3" t="s">
        <v>60</v>
      </c>
      <c r="F181" s="3" t="s">
        <v>11</v>
      </c>
      <c r="G181" s="3" t="s">
        <v>17</v>
      </c>
      <c r="H181" s="3" t="s">
        <v>80</v>
      </c>
      <c r="I181" s="3" t="s">
        <v>14</v>
      </c>
      <c r="J181" s="5">
        <v>3.99</v>
      </c>
      <c r="K181" s="3">
        <v>92</v>
      </c>
      <c r="L181" s="6">
        <f t="shared" si="2"/>
        <v>367.08000000000004</v>
      </c>
    </row>
    <row r="182" spans="2:12" x14ac:dyDescent="0.25">
      <c r="B182" s="7">
        <v>1216</v>
      </c>
      <c r="C182" s="8">
        <v>43656</v>
      </c>
      <c r="D182" s="7" t="s">
        <v>31</v>
      </c>
      <c r="E182" s="7" t="s">
        <v>60</v>
      </c>
      <c r="F182" s="7" t="s">
        <v>11</v>
      </c>
      <c r="G182" s="7" t="s">
        <v>17</v>
      </c>
      <c r="H182" s="7" t="s">
        <v>65</v>
      </c>
      <c r="I182" s="7" t="s">
        <v>14</v>
      </c>
      <c r="J182" s="9">
        <v>19</v>
      </c>
      <c r="K182" s="7">
        <v>60</v>
      </c>
      <c r="L182" s="1">
        <f t="shared" si="2"/>
        <v>1140</v>
      </c>
    </row>
    <row r="183" spans="2:12" x14ac:dyDescent="0.25">
      <c r="B183" s="3">
        <v>1217</v>
      </c>
      <c r="C183" s="4">
        <v>43657</v>
      </c>
      <c r="D183" s="3" t="s">
        <v>35</v>
      </c>
      <c r="E183" s="3" t="s">
        <v>61</v>
      </c>
      <c r="F183" s="3" t="s">
        <v>29</v>
      </c>
      <c r="G183" s="3" t="s">
        <v>30</v>
      </c>
      <c r="H183" s="3" t="s">
        <v>73</v>
      </c>
      <c r="I183" s="3" t="s">
        <v>27</v>
      </c>
      <c r="J183" s="5">
        <v>47</v>
      </c>
      <c r="K183" s="3">
        <v>40</v>
      </c>
      <c r="L183" s="6">
        <f t="shared" si="2"/>
        <v>1880</v>
      </c>
    </row>
    <row r="184" spans="2:12" x14ac:dyDescent="0.25">
      <c r="B184" s="7">
        <v>1218</v>
      </c>
      <c r="C184" s="8">
        <v>43647</v>
      </c>
      <c r="D184" s="7" t="s">
        <v>36</v>
      </c>
      <c r="E184" s="7" t="s">
        <v>62</v>
      </c>
      <c r="F184" s="7" t="s">
        <v>20</v>
      </c>
      <c r="G184" s="7" t="s">
        <v>30</v>
      </c>
      <c r="H184" s="7" t="s">
        <v>77</v>
      </c>
      <c r="I184" s="7" t="s">
        <v>37</v>
      </c>
      <c r="J184" s="9">
        <v>3.99</v>
      </c>
      <c r="K184" s="7">
        <v>16</v>
      </c>
      <c r="L184" s="1">
        <f t="shared" si="2"/>
        <v>63.84</v>
      </c>
    </row>
    <row r="185" spans="2:12" x14ac:dyDescent="0.25">
      <c r="B185" s="3">
        <v>1219</v>
      </c>
      <c r="C185" s="4">
        <v>43674</v>
      </c>
      <c r="D185" s="3" t="s">
        <v>28</v>
      </c>
      <c r="E185" s="3" t="s">
        <v>58</v>
      </c>
      <c r="F185" s="3" t="s">
        <v>29</v>
      </c>
      <c r="G185" s="3" t="s">
        <v>30</v>
      </c>
      <c r="H185" s="3" t="s">
        <v>69</v>
      </c>
      <c r="I185" s="3" t="s">
        <v>13</v>
      </c>
      <c r="J185" s="5">
        <v>10.65</v>
      </c>
      <c r="K185" s="3">
        <v>42</v>
      </c>
      <c r="L185" s="6">
        <f t="shared" si="2"/>
        <v>447.3</v>
      </c>
    </row>
    <row r="186" spans="2:12" x14ac:dyDescent="0.25">
      <c r="B186" s="7">
        <v>1220</v>
      </c>
      <c r="C186" s="8">
        <v>43655</v>
      </c>
      <c r="D186" s="7" t="s">
        <v>38</v>
      </c>
      <c r="E186" s="7" t="s">
        <v>59</v>
      </c>
      <c r="F186" s="7" t="s">
        <v>29</v>
      </c>
      <c r="G186" s="7" t="s">
        <v>12</v>
      </c>
      <c r="H186" s="7" t="s">
        <v>72</v>
      </c>
      <c r="I186" s="7" t="s">
        <v>25</v>
      </c>
      <c r="J186" s="9">
        <v>35.799999999999997</v>
      </c>
      <c r="K186" s="7">
        <v>57</v>
      </c>
      <c r="L186" s="1">
        <f t="shared" si="2"/>
        <v>2040.6</v>
      </c>
    </row>
    <row r="187" spans="2:12" x14ac:dyDescent="0.25">
      <c r="B187" s="3">
        <v>1221</v>
      </c>
      <c r="C187" s="4">
        <v>43652</v>
      </c>
      <c r="D187" s="3" t="s">
        <v>26</v>
      </c>
      <c r="E187" s="3" t="s">
        <v>57</v>
      </c>
      <c r="F187" s="3" t="s">
        <v>16</v>
      </c>
      <c r="G187" s="3" t="s">
        <v>30</v>
      </c>
      <c r="H187" s="3" t="s">
        <v>71</v>
      </c>
      <c r="I187" s="3" t="s">
        <v>23</v>
      </c>
      <c r="J187" s="5">
        <v>15</v>
      </c>
      <c r="K187" s="3">
        <v>76</v>
      </c>
      <c r="L187" s="6">
        <f t="shared" si="2"/>
        <v>1140</v>
      </c>
    </row>
    <row r="188" spans="2:12" x14ac:dyDescent="0.25">
      <c r="B188" s="7">
        <v>1222</v>
      </c>
      <c r="C188" s="8">
        <v>43705</v>
      </c>
      <c r="D188" s="7" t="s">
        <v>28</v>
      </c>
      <c r="E188" s="7" t="s">
        <v>58</v>
      </c>
      <c r="F188" s="7" t="s">
        <v>29</v>
      </c>
      <c r="G188" s="7" t="s">
        <v>30</v>
      </c>
      <c r="H188" s="7" t="s">
        <v>69</v>
      </c>
      <c r="I188" s="7" t="s">
        <v>13</v>
      </c>
      <c r="J188" s="9">
        <v>41</v>
      </c>
      <c r="K188" s="7">
        <v>86</v>
      </c>
      <c r="L188" s="1">
        <f t="shared" si="2"/>
        <v>3526</v>
      </c>
    </row>
    <row r="189" spans="2:12" x14ac:dyDescent="0.25">
      <c r="B189" s="3">
        <v>1223</v>
      </c>
      <c r="C189" s="4">
        <v>43685</v>
      </c>
      <c r="D189" s="3" t="s">
        <v>19</v>
      </c>
      <c r="E189" s="3" t="s">
        <v>54</v>
      </c>
      <c r="F189" s="3" t="s">
        <v>20</v>
      </c>
      <c r="G189" s="3" t="s">
        <v>30</v>
      </c>
      <c r="H189" s="3" t="s">
        <v>71</v>
      </c>
      <c r="I189" s="3" t="s">
        <v>23</v>
      </c>
      <c r="J189" s="5">
        <v>10.199999999999999</v>
      </c>
      <c r="K189" s="3">
        <v>39</v>
      </c>
      <c r="L189" s="6">
        <f t="shared" si="2"/>
        <v>397.79999999999995</v>
      </c>
    </row>
    <row r="190" spans="2:12" x14ac:dyDescent="0.25">
      <c r="B190" s="7">
        <v>1224</v>
      </c>
      <c r="C190" s="8">
        <v>43687</v>
      </c>
      <c r="D190" s="7" t="s">
        <v>31</v>
      </c>
      <c r="E190" s="7" t="s">
        <v>60</v>
      </c>
      <c r="F190" s="7" t="s">
        <v>11</v>
      </c>
      <c r="G190" s="7" t="s">
        <v>17</v>
      </c>
      <c r="H190" s="7" t="s">
        <v>74</v>
      </c>
      <c r="I190" s="7" t="s">
        <v>13</v>
      </c>
      <c r="J190" s="9">
        <v>11</v>
      </c>
      <c r="K190" s="7">
        <v>54</v>
      </c>
      <c r="L190" s="1">
        <f t="shared" si="2"/>
        <v>594</v>
      </c>
    </row>
    <row r="191" spans="2:12" x14ac:dyDescent="0.25">
      <c r="B191" s="3">
        <v>1225</v>
      </c>
      <c r="C191" s="4">
        <v>43684</v>
      </c>
      <c r="D191" s="3" t="s">
        <v>32</v>
      </c>
      <c r="E191" s="3" t="s">
        <v>63</v>
      </c>
      <c r="F191" s="3" t="s">
        <v>20</v>
      </c>
      <c r="G191" s="3" t="s">
        <v>30</v>
      </c>
      <c r="H191" s="3" t="s">
        <v>69</v>
      </c>
      <c r="I191" s="3" t="s">
        <v>13</v>
      </c>
      <c r="J191" s="5">
        <v>22.35</v>
      </c>
      <c r="K191" s="3">
        <v>85</v>
      </c>
      <c r="L191" s="6">
        <f t="shared" si="2"/>
        <v>1899.7500000000002</v>
      </c>
    </row>
    <row r="192" spans="2:12" x14ac:dyDescent="0.25">
      <c r="B192" s="7">
        <v>1226</v>
      </c>
      <c r="C192" s="8">
        <v>43687</v>
      </c>
      <c r="D192" s="7" t="s">
        <v>31</v>
      </c>
      <c r="E192" s="7" t="s">
        <v>60</v>
      </c>
      <c r="F192" s="7" t="s">
        <v>11</v>
      </c>
      <c r="G192" s="7" t="s">
        <v>17</v>
      </c>
      <c r="H192" s="7" t="s">
        <v>75</v>
      </c>
      <c r="I192" s="7" t="s">
        <v>33</v>
      </c>
      <c r="J192" s="9">
        <v>10.65</v>
      </c>
      <c r="K192" s="7">
        <v>79</v>
      </c>
      <c r="L192" s="1">
        <f t="shared" si="2"/>
        <v>841.35</v>
      </c>
    </row>
    <row r="193" spans="2:12" x14ac:dyDescent="0.25">
      <c r="B193" s="3">
        <v>1227</v>
      </c>
      <c r="C193" s="4">
        <v>43687</v>
      </c>
      <c r="D193" s="3" t="s">
        <v>31</v>
      </c>
      <c r="E193" s="3" t="s">
        <v>60</v>
      </c>
      <c r="F193" s="3" t="s">
        <v>11</v>
      </c>
      <c r="G193" s="3" t="s">
        <v>17</v>
      </c>
      <c r="H193" s="3" t="s">
        <v>76</v>
      </c>
      <c r="I193" s="3" t="s">
        <v>34</v>
      </c>
      <c r="J193" s="5">
        <v>15</v>
      </c>
      <c r="K193" s="3">
        <v>81</v>
      </c>
      <c r="L193" s="6">
        <f t="shared" si="2"/>
        <v>1215</v>
      </c>
    </row>
    <row r="194" spans="2:12" x14ac:dyDescent="0.25">
      <c r="B194" s="7">
        <v>1228</v>
      </c>
      <c r="C194" s="8">
        <v>43687</v>
      </c>
      <c r="D194" s="7" t="s">
        <v>31</v>
      </c>
      <c r="E194" s="7" t="s">
        <v>60</v>
      </c>
      <c r="F194" s="7" t="s">
        <v>11</v>
      </c>
      <c r="G194" s="7" t="s">
        <v>17</v>
      </c>
      <c r="H194" s="7" t="s">
        <v>70</v>
      </c>
      <c r="I194" s="7" t="s">
        <v>21</v>
      </c>
      <c r="J194" s="9">
        <v>13.75</v>
      </c>
      <c r="K194" s="7">
        <v>91</v>
      </c>
      <c r="L194" s="1">
        <f t="shared" si="2"/>
        <v>1251.25</v>
      </c>
    </row>
    <row r="195" spans="2:12" x14ac:dyDescent="0.25">
      <c r="B195" s="3">
        <v>1229</v>
      </c>
      <c r="C195" s="4">
        <v>43688</v>
      </c>
      <c r="D195" s="3" t="s">
        <v>35</v>
      </c>
      <c r="E195" s="3" t="s">
        <v>61</v>
      </c>
      <c r="F195" s="3" t="s">
        <v>29</v>
      </c>
      <c r="G195" s="3" t="s">
        <v>30</v>
      </c>
      <c r="H195" s="3" t="s">
        <v>65</v>
      </c>
      <c r="I195" s="3" t="s">
        <v>14</v>
      </c>
      <c r="J195" s="5">
        <v>82</v>
      </c>
      <c r="K195" s="3">
        <v>64</v>
      </c>
      <c r="L195" s="6">
        <f t="shared" si="2"/>
        <v>5248</v>
      </c>
    </row>
    <row r="196" spans="2:12" x14ac:dyDescent="0.25">
      <c r="B196" s="7">
        <v>1230</v>
      </c>
      <c r="C196" s="8">
        <v>43688</v>
      </c>
      <c r="D196" s="7" t="s">
        <v>35</v>
      </c>
      <c r="E196" s="7" t="s">
        <v>61</v>
      </c>
      <c r="F196" s="7" t="s">
        <v>29</v>
      </c>
      <c r="G196" s="7" t="s">
        <v>30</v>
      </c>
      <c r="H196" s="7" t="s">
        <v>74</v>
      </c>
      <c r="I196" s="7" t="s">
        <v>13</v>
      </c>
      <c r="J196" s="9">
        <v>8</v>
      </c>
      <c r="K196" s="7">
        <v>49</v>
      </c>
      <c r="L196" s="1">
        <f t="shared" ref="L196:L259" si="3">J196*K196</f>
        <v>392</v>
      </c>
    </row>
    <row r="197" spans="2:12" x14ac:dyDescent="0.25">
      <c r="B197" s="3">
        <v>1231</v>
      </c>
      <c r="C197" s="4">
        <v>43678</v>
      </c>
      <c r="D197" s="3" t="s">
        <v>36</v>
      </c>
      <c r="E197" s="3" t="s">
        <v>62</v>
      </c>
      <c r="F197" s="3" t="s">
        <v>20</v>
      </c>
      <c r="G197" s="3" t="s">
        <v>30</v>
      </c>
      <c r="H197" s="3" t="s">
        <v>68</v>
      </c>
      <c r="I197" s="3" t="s">
        <v>13</v>
      </c>
      <c r="J197" s="5">
        <v>35.799999999999997</v>
      </c>
      <c r="K197" s="3">
        <v>53</v>
      </c>
      <c r="L197" s="6">
        <f t="shared" si="3"/>
        <v>1897.3999999999999</v>
      </c>
    </row>
    <row r="198" spans="2:12" x14ac:dyDescent="0.25">
      <c r="B198" s="7">
        <v>1232</v>
      </c>
      <c r="C198" s="8">
        <v>43678</v>
      </c>
      <c r="D198" s="7" t="s">
        <v>36</v>
      </c>
      <c r="E198" s="7" t="s">
        <v>62</v>
      </c>
      <c r="F198" s="7" t="s">
        <v>20</v>
      </c>
      <c r="G198" s="7" t="s">
        <v>30</v>
      </c>
      <c r="H198" s="7" t="s">
        <v>69</v>
      </c>
      <c r="I198" s="7" t="s">
        <v>13</v>
      </c>
      <c r="J198" s="9">
        <v>11</v>
      </c>
      <c r="K198" s="7">
        <v>74</v>
      </c>
      <c r="L198" s="1">
        <f t="shared" si="3"/>
        <v>814</v>
      </c>
    </row>
    <row r="199" spans="2:12" x14ac:dyDescent="0.25">
      <c r="B199" s="3">
        <v>1233</v>
      </c>
      <c r="C199" s="4">
        <v>43678</v>
      </c>
      <c r="D199" s="3" t="s">
        <v>36</v>
      </c>
      <c r="E199" s="3" t="s">
        <v>62</v>
      </c>
      <c r="F199" s="3" t="s">
        <v>20</v>
      </c>
      <c r="G199" s="3" t="s">
        <v>30</v>
      </c>
      <c r="H199" s="3" t="s">
        <v>74</v>
      </c>
      <c r="I199" s="3" t="s">
        <v>13</v>
      </c>
      <c r="J199" s="5">
        <v>41</v>
      </c>
      <c r="K199" s="3">
        <v>25</v>
      </c>
      <c r="L199" s="6">
        <f t="shared" si="3"/>
        <v>1025</v>
      </c>
    </row>
    <row r="200" spans="2:12" x14ac:dyDescent="0.25">
      <c r="B200" s="7">
        <v>1234</v>
      </c>
      <c r="C200" s="8">
        <v>43705</v>
      </c>
      <c r="D200" s="7" t="s">
        <v>28</v>
      </c>
      <c r="E200" s="7" t="s">
        <v>58</v>
      </c>
      <c r="F200" s="7" t="s">
        <v>29</v>
      </c>
      <c r="G200" s="7" t="s">
        <v>30</v>
      </c>
      <c r="H200" s="7" t="s">
        <v>72</v>
      </c>
      <c r="I200" s="7" t="s">
        <v>25</v>
      </c>
      <c r="J200" s="9">
        <v>41</v>
      </c>
      <c r="K200" s="7">
        <v>26</v>
      </c>
      <c r="L200" s="1">
        <f t="shared" si="3"/>
        <v>1066</v>
      </c>
    </row>
    <row r="201" spans="2:12" x14ac:dyDescent="0.25">
      <c r="B201" s="3">
        <v>1235</v>
      </c>
      <c r="C201" s="4">
        <v>43705</v>
      </c>
      <c r="D201" s="3" t="s">
        <v>28</v>
      </c>
      <c r="E201" s="3" t="s">
        <v>58</v>
      </c>
      <c r="F201" s="3" t="s">
        <v>29</v>
      </c>
      <c r="G201" s="3" t="s">
        <v>30</v>
      </c>
      <c r="H201" s="3" t="s">
        <v>77</v>
      </c>
      <c r="I201" s="3" t="s">
        <v>37</v>
      </c>
      <c r="J201" s="5">
        <v>47</v>
      </c>
      <c r="K201" s="3">
        <v>76</v>
      </c>
      <c r="L201" s="6">
        <f t="shared" si="3"/>
        <v>3572</v>
      </c>
    </row>
    <row r="202" spans="2:12" x14ac:dyDescent="0.25">
      <c r="B202" s="7">
        <v>1236</v>
      </c>
      <c r="C202" s="8">
        <v>43686</v>
      </c>
      <c r="D202" s="7" t="s">
        <v>38</v>
      </c>
      <c r="E202" s="7" t="s">
        <v>59</v>
      </c>
      <c r="F202" s="7" t="s">
        <v>29</v>
      </c>
      <c r="G202" s="7" t="s">
        <v>12</v>
      </c>
      <c r="H202" s="7" t="s">
        <v>78</v>
      </c>
      <c r="I202" s="7" t="s">
        <v>39</v>
      </c>
      <c r="J202" s="9">
        <v>13.75</v>
      </c>
      <c r="K202" s="7">
        <v>85</v>
      </c>
      <c r="L202" s="1">
        <f t="shared" si="3"/>
        <v>1168.75</v>
      </c>
    </row>
    <row r="203" spans="2:12" x14ac:dyDescent="0.25">
      <c r="B203" s="3">
        <v>1237</v>
      </c>
      <c r="C203" s="4">
        <v>43686</v>
      </c>
      <c r="D203" s="3" t="s">
        <v>38</v>
      </c>
      <c r="E203" s="3" t="s">
        <v>59</v>
      </c>
      <c r="F203" s="3" t="s">
        <v>29</v>
      </c>
      <c r="G203" s="3" t="s">
        <v>12</v>
      </c>
      <c r="H203" s="3" t="s">
        <v>79</v>
      </c>
      <c r="I203" s="3" t="s">
        <v>40</v>
      </c>
      <c r="J203" s="5">
        <v>3.99</v>
      </c>
      <c r="K203" s="3">
        <v>89</v>
      </c>
      <c r="L203" s="6">
        <f t="shared" si="3"/>
        <v>355.11</v>
      </c>
    </row>
    <row r="204" spans="2:12" x14ac:dyDescent="0.25">
      <c r="B204" s="7">
        <v>1238</v>
      </c>
      <c r="C204" s="8">
        <v>43683</v>
      </c>
      <c r="D204" s="7" t="s">
        <v>26</v>
      </c>
      <c r="E204" s="7" t="s">
        <v>57</v>
      </c>
      <c r="F204" s="7" t="s">
        <v>16</v>
      </c>
      <c r="G204" s="7" t="s">
        <v>30</v>
      </c>
      <c r="H204" s="7" t="s">
        <v>64</v>
      </c>
      <c r="I204" s="7" t="s">
        <v>13</v>
      </c>
      <c r="J204" s="9">
        <v>47</v>
      </c>
      <c r="K204" s="7">
        <v>44</v>
      </c>
      <c r="L204" s="1">
        <f t="shared" si="3"/>
        <v>2068</v>
      </c>
    </row>
    <row r="205" spans="2:12" x14ac:dyDescent="0.25">
      <c r="B205" s="3">
        <v>1239</v>
      </c>
      <c r="C205" s="4">
        <v>43685</v>
      </c>
      <c r="D205" s="3" t="s">
        <v>19</v>
      </c>
      <c r="E205" s="3" t="s">
        <v>54</v>
      </c>
      <c r="F205" s="3" t="s">
        <v>20</v>
      </c>
      <c r="G205" s="3" t="s">
        <v>30</v>
      </c>
      <c r="H205" s="3" t="s">
        <v>73</v>
      </c>
      <c r="I205" s="3" t="s">
        <v>27</v>
      </c>
      <c r="J205" s="5">
        <v>23</v>
      </c>
      <c r="K205" s="3">
        <v>57</v>
      </c>
      <c r="L205" s="6">
        <f t="shared" si="3"/>
        <v>1311</v>
      </c>
    </row>
    <row r="206" spans="2:12" x14ac:dyDescent="0.25">
      <c r="B206" s="7">
        <v>1240</v>
      </c>
      <c r="C206" s="8">
        <v>43685</v>
      </c>
      <c r="D206" s="7" t="s">
        <v>19</v>
      </c>
      <c r="E206" s="7" t="s">
        <v>54</v>
      </c>
      <c r="F206" s="7" t="s">
        <v>20</v>
      </c>
      <c r="G206" s="7" t="s">
        <v>30</v>
      </c>
      <c r="H206" s="7" t="s">
        <v>70</v>
      </c>
      <c r="I206" s="7" t="s">
        <v>21</v>
      </c>
      <c r="J206" s="9">
        <v>10.199999999999999</v>
      </c>
      <c r="K206" s="7">
        <v>52</v>
      </c>
      <c r="L206" s="1">
        <f t="shared" si="3"/>
        <v>530.4</v>
      </c>
    </row>
    <row r="207" spans="2:12" x14ac:dyDescent="0.25">
      <c r="B207" s="3">
        <v>1241</v>
      </c>
      <c r="C207" s="4">
        <v>43702</v>
      </c>
      <c r="D207" s="3" t="s">
        <v>41</v>
      </c>
      <c r="E207" s="3" t="s">
        <v>60</v>
      </c>
      <c r="F207" s="3" t="s">
        <v>11</v>
      </c>
      <c r="G207" s="3" t="s">
        <v>17</v>
      </c>
      <c r="H207" s="3" t="s">
        <v>46</v>
      </c>
      <c r="I207" s="3" t="s">
        <v>21</v>
      </c>
      <c r="J207" s="5">
        <v>4.5</v>
      </c>
      <c r="K207" s="3">
        <v>24</v>
      </c>
      <c r="L207" s="6">
        <f t="shared" si="3"/>
        <v>108</v>
      </c>
    </row>
    <row r="208" spans="2:12" x14ac:dyDescent="0.25">
      <c r="B208" s="7">
        <v>1242</v>
      </c>
      <c r="C208" s="8">
        <v>43703</v>
      </c>
      <c r="D208" s="7" t="s">
        <v>42</v>
      </c>
      <c r="E208" s="7" t="s">
        <v>61</v>
      </c>
      <c r="F208" s="7" t="s">
        <v>29</v>
      </c>
      <c r="G208" s="7" t="s">
        <v>30</v>
      </c>
      <c r="H208" s="7" t="s">
        <v>81</v>
      </c>
      <c r="I208" s="7" t="s">
        <v>47</v>
      </c>
      <c r="J208" s="9">
        <v>3.99</v>
      </c>
      <c r="K208" s="7">
        <v>19</v>
      </c>
      <c r="L208" s="1">
        <f t="shared" si="3"/>
        <v>75.81</v>
      </c>
    </row>
    <row r="209" spans="2:12" x14ac:dyDescent="0.25">
      <c r="B209" s="3">
        <v>1243</v>
      </c>
      <c r="C209" s="4">
        <v>43703</v>
      </c>
      <c r="D209" s="3" t="s">
        <v>42</v>
      </c>
      <c r="E209" s="3" t="s">
        <v>61</v>
      </c>
      <c r="F209" s="3" t="s">
        <v>29</v>
      </c>
      <c r="G209" s="3" t="s">
        <v>30</v>
      </c>
      <c r="H209" s="3" t="s">
        <v>72</v>
      </c>
      <c r="I209" s="3" t="s">
        <v>25</v>
      </c>
      <c r="J209" s="5">
        <v>19</v>
      </c>
      <c r="K209" s="3">
        <v>72</v>
      </c>
      <c r="L209" s="6">
        <f t="shared" si="3"/>
        <v>1368</v>
      </c>
    </row>
    <row r="210" spans="2:12" x14ac:dyDescent="0.25">
      <c r="B210" s="7">
        <v>1244</v>
      </c>
      <c r="C210" s="8">
        <v>43703</v>
      </c>
      <c r="D210" s="7" t="s">
        <v>42</v>
      </c>
      <c r="E210" s="7" t="s">
        <v>61</v>
      </c>
      <c r="F210" s="7" t="s">
        <v>29</v>
      </c>
      <c r="G210" s="7" t="s">
        <v>30</v>
      </c>
      <c r="H210" s="7" t="s">
        <v>77</v>
      </c>
      <c r="I210" s="7" t="s">
        <v>37</v>
      </c>
      <c r="J210" s="9">
        <v>47</v>
      </c>
      <c r="K210" s="7">
        <v>32</v>
      </c>
      <c r="L210" s="1">
        <f t="shared" si="3"/>
        <v>1504</v>
      </c>
    </row>
    <row r="211" spans="2:12" x14ac:dyDescent="0.25">
      <c r="B211" s="3">
        <v>1245</v>
      </c>
      <c r="C211" s="4">
        <v>43706</v>
      </c>
      <c r="D211" s="3" t="s">
        <v>22</v>
      </c>
      <c r="E211" s="3" t="s">
        <v>55</v>
      </c>
      <c r="F211" s="3" t="s">
        <v>20</v>
      </c>
      <c r="G211" s="3" t="s">
        <v>12</v>
      </c>
      <c r="H211" s="3" t="s">
        <v>64</v>
      </c>
      <c r="I211" s="3" t="s">
        <v>13</v>
      </c>
      <c r="J211" s="5">
        <v>3.99</v>
      </c>
      <c r="K211" s="3">
        <v>72</v>
      </c>
      <c r="L211" s="6">
        <f t="shared" si="3"/>
        <v>287.28000000000003</v>
      </c>
    </row>
    <row r="212" spans="2:12" x14ac:dyDescent="0.25">
      <c r="B212" s="7">
        <v>1246</v>
      </c>
      <c r="C212" s="8">
        <v>43683</v>
      </c>
      <c r="D212" s="7" t="s">
        <v>26</v>
      </c>
      <c r="E212" s="7" t="s">
        <v>57</v>
      </c>
      <c r="F212" s="7" t="s">
        <v>16</v>
      </c>
      <c r="G212" s="7" t="s">
        <v>30</v>
      </c>
      <c r="H212" s="7" t="s">
        <v>71</v>
      </c>
      <c r="I212" s="7" t="s">
        <v>23</v>
      </c>
      <c r="J212" s="9">
        <v>10.65</v>
      </c>
      <c r="K212" s="7">
        <v>81</v>
      </c>
      <c r="L212" s="1">
        <f t="shared" si="3"/>
        <v>862.65</v>
      </c>
    </row>
    <row r="213" spans="2:12" x14ac:dyDescent="0.25">
      <c r="B213" s="3">
        <v>1248</v>
      </c>
      <c r="C213" s="4">
        <v>43681</v>
      </c>
      <c r="D213" s="3" t="s">
        <v>15</v>
      </c>
      <c r="E213" s="3" t="s">
        <v>53</v>
      </c>
      <c r="F213" s="3" t="s">
        <v>16</v>
      </c>
      <c r="G213" s="3" t="s">
        <v>30</v>
      </c>
      <c r="H213" s="3" t="s">
        <v>82</v>
      </c>
      <c r="I213" s="3" t="s">
        <v>33</v>
      </c>
      <c r="J213" s="5">
        <v>35.799999999999997</v>
      </c>
      <c r="K213" s="3">
        <v>19</v>
      </c>
      <c r="L213" s="6">
        <f t="shared" si="3"/>
        <v>680.19999999999993</v>
      </c>
    </row>
    <row r="214" spans="2:12" x14ac:dyDescent="0.25">
      <c r="B214" s="7">
        <v>1249</v>
      </c>
      <c r="C214" s="8">
        <v>43681</v>
      </c>
      <c r="D214" s="7" t="s">
        <v>15</v>
      </c>
      <c r="E214" s="7" t="s">
        <v>53</v>
      </c>
      <c r="F214" s="7" t="s">
        <v>16</v>
      </c>
      <c r="G214" s="7" t="s">
        <v>17</v>
      </c>
      <c r="H214" s="7" t="s">
        <v>48</v>
      </c>
      <c r="I214" s="7" t="s">
        <v>49</v>
      </c>
      <c r="J214" s="9">
        <v>15</v>
      </c>
      <c r="K214" s="7">
        <v>29</v>
      </c>
      <c r="L214" s="1">
        <f t="shared" si="3"/>
        <v>435</v>
      </c>
    </row>
    <row r="215" spans="2:12" x14ac:dyDescent="0.25">
      <c r="B215" s="3">
        <v>1250</v>
      </c>
      <c r="C215" s="4">
        <v>43718</v>
      </c>
      <c r="D215" s="3" t="s">
        <v>31</v>
      </c>
      <c r="E215" s="3" t="s">
        <v>60</v>
      </c>
      <c r="F215" s="3" t="s">
        <v>11</v>
      </c>
      <c r="G215" s="3" t="s">
        <v>17</v>
      </c>
      <c r="H215" s="3" t="s">
        <v>70</v>
      </c>
      <c r="I215" s="3" t="s">
        <v>21</v>
      </c>
      <c r="J215" s="5">
        <v>41</v>
      </c>
      <c r="K215" s="3">
        <v>44</v>
      </c>
      <c r="L215" s="6">
        <f t="shared" si="3"/>
        <v>1804</v>
      </c>
    </row>
    <row r="216" spans="2:12" x14ac:dyDescent="0.25">
      <c r="B216" s="7">
        <v>1251</v>
      </c>
      <c r="C216" s="8">
        <v>43719</v>
      </c>
      <c r="D216" s="7" t="s">
        <v>35</v>
      </c>
      <c r="E216" s="7" t="s">
        <v>61</v>
      </c>
      <c r="F216" s="7" t="s">
        <v>29</v>
      </c>
      <c r="G216" s="7" t="s">
        <v>30</v>
      </c>
      <c r="H216" s="7" t="s">
        <v>65</v>
      </c>
      <c r="I216" s="7" t="s">
        <v>14</v>
      </c>
      <c r="J216" s="9">
        <v>10.199999999999999</v>
      </c>
      <c r="K216" s="7">
        <v>78</v>
      </c>
      <c r="L216" s="1">
        <f t="shared" si="3"/>
        <v>795.59999999999991</v>
      </c>
    </row>
    <row r="217" spans="2:12" x14ac:dyDescent="0.25">
      <c r="B217" s="3">
        <v>1252</v>
      </c>
      <c r="C217" s="4">
        <v>43719</v>
      </c>
      <c r="D217" s="3" t="s">
        <v>35</v>
      </c>
      <c r="E217" s="3" t="s">
        <v>61</v>
      </c>
      <c r="F217" s="3" t="s">
        <v>29</v>
      </c>
      <c r="G217" s="3" t="s">
        <v>30</v>
      </c>
      <c r="H217" s="3" t="s">
        <v>74</v>
      </c>
      <c r="I217" s="3" t="s">
        <v>13</v>
      </c>
      <c r="J217" s="5">
        <v>11</v>
      </c>
      <c r="K217" s="3">
        <v>70</v>
      </c>
      <c r="L217" s="6">
        <f t="shared" si="3"/>
        <v>770</v>
      </c>
    </row>
    <row r="218" spans="2:12" x14ac:dyDescent="0.25">
      <c r="B218" s="7">
        <v>1253</v>
      </c>
      <c r="C218" s="8">
        <v>43709</v>
      </c>
      <c r="D218" s="7" t="s">
        <v>36</v>
      </c>
      <c r="E218" s="7" t="s">
        <v>62</v>
      </c>
      <c r="F218" s="7" t="s">
        <v>20</v>
      </c>
      <c r="G218" s="7" t="s">
        <v>12</v>
      </c>
      <c r="H218" s="7" t="s">
        <v>68</v>
      </c>
      <c r="I218" s="7" t="s">
        <v>13</v>
      </c>
      <c r="J218" s="9">
        <v>22.35</v>
      </c>
      <c r="K218" s="7">
        <v>42</v>
      </c>
      <c r="L218" s="1">
        <f t="shared" si="3"/>
        <v>938.7</v>
      </c>
    </row>
    <row r="219" spans="2:12" x14ac:dyDescent="0.25">
      <c r="B219" s="3">
        <v>1254</v>
      </c>
      <c r="C219" s="4">
        <v>43709</v>
      </c>
      <c r="D219" s="3" t="s">
        <v>36</v>
      </c>
      <c r="E219" s="3" t="s">
        <v>62</v>
      </c>
      <c r="F219" s="3" t="s">
        <v>20</v>
      </c>
      <c r="G219" s="3" t="s">
        <v>12</v>
      </c>
      <c r="H219" s="3" t="s">
        <v>69</v>
      </c>
      <c r="I219" s="3" t="s">
        <v>13</v>
      </c>
      <c r="J219" s="5">
        <v>10.65</v>
      </c>
      <c r="K219" s="3">
        <v>49</v>
      </c>
      <c r="L219" s="6">
        <f t="shared" si="3"/>
        <v>521.85</v>
      </c>
    </row>
    <row r="220" spans="2:12" x14ac:dyDescent="0.25">
      <c r="B220" s="7">
        <v>1255</v>
      </c>
      <c r="C220" s="8">
        <v>43709</v>
      </c>
      <c r="D220" s="7" t="s">
        <v>36</v>
      </c>
      <c r="E220" s="7" t="s">
        <v>62</v>
      </c>
      <c r="F220" s="7" t="s">
        <v>20</v>
      </c>
      <c r="G220" s="7" t="s">
        <v>12</v>
      </c>
      <c r="H220" s="7" t="s">
        <v>74</v>
      </c>
      <c r="I220" s="7" t="s">
        <v>13</v>
      </c>
      <c r="J220" s="9">
        <v>15</v>
      </c>
      <c r="K220" s="7">
        <v>56</v>
      </c>
      <c r="L220" s="1">
        <f t="shared" si="3"/>
        <v>840</v>
      </c>
    </row>
    <row r="221" spans="2:12" x14ac:dyDescent="0.25">
      <c r="B221" s="3">
        <v>1256</v>
      </c>
      <c r="C221" s="4">
        <v>43736</v>
      </c>
      <c r="D221" s="3" t="s">
        <v>28</v>
      </c>
      <c r="E221" s="3" t="s">
        <v>58</v>
      </c>
      <c r="F221" s="3" t="s">
        <v>29</v>
      </c>
      <c r="G221" s="3" t="s">
        <v>30</v>
      </c>
      <c r="H221" s="3" t="s">
        <v>72</v>
      </c>
      <c r="I221" s="3" t="s">
        <v>25</v>
      </c>
      <c r="J221" s="5">
        <v>13.75</v>
      </c>
      <c r="K221" s="3">
        <v>20</v>
      </c>
      <c r="L221" s="6">
        <f t="shared" si="3"/>
        <v>275</v>
      </c>
    </row>
    <row r="222" spans="2:12" x14ac:dyDescent="0.25">
      <c r="B222" s="7">
        <v>1257</v>
      </c>
      <c r="C222" s="8">
        <v>43736</v>
      </c>
      <c r="D222" s="7" t="s">
        <v>28</v>
      </c>
      <c r="E222" s="7" t="s">
        <v>58</v>
      </c>
      <c r="F222" s="7" t="s">
        <v>29</v>
      </c>
      <c r="G222" s="7" t="s">
        <v>30</v>
      </c>
      <c r="H222" s="7" t="s">
        <v>77</v>
      </c>
      <c r="I222" s="7" t="s">
        <v>37</v>
      </c>
      <c r="J222" s="9">
        <v>82</v>
      </c>
      <c r="K222" s="7">
        <v>94</v>
      </c>
      <c r="L222" s="1">
        <f t="shared" si="3"/>
        <v>7708</v>
      </c>
    </row>
    <row r="223" spans="2:12" x14ac:dyDescent="0.25">
      <c r="B223" s="3">
        <v>1258</v>
      </c>
      <c r="C223" s="4">
        <v>43717</v>
      </c>
      <c r="D223" s="3" t="s">
        <v>38</v>
      </c>
      <c r="E223" s="3" t="s">
        <v>59</v>
      </c>
      <c r="F223" s="3" t="s">
        <v>29</v>
      </c>
      <c r="G223" s="3" t="s">
        <v>12</v>
      </c>
      <c r="H223" s="3" t="s">
        <v>78</v>
      </c>
      <c r="I223" s="3" t="s">
        <v>39</v>
      </c>
      <c r="J223" s="5">
        <v>8</v>
      </c>
      <c r="K223" s="3">
        <v>88</v>
      </c>
      <c r="L223" s="6">
        <f t="shared" si="3"/>
        <v>704</v>
      </c>
    </row>
    <row r="224" spans="2:12" x14ac:dyDescent="0.25">
      <c r="B224" s="7">
        <v>1259</v>
      </c>
      <c r="C224" s="8">
        <v>43717</v>
      </c>
      <c r="D224" s="7" t="s">
        <v>38</v>
      </c>
      <c r="E224" s="7" t="s">
        <v>59</v>
      </c>
      <c r="F224" s="7" t="s">
        <v>29</v>
      </c>
      <c r="G224" s="7" t="s">
        <v>12</v>
      </c>
      <c r="H224" s="7" t="s">
        <v>79</v>
      </c>
      <c r="I224" s="7" t="s">
        <v>40</v>
      </c>
      <c r="J224" s="9">
        <v>35.799999999999997</v>
      </c>
      <c r="K224" s="7">
        <v>23</v>
      </c>
      <c r="L224" s="1">
        <f t="shared" si="3"/>
        <v>823.4</v>
      </c>
    </row>
    <row r="225" spans="2:12" x14ac:dyDescent="0.25">
      <c r="B225" s="3">
        <v>1260</v>
      </c>
      <c r="C225" s="4">
        <v>43714</v>
      </c>
      <c r="D225" s="3" t="s">
        <v>26</v>
      </c>
      <c r="E225" s="3" t="s">
        <v>57</v>
      </c>
      <c r="F225" s="3" t="s">
        <v>16</v>
      </c>
      <c r="G225" s="3" t="s">
        <v>12</v>
      </c>
      <c r="H225" s="3" t="s">
        <v>64</v>
      </c>
      <c r="I225" s="3" t="s">
        <v>13</v>
      </c>
      <c r="J225" s="5">
        <v>11</v>
      </c>
      <c r="K225" s="3">
        <v>82</v>
      </c>
      <c r="L225" s="6">
        <f t="shared" si="3"/>
        <v>902</v>
      </c>
    </row>
    <row r="226" spans="2:12" x14ac:dyDescent="0.25">
      <c r="B226" s="7">
        <v>1261</v>
      </c>
      <c r="C226" s="8">
        <v>43716</v>
      </c>
      <c r="D226" s="7" t="s">
        <v>19</v>
      </c>
      <c r="E226" s="7" t="s">
        <v>54</v>
      </c>
      <c r="F226" s="7" t="s">
        <v>20</v>
      </c>
      <c r="G226" s="7" t="s">
        <v>12</v>
      </c>
      <c r="H226" s="7" t="s">
        <v>73</v>
      </c>
      <c r="I226" s="7" t="s">
        <v>27</v>
      </c>
      <c r="J226" s="9">
        <v>41</v>
      </c>
      <c r="K226" s="7">
        <v>22</v>
      </c>
      <c r="L226" s="1">
        <f t="shared" si="3"/>
        <v>902</v>
      </c>
    </row>
    <row r="227" spans="2:12" x14ac:dyDescent="0.25">
      <c r="B227" s="3">
        <v>1262</v>
      </c>
      <c r="C227" s="4">
        <v>43716</v>
      </c>
      <c r="D227" s="3" t="s">
        <v>19</v>
      </c>
      <c r="E227" s="3" t="s">
        <v>54</v>
      </c>
      <c r="F227" s="3" t="s">
        <v>20</v>
      </c>
      <c r="G227" s="3" t="s">
        <v>12</v>
      </c>
      <c r="H227" s="3" t="s">
        <v>70</v>
      </c>
      <c r="I227" s="3" t="s">
        <v>21</v>
      </c>
      <c r="J227" s="5">
        <v>4.5</v>
      </c>
      <c r="K227" s="3">
        <v>59</v>
      </c>
      <c r="L227" s="6">
        <f t="shared" si="3"/>
        <v>265.5</v>
      </c>
    </row>
    <row r="228" spans="2:12" x14ac:dyDescent="0.25">
      <c r="B228" s="7">
        <v>1263</v>
      </c>
      <c r="C228" s="8">
        <v>43733</v>
      </c>
      <c r="D228" s="7" t="s">
        <v>41</v>
      </c>
      <c r="E228" s="7" t="s">
        <v>60</v>
      </c>
      <c r="F228" s="7" t="s">
        <v>11</v>
      </c>
      <c r="G228" s="7" t="s">
        <v>17</v>
      </c>
      <c r="H228" s="7" t="s">
        <v>46</v>
      </c>
      <c r="I228" s="7" t="s">
        <v>21</v>
      </c>
      <c r="J228" s="9">
        <v>41</v>
      </c>
      <c r="K228" s="7">
        <v>68</v>
      </c>
      <c r="L228" s="1">
        <f t="shared" si="3"/>
        <v>2788</v>
      </c>
    </row>
    <row r="229" spans="2:12" x14ac:dyDescent="0.25">
      <c r="B229" s="3">
        <v>1264</v>
      </c>
      <c r="C229" s="4">
        <v>43734</v>
      </c>
      <c r="D229" s="3" t="s">
        <v>42</v>
      </c>
      <c r="E229" s="3" t="s">
        <v>61</v>
      </c>
      <c r="F229" s="3" t="s">
        <v>29</v>
      </c>
      <c r="G229" s="3" t="s">
        <v>30</v>
      </c>
      <c r="H229" s="3" t="s">
        <v>81</v>
      </c>
      <c r="I229" s="3" t="s">
        <v>47</v>
      </c>
      <c r="J229" s="5">
        <v>47</v>
      </c>
      <c r="K229" s="3">
        <v>79</v>
      </c>
      <c r="L229" s="6">
        <f t="shared" si="3"/>
        <v>3713</v>
      </c>
    </row>
    <row r="230" spans="2:12" x14ac:dyDescent="0.25">
      <c r="B230" s="7">
        <v>1265</v>
      </c>
      <c r="C230" s="8">
        <v>43734</v>
      </c>
      <c r="D230" s="7" t="s">
        <v>42</v>
      </c>
      <c r="E230" s="7" t="s">
        <v>61</v>
      </c>
      <c r="F230" s="7" t="s">
        <v>29</v>
      </c>
      <c r="G230" s="7" t="s">
        <v>30</v>
      </c>
      <c r="H230" s="7" t="s">
        <v>72</v>
      </c>
      <c r="I230" s="7" t="s">
        <v>25</v>
      </c>
      <c r="J230" s="9">
        <v>10.65</v>
      </c>
      <c r="K230" s="7">
        <v>38</v>
      </c>
      <c r="L230" s="1">
        <f t="shared" si="3"/>
        <v>404.7</v>
      </c>
    </row>
    <row r="231" spans="2:12" x14ac:dyDescent="0.25">
      <c r="B231" s="3">
        <v>1266</v>
      </c>
      <c r="C231" s="4">
        <v>43734</v>
      </c>
      <c r="D231" s="3" t="s">
        <v>42</v>
      </c>
      <c r="E231" s="3" t="s">
        <v>61</v>
      </c>
      <c r="F231" s="3" t="s">
        <v>29</v>
      </c>
      <c r="G231" s="3" t="s">
        <v>30</v>
      </c>
      <c r="H231" s="3" t="s">
        <v>77</v>
      </c>
      <c r="I231" s="3" t="s">
        <v>37</v>
      </c>
      <c r="J231" s="5">
        <v>13.75</v>
      </c>
      <c r="K231" s="3">
        <v>84</v>
      </c>
      <c r="L231" s="6">
        <f t="shared" si="3"/>
        <v>1155</v>
      </c>
    </row>
    <row r="232" spans="2:12" x14ac:dyDescent="0.25">
      <c r="B232" s="7">
        <v>1267</v>
      </c>
      <c r="C232" s="8">
        <v>43737</v>
      </c>
      <c r="D232" s="7" t="s">
        <v>22</v>
      </c>
      <c r="E232" s="7" t="s">
        <v>55</v>
      </c>
      <c r="F232" s="7" t="s">
        <v>20</v>
      </c>
      <c r="G232" s="7" t="s">
        <v>12</v>
      </c>
      <c r="H232" s="7" t="s">
        <v>64</v>
      </c>
      <c r="I232" s="7" t="s">
        <v>13</v>
      </c>
      <c r="J232" s="9">
        <v>13.75</v>
      </c>
      <c r="K232" s="7">
        <v>92</v>
      </c>
      <c r="L232" s="1">
        <f t="shared" si="3"/>
        <v>1265</v>
      </c>
    </row>
    <row r="233" spans="2:12" x14ac:dyDescent="0.25">
      <c r="B233" s="3">
        <v>1268</v>
      </c>
      <c r="C233" s="4">
        <v>43714</v>
      </c>
      <c r="D233" s="3" t="s">
        <v>26</v>
      </c>
      <c r="E233" s="3" t="s">
        <v>57</v>
      </c>
      <c r="F233" s="3" t="s">
        <v>16</v>
      </c>
      <c r="G233" s="3" t="s">
        <v>12</v>
      </c>
      <c r="H233" s="3" t="s">
        <v>71</v>
      </c>
      <c r="I233" s="3" t="s">
        <v>23</v>
      </c>
      <c r="J233" s="5">
        <v>23</v>
      </c>
      <c r="K233" s="3">
        <v>22</v>
      </c>
      <c r="L233" s="6">
        <f t="shared" si="3"/>
        <v>506</v>
      </c>
    </row>
    <row r="234" spans="2:12" x14ac:dyDescent="0.25">
      <c r="B234" s="7">
        <v>1270</v>
      </c>
      <c r="C234" s="8">
        <v>43712</v>
      </c>
      <c r="D234" s="7" t="s">
        <v>15</v>
      </c>
      <c r="E234" s="7" t="s">
        <v>53</v>
      </c>
      <c r="F234" s="7" t="s">
        <v>16</v>
      </c>
      <c r="G234" s="7" t="s">
        <v>12</v>
      </c>
      <c r="H234" s="7" t="s">
        <v>82</v>
      </c>
      <c r="I234" s="7" t="s">
        <v>33</v>
      </c>
      <c r="J234" s="9">
        <v>10.199999999999999</v>
      </c>
      <c r="K234" s="7">
        <v>75</v>
      </c>
      <c r="L234" s="1">
        <f t="shared" si="3"/>
        <v>765</v>
      </c>
    </row>
    <row r="235" spans="2:12" x14ac:dyDescent="0.25">
      <c r="B235" s="3">
        <v>1271</v>
      </c>
      <c r="C235" s="4">
        <v>43712</v>
      </c>
      <c r="D235" s="3" t="s">
        <v>15</v>
      </c>
      <c r="E235" s="3" t="s">
        <v>53</v>
      </c>
      <c r="F235" s="3" t="s">
        <v>16</v>
      </c>
      <c r="G235" s="3" t="s">
        <v>17</v>
      </c>
      <c r="H235" s="3" t="s">
        <v>48</v>
      </c>
      <c r="I235" s="3" t="s">
        <v>49</v>
      </c>
      <c r="J235" s="5">
        <v>4.5</v>
      </c>
      <c r="K235" s="3">
        <v>92</v>
      </c>
      <c r="L235" s="6">
        <f t="shared" si="3"/>
        <v>414</v>
      </c>
    </row>
    <row r="236" spans="2:12" x14ac:dyDescent="0.25">
      <c r="B236" s="7">
        <v>1273</v>
      </c>
      <c r="C236" s="8">
        <v>43716</v>
      </c>
      <c r="D236" s="7" t="s">
        <v>19</v>
      </c>
      <c r="E236" s="7" t="s">
        <v>54</v>
      </c>
      <c r="F236" s="7" t="s">
        <v>20</v>
      </c>
      <c r="G236" s="7" t="s">
        <v>12</v>
      </c>
      <c r="H236" s="7" t="s">
        <v>79</v>
      </c>
      <c r="I236" s="7" t="s">
        <v>40</v>
      </c>
      <c r="J236" s="9">
        <v>3.99</v>
      </c>
      <c r="K236" s="7">
        <v>44</v>
      </c>
      <c r="L236" s="1">
        <f t="shared" si="3"/>
        <v>175.56</v>
      </c>
    </row>
    <row r="237" spans="2:12" x14ac:dyDescent="0.25">
      <c r="B237" s="3">
        <v>1276</v>
      </c>
      <c r="C237" s="4">
        <v>43711</v>
      </c>
      <c r="D237" s="3" t="s">
        <v>24</v>
      </c>
      <c r="E237" s="3" t="s">
        <v>56</v>
      </c>
      <c r="F237" s="3" t="s">
        <v>11</v>
      </c>
      <c r="G237" s="3" t="s">
        <v>12</v>
      </c>
      <c r="H237" s="3" t="s">
        <v>50</v>
      </c>
      <c r="I237" s="3" t="s">
        <v>34</v>
      </c>
      <c r="J237" s="5">
        <v>19</v>
      </c>
      <c r="K237" s="3">
        <v>28</v>
      </c>
      <c r="L237" s="6">
        <f t="shared" si="3"/>
        <v>532</v>
      </c>
    </row>
    <row r="238" spans="2:12" x14ac:dyDescent="0.25">
      <c r="B238" s="7">
        <v>1277</v>
      </c>
      <c r="C238" s="8">
        <v>43711</v>
      </c>
      <c r="D238" s="7" t="s">
        <v>24</v>
      </c>
      <c r="E238" s="7" t="s">
        <v>56</v>
      </c>
      <c r="F238" s="7" t="s">
        <v>11</v>
      </c>
      <c r="G238" s="7" t="s">
        <v>12</v>
      </c>
      <c r="H238" s="7" t="s">
        <v>73</v>
      </c>
      <c r="I238" s="7" t="s">
        <v>27</v>
      </c>
      <c r="J238" s="9">
        <v>47</v>
      </c>
      <c r="K238" s="7">
        <v>62</v>
      </c>
      <c r="L238" s="1">
        <f t="shared" si="3"/>
        <v>2914</v>
      </c>
    </row>
    <row r="239" spans="2:12" x14ac:dyDescent="0.25">
      <c r="B239" s="3">
        <v>1281</v>
      </c>
      <c r="C239" s="4">
        <v>43718</v>
      </c>
      <c r="D239" s="3" t="s">
        <v>31</v>
      </c>
      <c r="E239" s="3" t="s">
        <v>60</v>
      </c>
      <c r="F239" s="3" t="s">
        <v>11</v>
      </c>
      <c r="G239" s="3" t="s">
        <v>17</v>
      </c>
      <c r="H239" s="3" t="s">
        <v>80</v>
      </c>
      <c r="I239" s="3" t="s">
        <v>14</v>
      </c>
      <c r="J239" s="5">
        <v>3.99</v>
      </c>
      <c r="K239" s="3">
        <v>74</v>
      </c>
      <c r="L239" s="6">
        <f t="shared" si="3"/>
        <v>295.26</v>
      </c>
    </row>
    <row r="240" spans="2:12" x14ac:dyDescent="0.25">
      <c r="B240" s="7">
        <v>1282</v>
      </c>
      <c r="C240" s="8">
        <v>43744</v>
      </c>
      <c r="D240" s="7" t="s">
        <v>26</v>
      </c>
      <c r="E240" s="7" t="s">
        <v>57</v>
      </c>
      <c r="F240" s="7" t="s">
        <v>16</v>
      </c>
      <c r="G240" s="7" t="s">
        <v>12</v>
      </c>
      <c r="H240" s="7" t="s">
        <v>73</v>
      </c>
      <c r="I240" s="7" t="s">
        <v>27</v>
      </c>
      <c r="J240" s="9">
        <v>10.65</v>
      </c>
      <c r="K240" s="7">
        <v>96</v>
      </c>
      <c r="L240" s="1">
        <f t="shared" si="3"/>
        <v>1022.4000000000001</v>
      </c>
    </row>
    <row r="241" spans="2:12" x14ac:dyDescent="0.25">
      <c r="B241" s="3">
        <v>1283</v>
      </c>
      <c r="C241" s="4">
        <v>43766</v>
      </c>
      <c r="D241" s="3" t="s">
        <v>28</v>
      </c>
      <c r="E241" s="3" t="s">
        <v>58</v>
      </c>
      <c r="F241" s="3" t="s">
        <v>29</v>
      </c>
      <c r="G241" s="3" t="s">
        <v>30</v>
      </c>
      <c r="H241" s="3" t="s">
        <v>69</v>
      </c>
      <c r="I241" s="3" t="s">
        <v>13</v>
      </c>
      <c r="J241" s="5">
        <v>35.799999999999997</v>
      </c>
      <c r="K241" s="3">
        <v>20</v>
      </c>
      <c r="L241" s="6">
        <f t="shared" si="3"/>
        <v>716</v>
      </c>
    </row>
    <row r="242" spans="2:12" x14ac:dyDescent="0.25">
      <c r="B242" s="7">
        <v>1284</v>
      </c>
      <c r="C242" s="8">
        <v>43746</v>
      </c>
      <c r="D242" s="7" t="s">
        <v>19</v>
      </c>
      <c r="E242" s="7" t="s">
        <v>54</v>
      </c>
      <c r="F242" s="7" t="s">
        <v>20</v>
      </c>
      <c r="G242" s="7" t="s">
        <v>12</v>
      </c>
      <c r="H242" s="7" t="s">
        <v>71</v>
      </c>
      <c r="I242" s="7" t="s">
        <v>23</v>
      </c>
      <c r="J242" s="9">
        <v>15</v>
      </c>
      <c r="K242" s="7">
        <v>75</v>
      </c>
      <c r="L242" s="1">
        <f t="shared" si="3"/>
        <v>1125</v>
      </c>
    </row>
    <row r="243" spans="2:12" x14ac:dyDescent="0.25">
      <c r="B243" s="3">
        <v>1285</v>
      </c>
      <c r="C243" s="4">
        <v>43748</v>
      </c>
      <c r="D243" s="3" t="s">
        <v>31</v>
      </c>
      <c r="E243" s="3" t="s">
        <v>60</v>
      </c>
      <c r="F243" s="3" t="s">
        <v>11</v>
      </c>
      <c r="G243" s="3" t="s">
        <v>17</v>
      </c>
      <c r="H243" s="3" t="s">
        <v>74</v>
      </c>
      <c r="I243" s="3" t="s">
        <v>13</v>
      </c>
      <c r="J243" s="5">
        <v>41</v>
      </c>
      <c r="K243" s="3">
        <v>39</v>
      </c>
      <c r="L243" s="6">
        <f t="shared" si="3"/>
        <v>1599</v>
      </c>
    </row>
    <row r="244" spans="2:12" x14ac:dyDescent="0.25">
      <c r="B244" s="7">
        <v>1286</v>
      </c>
      <c r="C244" s="8">
        <v>43745</v>
      </c>
      <c r="D244" s="7" t="s">
        <v>32</v>
      </c>
      <c r="E244" s="7" t="s">
        <v>63</v>
      </c>
      <c r="F244" s="7" t="s">
        <v>20</v>
      </c>
      <c r="G244" s="7" t="s">
        <v>12</v>
      </c>
      <c r="H244" s="7" t="s">
        <v>69</v>
      </c>
      <c r="I244" s="7" t="s">
        <v>13</v>
      </c>
      <c r="J244" s="9">
        <v>10.199999999999999</v>
      </c>
      <c r="K244" s="7">
        <v>92</v>
      </c>
      <c r="L244" s="1">
        <f t="shared" si="3"/>
        <v>938.4</v>
      </c>
    </row>
    <row r="245" spans="2:12" x14ac:dyDescent="0.25">
      <c r="B245" s="3">
        <v>1287</v>
      </c>
      <c r="C245" s="4">
        <v>43748</v>
      </c>
      <c r="D245" s="3" t="s">
        <v>31</v>
      </c>
      <c r="E245" s="3" t="s">
        <v>60</v>
      </c>
      <c r="F245" s="3" t="s">
        <v>11</v>
      </c>
      <c r="G245" s="3" t="s">
        <v>17</v>
      </c>
      <c r="H245" s="3" t="s">
        <v>75</v>
      </c>
      <c r="I245" s="3" t="s">
        <v>33</v>
      </c>
      <c r="J245" s="5">
        <v>11</v>
      </c>
      <c r="K245" s="3">
        <v>32</v>
      </c>
      <c r="L245" s="6">
        <f t="shared" si="3"/>
        <v>352</v>
      </c>
    </row>
    <row r="246" spans="2:12" x14ac:dyDescent="0.25">
      <c r="B246" s="7">
        <v>1288</v>
      </c>
      <c r="C246" s="8">
        <v>43748</v>
      </c>
      <c r="D246" s="7" t="s">
        <v>31</v>
      </c>
      <c r="E246" s="7" t="s">
        <v>60</v>
      </c>
      <c r="F246" s="7" t="s">
        <v>11</v>
      </c>
      <c r="G246" s="7" t="s">
        <v>17</v>
      </c>
      <c r="H246" s="7" t="s">
        <v>76</v>
      </c>
      <c r="I246" s="7" t="s">
        <v>34</v>
      </c>
      <c r="J246" s="9">
        <v>22.35</v>
      </c>
      <c r="K246" s="7">
        <v>57</v>
      </c>
      <c r="L246" s="1">
        <f t="shared" si="3"/>
        <v>1273.95</v>
      </c>
    </row>
    <row r="247" spans="2:12" x14ac:dyDescent="0.25">
      <c r="B247" s="3">
        <v>1289</v>
      </c>
      <c r="C247" s="4">
        <v>43748</v>
      </c>
      <c r="D247" s="3" t="s">
        <v>31</v>
      </c>
      <c r="E247" s="3" t="s">
        <v>60</v>
      </c>
      <c r="F247" s="3" t="s">
        <v>11</v>
      </c>
      <c r="G247" s="3" t="s">
        <v>17</v>
      </c>
      <c r="H247" s="3" t="s">
        <v>70</v>
      </c>
      <c r="I247" s="3" t="s">
        <v>21</v>
      </c>
      <c r="J247" s="5">
        <v>10.65</v>
      </c>
      <c r="K247" s="3">
        <v>36</v>
      </c>
      <c r="L247" s="6">
        <f t="shared" si="3"/>
        <v>383.40000000000003</v>
      </c>
    </row>
    <row r="248" spans="2:12" x14ac:dyDescent="0.25">
      <c r="B248" s="7">
        <v>1290</v>
      </c>
      <c r="C248" s="8">
        <v>43749</v>
      </c>
      <c r="D248" s="7" t="s">
        <v>35</v>
      </c>
      <c r="E248" s="7" t="s">
        <v>61</v>
      </c>
      <c r="F248" s="7" t="s">
        <v>29</v>
      </c>
      <c r="G248" s="7" t="s">
        <v>30</v>
      </c>
      <c r="H248" s="7" t="s">
        <v>65</v>
      </c>
      <c r="I248" s="7" t="s">
        <v>14</v>
      </c>
      <c r="J248" s="9">
        <v>15</v>
      </c>
      <c r="K248" s="7">
        <v>59</v>
      </c>
      <c r="L248" s="1">
        <f t="shared" si="3"/>
        <v>885</v>
      </c>
    </row>
    <row r="249" spans="2:12" x14ac:dyDescent="0.25">
      <c r="B249" s="3">
        <v>1291</v>
      </c>
      <c r="C249" s="4">
        <v>43749</v>
      </c>
      <c r="D249" s="3" t="s">
        <v>35</v>
      </c>
      <c r="E249" s="3" t="s">
        <v>61</v>
      </c>
      <c r="F249" s="3" t="s">
        <v>29</v>
      </c>
      <c r="G249" s="3" t="s">
        <v>30</v>
      </c>
      <c r="H249" s="3" t="s">
        <v>74</v>
      </c>
      <c r="I249" s="3" t="s">
        <v>13</v>
      </c>
      <c r="J249" s="5">
        <v>13.75</v>
      </c>
      <c r="K249" s="3">
        <v>43</v>
      </c>
      <c r="L249" s="6">
        <f t="shared" si="3"/>
        <v>591.25</v>
      </c>
    </row>
    <row r="250" spans="2:12" x14ac:dyDescent="0.25">
      <c r="B250" s="7">
        <v>1292</v>
      </c>
      <c r="C250" s="8">
        <v>43739</v>
      </c>
      <c r="D250" s="7" t="s">
        <v>36</v>
      </c>
      <c r="E250" s="7" t="s">
        <v>62</v>
      </c>
      <c r="F250" s="7" t="s">
        <v>20</v>
      </c>
      <c r="G250" s="7" t="s">
        <v>12</v>
      </c>
      <c r="H250" s="7" t="s">
        <v>68</v>
      </c>
      <c r="I250" s="7" t="s">
        <v>13</v>
      </c>
      <c r="J250" s="9">
        <v>82</v>
      </c>
      <c r="K250" s="7">
        <v>29</v>
      </c>
      <c r="L250" s="1">
        <f t="shared" si="3"/>
        <v>2378</v>
      </c>
    </row>
    <row r="251" spans="2:12" x14ac:dyDescent="0.25">
      <c r="B251" s="3">
        <v>1293</v>
      </c>
      <c r="C251" s="4">
        <v>43739</v>
      </c>
      <c r="D251" s="3" t="s">
        <v>36</v>
      </c>
      <c r="E251" s="3" t="s">
        <v>62</v>
      </c>
      <c r="F251" s="3" t="s">
        <v>20</v>
      </c>
      <c r="G251" s="3" t="s">
        <v>12</v>
      </c>
      <c r="H251" s="3" t="s">
        <v>69</v>
      </c>
      <c r="I251" s="3" t="s">
        <v>13</v>
      </c>
      <c r="J251" s="5">
        <v>8</v>
      </c>
      <c r="K251" s="3">
        <v>53</v>
      </c>
      <c r="L251" s="6">
        <f t="shared" si="3"/>
        <v>424</v>
      </c>
    </row>
    <row r="252" spans="2:12" x14ac:dyDescent="0.25">
      <c r="B252" s="7">
        <v>1294</v>
      </c>
      <c r="C252" s="8">
        <v>43739</v>
      </c>
      <c r="D252" s="7" t="s">
        <v>36</v>
      </c>
      <c r="E252" s="7" t="s">
        <v>62</v>
      </c>
      <c r="F252" s="7" t="s">
        <v>20</v>
      </c>
      <c r="G252" s="7" t="s">
        <v>12</v>
      </c>
      <c r="H252" s="7" t="s">
        <v>74</v>
      </c>
      <c r="I252" s="7" t="s">
        <v>13</v>
      </c>
      <c r="J252" s="9">
        <v>35.799999999999997</v>
      </c>
      <c r="K252" s="7">
        <v>17</v>
      </c>
      <c r="L252" s="1">
        <f t="shared" si="3"/>
        <v>608.59999999999991</v>
      </c>
    </row>
    <row r="253" spans="2:12" x14ac:dyDescent="0.25">
      <c r="B253" s="3">
        <v>1295</v>
      </c>
      <c r="C253" s="4">
        <v>43766</v>
      </c>
      <c r="D253" s="3" t="s">
        <v>28</v>
      </c>
      <c r="E253" s="3" t="s">
        <v>58</v>
      </c>
      <c r="F253" s="3" t="s">
        <v>29</v>
      </c>
      <c r="G253" s="3" t="s">
        <v>30</v>
      </c>
      <c r="H253" s="3" t="s">
        <v>72</v>
      </c>
      <c r="I253" s="3" t="s">
        <v>25</v>
      </c>
      <c r="J253" s="5">
        <v>11</v>
      </c>
      <c r="K253" s="3">
        <v>32</v>
      </c>
      <c r="L253" s="6">
        <f t="shared" si="3"/>
        <v>352</v>
      </c>
    </row>
    <row r="254" spans="2:12" x14ac:dyDescent="0.25">
      <c r="B254" s="7">
        <v>1296</v>
      </c>
      <c r="C254" s="8">
        <v>43766</v>
      </c>
      <c r="D254" s="7" t="s">
        <v>28</v>
      </c>
      <c r="E254" s="7" t="s">
        <v>58</v>
      </c>
      <c r="F254" s="7" t="s">
        <v>29</v>
      </c>
      <c r="G254" s="7" t="s">
        <v>30</v>
      </c>
      <c r="H254" s="7" t="s">
        <v>77</v>
      </c>
      <c r="I254" s="7" t="s">
        <v>37</v>
      </c>
      <c r="J254" s="9">
        <v>41</v>
      </c>
      <c r="K254" s="7">
        <v>64</v>
      </c>
      <c r="L254" s="1">
        <f t="shared" si="3"/>
        <v>2624</v>
      </c>
    </row>
    <row r="255" spans="2:12" x14ac:dyDescent="0.25">
      <c r="B255" s="3">
        <v>1297</v>
      </c>
      <c r="C255" s="4">
        <v>43747</v>
      </c>
      <c r="D255" s="3" t="s">
        <v>38</v>
      </c>
      <c r="E255" s="3" t="s">
        <v>59</v>
      </c>
      <c r="F255" s="3" t="s">
        <v>29</v>
      </c>
      <c r="G255" s="3" t="s">
        <v>12</v>
      </c>
      <c r="H255" s="3" t="s">
        <v>78</v>
      </c>
      <c r="I255" s="3" t="s">
        <v>39</v>
      </c>
      <c r="J255" s="5">
        <v>4.5</v>
      </c>
      <c r="K255" s="3">
        <v>37</v>
      </c>
      <c r="L255" s="6">
        <f t="shared" si="3"/>
        <v>166.5</v>
      </c>
    </row>
    <row r="256" spans="2:12" x14ac:dyDescent="0.25">
      <c r="B256" s="7">
        <v>1298</v>
      </c>
      <c r="C256" s="8">
        <v>43747</v>
      </c>
      <c r="D256" s="7" t="s">
        <v>38</v>
      </c>
      <c r="E256" s="7" t="s">
        <v>59</v>
      </c>
      <c r="F256" s="7" t="s">
        <v>29</v>
      </c>
      <c r="G256" s="7" t="s">
        <v>12</v>
      </c>
      <c r="H256" s="7" t="s">
        <v>79</v>
      </c>
      <c r="I256" s="7" t="s">
        <v>40</v>
      </c>
      <c r="J256" s="9">
        <v>41</v>
      </c>
      <c r="K256" s="7">
        <v>62</v>
      </c>
      <c r="L256" s="1">
        <f t="shared" si="3"/>
        <v>2542</v>
      </c>
    </row>
    <row r="257" spans="2:12" x14ac:dyDescent="0.25">
      <c r="B257" s="3">
        <v>1299</v>
      </c>
      <c r="C257" s="4">
        <v>43744</v>
      </c>
      <c r="D257" s="3" t="s">
        <v>26</v>
      </c>
      <c r="E257" s="3" t="s">
        <v>57</v>
      </c>
      <c r="F257" s="3" t="s">
        <v>16</v>
      </c>
      <c r="G257" s="3" t="s">
        <v>12</v>
      </c>
      <c r="H257" s="3" t="s">
        <v>64</v>
      </c>
      <c r="I257" s="3" t="s">
        <v>13</v>
      </c>
      <c r="J257" s="5">
        <v>47</v>
      </c>
      <c r="K257" s="3">
        <v>43</v>
      </c>
      <c r="L257" s="6">
        <f t="shared" si="3"/>
        <v>2021</v>
      </c>
    </row>
    <row r="258" spans="2:12" x14ac:dyDescent="0.25">
      <c r="B258" s="7">
        <v>1300</v>
      </c>
      <c r="C258" s="8">
        <v>43746</v>
      </c>
      <c r="D258" s="7" t="s">
        <v>19</v>
      </c>
      <c r="E258" s="7" t="s">
        <v>54</v>
      </c>
      <c r="F258" s="7" t="s">
        <v>20</v>
      </c>
      <c r="G258" s="7" t="s">
        <v>12</v>
      </c>
      <c r="H258" s="7" t="s">
        <v>73</v>
      </c>
      <c r="I258" s="7" t="s">
        <v>27</v>
      </c>
      <c r="J258" s="9">
        <v>10.65</v>
      </c>
      <c r="K258" s="7">
        <v>83</v>
      </c>
      <c r="L258" s="1">
        <f t="shared" si="3"/>
        <v>883.95</v>
      </c>
    </row>
    <row r="259" spans="2:12" x14ac:dyDescent="0.25">
      <c r="B259" s="3">
        <v>1301</v>
      </c>
      <c r="C259" s="4">
        <v>43746</v>
      </c>
      <c r="D259" s="3" t="s">
        <v>19</v>
      </c>
      <c r="E259" s="3" t="s">
        <v>54</v>
      </c>
      <c r="F259" s="3" t="s">
        <v>20</v>
      </c>
      <c r="G259" s="3" t="s">
        <v>12</v>
      </c>
      <c r="H259" s="3" t="s">
        <v>70</v>
      </c>
      <c r="I259" s="3" t="s">
        <v>21</v>
      </c>
      <c r="J259" s="5">
        <v>15</v>
      </c>
      <c r="K259" s="3">
        <v>24</v>
      </c>
      <c r="L259" s="6">
        <f t="shared" si="3"/>
        <v>360</v>
      </c>
    </row>
    <row r="260" spans="2:12" x14ac:dyDescent="0.25">
      <c r="B260" s="7">
        <v>1302</v>
      </c>
      <c r="C260" s="8">
        <v>43763</v>
      </c>
      <c r="D260" s="7" t="s">
        <v>41</v>
      </c>
      <c r="E260" s="7" t="s">
        <v>60</v>
      </c>
      <c r="F260" s="7" t="s">
        <v>11</v>
      </c>
      <c r="G260" s="7" t="s">
        <v>17</v>
      </c>
      <c r="H260" s="7" t="s">
        <v>46</v>
      </c>
      <c r="I260" s="7" t="s">
        <v>21</v>
      </c>
      <c r="J260" s="9">
        <v>4.5</v>
      </c>
      <c r="K260" s="7">
        <v>61</v>
      </c>
      <c r="L260" s="1">
        <f t="shared" ref="L260:L323" si="4">J260*K260</f>
        <v>274.5</v>
      </c>
    </row>
    <row r="261" spans="2:12" x14ac:dyDescent="0.25">
      <c r="B261" s="3">
        <v>1303</v>
      </c>
      <c r="C261" s="4">
        <v>43764</v>
      </c>
      <c r="D261" s="3" t="s">
        <v>42</v>
      </c>
      <c r="E261" s="3" t="s">
        <v>61</v>
      </c>
      <c r="F261" s="3" t="s">
        <v>29</v>
      </c>
      <c r="G261" s="3" t="s">
        <v>30</v>
      </c>
      <c r="H261" s="3" t="s">
        <v>81</v>
      </c>
      <c r="I261" s="3" t="s">
        <v>47</v>
      </c>
      <c r="J261" s="5">
        <v>31</v>
      </c>
      <c r="K261" s="3">
        <v>33</v>
      </c>
      <c r="L261" s="6">
        <f t="shared" si="4"/>
        <v>1023</v>
      </c>
    </row>
    <row r="262" spans="2:12" x14ac:dyDescent="0.25">
      <c r="B262" s="7">
        <v>1304</v>
      </c>
      <c r="C262" s="8">
        <v>43764</v>
      </c>
      <c r="D262" s="7" t="s">
        <v>42</v>
      </c>
      <c r="E262" s="7" t="s">
        <v>61</v>
      </c>
      <c r="F262" s="7" t="s">
        <v>29</v>
      </c>
      <c r="G262" s="7" t="s">
        <v>30</v>
      </c>
      <c r="H262" s="7" t="s">
        <v>72</v>
      </c>
      <c r="I262" s="7" t="s">
        <v>25</v>
      </c>
      <c r="J262" s="9">
        <v>4.5</v>
      </c>
      <c r="K262" s="7">
        <v>91</v>
      </c>
      <c r="L262" s="1">
        <f t="shared" si="4"/>
        <v>409.5</v>
      </c>
    </row>
    <row r="263" spans="2:12" x14ac:dyDescent="0.25">
      <c r="B263" s="3">
        <v>1305</v>
      </c>
      <c r="C263" s="4">
        <v>43764</v>
      </c>
      <c r="D263" s="3" t="s">
        <v>42</v>
      </c>
      <c r="E263" s="3" t="s">
        <v>61</v>
      </c>
      <c r="F263" s="3" t="s">
        <v>29</v>
      </c>
      <c r="G263" s="3" t="s">
        <v>30</v>
      </c>
      <c r="H263" s="3" t="s">
        <v>77</v>
      </c>
      <c r="I263" s="3" t="s">
        <v>37</v>
      </c>
      <c r="J263" s="5">
        <v>19</v>
      </c>
      <c r="K263" s="3">
        <v>42</v>
      </c>
      <c r="L263" s="6">
        <f t="shared" si="4"/>
        <v>798</v>
      </c>
    </row>
    <row r="264" spans="2:12" x14ac:dyDescent="0.25">
      <c r="B264" s="7">
        <v>1306</v>
      </c>
      <c r="C264" s="8">
        <v>43767</v>
      </c>
      <c r="D264" s="7" t="s">
        <v>22</v>
      </c>
      <c r="E264" s="7" t="s">
        <v>55</v>
      </c>
      <c r="F264" s="7" t="s">
        <v>20</v>
      </c>
      <c r="G264" s="7" t="s">
        <v>12</v>
      </c>
      <c r="H264" s="7" t="s">
        <v>64</v>
      </c>
      <c r="I264" s="7" t="s">
        <v>13</v>
      </c>
      <c r="J264" s="9">
        <v>47</v>
      </c>
      <c r="K264" s="7">
        <v>57</v>
      </c>
      <c r="L264" s="1">
        <f t="shared" si="4"/>
        <v>2679</v>
      </c>
    </row>
    <row r="265" spans="2:12" x14ac:dyDescent="0.25">
      <c r="B265" s="3">
        <v>1307</v>
      </c>
      <c r="C265" s="4">
        <v>43744</v>
      </c>
      <c r="D265" s="3" t="s">
        <v>26</v>
      </c>
      <c r="E265" s="3" t="s">
        <v>57</v>
      </c>
      <c r="F265" s="3" t="s">
        <v>16</v>
      </c>
      <c r="G265" s="3" t="s">
        <v>12</v>
      </c>
      <c r="H265" s="3" t="s">
        <v>71</v>
      </c>
      <c r="I265" s="3" t="s">
        <v>23</v>
      </c>
      <c r="J265" s="5">
        <v>10.199999999999999</v>
      </c>
      <c r="K265" s="3">
        <v>61</v>
      </c>
      <c r="L265" s="6">
        <f t="shared" si="4"/>
        <v>622.19999999999993</v>
      </c>
    </row>
    <row r="266" spans="2:12" x14ac:dyDescent="0.25">
      <c r="B266" s="7">
        <v>1309</v>
      </c>
      <c r="C266" s="8">
        <v>43742</v>
      </c>
      <c r="D266" s="7" t="s">
        <v>15</v>
      </c>
      <c r="E266" s="7" t="s">
        <v>53</v>
      </c>
      <c r="F266" s="7" t="s">
        <v>16</v>
      </c>
      <c r="G266" s="7" t="s">
        <v>12</v>
      </c>
      <c r="H266" s="7" t="s">
        <v>82</v>
      </c>
      <c r="I266" s="7" t="s">
        <v>33</v>
      </c>
      <c r="J266" s="9">
        <v>10.199999999999999</v>
      </c>
      <c r="K266" s="7">
        <v>39</v>
      </c>
      <c r="L266" s="1">
        <f t="shared" si="4"/>
        <v>397.79999999999995</v>
      </c>
    </row>
    <row r="267" spans="2:12" x14ac:dyDescent="0.25">
      <c r="B267" s="3">
        <v>1310</v>
      </c>
      <c r="C267" s="4">
        <v>43742</v>
      </c>
      <c r="D267" s="3" t="s">
        <v>15</v>
      </c>
      <c r="E267" s="3" t="s">
        <v>53</v>
      </c>
      <c r="F267" s="3" t="s">
        <v>16</v>
      </c>
      <c r="G267" s="3" t="s">
        <v>17</v>
      </c>
      <c r="H267" s="3" t="s">
        <v>48</v>
      </c>
      <c r="I267" s="3" t="s">
        <v>49</v>
      </c>
      <c r="J267" s="5">
        <v>13.75</v>
      </c>
      <c r="K267" s="3">
        <v>44</v>
      </c>
      <c r="L267" s="6">
        <f t="shared" si="4"/>
        <v>605</v>
      </c>
    </row>
    <row r="268" spans="2:12" x14ac:dyDescent="0.25">
      <c r="B268" s="7">
        <v>1312</v>
      </c>
      <c r="C268" s="8">
        <v>43746</v>
      </c>
      <c r="D268" s="7" t="s">
        <v>19</v>
      </c>
      <c r="E268" s="7" t="s">
        <v>54</v>
      </c>
      <c r="F268" s="7" t="s">
        <v>20</v>
      </c>
      <c r="G268" s="7" t="s">
        <v>12</v>
      </c>
      <c r="H268" s="7" t="s">
        <v>79</v>
      </c>
      <c r="I268" s="7" t="s">
        <v>40</v>
      </c>
      <c r="J268" s="9">
        <v>10.65</v>
      </c>
      <c r="K268" s="7">
        <v>83</v>
      </c>
      <c r="L268" s="1">
        <f t="shared" si="4"/>
        <v>883.95</v>
      </c>
    </row>
    <row r="269" spans="2:12" x14ac:dyDescent="0.25">
      <c r="B269" s="3">
        <v>1315</v>
      </c>
      <c r="C269" s="4">
        <v>43741</v>
      </c>
      <c r="D269" s="3" t="s">
        <v>24</v>
      </c>
      <c r="E269" s="3" t="s">
        <v>56</v>
      </c>
      <c r="F269" s="3" t="s">
        <v>11</v>
      </c>
      <c r="G269" s="3" t="s">
        <v>12</v>
      </c>
      <c r="H269" s="3" t="s">
        <v>50</v>
      </c>
      <c r="I269" s="3" t="s">
        <v>34</v>
      </c>
      <c r="J269" s="5">
        <v>41</v>
      </c>
      <c r="K269" s="3">
        <v>85</v>
      </c>
      <c r="L269" s="6">
        <f t="shared" si="4"/>
        <v>3485</v>
      </c>
    </row>
    <row r="270" spans="2:12" x14ac:dyDescent="0.25">
      <c r="B270" s="7">
        <v>1316</v>
      </c>
      <c r="C270" s="8">
        <v>43741</v>
      </c>
      <c r="D270" s="7" t="s">
        <v>24</v>
      </c>
      <c r="E270" s="7" t="s">
        <v>56</v>
      </c>
      <c r="F270" s="7" t="s">
        <v>11</v>
      </c>
      <c r="G270" s="7" t="s">
        <v>12</v>
      </c>
      <c r="H270" s="7" t="s">
        <v>73</v>
      </c>
      <c r="I270" s="7" t="s">
        <v>27</v>
      </c>
      <c r="J270" s="9">
        <v>47</v>
      </c>
      <c r="K270" s="7">
        <v>60</v>
      </c>
      <c r="L270" s="1">
        <f t="shared" si="4"/>
        <v>2820</v>
      </c>
    </row>
    <row r="271" spans="2:12" x14ac:dyDescent="0.25">
      <c r="B271" s="3">
        <v>1320</v>
      </c>
      <c r="C271" s="4">
        <v>43748</v>
      </c>
      <c r="D271" s="3" t="s">
        <v>31</v>
      </c>
      <c r="E271" s="3" t="s">
        <v>60</v>
      </c>
      <c r="F271" s="3" t="s">
        <v>11</v>
      </c>
      <c r="G271" s="3" t="s">
        <v>17</v>
      </c>
      <c r="H271" s="3" t="s">
        <v>80</v>
      </c>
      <c r="I271" s="3" t="s">
        <v>14</v>
      </c>
      <c r="J271" s="5">
        <v>13.75</v>
      </c>
      <c r="K271" s="3">
        <v>27</v>
      </c>
      <c r="L271" s="6">
        <f t="shared" si="4"/>
        <v>371.25</v>
      </c>
    </row>
    <row r="272" spans="2:12" x14ac:dyDescent="0.25">
      <c r="B272" s="7">
        <v>1322</v>
      </c>
      <c r="C272" s="8">
        <v>43748</v>
      </c>
      <c r="D272" s="7" t="s">
        <v>31</v>
      </c>
      <c r="E272" s="7" t="s">
        <v>60</v>
      </c>
      <c r="F272" s="7" t="s">
        <v>11</v>
      </c>
      <c r="G272" s="7" t="s">
        <v>17</v>
      </c>
      <c r="H272" s="7" t="s">
        <v>65</v>
      </c>
      <c r="I272" s="7" t="s">
        <v>14</v>
      </c>
      <c r="J272" s="9">
        <v>3.99</v>
      </c>
      <c r="K272" s="7">
        <v>22</v>
      </c>
      <c r="L272" s="1">
        <f t="shared" si="4"/>
        <v>87.78</v>
      </c>
    </row>
    <row r="273" spans="2:12" x14ac:dyDescent="0.25">
      <c r="B273" s="3">
        <v>1323</v>
      </c>
      <c r="C273" s="4">
        <v>43749</v>
      </c>
      <c r="D273" s="3" t="s">
        <v>35</v>
      </c>
      <c r="E273" s="3" t="s">
        <v>61</v>
      </c>
      <c r="F273" s="3" t="s">
        <v>29</v>
      </c>
      <c r="G273" s="3" t="s">
        <v>30</v>
      </c>
      <c r="H273" s="3" t="s">
        <v>73</v>
      </c>
      <c r="I273" s="3" t="s">
        <v>27</v>
      </c>
      <c r="J273" s="5">
        <v>47</v>
      </c>
      <c r="K273" s="3">
        <v>33</v>
      </c>
      <c r="L273" s="6">
        <f t="shared" si="4"/>
        <v>1551</v>
      </c>
    </row>
    <row r="274" spans="2:12" x14ac:dyDescent="0.25">
      <c r="B274" s="7">
        <v>1324</v>
      </c>
      <c r="C274" s="8">
        <v>43739</v>
      </c>
      <c r="D274" s="7" t="s">
        <v>36</v>
      </c>
      <c r="E274" s="7" t="s">
        <v>62</v>
      </c>
      <c r="F274" s="7" t="s">
        <v>20</v>
      </c>
      <c r="G274" s="7" t="s">
        <v>12</v>
      </c>
      <c r="H274" s="7" t="s">
        <v>77</v>
      </c>
      <c r="I274" s="7" t="s">
        <v>37</v>
      </c>
      <c r="J274" s="9">
        <v>23</v>
      </c>
      <c r="K274" s="7">
        <v>99</v>
      </c>
      <c r="L274" s="1">
        <f t="shared" si="4"/>
        <v>2277</v>
      </c>
    </row>
    <row r="275" spans="2:12" x14ac:dyDescent="0.25">
      <c r="B275" s="3">
        <v>1325</v>
      </c>
      <c r="C275" s="4">
        <v>43766</v>
      </c>
      <c r="D275" s="3" t="s">
        <v>28</v>
      </c>
      <c r="E275" s="3" t="s">
        <v>58</v>
      </c>
      <c r="F275" s="3" t="s">
        <v>29</v>
      </c>
      <c r="G275" s="3" t="s">
        <v>30</v>
      </c>
      <c r="H275" s="3" t="s">
        <v>69</v>
      </c>
      <c r="I275" s="3" t="s">
        <v>13</v>
      </c>
      <c r="J275" s="5">
        <v>10.199999999999999</v>
      </c>
      <c r="K275" s="3">
        <v>81</v>
      </c>
      <c r="L275" s="6">
        <f t="shared" si="4"/>
        <v>826.19999999999993</v>
      </c>
    </row>
    <row r="276" spans="2:12" x14ac:dyDescent="0.25">
      <c r="B276" s="7">
        <v>1326</v>
      </c>
      <c r="C276" s="8">
        <v>43747</v>
      </c>
      <c r="D276" s="7" t="s">
        <v>38</v>
      </c>
      <c r="E276" s="7" t="s">
        <v>59</v>
      </c>
      <c r="F276" s="7" t="s">
        <v>29</v>
      </c>
      <c r="G276" s="7" t="s">
        <v>12</v>
      </c>
      <c r="H276" s="7" t="s">
        <v>72</v>
      </c>
      <c r="I276" s="7" t="s">
        <v>25</v>
      </c>
      <c r="J276" s="9">
        <v>4.5</v>
      </c>
      <c r="K276" s="7">
        <v>90</v>
      </c>
      <c r="L276" s="1">
        <f t="shared" si="4"/>
        <v>405</v>
      </c>
    </row>
    <row r="277" spans="2:12" x14ac:dyDescent="0.25">
      <c r="B277" s="3">
        <v>1327</v>
      </c>
      <c r="C277" s="4">
        <v>43744</v>
      </c>
      <c r="D277" s="3" t="s">
        <v>26</v>
      </c>
      <c r="E277" s="3" t="s">
        <v>57</v>
      </c>
      <c r="F277" s="3" t="s">
        <v>16</v>
      </c>
      <c r="G277" s="3" t="s">
        <v>12</v>
      </c>
      <c r="H277" s="3" t="s">
        <v>71</v>
      </c>
      <c r="I277" s="3" t="s">
        <v>23</v>
      </c>
      <c r="J277" s="5">
        <v>3.99</v>
      </c>
      <c r="K277" s="3">
        <v>94</v>
      </c>
      <c r="L277" s="6">
        <f t="shared" si="4"/>
        <v>375.06</v>
      </c>
    </row>
    <row r="278" spans="2:12" x14ac:dyDescent="0.25">
      <c r="B278" s="7">
        <v>1328</v>
      </c>
      <c r="C278" s="8">
        <v>43746</v>
      </c>
      <c r="D278" s="7" t="s">
        <v>19</v>
      </c>
      <c r="E278" s="7" t="s">
        <v>54</v>
      </c>
      <c r="F278" s="7" t="s">
        <v>20</v>
      </c>
      <c r="G278" s="7" t="s">
        <v>12</v>
      </c>
      <c r="H278" s="7" t="s">
        <v>71</v>
      </c>
      <c r="I278" s="7" t="s">
        <v>23</v>
      </c>
      <c r="J278" s="9">
        <v>19</v>
      </c>
      <c r="K278" s="7">
        <v>76</v>
      </c>
      <c r="L278" s="1">
        <f t="shared" si="4"/>
        <v>1444</v>
      </c>
    </row>
    <row r="279" spans="2:12" x14ac:dyDescent="0.25">
      <c r="B279" s="3">
        <v>1329</v>
      </c>
      <c r="C279" s="4">
        <v>43779</v>
      </c>
      <c r="D279" s="3" t="s">
        <v>31</v>
      </c>
      <c r="E279" s="3" t="s">
        <v>60</v>
      </c>
      <c r="F279" s="3" t="s">
        <v>11</v>
      </c>
      <c r="G279" s="3" t="s">
        <v>17</v>
      </c>
      <c r="H279" s="3" t="s">
        <v>76</v>
      </c>
      <c r="I279" s="3" t="s">
        <v>34</v>
      </c>
      <c r="J279" s="5">
        <v>47</v>
      </c>
      <c r="K279" s="3">
        <v>25</v>
      </c>
      <c r="L279" s="6">
        <f t="shared" si="4"/>
        <v>1175</v>
      </c>
    </row>
    <row r="280" spans="2:12" x14ac:dyDescent="0.25">
      <c r="B280" s="7">
        <v>1330</v>
      </c>
      <c r="C280" s="8">
        <v>43779</v>
      </c>
      <c r="D280" s="7" t="s">
        <v>31</v>
      </c>
      <c r="E280" s="7" t="s">
        <v>60</v>
      </c>
      <c r="F280" s="7" t="s">
        <v>11</v>
      </c>
      <c r="G280" s="7" t="s">
        <v>17</v>
      </c>
      <c r="H280" s="7" t="s">
        <v>70</v>
      </c>
      <c r="I280" s="7" t="s">
        <v>21</v>
      </c>
      <c r="J280" s="9">
        <v>3.99</v>
      </c>
      <c r="K280" s="7">
        <v>66</v>
      </c>
      <c r="L280" s="1">
        <f t="shared" si="4"/>
        <v>263.34000000000003</v>
      </c>
    </row>
    <row r="281" spans="2:12" x14ac:dyDescent="0.25">
      <c r="B281" s="3">
        <v>1331</v>
      </c>
      <c r="C281" s="4">
        <v>43780</v>
      </c>
      <c r="D281" s="3" t="s">
        <v>35</v>
      </c>
      <c r="E281" s="3" t="s">
        <v>61</v>
      </c>
      <c r="F281" s="3" t="s">
        <v>29</v>
      </c>
      <c r="G281" s="3" t="s">
        <v>30</v>
      </c>
      <c r="H281" s="3" t="s">
        <v>65</v>
      </c>
      <c r="I281" s="3" t="s">
        <v>14</v>
      </c>
      <c r="J281" s="5">
        <v>10.65</v>
      </c>
      <c r="K281" s="3">
        <v>75</v>
      </c>
      <c r="L281" s="6">
        <f t="shared" si="4"/>
        <v>798.75</v>
      </c>
    </row>
    <row r="282" spans="2:12" x14ac:dyDescent="0.25">
      <c r="B282" s="7">
        <v>1332</v>
      </c>
      <c r="C282" s="8">
        <v>43780</v>
      </c>
      <c r="D282" s="7" t="s">
        <v>35</v>
      </c>
      <c r="E282" s="7" t="s">
        <v>61</v>
      </c>
      <c r="F282" s="7" t="s">
        <v>29</v>
      </c>
      <c r="G282" s="7" t="s">
        <v>30</v>
      </c>
      <c r="H282" s="7" t="s">
        <v>74</v>
      </c>
      <c r="I282" s="7" t="s">
        <v>13</v>
      </c>
      <c r="J282" s="9">
        <v>35.799999999999997</v>
      </c>
      <c r="K282" s="7">
        <v>44</v>
      </c>
      <c r="L282" s="1">
        <f t="shared" si="4"/>
        <v>1575.1999999999998</v>
      </c>
    </row>
    <row r="283" spans="2:12" x14ac:dyDescent="0.25">
      <c r="B283" s="3">
        <v>1333</v>
      </c>
      <c r="C283" s="4">
        <v>43770</v>
      </c>
      <c r="D283" s="3" t="s">
        <v>36</v>
      </c>
      <c r="E283" s="3" t="s">
        <v>62</v>
      </c>
      <c r="F283" s="3" t="s">
        <v>20</v>
      </c>
      <c r="G283" s="3" t="s">
        <v>12</v>
      </c>
      <c r="H283" s="3" t="s">
        <v>68</v>
      </c>
      <c r="I283" s="3" t="s">
        <v>13</v>
      </c>
      <c r="J283" s="5">
        <v>15</v>
      </c>
      <c r="K283" s="3">
        <v>34</v>
      </c>
      <c r="L283" s="6">
        <f t="shared" si="4"/>
        <v>510</v>
      </c>
    </row>
    <row r="284" spans="2:12" x14ac:dyDescent="0.25">
      <c r="B284" s="7">
        <v>1334</v>
      </c>
      <c r="C284" s="8">
        <v>43770</v>
      </c>
      <c r="D284" s="7" t="s">
        <v>36</v>
      </c>
      <c r="E284" s="7" t="s">
        <v>62</v>
      </c>
      <c r="F284" s="7" t="s">
        <v>20</v>
      </c>
      <c r="G284" s="7" t="s">
        <v>12</v>
      </c>
      <c r="H284" s="7" t="s">
        <v>69</v>
      </c>
      <c r="I284" s="7" t="s">
        <v>13</v>
      </c>
      <c r="J284" s="9">
        <v>41</v>
      </c>
      <c r="K284" s="7">
        <v>98</v>
      </c>
      <c r="L284" s="1">
        <f t="shared" si="4"/>
        <v>4018</v>
      </c>
    </row>
    <row r="285" spans="2:12" x14ac:dyDescent="0.25">
      <c r="B285" s="3">
        <v>1335</v>
      </c>
      <c r="C285" s="4">
        <v>44136</v>
      </c>
      <c r="D285" s="3" t="s">
        <v>36</v>
      </c>
      <c r="E285" s="3" t="s">
        <v>62</v>
      </c>
      <c r="F285" s="3" t="s">
        <v>20</v>
      </c>
      <c r="G285" s="3" t="s">
        <v>12</v>
      </c>
      <c r="H285" s="3" t="s">
        <v>74</v>
      </c>
      <c r="I285" s="3" t="s">
        <v>13</v>
      </c>
      <c r="J285" s="5">
        <v>10.199999999999999</v>
      </c>
      <c r="K285" s="3">
        <v>99</v>
      </c>
      <c r="L285" s="6">
        <f t="shared" si="4"/>
        <v>1009.8</v>
      </c>
    </row>
    <row r="286" spans="2:12" x14ac:dyDescent="0.25">
      <c r="B286" s="7">
        <v>1336</v>
      </c>
      <c r="C286" s="8">
        <v>44163</v>
      </c>
      <c r="D286" s="7" t="s">
        <v>28</v>
      </c>
      <c r="E286" s="7" t="s">
        <v>58</v>
      </c>
      <c r="F286" s="7" t="s">
        <v>29</v>
      </c>
      <c r="G286" s="7" t="s">
        <v>30</v>
      </c>
      <c r="H286" s="7" t="s">
        <v>72</v>
      </c>
      <c r="I286" s="7" t="s">
        <v>25</v>
      </c>
      <c r="J286" s="9">
        <v>11</v>
      </c>
      <c r="K286" s="7">
        <v>71</v>
      </c>
      <c r="L286" s="1">
        <f t="shared" si="4"/>
        <v>781</v>
      </c>
    </row>
    <row r="287" spans="2:12" x14ac:dyDescent="0.25">
      <c r="B287" s="3">
        <v>1337</v>
      </c>
      <c r="C287" s="4">
        <v>44163</v>
      </c>
      <c r="D287" s="3" t="s">
        <v>28</v>
      </c>
      <c r="E287" s="3" t="s">
        <v>58</v>
      </c>
      <c r="F287" s="3" t="s">
        <v>29</v>
      </c>
      <c r="G287" s="3" t="s">
        <v>30</v>
      </c>
      <c r="H287" s="3" t="s">
        <v>77</v>
      </c>
      <c r="I287" s="3" t="s">
        <v>37</v>
      </c>
      <c r="J287" s="5">
        <v>22.35</v>
      </c>
      <c r="K287" s="3">
        <v>55</v>
      </c>
      <c r="L287" s="6">
        <f t="shared" si="4"/>
        <v>1229.25</v>
      </c>
    </row>
    <row r="288" spans="2:12" x14ac:dyDescent="0.25">
      <c r="B288" s="7">
        <v>1338</v>
      </c>
      <c r="C288" s="8">
        <v>44144</v>
      </c>
      <c r="D288" s="7" t="s">
        <v>38</v>
      </c>
      <c r="E288" s="7" t="s">
        <v>59</v>
      </c>
      <c r="F288" s="7" t="s">
        <v>29</v>
      </c>
      <c r="G288" s="7" t="s">
        <v>12</v>
      </c>
      <c r="H288" s="7" t="s">
        <v>78</v>
      </c>
      <c r="I288" s="7" t="s">
        <v>39</v>
      </c>
      <c r="J288" s="9">
        <v>10.65</v>
      </c>
      <c r="K288" s="7">
        <v>77</v>
      </c>
      <c r="L288" s="1">
        <f t="shared" si="4"/>
        <v>820.05000000000007</v>
      </c>
    </row>
    <row r="289" spans="2:12" x14ac:dyDescent="0.25">
      <c r="B289" s="3">
        <v>1339</v>
      </c>
      <c r="C289" s="4">
        <v>44144</v>
      </c>
      <c r="D289" s="3" t="s">
        <v>38</v>
      </c>
      <c r="E289" s="3" t="s">
        <v>59</v>
      </c>
      <c r="F289" s="3" t="s">
        <v>29</v>
      </c>
      <c r="G289" s="3" t="s">
        <v>12</v>
      </c>
      <c r="H289" s="3" t="s">
        <v>79</v>
      </c>
      <c r="I289" s="3" t="s">
        <v>40</v>
      </c>
      <c r="J289" s="5">
        <v>15</v>
      </c>
      <c r="K289" s="3">
        <v>85</v>
      </c>
      <c r="L289" s="6">
        <f t="shared" si="4"/>
        <v>1275</v>
      </c>
    </row>
    <row r="290" spans="2:12" x14ac:dyDescent="0.25">
      <c r="B290" s="7">
        <v>1340</v>
      </c>
      <c r="C290" s="8">
        <v>44141</v>
      </c>
      <c r="D290" s="7" t="s">
        <v>26</v>
      </c>
      <c r="E290" s="7" t="s">
        <v>57</v>
      </c>
      <c r="F290" s="7" t="s">
        <v>16</v>
      </c>
      <c r="G290" s="7" t="s">
        <v>12</v>
      </c>
      <c r="H290" s="7" t="s">
        <v>64</v>
      </c>
      <c r="I290" s="7" t="s">
        <v>13</v>
      </c>
      <c r="J290" s="9">
        <v>13.75</v>
      </c>
      <c r="K290" s="7">
        <v>56</v>
      </c>
      <c r="L290" s="1">
        <f t="shared" si="4"/>
        <v>770</v>
      </c>
    </row>
    <row r="291" spans="2:12" x14ac:dyDescent="0.25">
      <c r="B291" s="3">
        <v>1341</v>
      </c>
      <c r="C291" s="4">
        <v>44143</v>
      </c>
      <c r="D291" s="3" t="s">
        <v>19</v>
      </c>
      <c r="E291" s="3" t="s">
        <v>54</v>
      </c>
      <c r="F291" s="3" t="s">
        <v>20</v>
      </c>
      <c r="G291" s="3" t="s">
        <v>12</v>
      </c>
      <c r="H291" s="3" t="s">
        <v>73</v>
      </c>
      <c r="I291" s="3" t="s">
        <v>27</v>
      </c>
      <c r="J291" s="5">
        <v>82</v>
      </c>
      <c r="K291" s="3">
        <v>23</v>
      </c>
      <c r="L291" s="6">
        <f t="shared" si="4"/>
        <v>1886</v>
      </c>
    </row>
    <row r="292" spans="2:12" x14ac:dyDescent="0.25">
      <c r="B292" s="7">
        <v>1342</v>
      </c>
      <c r="C292" s="8">
        <v>44143</v>
      </c>
      <c r="D292" s="7" t="s">
        <v>19</v>
      </c>
      <c r="E292" s="7" t="s">
        <v>54</v>
      </c>
      <c r="F292" s="7" t="s">
        <v>20</v>
      </c>
      <c r="G292" s="7" t="s">
        <v>12</v>
      </c>
      <c r="H292" s="7" t="s">
        <v>70</v>
      </c>
      <c r="I292" s="7" t="s">
        <v>21</v>
      </c>
      <c r="J292" s="9">
        <v>8</v>
      </c>
      <c r="K292" s="7">
        <v>32</v>
      </c>
      <c r="L292" s="1">
        <f t="shared" si="4"/>
        <v>256</v>
      </c>
    </row>
    <row r="293" spans="2:12" x14ac:dyDescent="0.25">
      <c r="B293" s="3">
        <v>1343</v>
      </c>
      <c r="C293" s="4">
        <v>44160</v>
      </c>
      <c r="D293" s="3" t="s">
        <v>41</v>
      </c>
      <c r="E293" s="3" t="s">
        <v>60</v>
      </c>
      <c r="F293" s="3" t="s">
        <v>11</v>
      </c>
      <c r="G293" s="3" t="s">
        <v>17</v>
      </c>
      <c r="H293" s="3" t="s">
        <v>46</v>
      </c>
      <c r="I293" s="3" t="s">
        <v>21</v>
      </c>
      <c r="J293" s="5">
        <v>35.799999999999997</v>
      </c>
      <c r="K293" s="3">
        <v>51</v>
      </c>
      <c r="L293" s="6">
        <f t="shared" si="4"/>
        <v>1825.8</v>
      </c>
    </row>
    <row r="294" spans="2:12" x14ac:dyDescent="0.25">
      <c r="B294" s="7">
        <v>1344</v>
      </c>
      <c r="C294" s="8">
        <v>44161</v>
      </c>
      <c r="D294" s="7" t="s">
        <v>42</v>
      </c>
      <c r="E294" s="7" t="s">
        <v>61</v>
      </c>
      <c r="F294" s="7" t="s">
        <v>29</v>
      </c>
      <c r="G294" s="7" t="s">
        <v>30</v>
      </c>
      <c r="H294" s="7" t="s">
        <v>81</v>
      </c>
      <c r="I294" s="7" t="s">
        <v>47</v>
      </c>
      <c r="J294" s="9">
        <v>11</v>
      </c>
      <c r="K294" s="7">
        <v>39</v>
      </c>
      <c r="L294" s="1">
        <f t="shared" si="4"/>
        <v>429</v>
      </c>
    </row>
    <row r="295" spans="2:12" x14ac:dyDescent="0.25">
      <c r="B295" s="3">
        <v>1345</v>
      </c>
      <c r="C295" s="4">
        <v>44161</v>
      </c>
      <c r="D295" s="3" t="s">
        <v>42</v>
      </c>
      <c r="E295" s="3" t="s">
        <v>61</v>
      </c>
      <c r="F295" s="3" t="s">
        <v>29</v>
      </c>
      <c r="G295" s="3" t="s">
        <v>30</v>
      </c>
      <c r="H295" s="3" t="s">
        <v>72</v>
      </c>
      <c r="I295" s="3" t="s">
        <v>25</v>
      </c>
      <c r="J295" s="5">
        <v>41</v>
      </c>
      <c r="K295" s="3">
        <v>65</v>
      </c>
      <c r="L295" s="6">
        <f t="shared" si="4"/>
        <v>2665</v>
      </c>
    </row>
    <row r="296" spans="2:12" x14ac:dyDescent="0.25">
      <c r="B296" s="7">
        <v>1346</v>
      </c>
      <c r="C296" s="8">
        <v>44161</v>
      </c>
      <c r="D296" s="7" t="s">
        <v>42</v>
      </c>
      <c r="E296" s="7" t="s">
        <v>61</v>
      </c>
      <c r="F296" s="7" t="s">
        <v>29</v>
      </c>
      <c r="G296" s="7" t="s">
        <v>30</v>
      </c>
      <c r="H296" s="7" t="s">
        <v>77</v>
      </c>
      <c r="I296" s="7" t="s">
        <v>37</v>
      </c>
      <c r="J296" s="9">
        <v>4.5</v>
      </c>
      <c r="K296" s="7">
        <v>38</v>
      </c>
      <c r="L296" s="1">
        <f t="shared" si="4"/>
        <v>171</v>
      </c>
    </row>
    <row r="297" spans="2:12" x14ac:dyDescent="0.25">
      <c r="B297" s="3">
        <v>1347</v>
      </c>
      <c r="C297" s="4">
        <v>44164</v>
      </c>
      <c r="D297" s="3" t="s">
        <v>22</v>
      </c>
      <c r="E297" s="3" t="s">
        <v>55</v>
      </c>
      <c r="F297" s="3" t="s">
        <v>20</v>
      </c>
      <c r="G297" s="3" t="s">
        <v>12</v>
      </c>
      <c r="H297" s="3" t="s">
        <v>64</v>
      </c>
      <c r="I297" s="3" t="s">
        <v>13</v>
      </c>
      <c r="J297" s="5">
        <v>41</v>
      </c>
      <c r="K297" s="3">
        <v>48</v>
      </c>
      <c r="L297" s="6">
        <f t="shared" si="4"/>
        <v>1968</v>
      </c>
    </row>
    <row r="298" spans="2:12" x14ac:dyDescent="0.25">
      <c r="B298" s="7">
        <v>1348</v>
      </c>
      <c r="C298" s="8">
        <v>44141</v>
      </c>
      <c r="D298" s="7" t="s">
        <v>26</v>
      </c>
      <c r="E298" s="7" t="s">
        <v>57</v>
      </c>
      <c r="F298" s="7" t="s">
        <v>16</v>
      </c>
      <c r="G298" s="7" t="s">
        <v>12</v>
      </c>
      <c r="H298" s="7" t="s">
        <v>71</v>
      </c>
      <c r="I298" s="7" t="s">
        <v>23</v>
      </c>
      <c r="J298" s="9">
        <v>47</v>
      </c>
      <c r="K298" s="7">
        <v>46</v>
      </c>
      <c r="L298" s="1">
        <f t="shared" si="4"/>
        <v>2162</v>
      </c>
    </row>
    <row r="299" spans="2:12" x14ac:dyDescent="0.25">
      <c r="B299" s="3">
        <v>1350</v>
      </c>
      <c r="C299" s="4">
        <v>44139</v>
      </c>
      <c r="D299" s="3" t="s">
        <v>15</v>
      </c>
      <c r="E299" s="3" t="s">
        <v>53</v>
      </c>
      <c r="F299" s="3" t="s">
        <v>16</v>
      </c>
      <c r="G299" s="3" t="s">
        <v>17</v>
      </c>
      <c r="H299" s="3" t="s">
        <v>82</v>
      </c>
      <c r="I299" s="3" t="s">
        <v>33</v>
      </c>
      <c r="J299" s="5">
        <v>10.65</v>
      </c>
      <c r="K299" s="3">
        <v>22</v>
      </c>
      <c r="L299" s="6">
        <f t="shared" si="4"/>
        <v>234.3</v>
      </c>
    </row>
    <row r="300" spans="2:12" x14ac:dyDescent="0.25">
      <c r="B300" s="7">
        <v>1351</v>
      </c>
      <c r="C300" s="8">
        <v>44139</v>
      </c>
      <c r="D300" s="7" t="s">
        <v>15</v>
      </c>
      <c r="E300" s="7" t="s">
        <v>53</v>
      </c>
      <c r="F300" s="7" t="s">
        <v>16</v>
      </c>
      <c r="G300" s="7" t="s">
        <v>17</v>
      </c>
      <c r="H300" s="7" t="s">
        <v>48</v>
      </c>
      <c r="I300" s="7" t="s">
        <v>49</v>
      </c>
      <c r="J300" s="9">
        <v>13.75</v>
      </c>
      <c r="K300" s="7">
        <v>22</v>
      </c>
      <c r="L300" s="1">
        <f t="shared" si="4"/>
        <v>302.5</v>
      </c>
    </row>
    <row r="301" spans="2:12" x14ac:dyDescent="0.25">
      <c r="B301" s="3">
        <v>1353</v>
      </c>
      <c r="C301" s="4">
        <v>44143</v>
      </c>
      <c r="D301" s="3" t="s">
        <v>19</v>
      </c>
      <c r="E301" s="3" t="s">
        <v>54</v>
      </c>
      <c r="F301" s="3" t="s">
        <v>20</v>
      </c>
      <c r="G301" s="3" t="s">
        <v>12</v>
      </c>
      <c r="H301" s="3" t="s">
        <v>79</v>
      </c>
      <c r="I301" s="3" t="s">
        <v>40</v>
      </c>
      <c r="J301" s="5">
        <v>13.75</v>
      </c>
      <c r="K301" s="3">
        <v>21</v>
      </c>
      <c r="L301" s="6">
        <f t="shared" si="4"/>
        <v>288.75</v>
      </c>
    </row>
    <row r="302" spans="2:12" x14ac:dyDescent="0.25">
      <c r="B302" s="7">
        <v>1356</v>
      </c>
      <c r="C302" s="8">
        <v>44138</v>
      </c>
      <c r="D302" s="7" t="s">
        <v>24</v>
      </c>
      <c r="E302" s="7" t="s">
        <v>56</v>
      </c>
      <c r="F302" s="7" t="s">
        <v>11</v>
      </c>
      <c r="G302" s="7" t="s">
        <v>12</v>
      </c>
      <c r="H302" s="7" t="s">
        <v>50</v>
      </c>
      <c r="I302" s="7" t="s">
        <v>34</v>
      </c>
      <c r="J302" s="9">
        <v>23</v>
      </c>
      <c r="K302" s="7">
        <v>17</v>
      </c>
      <c r="L302" s="1">
        <f t="shared" si="4"/>
        <v>391</v>
      </c>
    </row>
    <row r="303" spans="2:12" x14ac:dyDescent="0.25">
      <c r="B303" s="3">
        <v>1357</v>
      </c>
      <c r="C303" s="4">
        <v>44138</v>
      </c>
      <c r="D303" s="3" t="s">
        <v>24</v>
      </c>
      <c r="E303" s="3" t="s">
        <v>56</v>
      </c>
      <c r="F303" s="3" t="s">
        <v>11</v>
      </c>
      <c r="G303" s="3" t="s">
        <v>12</v>
      </c>
      <c r="H303" s="3" t="s">
        <v>73</v>
      </c>
      <c r="I303" s="3" t="s">
        <v>27</v>
      </c>
      <c r="J303" s="5">
        <v>31</v>
      </c>
      <c r="K303" s="3">
        <v>78</v>
      </c>
      <c r="L303" s="6">
        <f t="shared" si="4"/>
        <v>2418</v>
      </c>
    </row>
    <row r="304" spans="2:12" x14ac:dyDescent="0.25">
      <c r="B304" s="7">
        <v>1361</v>
      </c>
      <c r="C304" s="8">
        <v>44145</v>
      </c>
      <c r="D304" s="7" t="s">
        <v>31</v>
      </c>
      <c r="E304" s="7" t="s">
        <v>60</v>
      </c>
      <c r="F304" s="7" t="s">
        <v>11</v>
      </c>
      <c r="G304" s="7" t="s">
        <v>17</v>
      </c>
      <c r="H304" s="7" t="s">
        <v>80</v>
      </c>
      <c r="I304" s="7" t="s">
        <v>14</v>
      </c>
      <c r="J304" s="9">
        <v>37</v>
      </c>
      <c r="K304" s="7">
        <v>58</v>
      </c>
      <c r="L304" s="1">
        <f t="shared" si="4"/>
        <v>2146</v>
      </c>
    </row>
    <row r="305" spans="2:12" x14ac:dyDescent="0.25">
      <c r="B305" s="3">
        <v>1363</v>
      </c>
      <c r="C305" s="4">
        <v>44145</v>
      </c>
      <c r="D305" s="3" t="s">
        <v>31</v>
      </c>
      <c r="E305" s="3" t="s">
        <v>60</v>
      </c>
      <c r="F305" s="3" t="s">
        <v>11</v>
      </c>
      <c r="G305" s="3" t="s">
        <v>17</v>
      </c>
      <c r="H305" s="3" t="s">
        <v>65</v>
      </c>
      <c r="I305" s="3" t="s">
        <v>14</v>
      </c>
      <c r="J305" s="5">
        <v>3.99</v>
      </c>
      <c r="K305" s="3">
        <v>81</v>
      </c>
      <c r="L305" s="6">
        <f t="shared" si="4"/>
        <v>323.19</v>
      </c>
    </row>
    <row r="306" spans="2:12" x14ac:dyDescent="0.25">
      <c r="B306" s="7">
        <v>1364</v>
      </c>
      <c r="C306" s="8">
        <v>44146</v>
      </c>
      <c r="D306" s="7" t="s">
        <v>35</v>
      </c>
      <c r="E306" s="7" t="s">
        <v>61</v>
      </c>
      <c r="F306" s="7" t="s">
        <v>29</v>
      </c>
      <c r="G306" s="7" t="s">
        <v>30</v>
      </c>
      <c r="H306" s="7" t="s">
        <v>73</v>
      </c>
      <c r="I306" s="7" t="s">
        <v>27</v>
      </c>
      <c r="J306" s="9">
        <v>40</v>
      </c>
      <c r="K306" s="7">
        <v>75</v>
      </c>
      <c r="L306" s="1">
        <f t="shared" si="4"/>
        <v>3000</v>
      </c>
    </row>
    <row r="307" spans="2:12" x14ac:dyDescent="0.25">
      <c r="B307" s="3">
        <v>1365</v>
      </c>
      <c r="C307" s="4">
        <v>44136</v>
      </c>
      <c r="D307" s="3" t="s">
        <v>36</v>
      </c>
      <c r="E307" s="3" t="s">
        <v>62</v>
      </c>
      <c r="F307" s="3" t="s">
        <v>20</v>
      </c>
      <c r="G307" s="3" t="s">
        <v>12</v>
      </c>
      <c r="H307" s="3" t="s">
        <v>77</v>
      </c>
      <c r="I307" s="3" t="s">
        <v>37</v>
      </c>
      <c r="J307" s="5">
        <v>12</v>
      </c>
      <c r="K307" s="3">
        <v>47</v>
      </c>
      <c r="L307" s="6">
        <f t="shared" si="4"/>
        <v>564</v>
      </c>
    </row>
    <row r="308" spans="2:12" x14ac:dyDescent="0.25">
      <c r="B308" s="7">
        <v>1366</v>
      </c>
      <c r="C308" s="8">
        <v>44163</v>
      </c>
      <c r="D308" s="7" t="s">
        <v>28</v>
      </c>
      <c r="E308" s="7" t="s">
        <v>58</v>
      </c>
      <c r="F308" s="7" t="s">
        <v>29</v>
      </c>
      <c r="G308" s="7" t="s">
        <v>30</v>
      </c>
      <c r="H308" s="7" t="s">
        <v>69</v>
      </c>
      <c r="I308" s="7" t="s">
        <v>13</v>
      </c>
      <c r="J308" s="9">
        <v>46</v>
      </c>
      <c r="K308" s="7">
        <v>64</v>
      </c>
      <c r="L308" s="1">
        <f t="shared" si="4"/>
        <v>2944</v>
      </c>
    </row>
    <row r="309" spans="2:12" x14ac:dyDescent="0.25">
      <c r="B309" s="3">
        <v>1367</v>
      </c>
      <c r="C309" s="4">
        <v>44144</v>
      </c>
      <c r="D309" s="3" t="s">
        <v>38</v>
      </c>
      <c r="E309" s="3" t="s">
        <v>59</v>
      </c>
      <c r="F309" s="3" t="s">
        <v>29</v>
      </c>
      <c r="G309" s="3" t="s">
        <v>12</v>
      </c>
      <c r="H309" s="3" t="s">
        <v>72</v>
      </c>
      <c r="I309" s="3" t="s">
        <v>25</v>
      </c>
      <c r="J309" s="5">
        <v>9.65</v>
      </c>
      <c r="K309" s="3">
        <v>47</v>
      </c>
      <c r="L309" s="6">
        <f t="shared" si="4"/>
        <v>453.55</v>
      </c>
    </row>
    <row r="310" spans="2:12" x14ac:dyDescent="0.25">
      <c r="B310" s="7">
        <v>1368</v>
      </c>
      <c r="C310" s="8">
        <v>44192</v>
      </c>
      <c r="D310" s="7" t="s">
        <v>10</v>
      </c>
      <c r="E310" s="7" t="s">
        <v>52</v>
      </c>
      <c r="F310" s="7" t="s">
        <v>11</v>
      </c>
      <c r="G310" s="7" t="s">
        <v>12</v>
      </c>
      <c r="H310" s="7" t="s">
        <v>64</v>
      </c>
      <c r="I310" s="7" t="s">
        <v>13</v>
      </c>
      <c r="J310" s="9">
        <v>14</v>
      </c>
      <c r="K310" s="7">
        <v>38</v>
      </c>
      <c r="L310" s="1">
        <f t="shared" si="4"/>
        <v>532</v>
      </c>
    </row>
    <row r="311" spans="2:12" x14ac:dyDescent="0.25">
      <c r="B311" s="3">
        <v>1369</v>
      </c>
      <c r="C311" s="4">
        <v>44192</v>
      </c>
      <c r="D311" s="3" t="s">
        <v>10</v>
      </c>
      <c r="E311" s="3" t="s">
        <v>52</v>
      </c>
      <c r="F311" s="3" t="s">
        <v>11</v>
      </c>
      <c r="G311" s="3" t="s">
        <v>12</v>
      </c>
      <c r="H311" s="3" t="s">
        <v>65</v>
      </c>
      <c r="I311" s="3" t="s">
        <v>14</v>
      </c>
      <c r="J311" s="5">
        <v>3.5</v>
      </c>
      <c r="K311" s="3">
        <v>18</v>
      </c>
      <c r="L311" s="6">
        <f t="shared" si="4"/>
        <v>63</v>
      </c>
    </row>
    <row r="312" spans="2:12" x14ac:dyDescent="0.25">
      <c r="B312" s="7">
        <v>1370</v>
      </c>
      <c r="C312" s="8">
        <v>44169</v>
      </c>
      <c r="D312" s="7" t="s">
        <v>15</v>
      </c>
      <c r="E312" s="7" t="s">
        <v>53</v>
      </c>
      <c r="F312" s="7" t="s">
        <v>16</v>
      </c>
      <c r="G312" s="7" t="s">
        <v>17</v>
      </c>
      <c r="H312" s="7" t="s">
        <v>66</v>
      </c>
      <c r="I312" s="7" t="s">
        <v>14</v>
      </c>
      <c r="J312" s="9">
        <v>30</v>
      </c>
      <c r="K312" s="7">
        <v>83</v>
      </c>
      <c r="L312" s="1">
        <f t="shared" si="4"/>
        <v>2490</v>
      </c>
    </row>
    <row r="313" spans="2:12" x14ac:dyDescent="0.25">
      <c r="B313" s="3">
        <v>1371</v>
      </c>
      <c r="C313" s="4">
        <v>44169</v>
      </c>
      <c r="D313" s="3" t="s">
        <v>15</v>
      </c>
      <c r="E313" s="3" t="s">
        <v>53</v>
      </c>
      <c r="F313" s="3" t="s">
        <v>16</v>
      </c>
      <c r="G313" s="3" t="s">
        <v>17</v>
      </c>
      <c r="H313" s="3" t="s">
        <v>67</v>
      </c>
      <c r="I313" s="3" t="s">
        <v>14</v>
      </c>
      <c r="J313" s="5">
        <v>49</v>
      </c>
      <c r="K313" s="3">
        <v>74</v>
      </c>
      <c r="L313" s="6">
        <f t="shared" si="4"/>
        <v>3626</v>
      </c>
    </row>
    <row r="314" spans="2:12" x14ac:dyDescent="0.25">
      <c r="B314" s="7">
        <v>1372</v>
      </c>
      <c r="C314" s="8">
        <v>44169</v>
      </c>
      <c r="D314" s="7" t="s">
        <v>15</v>
      </c>
      <c r="E314" s="7" t="s">
        <v>53</v>
      </c>
      <c r="F314" s="7" t="s">
        <v>16</v>
      </c>
      <c r="G314" s="7" t="s">
        <v>17</v>
      </c>
      <c r="H314" s="7" t="s">
        <v>65</v>
      </c>
      <c r="I314" s="7" t="s">
        <v>14</v>
      </c>
      <c r="J314" s="9">
        <v>3.5</v>
      </c>
      <c r="K314" s="7">
        <v>96</v>
      </c>
      <c r="L314" s="1">
        <f t="shared" si="4"/>
        <v>336</v>
      </c>
    </row>
    <row r="315" spans="2:12" x14ac:dyDescent="0.25">
      <c r="B315" s="3">
        <v>1373</v>
      </c>
      <c r="C315" s="4">
        <v>44177</v>
      </c>
      <c r="D315" s="3" t="s">
        <v>18</v>
      </c>
      <c r="E315" s="3" t="s">
        <v>52</v>
      </c>
      <c r="F315" s="3" t="s">
        <v>11</v>
      </c>
      <c r="G315" s="3" t="s">
        <v>12</v>
      </c>
      <c r="H315" s="3" t="s">
        <v>68</v>
      </c>
      <c r="I315" s="3" t="s">
        <v>13</v>
      </c>
      <c r="J315" s="5">
        <v>18</v>
      </c>
      <c r="K315" s="3">
        <v>29</v>
      </c>
      <c r="L315" s="6">
        <f t="shared" si="4"/>
        <v>522</v>
      </c>
    </row>
    <row r="316" spans="2:12" x14ac:dyDescent="0.25">
      <c r="B316" s="7">
        <v>1374</v>
      </c>
      <c r="C316" s="8">
        <v>44177</v>
      </c>
      <c r="D316" s="7" t="s">
        <v>18</v>
      </c>
      <c r="E316" s="7" t="s">
        <v>52</v>
      </c>
      <c r="F316" s="7" t="s">
        <v>11</v>
      </c>
      <c r="G316" s="7" t="s">
        <v>12</v>
      </c>
      <c r="H316" s="7" t="s">
        <v>69</v>
      </c>
      <c r="I316" s="7" t="s">
        <v>13</v>
      </c>
      <c r="J316" s="9">
        <v>46</v>
      </c>
      <c r="K316" s="7">
        <v>27</v>
      </c>
      <c r="L316" s="1">
        <f t="shared" si="4"/>
        <v>1242</v>
      </c>
    </row>
    <row r="317" spans="2:12" x14ac:dyDescent="0.25">
      <c r="B317" s="3">
        <v>1375</v>
      </c>
      <c r="C317" s="4">
        <v>44173</v>
      </c>
      <c r="D317" s="3" t="s">
        <v>19</v>
      </c>
      <c r="E317" s="3" t="s">
        <v>54</v>
      </c>
      <c r="F317" s="3" t="s">
        <v>20</v>
      </c>
      <c r="G317" s="3" t="s">
        <v>12</v>
      </c>
      <c r="H317" s="3" t="s">
        <v>70</v>
      </c>
      <c r="I317" s="3" t="s">
        <v>21</v>
      </c>
      <c r="J317" s="5">
        <v>9.1999999999999993</v>
      </c>
      <c r="K317" s="3">
        <v>38</v>
      </c>
      <c r="L317" s="6">
        <f t="shared" si="4"/>
        <v>349.59999999999997</v>
      </c>
    </row>
    <row r="318" spans="2:12" x14ac:dyDescent="0.25">
      <c r="B318" s="7">
        <v>1376</v>
      </c>
      <c r="C318" s="8">
        <v>44169</v>
      </c>
      <c r="D318" s="7" t="s">
        <v>15</v>
      </c>
      <c r="E318" s="7" t="s">
        <v>53</v>
      </c>
      <c r="F318" s="7" t="s">
        <v>16</v>
      </c>
      <c r="G318" s="7" t="s">
        <v>17</v>
      </c>
      <c r="H318" s="7" t="s">
        <v>70</v>
      </c>
      <c r="I318" s="7" t="s">
        <v>21</v>
      </c>
      <c r="J318" s="9">
        <v>9.1999999999999993</v>
      </c>
      <c r="K318" s="7">
        <v>96</v>
      </c>
      <c r="L318" s="1">
        <f t="shared" si="4"/>
        <v>883.19999999999993</v>
      </c>
    </row>
    <row r="319" spans="2:12" x14ac:dyDescent="0.25">
      <c r="B319" s="3">
        <v>1377</v>
      </c>
      <c r="C319" s="4">
        <v>44194</v>
      </c>
      <c r="D319" s="3" t="s">
        <v>22</v>
      </c>
      <c r="E319" s="3" t="s">
        <v>55</v>
      </c>
      <c r="F319" s="3" t="s">
        <v>20</v>
      </c>
      <c r="G319" s="3" t="s">
        <v>12</v>
      </c>
      <c r="H319" s="3" t="s">
        <v>71</v>
      </c>
      <c r="I319" s="3" t="s">
        <v>23</v>
      </c>
      <c r="J319" s="5">
        <v>12.75</v>
      </c>
      <c r="K319" s="3">
        <v>84</v>
      </c>
      <c r="L319" s="6">
        <f t="shared" si="4"/>
        <v>1071</v>
      </c>
    </row>
    <row r="320" spans="2:12" x14ac:dyDescent="0.25">
      <c r="B320" s="7">
        <v>1378</v>
      </c>
      <c r="C320" s="8">
        <v>44168</v>
      </c>
      <c r="D320" s="7" t="s">
        <v>24</v>
      </c>
      <c r="E320" s="7" t="s">
        <v>56</v>
      </c>
      <c r="F320" s="7" t="s">
        <v>11</v>
      </c>
      <c r="G320" s="7" t="s">
        <v>12</v>
      </c>
      <c r="H320" s="7" t="s">
        <v>72</v>
      </c>
      <c r="I320" s="7" t="s">
        <v>25</v>
      </c>
      <c r="J320" s="9">
        <v>9.65</v>
      </c>
      <c r="K320" s="7">
        <v>21</v>
      </c>
      <c r="L320" s="1">
        <f t="shared" si="4"/>
        <v>202.65</v>
      </c>
    </row>
    <row r="321" spans="2:12" x14ac:dyDescent="0.25">
      <c r="B321" s="3">
        <v>1379</v>
      </c>
      <c r="C321" s="4">
        <v>44171</v>
      </c>
      <c r="D321" s="3" t="s">
        <v>26</v>
      </c>
      <c r="E321" s="3" t="s">
        <v>57</v>
      </c>
      <c r="F321" s="3" t="s">
        <v>16</v>
      </c>
      <c r="G321" s="3" t="s">
        <v>12</v>
      </c>
      <c r="H321" s="3" t="s">
        <v>73</v>
      </c>
      <c r="I321" s="3" t="s">
        <v>27</v>
      </c>
      <c r="J321" s="5">
        <v>40</v>
      </c>
      <c r="K321" s="3">
        <v>78</v>
      </c>
      <c r="L321" s="6">
        <f t="shared" si="4"/>
        <v>3120</v>
      </c>
    </row>
    <row r="322" spans="2:12" x14ac:dyDescent="0.25">
      <c r="B322" s="7">
        <v>1380</v>
      </c>
      <c r="C322" s="8">
        <v>44193</v>
      </c>
      <c r="D322" s="7" t="s">
        <v>28</v>
      </c>
      <c r="E322" s="7" t="s">
        <v>58</v>
      </c>
      <c r="F322" s="7" t="s">
        <v>29</v>
      </c>
      <c r="G322" s="7" t="s">
        <v>30</v>
      </c>
      <c r="H322" s="7" t="s">
        <v>69</v>
      </c>
      <c r="I322" s="7" t="s">
        <v>13</v>
      </c>
      <c r="J322" s="9">
        <v>46</v>
      </c>
      <c r="K322" s="7">
        <v>98</v>
      </c>
      <c r="L322" s="1">
        <f t="shared" si="4"/>
        <v>4508</v>
      </c>
    </row>
    <row r="323" spans="2:12" x14ac:dyDescent="0.25">
      <c r="B323" s="3">
        <v>1381</v>
      </c>
      <c r="C323" s="4">
        <v>44173</v>
      </c>
      <c r="D323" s="3" t="s">
        <v>19</v>
      </c>
      <c r="E323" s="3" t="s">
        <v>54</v>
      </c>
      <c r="F323" s="3" t="s">
        <v>20</v>
      </c>
      <c r="G323" s="3" t="s">
        <v>12</v>
      </c>
      <c r="H323" s="3" t="s">
        <v>71</v>
      </c>
      <c r="I323" s="3" t="s">
        <v>23</v>
      </c>
      <c r="J323" s="5">
        <v>12.75</v>
      </c>
      <c r="K323" s="3">
        <v>37</v>
      </c>
      <c r="L323" s="6">
        <f t="shared" si="4"/>
        <v>471.75</v>
      </c>
    </row>
    <row r="324" spans="2:12" x14ac:dyDescent="0.25">
      <c r="B324" s="7">
        <v>1382</v>
      </c>
      <c r="C324" s="8">
        <v>44175</v>
      </c>
      <c r="D324" s="7" t="s">
        <v>31</v>
      </c>
      <c r="E324" s="7" t="s">
        <v>60</v>
      </c>
      <c r="F324" s="7" t="s">
        <v>11</v>
      </c>
      <c r="G324" s="7" t="s">
        <v>17</v>
      </c>
      <c r="H324" s="7" t="s">
        <v>74</v>
      </c>
      <c r="I324" s="7" t="s">
        <v>13</v>
      </c>
      <c r="J324" s="9">
        <v>2.99</v>
      </c>
      <c r="K324" s="7">
        <v>29</v>
      </c>
      <c r="L324" s="1">
        <f t="shared" ref="L324:L366" si="5">J324*K324</f>
        <v>86.710000000000008</v>
      </c>
    </row>
    <row r="325" spans="2:12" x14ac:dyDescent="0.25">
      <c r="B325" s="3">
        <v>1383</v>
      </c>
      <c r="C325" s="4">
        <v>44172</v>
      </c>
      <c r="D325" s="3" t="s">
        <v>32</v>
      </c>
      <c r="E325" s="3" t="s">
        <v>63</v>
      </c>
      <c r="F325" s="3" t="s">
        <v>20</v>
      </c>
      <c r="G325" s="3" t="s">
        <v>12</v>
      </c>
      <c r="H325" s="3" t="s">
        <v>69</v>
      </c>
      <c r="I325" s="3" t="s">
        <v>13</v>
      </c>
      <c r="J325" s="5">
        <v>46</v>
      </c>
      <c r="K325" s="3">
        <v>88</v>
      </c>
      <c r="L325" s="6">
        <f t="shared" si="5"/>
        <v>4048</v>
      </c>
    </row>
    <row r="326" spans="2:12" x14ac:dyDescent="0.25">
      <c r="B326" s="7">
        <v>1384</v>
      </c>
      <c r="C326" s="8">
        <v>44175</v>
      </c>
      <c r="D326" s="7" t="s">
        <v>31</v>
      </c>
      <c r="E326" s="7" t="s">
        <v>60</v>
      </c>
      <c r="F326" s="7" t="s">
        <v>11</v>
      </c>
      <c r="G326" s="7" t="s">
        <v>17</v>
      </c>
      <c r="H326" s="7" t="s">
        <v>75</v>
      </c>
      <c r="I326" s="7" t="s">
        <v>33</v>
      </c>
      <c r="J326" s="9">
        <v>15</v>
      </c>
      <c r="K326" s="7">
        <v>74</v>
      </c>
      <c r="L326" s="1">
        <f t="shared" si="5"/>
        <v>1110</v>
      </c>
    </row>
    <row r="327" spans="2:12" x14ac:dyDescent="0.25">
      <c r="B327" s="3">
        <v>1385</v>
      </c>
      <c r="C327" s="4">
        <v>44175</v>
      </c>
      <c r="D327" s="3" t="s">
        <v>31</v>
      </c>
      <c r="E327" s="3" t="s">
        <v>60</v>
      </c>
      <c r="F327" s="3" t="s">
        <v>11</v>
      </c>
      <c r="G327" s="3" t="s">
        <v>17</v>
      </c>
      <c r="H327" s="3" t="s">
        <v>76</v>
      </c>
      <c r="I327" s="3" t="s">
        <v>34</v>
      </c>
      <c r="J327" s="5">
        <v>22</v>
      </c>
      <c r="K327" s="3">
        <v>87</v>
      </c>
      <c r="L327" s="6">
        <f t="shared" si="5"/>
        <v>1914</v>
      </c>
    </row>
    <row r="328" spans="2:12" x14ac:dyDescent="0.25">
      <c r="B328" s="7">
        <v>1386</v>
      </c>
      <c r="C328" s="8">
        <v>44175</v>
      </c>
      <c r="D328" s="7" t="s">
        <v>31</v>
      </c>
      <c r="E328" s="7" t="s">
        <v>60</v>
      </c>
      <c r="F328" s="7" t="s">
        <v>11</v>
      </c>
      <c r="G328" s="7" t="s">
        <v>17</v>
      </c>
      <c r="H328" s="7" t="s">
        <v>70</v>
      </c>
      <c r="I328" s="7" t="s">
        <v>21</v>
      </c>
      <c r="J328" s="9">
        <v>9.1999999999999993</v>
      </c>
      <c r="K328" s="7">
        <v>52</v>
      </c>
      <c r="L328" s="1">
        <f t="shared" si="5"/>
        <v>478.4</v>
      </c>
    </row>
    <row r="329" spans="2:12" x14ac:dyDescent="0.25">
      <c r="B329" s="3">
        <v>1387</v>
      </c>
      <c r="C329" s="4">
        <v>44176</v>
      </c>
      <c r="D329" s="3" t="s">
        <v>35</v>
      </c>
      <c r="E329" s="3" t="s">
        <v>61</v>
      </c>
      <c r="F329" s="3" t="s">
        <v>29</v>
      </c>
      <c r="G329" s="3" t="s">
        <v>30</v>
      </c>
      <c r="H329" s="3" t="s">
        <v>65</v>
      </c>
      <c r="I329" s="3" t="s">
        <v>14</v>
      </c>
      <c r="J329" s="5">
        <v>3.5</v>
      </c>
      <c r="K329" s="3">
        <v>67</v>
      </c>
      <c r="L329" s="6">
        <f t="shared" si="5"/>
        <v>234.5</v>
      </c>
    </row>
    <row r="330" spans="2:12" x14ac:dyDescent="0.25">
      <c r="B330" s="7">
        <v>1388</v>
      </c>
      <c r="C330" s="8">
        <v>44176</v>
      </c>
      <c r="D330" s="7" t="s">
        <v>35</v>
      </c>
      <c r="E330" s="7" t="s">
        <v>61</v>
      </c>
      <c r="F330" s="7" t="s">
        <v>29</v>
      </c>
      <c r="G330" s="7" t="s">
        <v>30</v>
      </c>
      <c r="H330" s="7" t="s">
        <v>74</v>
      </c>
      <c r="I330" s="7" t="s">
        <v>13</v>
      </c>
      <c r="J330" s="9">
        <v>2.99</v>
      </c>
      <c r="K330" s="7">
        <v>96</v>
      </c>
      <c r="L330" s="1">
        <f t="shared" si="5"/>
        <v>287.04000000000002</v>
      </c>
    </row>
    <row r="331" spans="2:12" x14ac:dyDescent="0.25">
      <c r="B331" s="3">
        <v>1389</v>
      </c>
      <c r="C331" s="4">
        <v>44166</v>
      </c>
      <c r="D331" s="3" t="s">
        <v>36</v>
      </c>
      <c r="E331" s="3" t="s">
        <v>62</v>
      </c>
      <c r="F331" s="3" t="s">
        <v>20</v>
      </c>
      <c r="G331" s="3" t="s">
        <v>12</v>
      </c>
      <c r="H331" s="3" t="s">
        <v>68</v>
      </c>
      <c r="I331" s="3" t="s">
        <v>13</v>
      </c>
      <c r="J331" s="5">
        <v>18</v>
      </c>
      <c r="K331" s="3">
        <v>53</v>
      </c>
      <c r="L331" s="6">
        <f t="shared" si="5"/>
        <v>954</v>
      </c>
    </row>
    <row r="332" spans="2:12" x14ac:dyDescent="0.25">
      <c r="B332" s="7">
        <v>1390</v>
      </c>
      <c r="C332" s="8">
        <v>44166</v>
      </c>
      <c r="D332" s="7" t="s">
        <v>36</v>
      </c>
      <c r="E332" s="7" t="s">
        <v>62</v>
      </c>
      <c r="F332" s="7" t="s">
        <v>20</v>
      </c>
      <c r="G332" s="7" t="s">
        <v>12</v>
      </c>
      <c r="H332" s="7" t="s">
        <v>69</v>
      </c>
      <c r="I332" s="7" t="s">
        <v>13</v>
      </c>
      <c r="J332" s="9">
        <v>46</v>
      </c>
      <c r="K332" s="7">
        <v>85</v>
      </c>
      <c r="L332" s="1">
        <f t="shared" si="5"/>
        <v>3910</v>
      </c>
    </row>
    <row r="333" spans="2:12" x14ac:dyDescent="0.25">
      <c r="B333" s="3">
        <v>1391</v>
      </c>
      <c r="C333" s="4">
        <v>44166</v>
      </c>
      <c r="D333" s="3" t="s">
        <v>36</v>
      </c>
      <c r="E333" s="3" t="s">
        <v>62</v>
      </c>
      <c r="F333" s="3" t="s">
        <v>20</v>
      </c>
      <c r="G333" s="3" t="s">
        <v>12</v>
      </c>
      <c r="H333" s="3" t="s">
        <v>74</v>
      </c>
      <c r="I333" s="3" t="s">
        <v>13</v>
      </c>
      <c r="J333" s="5">
        <v>2.99</v>
      </c>
      <c r="K333" s="3">
        <v>73</v>
      </c>
      <c r="L333" s="6">
        <f t="shared" si="5"/>
        <v>218.27</v>
      </c>
    </row>
    <row r="334" spans="2:12" x14ac:dyDescent="0.25">
      <c r="B334" s="7">
        <v>1392</v>
      </c>
      <c r="C334" s="8">
        <v>44193</v>
      </c>
      <c r="D334" s="7" t="s">
        <v>28</v>
      </c>
      <c r="E334" s="7" t="s">
        <v>58</v>
      </c>
      <c r="F334" s="7" t="s">
        <v>29</v>
      </c>
      <c r="G334" s="7" t="s">
        <v>30</v>
      </c>
      <c r="H334" s="7" t="s">
        <v>72</v>
      </c>
      <c r="I334" s="7" t="s">
        <v>25</v>
      </c>
      <c r="J334" s="9">
        <v>9.65</v>
      </c>
      <c r="K334" s="7">
        <v>87</v>
      </c>
      <c r="L334" s="1">
        <f t="shared" si="5"/>
        <v>839.55000000000007</v>
      </c>
    </row>
    <row r="335" spans="2:12" x14ac:dyDescent="0.25">
      <c r="B335" s="3">
        <v>1393</v>
      </c>
      <c r="C335" s="4">
        <v>44193</v>
      </c>
      <c r="D335" s="3" t="s">
        <v>28</v>
      </c>
      <c r="E335" s="3" t="s">
        <v>58</v>
      </c>
      <c r="F335" s="3" t="s">
        <v>29</v>
      </c>
      <c r="G335" s="3" t="s">
        <v>30</v>
      </c>
      <c r="H335" s="3" t="s">
        <v>77</v>
      </c>
      <c r="I335" s="3" t="s">
        <v>37</v>
      </c>
      <c r="J335" s="5">
        <v>12</v>
      </c>
      <c r="K335" s="3">
        <v>49</v>
      </c>
      <c r="L335" s="6">
        <f t="shared" si="5"/>
        <v>588</v>
      </c>
    </row>
    <row r="336" spans="2:12" x14ac:dyDescent="0.25">
      <c r="B336" s="7">
        <v>1394</v>
      </c>
      <c r="C336" s="8">
        <v>44174</v>
      </c>
      <c r="D336" s="7" t="s">
        <v>38</v>
      </c>
      <c r="E336" s="7" t="s">
        <v>59</v>
      </c>
      <c r="F336" s="7" t="s">
        <v>29</v>
      </c>
      <c r="G336" s="7" t="s">
        <v>12</v>
      </c>
      <c r="H336" s="7" t="s">
        <v>78</v>
      </c>
      <c r="I336" s="7" t="s">
        <v>39</v>
      </c>
      <c r="J336" s="9">
        <v>21</v>
      </c>
      <c r="K336" s="7">
        <v>43</v>
      </c>
      <c r="L336" s="1">
        <f t="shared" si="5"/>
        <v>903</v>
      </c>
    </row>
    <row r="337" spans="2:12" x14ac:dyDescent="0.25">
      <c r="B337" s="3">
        <v>1395</v>
      </c>
      <c r="C337" s="4">
        <v>44174</v>
      </c>
      <c r="D337" s="3" t="s">
        <v>38</v>
      </c>
      <c r="E337" s="3" t="s">
        <v>59</v>
      </c>
      <c r="F337" s="3" t="s">
        <v>29</v>
      </c>
      <c r="G337" s="3" t="s">
        <v>12</v>
      </c>
      <c r="H337" s="3" t="s">
        <v>79</v>
      </c>
      <c r="I337" s="3" t="s">
        <v>40</v>
      </c>
      <c r="J337" s="5">
        <v>34.799999999999997</v>
      </c>
      <c r="K337" s="3">
        <v>85</v>
      </c>
      <c r="L337" s="6">
        <f t="shared" si="5"/>
        <v>2957.9999999999995</v>
      </c>
    </row>
    <row r="338" spans="2:12" x14ac:dyDescent="0.25">
      <c r="B338" s="7">
        <v>1396</v>
      </c>
      <c r="C338" s="8">
        <v>44171</v>
      </c>
      <c r="D338" s="7" t="s">
        <v>26</v>
      </c>
      <c r="E338" s="7" t="s">
        <v>57</v>
      </c>
      <c r="F338" s="7" t="s">
        <v>16</v>
      </c>
      <c r="G338" s="7" t="s">
        <v>12</v>
      </c>
      <c r="H338" s="7" t="s">
        <v>64</v>
      </c>
      <c r="I338" s="7" t="s">
        <v>13</v>
      </c>
      <c r="J338" s="9">
        <v>14</v>
      </c>
      <c r="K338" s="7">
        <v>47</v>
      </c>
      <c r="L338" s="1">
        <f t="shared" si="5"/>
        <v>658</v>
      </c>
    </row>
    <row r="339" spans="2:12" x14ac:dyDescent="0.25">
      <c r="B339" s="3">
        <v>1397</v>
      </c>
      <c r="C339" s="4">
        <v>44173</v>
      </c>
      <c r="D339" s="3" t="s">
        <v>19</v>
      </c>
      <c r="E339" s="3" t="s">
        <v>54</v>
      </c>
      <c r="F339" s="3" t="s">
        <v>20</v>
      </c>
      <c r="G339" s="3" t="s">
        <v>12</v>
      </c>
      <c r="H339" s="3" t="s">
        <v>73</v>
      </c>
      <c r="I339" s="3" t="s">
        <v>27</v>
      </c>
      <c r="J339" s="5">
        <v>40</v>
      </c>
      <c r="K339" s="3">
        <v>20</v>
      </c>
      <c r="L339" s="6">
        <f t="shared" si="5"/>
        <v>800</v>
      </c>
    </row>
    <row r="340" spans="2:12" x14ac:dyDescent="0.25">
      <c r="B340" s="7">
        <v>1398</v>
      </c>
      <c r="C340" s="8">
        <v>44173</v>
      </c>
      <c r="D340" s="7" t="s">
        <v>19</v>
      </c>
      <c r="E340" s="7" t="s">
        <v>54</v>
      </c>
      <c r="F340" s="7" t="s">
        <v>20</v>
      </c>
      <c r="G340" s="7" t="s">
        <v>12</v>
      </c>
      <c r="H340" s="7" t="s">
        <v>70</v>
      </c>
      <c r="I340" s="7" t="s">
        <v>21</v>
      </c>
      <c r="J340" s="9">
        <v>9.1999999999999993</v>
      </c>
      <c r="K340" s="7">
        <v>71</v>
      </c>
      <c r="L340" s="1">
        <f t="shared" si="5"/>
        <v>653.19999999999993</v>
      </c>
    </row>
    <row r="341" spans="2:12" x14ac:dyDescent="0.25">
      <c r="B341" s="3">
        <v>1399</v>
      </c>
      <c r="C341" s="4">
        <v>44190</v>
      </c>
      <c r="D341" s="3" t="s">
        <v>41</v>
      </c>
      <c r="E341" s="3" t="s">
        <v>60</v>
      </c>
      <c r="F341" s="3" t="s">
        <v>11</v>
      </c>
      <c r="G341" s="3" t="s">
        <v>17</v>
      </c>
      <c r="H341" s="3" t="s">
        <v>46</v>
      </c>
      <c r="I341" s="3" t="s">
        <v>21</v>
      </c>
      <c r="J341" s="5">
        <v>10</v>
      </c>
      <c r="K341" s="3">
        <v>90</v>
      </c>
      <c r="L341" s="6">
        <f t="shared" si="5"/>
        <v>900</v>
      </c>
    </row>
    <row r="342" spans="2:12" x14ac:dyDescent="0.25">
      <c r="B342" s="7">
        <v>1400</v>
      </c>
      <c r="C342" s="8">
        <v>44191</v>
      </c>
      <c r="D342" s="7" t="s">
        <v>42</v>
      </c>
      <c r="E342" s="7" t="s">
        <v>61</v>
      </c>
      <c r="F342" s="7" t="s">
        <v>29</v>
      </c>
      <c r="G342" s="7" t="s">
        <v>30</v>
      </c>
      <c r="H342" s="7" t="s">
        <v>81</v>
      </c>
      <c r="I342" s="7" t="s">
        <v>47</v>
      </c>
      <c r="J342" s="9">
        <v>21.35</v>
      </c>
      <c r="K342" s="7">
        <v>20</v>
      </c>
      <c r="L342" s="1">
        <f t="shared" si="5"/>
        <v>427</v>
      </c>
    </row>
    <row r="343" spans="2:12" x14ac:dyDescent="0.25">
      <c r="B343" s="3">
        <v>1401</v>
      </c>
      <c r="C343" s="4">
        <v>44191</v>
      </c>
      <c r="D343" s="3" t="s">
        <v>42</v>
      </c>
      <c r="E343" s="3" t="s">
        <v>61</v>
      </c>
      <c r="F343" s="3" t="s">
        <v>29</v>
      </c>
      <c r="G343" s="3" t="s">
        <v>30</v>
      </c>
      <c r="H343" s="3" t="s">
        <v>72</v>
      </c>
      <c r="I343" s="3" t="s">
        <v>25</v>
      </c>
      <c r="J343" s="5">
        <v>9.65</v>
      </c>
      <c r="K343" s="3">
        <v>20</v>
      </c>
      <c r="L343" s="6">
        <f t="shared" si="5"/>
        <v>193</v>
      </c>
    </row>
    <row r="344" spans="2:12" x14ac:dyDescent="0.25">
      <c r="B344" s="7">
        <v>1402</v>
      </c>
      <c r="C344" s="8">
        <v>44191</v>
      </c>
      <c r="D344" s="7" t="s">
        <v>42</v>
      </c>
      <c r="E344" s="7" t="s">
        <v>61</v>
      </c>
      <c r="F344" s="7" t="s">
        <v>29</v>
      </c>
      <c r="G344" s="7" t="s">
        <v>30</v>
      </c>
      <c r="H344" s="7" t="s">
        <v>77</v>
      </c>
      <c r="I344" s="7" t="s">
        <v>37</v>
      </c>
      <c r="J344" s="9">
        <v>12</v>
      </c>
      <c r="K344" s="7">
        <v>54</v>
      </c>
      <c r="L344" s="1">
        <f t="shared" si="5"/>
        <v>648</v>
      </c>
    </row>
    <row r="345" spans="2:12" x14ac:dyDescent="0.25">
      <c r="B345" s="3">
        <v>1403</v>
      </c>
      <c r="C345" s="4">
        <v>44194</v>
      </c>
      <c r="D345" s="3" t="s">
        <v>22</v>
      </c>
      <c r="E345" s="3" t="s">
        <v>55</v>
      </c>
      <c r="F345" s="3" t="s">
        <v>20</v>
      </c>
      <c r="G345" s="3" t="s">
        <v>12</v>
      </c>
      <c r="H345" s="3" t="s">
        <v>64</v>
      </c>
      <c r="I345" s="3" t="s">
        <v>13</v>
      </c>
      <c r="J345" s="5">
        <v>14</v>
      </c>
      <c r="K345" s="3">
        <v>96</v>
      </c>
      <c r="L345" s="6">
        <f t="shared" si="5"/>
        <v>1344</v>
      </c>
    </row>
    <row r="346" spans="2:12" x14ac:dyDescent="0.25">
      <c r="B346" s="7">
        <v>1404</v>
      </c>
      <c r="C346" s="8">
        <v>44171</v>
      </c>
      <c r="D346" s="7" t="s">
        <v>26</v>
      </c>
      <c r="E346" s="7" t="s">
        <v>57</v>
      </c>
      <c r="F346" s="7" t="s">
        <v>16</v>
      </c>
      <c r="G346" s="7" t="s">
        <v>12</v>
      </c>
      <c r="H346" s="7" t="s">
        <v>71</v>
      </c>
      <c r="I346" s="7" t="s">
        <v>23</v>
      </c>
      <c r="J346" s="9">
        <v>12.75</v>
      </c>
      <c r="K346" s="7">
        <v>99</v>
      </c>
      <c r="L346" s="1">
        <f t="shared" si="5"/>
        <v>1262.25</v>
      </c>
    </row>
    <row r="347" spans="2:12" x14ac:dyDescent="0.25">
      <c r="B347" s="3">
        <v>1406</v>
      </c>
      <c r="C347" s="4">
        <v>44169</v>
      </c>
      <c r="D347" s="3" t="s">
        <v>15</v>
      </c>
      <c r="E347" s="3" t="s">
        <v>53</v>
      </c>
      <c r="F347" s="3" t="s">
        <v>16</v>
      </c>
      <c r="G347" s="3" t="s">
        <v>17</v>
      </c>
      <c r="H347" s="3" t="s">
        <v>82</v>
      </c>
      <c r="I347" s="3" t="s">
        <v>33</v>
      </c>
      <c r="J347" s="5">
        <v>81</v>
      </c>
      <c r="K347" s="3">
        <v>94</v>
      </c>
      <c r="L347" s="6">
        <f t="shared" si="5"/>
        <v>7614</v>
      </c>
    </row>
    <row r="348" spans="2:12" x14ac:dyDescent="0.25">
      <c r="B348" s="7">
        <v>1407</v>
      </c>
      <c r="C348" s="8">
        <v>44169</v>
      </c>
      <c r="D348" s="7" t="s">
        <v>15</v>
      </c>
      <c r="E348" s="7" t="s">
        <v>53</v>
      </c>
      <c r="F348" s="7" t="s">
        <v>16</v>
      </c>
      <c r="G348" s="7" t="s">
        <v>17</v>
      </c>
      <c r="H348" s="7" t="s">
        <v>48</v>
      </c>
      <c r="I348" s="7" t="s">
        <v>49</v>
      </c>
      <c r="J348" s="9">
        <v>7</v>
      </c>
      <c r="K348" s="7">
        <v>51</v>
      </c>
      <c r="L348" s="1">
        <f t="shared" si="5"/>
        <v>357</v>
      </c>
    </row>
    <row r="349" spans="2:12" x14ac:dyDescent="0.25">
      <c r="B349" s="3">
        <v>1409</v>
      </c>
      <c r="C349" s="4">
        <v>44173</v>
      </c>
      <c r="D349" s="3" t="s">
        <v>19</v>
      </c>
      <c r="E349" s="3" t="s">
        <v>54</v>
      </c>
      <c r="F349" s="3" t="s">
        <v>20</v>
      </c>
      <c r="G349" s="3" t="s">
        <v>12</v>
      </c>
      <c r="H349" s="3" t="s">
        <v>79</v>
      </c>
      <c r="I349" s="3" t="s">
        <v>40</v>
      </c>
      <c r="J349" s="5">
        <v>34.799999999999997</v>
      </c>
      <c r="K349" s="3">
        <v>38</v>
      </c>
      <c r="L349" s="6">
        <f t="shared" si="5"/>
        <v>1322.3999999999999</v>
      </c>
    </row>
    <row r="350" spans="2:12" x14ac:dyDescent="0.25">
      <c r="B350" s="7">
        <v>1412</v>
      </c>
      <c r="C350" s="8">
        <v>44168</v>
      </c>
      <c r="D350" s="7" t="s">
        <v>24</v>
      </c>
      <c r="E350" s="7" t="s">
        <v>56</v>
      </c>
      <c r="F350" s="7" t="s">
        <v>11</v>
      </c>
      <c r="G350" s="7" t="s">
        <v>12</v>
      </c>
      <c r="H350" s="7" t="s">
        <v>50</v>
      </c>
      <c r="I350" s="7" t="s">
        <v>34</v>
      </c>
      <c r="J350" s="9">
        <v>10</v>
      </c>
      <c r="K350" s="7">
        <v>27</v>
      </c>
      <c r="L350" s="1">
        <f t="shared" si="5"/>
        <v>270</v>
      </c>
    </row>
    <row r="351" spans="2:12" x14ac:dyDescent="0.25">
      <c r="B351" s="3">
        <v>1413</v>
      </c>
      <c r="C351" s="4">
        <v>44168</v>
      </c>
      <c r="D351" s="3" t="s">
        <v>24</v>
      </c>
      <c r="E351" s="3" t="s">
        <v>56</v>
      </c>
      <c r="F351" s="3" t="s">
        <v>11</v>
      </c>
      <c r="G351" s="3" t="s">
        <v>12</v>
      </c>
      <c r="H351" s="3" t="s">
        <v>73</v>
      </c>
      <c r="I351" s="3" t="s">
        <v>27</v>
      </c>
      <c r="J351" s="5">
        <v>40</v>
      </c>
      <c r="K351" s="3">
        <v>23</v>
      </c>
      <c r="L351" s="6">
        <f t="shared" si="5"/>
        <v>920</v>
      </c>
    </row>
    <row r="352" spans="2:12" x14ac:dyDescent="0.25">
      <c r="B352" s="7">
        <v>1417</v>
      </c>
      <c r="C352" s="8">
        <v>44175</v>
      </c>
      <c r="D352" s="7" t="s">
        <v>31</v>
      </c>
      <c r="E352" s="7" t="s">
        <v>60</v>
      </c>
      <c r="F352" s="7" t="s">
        <v>11</v>
      </c>
      <c r="G352" s="7" t="s">
        <v>17</v>
      </c>
      <c r="H352" s="7" t="s">
        <v>80</v>
      </c>
      <c r="I352" s="7" t="s">
        <v>14</v>
      </c>
      <c r="J352" s="9">
        <v>5</v>
      </c>
      <c r="K352" s="7">
        <v>17</v>
      </c>
      <c r="L352" s="1">
        <f t="shared" si="5"/>
        <v>85</v>
      </c>
    </row>
    <row r="353" spans="2:12" x14ac:dyDescent="0.25">
      <c r="B353" s="3">
        <v>1419</v>
      </c>
      <c r="C353" s="4">
        <v>44175</v>
      </c>
      <c r="D353" s="3" t="s">
        <v>31</v>
      </c>
      <c r="E353" s="3" t="s">
        <v>60</v>
      </c>
      <c r="F353" s="3" t="s">
        <v>11</v>
      </c>
      <c r="G353" s="3" t="s">
        <v>17</v>
      </c>
      <c r="H353" s="3" t="s">
        <v>65</v>
      </c>
      <c r="I353" s="3" t="s">
        <v>14</v>
      </c>
      <c r="J353" s="5">
        <v>3.5</v>
      </c>
      <c r="K353" s="3">
        <v>50</v>
      </c>
      <c r="L353" s="6">
        <f t="shared" si="5"/>
        <v>175</v>
      </c>
    </row>
    <row r="354" spans="2:12" x14ac:dyDescent="0.25">
      <c r="B354" s="7">
        <v>1420</v>
      </c>
      <c r="C354" s="8">
        <v>44176</v>
      </c>
      <c r="D354" s="7" t="s">
        <v>35</v>
      </c>
      <c r="E354" s="7" t="s">
        <v>61</v>
      </c>
      <c r="F354" s="7" t="s">
        <v>29</v>
      </c>
      <c r="G354" s="7" t="s">
        <v>30</v>
      </c>
      <c r="H354" s="7" t="s">
        <v>73</v>
      </c>
      <c r="I354" s="7" t="s">
        <v>27</v>
      </c>
      <c r="J354" s="9">
        <v>40</v>
      </c>
      <c r="K354" s="7">
        <v>53</v>
      </c>
      <c r="L354" s="1">
        <f t="shared" si="5"/>
        <v>2120</v>
      </c>
    </row>
    <row r="355" spans="2:12" x14ac:dyDescent="0.25">
      <c r="B355" s="3">
        <v>1421</v>
      </c>
      <c r="C355" s="4">
        <v>44166</v>
      </c>
      <c r="D355" s="3" t="s">
        <v>36</v>
      </c>
      <c r="E355" s="3" t="s">
        <v>62</v>
      </c>
      <c r="F355" s="3" t="s">
        <v>20</v>
      </c>
      <c r="G355" s="3" t="s">
        <v>12</v>
      </c>
      <c r="H355" s="3" t="s">
        <v>77</v>
      </c>
      <c r="I355" s="3" t="s">
        <v>37</v>
      </c>
      <c r="J355" s="5">
        <v>12</v>
      </c>
      <c r="K355" s="3">
        <v>99</v>
      </c>
      <c r="L355" s="6">
        <f t="shared" si="5"/>
        <v>1188</v>
      </c>
    </row>
    <row r="356" spans="2:12" x14ac:dyDescent="0.25">
      <c r="B356" s="7">
        <v>1422</v>
      </c>
      <c r="C356" s="8">
        <v>44193</v>
      </c>
      <c r="D356" s="7" t="s">
        <v>28</v>
      </c>
      <c r="E356" s="7" t="s">
        <v>58</v>
      </c>
      <c r="F356" s="7" t="s">
        <v>29</v>
      </c>
      <c r="G356" s="7" t="s">
        <v>30</v>
      </c>
      <c r="H356" s="7" t="s">
        <v>69</v>
      </c>
      <c r="I356" s="7" t="s">
        <v>13</v>
      </c>
      <c r="J356" s="9">
        <v>46</v>
      </c>
      <c r="K356" s="7">
        <v>72</v>
      </c>
      <c r="L356" s="1">
        <f t="shared" si="5"/>
        <v>3312</v>
      </c>
    </row>
    <row r="357" spans="2:12" x14ac:dyDescent="0.25">
      <c r="B357" s="3">
        <v>1423</v>
      </c>
      <c r="C357" s="4">
        <v>44174</v>
      </c>
      <c r="D357" s="3" t="s">
        <v>38</v>
      </c>
      <c r="E357" s="3" t="s">
        <v>59</v>
      </c>
      <c r="F357" s="3" t="s">
        <v>29</v>
      </c>
      <c r="G357" s="3" t="s">
        <v>12</v>
      </c>
      <c r="H357" s="3" t="s">
        <v>72</v>
      </c>
      <c r="I357" s="3" t="s">
        <v>25</v>
      </c>
      <c r="J357" s="5">
        <v>9.65</v>
      </c>
      <c r="K357" s="3">
        <v>96</v>
      </c>
      <c r="L357" s="6">
        <f t="shared" si="5"/>
        <v>926.40000000000009</v>
      </c>
    </row>
    <row r="358" spans="2:12" x14ac:dyDescent="0.25">
      <c r="B358" s="7">
        <v>1424</v>
      </c>
      <c r="C358" s="8">
        <v>44171</v>
      </c>
      <c r="D358" s="7" t="s">
        <v>26</v>
      </c>
      <c r="E358" s="7" t="s">
        <v>57</v>
      </c>
      <c r="F358" s="7" t="s">
        <v>16</v>
      </c>
      <c r="G358" s="7" t="s">
        <v>12</v>
      </c>
      <c r="H358" s="7" t="s">
        <v>71</v>
      </c>
      <c r="I358" s="7" t="s">
        <v>23</v>
      </c>
      <c r="J358" s="9">
        <v>12.75</v>
      </c>
      <c r="K358" s="7">
        <v>42</v>
      </c>
      <c r="L358" s="1">
        <f t="shared" si="5"/>
        <v>535.5</v>
      </c>
    </row>
    <row r="359" spans="2:12" x14ac:dyDescent="0.25">
      <c r="B359" s="3">
        <v>1425</v>
      </c>
      <c r="C359" s="4">
        <v>44173</v>
      </c>
      <c r="D359" s="3" t="s">
        <v>19</v>
      </c>
      <c r="E359" s="3" t="s">
        <v>54</v>
      </c>
      <c r="F359" s="3" t="s">
        <v>20</v>
      </c>
      <c r="G359" s="3" t="s">
        <v>12</v>
      </c>
      <c r="H359" s="3" t="s">
        <v>71</v>
      </c>
      <c r="I359" s="3" t="s">
        <v>23</v>
      </c>
      <c r="J359" s="5">
        <v>12.75</v>
      </c>
      <c r="K359" s="3">
        <v>29</v>
      </c>
      <c r="L359" s="6">
        <f t="shared" si="5"/>
        <v>369.75</v>
      </c>
    </row>
    <row r="360" spans="2:12" x14ac:dyDescent="0.25">
      <c r="B360" s="7">
        <v>1426</v>
      </c>
      <c r="C360" s="8">
        <v>44190</v>
      </c>
      <c r="D360" s="7" t="s">
        <v>41</v>
      </c>
      <c r="E360" s="7" t="s">
        <v>60</v>
      </c>
      <c r="F360" s="7" t="s">
        <v>11</v>
      </c>
      <c r="G360" s="7" t="s">
        <v>17</v>
      </c>
      <c r="H360" s="7" t="s">
        <v>76</v>
      </c>
      <c r="I360" s="7" t="s">
        <v>34</v>
      </c>
      <c r="J360" s="9">
        <v>22</v>
      </c>
      <c r="K360" s="7">
        <v>47</v>
      </c>
      <c r="L360" s="1">
        <f t="shared" si="5"/>
        <v>1034</v>
      </c>
    </row>
    <row r="361" spans="2:12" x14ac:dyDescent="0.25">
      <c r="B361" s="3">
        <v>1427</v>
      </c>
      <c r="C361" s="4">
        <v>44191</v>
      </c>
      <c r="D361" s="3" t="s">
        <v>42</v>
      </c>
      <c r="E361" s="3" t="s">
        <v>61</v>
      </c>
      <c r="F361" s="3" t="s">
        <v>29</v>
      </c>
      <c r="G361" s="3" t="s">
        <v>30</v>
      </c>
      <c r="H361" s="3" t="s">
        <v>75</v>
      </c>
      <c r="I361" s="3" t="s">
        <v>33</v>
      </c>
      <c r="J361" s="5">
        <v>15</v>
      </c>
      <c r="K361" s="3">
        <v>71</v>
      </c>
      <c r="L361" s="6">
        <f t="shared" si="5"/>
        <v>1065</v>
      </c>
    </row>
    <row r="362" spans="2:12" x14ac:dyDescent="0.25">
      <c r="B362" s="7">
        <v>1428</v>
      </c>
      <c r="C362" s="8">
        <v>44194</v>
      </c>
      <c r="D362" s="7" t="s">
        <v>22</v>
      </c>
      <c r="E362" s="7" t="s">
        <v>55</v>
      </c>
      <c r="F362" s="7" t="s">
        <v>20</v>
      </c>
      <c r="G362" s="7" t="s">
        <v>12</v>
      </c>
      <c r="H362" s="7" t="s">
        <v>43</v>
      </c>
      <c r="I362" s="7" t="s">
        <v>44</v>
      </c>
      <c r="J362" s="9">
        <v>35</v>
      </c>
      <c r="K362" s="7">
        <v>66</v>
      </c>
      <c r="L362" s="1">
        <f t="shared" si="5"/>
        <v>2310</v>
      </c>
    </row>
    <row r="363" spans="2:12" x14ac:dyDescent="0.25">
      <c r="B363" s="3">
        <v>1429</v>
      </c>
      <c r="C363" s="4">
        <v>44171</v>
      </c>
      <c r="D363" s="3" t="s">
        <v>26</v>
      </c>
      <c r="E363" s="3" t="s">
        <v>57</v>
      </c>
      <c r="F363" s="3" t="s">
        <v>16</v>
      </c>
      <c r="G363" s="3" t="s">
        <v>12</v>
      </c>
      <c r="H363" s="3" t="s">
        <v>66</v>
      </c>
      <c r="I363" s="3" t="s">
        <v>14</v>
      </c>
      <c r="J363" s="5">
        <v>30</v>
      </c>
      <c r="K363" s="3">
        <v>19</v>
      </c>
      <c r="L363" s="6">
        <f t="shared" si="5"/>
        <v>570</v>
      </c>
    </row>
    <row r="364" spans="2:12" x14ac:dyDescent="0.25">
      <c r="B364" s="7">
        <v>1430</v>
      </c>
      <c r="C364" s="8">
        <v>44171</v>
      </c>
      <c r="D364" s="7" t="s">
        <v>26</v>
      </c>
      <c r="E364" s="7" t="s">
        <v>57</v>
      </c>
      <c r="F364" s="7" t="s">
        <v>16</v>
      </c>
      <c r="G364" s="7" t="s">
        <v>12</v>
      </c>
      <c r="H364" s="7" t="s">
        <v>67</v>
      </c>
      <c r="I364" s="7" t="s">
        <v>14</v>
      </c>
      <c r="J364" s="9">
        <v>49</v>
      </c>
      <c r="K364" s="7">
        <v>33</v>
      </c>
      <c r="L364" s="1">
        <f t="shared" si="5"/>
        <v>1617</v>
      </c>
    </row>
    <row r="365" spans="2:12" x14ac:dyDescent="0.25">
      <c r="B365" s="3">
        <v>1431</v>
      </c>
      <c r="C365" s="4">
        <v>44169</v>
      </c>
      <c r="D365" s="3" t="s">
        <v>15</v>
      </c>
      <c r="E365" s="3" t="s">
        <v>53</v>
      </c>
      <c r="F365" s="3" t="s">
        <v>16</v>
      </c>
      <c r="G365" s="3" t="s">
        <v>17</v>
      </c>
      <c r="H365" s="3" t="s">
        <v>45</v>
      </c>
      <c r="I365" s="3" t="s">
        <v>39</v>
      </c>
      <c r="J365" s="5">
        <v>36</v>
      </c>
      <c r="K365" s="3">
        <v>73</v>
      </c>
      <c r="L365" s="6">
        <f t="shared" si="5"/>
        <v>2628</v>
      </c>
    </row>
    <row r="366" spans="2:12" x14ac:dyDescent="0.25">
      <c r="B366" s="10">
        <v>1432</v>
      </c>
      <c r="C366" s="11">
        <v>44168</v>
      </c>
      <c r="D366" s="10" t="s">
        <v>24</v>
      </c>
      <c r="E366" s="10" t="s">
        <v>56</v>
      </c>
      <c r="F366" s="10" t="s">
        <v>11</v>
      </c>
      <c r="G366" s="10" t="s">
        <v>12</v>
      </c>
      <c r="H366" s="10" t="s">
        <v>74</v>
      </c>
      <c r="I366" s="10" t="s">
        <v>13</v>
      </c>
      <c r="J366" s="12">
        <v>2.99</v>
      </c>
      <c r="K366" s="10">
        <v>30</v>
      </c>
      <c r="L366" s="13">
        <f t="shared" si="5"/>
        <v>89.7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Source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2019-09-08T16:44:16Z</dcterms:modified>
</cp:coreProperties>
</file>