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C:\Users\sharme\Google Drive\PhDOtago\Stages\8_InfluenceOfRoles\Github\"/>
    </mc:Choice>
  </mc:AlternateContent>
  <bookViews>
    <workbookView xWindow="0" yWindow="0" windowWidth="28800" windowHeight="12345" activeTab="2"/>
  </bookViews>
  <sheets>
    <sheet name="Overall Contributions" sheetId="5" r:id="rId1"/>
    <sheet name="Contributions by PEP type" sheetId="2" r:id="rId2"/>
    <sheet name="SNA Metrics" sheetId="9" r:id="rId3"/>
  </sheets>
  <externalReferences>
    <externalReference r:id="rId4"/>
    <externalReference r:id="rId5"/>
  </externalReferences>
  <definedNames>
    <definedName name="ValidBooleansDefaultFalse">[1]Misc!$G$2:$G$5</definedName>
    <definedName name="ValidVertexLabelPositions">[1]Misc!$H$2:$H$21</definedName>
    <definedName name="ValidVertexShapes">[1]Misc!$D$2:$D$23</definedName>
    <definedName name="ValidVertexVisibilities">[1]Misc!$C$2:$C$9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51" i="9" l="1"/>
  <c r="AB50" i="9"/>
  <c r="AB49" i="9"/>
  <c r="AB48" i="9"/>
  <c r="AB47" i="9"/>
  <c r="AB46" i="9"/>
  <c r="AB45" i="9"/>
  <c r="AB44" i="9"/>
  <c r="AB43" i="9"/>
  <c r="AB42" i="9"/>
  <c r="AB41" i="9"/>
  <c r="AB40" i="9"/>
  <c r="AB39" i="9"/>
  <c r="AB38" i="9"/>
  <c r="AB37" i="9"/>
  <c r="AB36" i="9"/>
  <c r="AB35" i="9"/>
  <c r="AB34" i="9"/>
  <c r="AB33" i="9"/>
  <c r="AB32" i="9"/>
  <c r="AB29" i="9" l="1"/>
  <c r="AB28" i="9"/>
  <c r="AB27" i="9"/>
  <c r="AB26" i="9"/>
  <c r="AB25" i="9"/>
  <c r="AB24" i="9"/>
  <c r="AB23" i="9"/>
  <c r="AB22" i="9"/>
  <c r="AB21" i="9"/>
  <c r="AB20" i="9"/>
  <c r="AB19" i="9"/>
  <c r="AB18" i="9"/>
  <c r="AB17" i="9"/>
  <c r="AB16" i="9"/>
  <c r="AB15" i="9"/>
  <c r="AB14" i="9"/>
  <c r="AB13" i="9"/>
  <c r="AB12" i="9"/>
  <c r="AB11" i="9"/>
  <c r="AB10" i="9"/>
  <c r="AB9" i="9"/>
  <c r="AB8" i="9"/>
  <c r="AB7" i="9"/>
  <c r="AB6" i="9"/>
  <c r="AB5" i="9"/>
  <c r="AB4" i="9"/>
</calcChain>
</file>

<file path=xl/comments1.xml><?xml version="1.0" encoding="utf-8"?>
<comments xmlns="http://schemas.openxmlformats.org/spreadsheetml/2006/main">
  <authors>
    <author>TonyAdmin</author>
    <author>Tony C.</author>
    <author>Tony</author>
  </authors>
  <commentList>
    <comment ref="A3"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3"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3"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3"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3"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3"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3"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3"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3"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3"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3"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3"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3"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3"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3"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3"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3"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3"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3"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3"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3"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3"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3"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3"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3"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3"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3"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3"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sharedStrings.xml><?xml version="1.0" encoding="utf-8"?>
<sst xmlns="http://schemas.openxmlformats.org/spreadsheetml/2006/main" count="522" uniqueCount="110">
  <si>
    <t>Standards Track</t>
  </si>
  <si>
    <t>Brett Cannon</t>
  </si>
  <si>
    <t>Nick Coghlan</t>
  </si>
  <si>
    <t>Antoine Pitrou</t>
  </si>
  <si>
    <t>Greg Ewing</t>
  </si>
  <si>
    <t>Terry Reedy</t>
  </si>
  <si>
    <t>Paul Moore</t>
  </si>
  <si>
    <t>Victor Stinner</t>
  </si>
  <si>
    <t>Martin von Loewis</t>
  </si>
  <si>
    <t>Chris Angelico</t>
  </si>
  <si>
    <t>Georg Brandl</t>
  </si>
  <si>
    <t>Informational</t>
  </si>
  <si>
    <t>Donald Stufft</t>
  </si>
  <si>
    <t>Process</t>
  </si>
  <si>
    <t>PEP Author</t>
  </si>
  <si>
    <t>Tim Peters</t>
  </si>
  <si>
    <t>Barry Warsaw</t>
  </si>
  <si>
    <t>Marc-Andre Lemburg</t>
  </si>
  <si>
    <t>Steven Aprano</t>
  </si>
  <si>
    <t>Yury Selivanov</t>
  </si>
  <si>
    <t>Phillip Eby</t>
  </si>
  <si>
    <t>Role</t>
  </si>
  <si>
    <t>BDFL</t>
  </si>
  <si>
    <t>PEP Involvement</t>
  </si>
  <si>
    <t>Total Msgs</t>
  </si>
  <si>
    <t>BDFL Delegate</t>
  </si>
  <si>
    <t>Replies Received</t>
  </si>
  <si>
    <t>Replies Given</t>
  </si>
  <si>
    <t>Seeding Posts</t>
  </si>
  <si>
    <t>PEP type</t>
  </si>
  <si>
    <t>Thread Invol.</t>
  </si>
  <si>
    <t>Benjamin Peterson</t>
  </si>
  <si>
    <t>231, 130, 14</t>
  </si>
  <si>
    <t>Paul Rubin</t>
  </si>
  <si>
    <t>Ben Finney</t>
  </si>
  <si>
    <t>Alex Martelli</t>
  </si>
  <si>
    <t>206, 114, 38</t>
  </si>
  <si>
    <t>Matthew Barnett</t>
  </si>
  <si>
    <t>Raymond Hettinger</t>
  </si>
  <si>
    <t>141, 70, 102</t>
  </si>
  <si>
    <t>201, 111, 43</t>
  </si>
  <si>
    <t>Steve Holden</t>
  </si>
  <si>
    <t>151, 77, 93</t>
  </si>
  <si>
    <t>96, 41, 146</t>
  </si>
  <si>
    <t>Skip Montanaro</t>
  </si>
  <si>
    <t>211, 117, 34</t>
  </si>
  <si>
    <t>226, 127, 19</t>
  </si>
  <si>
    <t>221, 124, 24</t>
  </si>
  <si>
    <t>186, 100, 58</t>
  </si>
  <si>
    <t>111, 51, 131</t>
  </si>
  <si>
    <t>46, 7, 195</t>
  </si>
  <si>
    <t>51, 10, 190</t>
  </si>
  <si>
    <t>Ethan Furman</t>
  </si>
  <si>
    <t>Eigenvector Centrality</t>
  </si>
  <si>
    <t>Closeness Centrality</t>
  </si>
  <si>
    <t>Betweenness Centrality</t>
  </si>
  <si>
    <t>Out-Degree</t>
  </si>
  <si>
    <t>In-Degree</t>
  </si>
  <si>
    <t>Degree</t>
  </si>
  <si>
    <t>Polar Angle</t>
  </si>
  <si>
    <t>Polar R</t>
  </si>
  <si>
    <t>Locked?</t>
  </si>
  <si>
    <t>Y</t>
  </si>
  <si>
    <t>X</t>
  </si>
  <si>
    <t>Layout Order</t>
  </si>
  <si>
    <t>Tooltip</t>
  </si>
  <si>
    <t>Label Position</t>
  </si>
  <si>
    <t>Label Fill Color</t>
  </si>
  <si>
    <t>Label</t>
  </si>
  <si>
    <t>Visibility</t>
  </si>
  <si>
    <t>Image File</t>
  </si>
  <si>
    <t>Opacity</t>
  </si>
  <si>
    <t>Size</t>
  </si>
  <si>
    <t>Shape</t>
  </si>
  <si>
    <t>Color</t>
  </si>
  <si>
    <t>Vertex</t>
  </si>
  <si>
    <t>Visual Properties</t>
  </si>
  <si>
    <t>Labels</t>
  </si>
  <si>
    <t>Layout</t>
  </si>
  <si>
    <t>Graph Metrics</t>
  </si>
  <si>
    <t>Do Not Edit</t>
  </si>
  <si>
    <t>Other Columns</t>
  </si>
  <si>
    <t>PageRank</t>
  </si>
  <si>
    <t>Clustering Coefficient</t>
  </si>
  <si>
    <t>Reciprocated Vertex Pair Ratio</t>
  </si>
  <si>
    <t>ID</t>
  </si>
  <si>
    <t>Dynamic Filter</t>
  </si>
  <si>
    <t>Add Your Own Columns Here</t>
  </si>
  <si>
    <t>Solid Square</t>
  </si>
  <si>
    <t>\N</t>
  </si>
  <si>
    <t>161, 84, 83</t>
  </si>
  <si>
    <t>91, 37, 151</t>
  </si>
  <si>
    <t>156, 80, 88</t>
  </si>
  <si>
    <t>171, 90, 73</t>
  </si>
  <si>
    <t>146, 74, 98</t>
  </si>
  <si>
    <t>81, 30, 161</t>
  </si>
  <si>
    <t>Christopher Barker</t>
  </si>
  <si>
    <t>241, 137, 4</t>
  </si>
  <si>
    <t>Andrew Barnert</t>
  </si>
  <si>
    <t>Daniel Holth</t>
  </si>
  <si>
    <t>Ian Kelly</t>
  </si>
  <si>
    <t>Nathaniel Smith</t>
  </si>
  <si>
    <t>121, 57, 121</t>
  </si>
  <si>
    <t>Members' contribution In All 51 PEPs decided by BDFL Delegate</t>
  </si>
  <si>
    <t>Members' contribution In All 51 PEPs decided by Delegates</t>
  </si>
  <si>
    <t>Members' contribution In All 415 PEPs decided by the BDFL</t>
  </si>
  <si>
    <t>The table below shows members' SNA metrics for all 51 PEPs decided by the BDFL Delegate</t>
  </si>
  <si>
    <t>Members' contribution In All 466 PEPs decided by the BDFL or BDFL Delegates</t>
  </si>
  <si>
    <t>Members' contributions In All 451 PEPs decided by the BDFL</t>
  </si>
  <si>
    <t>The table below shows members' SNA metrics for all 415 PEPs decided by the BDFL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</si>
</sst>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
    <numFmt numFmtId="166" formatCode="#,##0.000"/>
    <numFmt numFmtId="167" formatCode="#,##0.0"/>
  </numFmts>
  <fonts count="11" x14ac:knownFonts="1">
    <font>
      <sz val="11"/>
      <color theme="1"/>
      <name val="Calibri"/>
      <family val="2"/>
      <scheme val="minor"/>
    </font>
    <font>
      <b/>
      <sz val="11"/>
      <color theme="1"/>
      <name val="Calibri"/>
      <family val="2"/>
      <scheme val="minor"/>
    </font>
    <font>
      <b/>
      <sz val="12"/>
      <color rgb="FF0070C0"/>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1"/>
      <color rgb="FFFF0000"/>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1" tint="0.499984740745262"/>
        <bgColor indexed="64"/>
      </patternFill>
    </fill>
    <fill>
      <patternFill patternType="solid">
        <fgColor theme="4" tint="0.39997558519241921"/>
        <bgColor indexed="64"/>
      </patternFill>
    </fill>
    <fill>
      <patternFill patternType="solid">
        <fgColor theme="4"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bottom/>
      <diagonal/>
    </border>
  </borders>
  <cellStyleXfs count="8">
    <xf numFmtId="0" fontId="0" fillId="0" borderId="0"/>
    <xf numFmtId="49" fontId="3" fillId="7" borderId="5" applyNumberFormat="0" applyAlignment="0" applyProtection="0"/>
    <xf numFmtId="165" fontId="3" fillId="8" borderId="5" applyNumberFormat="0" applyFont="0" applyAlignment="0" applyProtection="0"/>
    <xf numFmtId="0" fontId="4" fillId="9" borderId="5" applyNumberFormat="0" applyAlignment="0" applyProtection="0"/>
    <xf numFmtId="49" fontId="3" fillId="4" borderId="5" applyNumberFormat="0" applyFont="0" applyAlignment="0" applyProtection="0"/>
    <xf numFmtId="0" fontId="3" fillId="0" borderId="0" applyNumberFormat="0" applyFont="0" applyBorder="0" applyAlignment="0" applyProtection="0"/>
    <xf numFmtId="49" fontId="3" fillId="10" borderId="5" applyNumberFormat="0" applyFont="0" applyAlignment="0" applyProtection="0"/>
    <xf numFmtId="0" fontId="3" fillId="0" borderId="0" applyNumberFormat="0" applyFont="0" applyFill="0" applyBorder="0" applyAlignment="0" applyProtection="0"/>
  </cellStyleXfs>
  <cellXfs count="87">
    <xf numFmtId="0" fontId="0" fillId="0" borderId="0" xfId="0"/>
    <xf numFmtId="0" fontId="0" fillId="2" borderId="0" xfId="0" applyFill="1"/>
    <xf numFmtId="0" fontId="0" fillId="3" borderId="0" xfId="0" applyFill="1"/>
    <xf numFmtId="0" fontId="0" fillId="4" borderId="0" xfId="0" applyFill="1"/>
    <xf numFmtId="0" fontId="0" fillId="4" borderId="0" xfId="0" applyFill="1" applyBorder="1"/>
    <xf numFmtId="0" fontId="1" fillId="4" borderId="0" xfId="0" applyFont="1" applyFill="1" applyBorder="1"/>
    <xf numFmtId="0" fontId="1" fillId="2" borderId="0" xfId="0" applyFont="1" applyFill="1"/>
    <xf numFmtId="0" fontId="0" fillId="2" borderId="0" xfId="0" applyFont="1" applyFill="1"/>
    <xf numFmtId="0" fontId="1" fillId="3" borderId="0" xfId="0" applyFont="1" applyFill="1"/>
    <xf numFmtId="0" fontId="1" fillId="0" borderId="0" xfId="0" applyFont="1"/>
    <xf numFmtId="0" fontId="1" fillId="4" borderId="0" xfId="0" applyFont="1" applyFill="1"/>
    <xf numFmtId="0" fontId="1" fillId="2" borderId="0" xfId="0" applyFont="1" applyFill="1" applyBorder="1"/>
    <xf numFmtId="0" fontId="0" fillId="2" borderId="0" xfId="0" applyFont="1" applyFill="1" applyBorder="1"/>
    <xf numFmtId="0" fontId="0" fillId="4" borderId="0" xfId="0" applyFont="1" applyFill="1" applyBorder="1"/>
    <xf numFmtId="0" fontId="0" fillId="3" borderId="0" xfId="0" applyFont="1" applyFill="1"/>
    <xf numFmtId="0" fontId="0" fillId="4" borderId="0" xfId="0" applyFont="1" applyFill="1"/>
    <xf numFmtId="0" fontId="1" fillId="3" borderId="0" xfId="0" applyFont="1" applyFill="1" applyBorder="1"/>
    <xf numFmtId="0" fontId="1" fillId="0" borderId="1" xfId="0" applyFont="1" applyBorder="1"/>
    <xf numFmtId="0" fontId="0" fillId="0" borderId="0" xfId="0" applyFill="1" applyBorder="1"/>
    <xf numFmtId="0" fontId="2" fillId="0" borderId="0" xfId="0" applyFont="1"/>
    <xf numFmtId="0" fontId="0" fillId="0" borderId="0" xfId="0" applyFill="1"/>
    <xf numFmtId="0" fontId="0" fillId="0" borderId="0" xfId="0" applyFont="1" applyFill="1"/>
    <xf numFmtId="0" fontId="1" fillId="0" borderId="0" xfId="0" applyFont="1" applyFill="1"/>
    <xf numFmtId="0" fontId="0" fillId="0" borderId="0" xfId="0" applyFont="1" applyFill="1" applyBorder="1"/>
    <xf numFmtId="0" fontId="5" fillId="0" borderId="0" xfId="0" applyFont="1"/>
    <xf numFmtId="0" fontId="0" fillId="0" borderId="3" xfId="0" applyBorder="1"/>
    <xf numFmtId="0" fontId="0" fillId="0" borderId="4" xfId="0" applyBorder="1"/>
    <xf numFmtId="0" fontId="0" fillId="2" borderId="0" xfId="0" applyFill="1" applyBorder="1"/>
    <xf numFmtId="0" fontId="0" fillId="3" borderId="0" xfId="0" applyFont="1" applyFill="1" applyBorder="1"/>
    <xf numFmtId="0" fontId="1" fillId="5" borderId="0" xfId="0" applyFont="1" applyFill="1" applyBorder="1"/>
    <xf numFmtId="0" fontId="0" fillId="6" borderId="0" xfId="0" applyFill="1" applyBorder="1"/>
    <xf numFmtId="0" fontId="6" fillId="0" borderId="0" xfId="0" applyFont="1"/>
    <xf numFmtId="164" fontId="3" fillId="7" borderId="5" xfId="1" applyNumberFormat="1" applyAlignment="1"/>
    <xf numFmtId="1" fontId="3" fillId="7" borderId="5" xfId="1" applyNumberFormat="1" applyFont="1" applyAlignment="1"/>
    <xf numFmtId="1" fontId="3" fillId="7" borderId="5" xfId="1" applyNumberFormat="1" applyAlignment="1"/>
    <xf numFmtId="166" fontId="0" fillId="8" borderId="5" xfId="2" applyNumberFormat="1" applyFont="1" applyAlignment="1"/>
    <xf numFmtId="0" fontId="0" fillId="8" borderId="5" xfId="2" applyNumberFormat="1" applyFont="1" applyAlignment="1"/>
    <xf numFmtId="167" fontId="0" fillId="8" borderId="5" xfId="2" applyNumberFormat="1" applyFont="1" applyAlignment="1"/>
    <xf numFmtId="165" fontId="0" fillId="8" borderId="5" xfId="2" applyNumberFormat="1" applyFont="1" applyAlignment="1"/>
    <xf numFmtId="49" fontId="4" fillId="9" borderId="5" xfId="3" applyNumberFormat="1" applyAlignment="1"/>
    <xf numFmtId="0" fontId="4" fillId="9" borderId="5" xfId="3" applyNumberFormat="1" applyAlignment="1"/>
    <xf numFmtId="0" fontId="0" fillId="4" borderId="5" xfId="4" applyNumberFormat="1" applyFont="1" applyAlignment="1"/>
    <xf numFmtId="1" fontId="0" fillId="4" borderId="5" xfId="4" applyNumberFormat="1" applyFont="1" applyAlignment="1"/>
    <xf numFmtId="165" fontId="0" fillId="4" borderId="5" xfId="4" applyNumberFormat="1" applyFont="1" applyAlignment="1"/>
    <xf numFmtId="49" fontId="0" fillId="0" borderId="0" xfId="5" applyNumberFormat="1" applyFont="1" applyAlignment="1"/>
    <xf numFmtId="0" fontId="0" fillId="6" borderId="0" xfId="0" applyFill="1"/>
    <xf numFmtId="0" fontId="0" fillId="6" borderId="3" xfId="0" applyFont="1" applyFill="1" applyBorder="1"/>
    <xf numFmtId="0" fontId="0" fillId="6" borderId="4" xfId="0" applyFont="1" applyFill="1" applyBorder="1"/>
    <xf numFmtId="0" fontId="0" fillId="0" borderId="0" xfId="0" applyFont="1"/>
    <xf numFmtId="0" fontId="1" fillId="5" borderId="0" xfId="0" applyFont="1" applyFill="1"/>
    <xf numFmtId="49" fontId="0" fillId="0" borderId="0" xfId="0" applyNumberFormat="1"/>
    <xf numFmtId="0" fontId="0" fillId="4" borderId="6" xfId="4" applyNumberFormat="1" applyFont="1" applyBorder="1"/>
    <xf numFmtId="0" fontId="0" fillId="4" borderId="0" xfId="4" applyNumberFormat="1" applyFont="1" applyBorder="1"/>
    <xf numFmtId="0" fontId="0" fillId="8" borderId="6" xfId="2" applyNumberFormat="1" applyFont="1" applyBorder="1"/>
    <xf numFmtId="0" fontId="0" fillId="8" borderId="0" xfId="2" applyNumberFormat="1" applyFont="1" applyBorder="1"/>
    <xf numFmtId="0" fontId="3" fillId="7" borderId="0" xfId="1" applyNumberFormat="1" applyBorder="1"/>
    <xf numFmtId="0" fontId="0" fillId="10" borderId="6" xfId="6" applyNumberFormat="1" applyFont="1" applyBorder="1"/>
    <xf numFmtId="0" fontId="0" fillId="10" borderId="0" xfId="6" applyNumberFormat="1" applyFont="1" applyBorder="1"/>
    <xf numFmtId="0" fontId="0" fillId="0" borderId="6" xfId="7" applyFont="1" applyBorder="1"/>
    <xf numFmtId="49" fontId="0" fillId="0" borderId="0" xfId="0" applyNumberFormat="1" applyAlignment="1">
      <alignment wrapText="1"/>
    </xf>
    <xf numFmtId="1" fontId="0" fillId="7" borderId="5" xfId="1" applyNumberFormat="1" applyFont="1" applyAlignment="1"/>
    <xf numFmtId="164" fontId="0" fillId="7" borderId="5" xfId="1" applyNumberFormat="1" applyFont="1" applyAlignment="1"/>
    <xf numFmtId="0" fontId="0" fillId="10" borderId="5" xfId="6" applyNumberFormat="1" applyFont="1" applyAlignment="1"/>
    <xf numFmtId="0" fontId="0" fillId="0" borderId="0" xfId="7" applyNumberFormat="1" applyFont="1" applyAlignment="1"/>
    <xf numFmtId="0" fontId="0" fillId="0" borderId="0" xfId="0" applyAlignment="1"/>
    <xf numFmtId="0" fontId="0" fillId="12" borderId="0" xfId="0" applyNumberFormat="1" applyFill="1" applyAlignment="1">
      <alignment wrapText="1"/>
    </xf>
    <xf numFmtId="165" fontId="0" fillId="12" borderId="0" xfId="0" applyNumberFormat="1" applyFill="1" applyAlignment="1">
      <alignment wrapText="1"/>
    </xf>
    <xf numFmtId="1" fontId="0" fillId="12" borderId="0" xfId="0" applyNumberFormat="1" applyFill="1" applyAlignment="1">
      <alignment wrapText="1"/>
    </xf>
    <xf numFmtId="0" fontId="0" fillId="12" borderId="0" xfId="0" applyFill="1" applyAlignment="1">
      <alignment wrapText="1"/>
    </xf>
    <xf numFmtId="0" fontId="4" fillId="11" borderId="6" xfId="3" applyFill="1" applyBorder="1"/>
    <xf numFmtId="0" fontId="4" fillId="11" borderId="0" xfId="3" applyFill="1" applyBorder="1"/>
    <xf numFmtId="0" fontId="3" fillId="11" borderId="6" xfId="1" applyNumberFormat="1" applyFill="1" applyBorder="1"/>
    <xf numFmtId="0" fontId="3" fillId="11" borderId="0" xfId="1" applyNumberFormat="1" applyFill="1" applyBorder="1"/>
    <xf numFmtId="165" fontId="3" fillId="11" borderId="0" xfId="1" applyNumberFormat="1" applyFill="1" applyBorder="1"/>
    <xf numFmtId="1" fontId="3" fillId="11" borderId="0" xfId="1" applyNumberFormat="1" applyFill="1" applyBorder="1"/>
    <xf numFmtId="49" fontId="0" fillId="12" borderId="0" xfId="0" applyNumberFormat="1" applyFill="1" applyAlignment="1">
      <alignment wrapText="1"/>
    </xf>
    <xf numFmtId="1" fontId="10" fillId="7" borderId="5" xfId="1" applyNumberFormat="1" applyFont="1" applyAlignment="1"/>
    <xf numFmtId="164" fontId="10" fillId="7" borderId="5" xfId="1" applyNumberFormat="1" applyFont="1" applyAlignment="1"/>
    <xf numFmtId="0" fontId="0" fillId="0" borderId="2" xfId="0" applyFill="1" applyBorder="1"/>
    <xf numFmtId="0" fontId="0" fillId="0" borderId="2" xfId="0" applyFont="1" applyFill="1" applyBorder="1"/>
    <xf numFmtId="0" fontId="1" fillId="4" borderId="2" xfId="0" applyFont="1" applyFill="1" applyBorder="1"/>
    <xf numFmtId="0" fontId="1" fillId="2" borderId="2" xfId="0" applyFont="1" applyFill="1" applyBorder="1"/>
    <xf numFmtId="0" fontId="1" fillId="5" borderId="4" xfId="0" applyFont="1" applyFill="1" applyBorder="1"/>
    <xf numFmtId="0" fontId="0" fillId="6" borderId="2" xfId="0" applyFont="1" applyFill="1" applyBorder="1"/>
    <xf numFmtId="0" fontId="1" fillId="5" borderId="2" xfId="0" applyFont="1" applyFill="1" applyBorder="1"/>
    <xf numFmtId="0" fontId="2" fillId="0" borderId="0" xfId="0" applyFont="1" applyAlignment="1">
      <alignment horizontal="center"/>
    </xf>
    <xf numFmtId="0" fontId="2" fillId="0" borderId="4" xfId="0" applyFont="1" applyBorder="1" applyAlignment="1">
      <alignment horizontal="center"/>
    </xf>
  </cellXfs>
  <cellStyles count="8">
    <cellStyle name="NodeXL Do Not Edit" xfId="6"/>
    <cellStyle name="NodeXL Graph Metric" xfId="1"/>
    <cellStyle name="NodeXL Label" xfId="3"/>
    <cellStyle name="NodeXL Layout" xfId="2"/>
    <cellStyle name="NodeXL Other Column" xfId="7"/>
    <cellStyle name="NodeXL Required" xfId="5"/>
    <cellStyle name="NodeXL Visual Property" xf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415PEP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51PE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415PEPs"/>
    </sheetNames>
    <sheetDataSet>
      <sheetData sheetId="0" refreshError="1"/>
      <sheetData sheetId="1"/>
      <sheetData sheetId="2" refreshError="1"/>
      <sheetData sheetId="3" refreshError="1"/>
      <sheetData sheetId="4" refreshError="1"/>
      <sheetData sheetId="5" refreshError="1"/>
      <sheetData sheetId="6">
        <row r="2">
          <cell r="C2" t="str">
            <v>Show if in an Edge</v>
          </cell>
          <cell r="D2" t="str">
            <v>Circle</v>
          </cell>
          <cell r="G2" t="str">
            <v>No</v>
          </cell>
          <cell r="H2" t="str">
            <v>Nowhere</v>
          </cell>
        </row>
        <row r="3">
          <cell r="C3" t="str">
            <v>Skip</v>
          </cell>
          <cell r="D3" t="str">
            <v>Disk</v>
          </cell>
          <cell r="G3" t="str">
            <v>Yes</v>
          </cell>
          <cell r="H3" t="str">
            <v>Top Left</v>
          </cell>
        </row>
        <row r="4">
          <cell r="C4" t="str">
            <v>Hide</v>
          </cell>
          <cell r="D4" t="str">
            <v>Sphere</v>
          </cell>
          <cell r="G4">
            <v>0</v>
          </cell>
          <cell r="H4" t="str">
            <v>Top Center</v>
          </cell>
          <cell r="O4">
            <v>136.25497436523401</v>
          </cell>
          <cell r="P4">
            <v>9862.744140625</v>
          </cell>
        </row>
        <row r="5">
          <cell r="C5" t="str">
            <v>Show</v>
          </cell>
          <cell r="D5" t="str">
            <v>Square</v>
          </cell>
          <cell r="G5">
            <v>1</v>
          </cell>
          <cell r="H5" t="str">
            <v>Top Right</v>
          </cell>
          <cell r="O5">
            <v>127</v>
          </cell>
          <cell r="P5">
            <v>9871.5595703125</v>
          </cell>
        </row>
        <row r="6">
          <cell r="C6">
            <v>1</v>
          </cell>
          <cell r="D6" t="str">
            <v>Solid Square</v>
          </cell>
          <cell r="H6" t="str">
            <v>Middle Left</v>
          </cell>
          <cell r="O6">
            <v>1</v>
          </cell>
          <cell r="P6">
            <v>752</v>
          </cell>
        </row>
        <row r="7">
          <cell r="C7">
            <v>0</v>
          </cell>
          <cell r="D7" t="str">
            <v>Diamond</v>
          </cell>
          <cell r="H7" t="str">
            <v>Middle Center</v>
          </cell>
          <cell r="O7">
            <v>50000</v>
          </cell>
          <cell r="P7">
            <v>737391.75283000001</v>
          </cell>
        </row>
        <row r="8">
          <cell r="C8">
            <v>2</v>
          </cell>
          <cell r="D8" t="str">
            <v>Solid Diamond</v>
          </cell>
          <cell r="H8" t="str">
            <v>Middle Right</v>
          </cell>
          <cell r="O8">
            <v>0</v>
          </cell>
          <cell r="P8">
            <v>1</v>
          </cell>
        </row>
        <row r="9">
          <cell r="C9">
            <v>4</v>
          </cell>
          <cell r="D9" t="str">
            <v>Triangle</v>
          </cell>
          <cell r="H9" t="str">
            <v>Bottom Left</v>
          </cell>
          <cell r="O9">
            <v>0</v>
          </cell>
          <cell r="P9">
            <v>1.2184E-2</v>
          </cell>
        </row>
        <row r="10">
          <cell r="D10" t="str">
            <v>Solid Triangle</v>
          </cell>
          <cell r="H10" t="str">
            <v>Bottom Center</v>
          </cell>
        </row>
        <row r="11">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51PEPs"/>
    </sheetNames>
    <sheetDataSet>
      <sheetData sheetId="0"/>
      <sheetData sheetId="1"/>
      <sheetData sheetId="2"/>
      <sheetData sheetId="3"/>
      <sheetData sheetId="4"/>
      <sheetData sheetId="5"/>
      <sheetData sheetId="6">
        <row r="4">
          <cell r="O4">
            <v>136.25497436523401</v>
          </cell>
          <cell r="P4">
            <v>9862.744140625</v>
          </cell>
        </row>
        <row r="5">
          <cell r="O5">
            <v>127</v>
          </cell>
          <cell r="P5">
            <v>9871.5595703125</v>
          </cell>
        </row>
        <row r="6">
          <cell r="O6">
            <v>1</v>
          </cell>
          <cell r="P6">
            <v>256</v>
          </cell>
        </row>
        <row r="7">
          <cell r="O7">
            <v>0</v>
          </cell>
          <cell r="P7">
            <v>46859.855087999997</v>
          </cell>
        </row>
        <row r="8">
          <cell r="O8">
            <v>0</v>
          </cell>
          <cell r="P8">
            <v>1.4059999999999999E-3</v>
          </cell>
        </row>
        <row r="9">
          <cell r="O9">
            <v>0</v>
          </cell>
          <cell r="P9">
            <v>2.7890000000000002E-2</v>
          </cell>
        </row>
      </sheetData>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I14" sqref="I14"/>
    </sheetView>
  </sheetViews>
  <sheetFormatPr defaultRowHeight="15" x14ac:dyDescent="0.25"/>
  <cols>
    <col min="1" max="1" width="20.28515625" customWidth="1"/>
    <col min="2" max="2" width="17.28515625" customWidth="1"/>
    <col min="3" max="3" width="11.5703125" customWidth="1"/>
    <col min="4" max="4" width="15.28515625" customWidth="1"/>
    <col min="5" max="5" width="14.28515625" customWidth="1"/>
    <col min="6" max="6" width="18.42578125" customWidth="1"/>
    <col min="7" max="7" width="13.140625" customWidth="1"/>
    <col min="9" max="9" width="21.28515625" customWidth="1"/>
    <col min="10" max="10" width="15.85546875" customWidth="1"/>
    <col min="11" max="11" width="12.28515625" customWidth="1"/>
    <col min="12" max="13" width="13.28515625" customWidth="1"/>
    <col min="14" max="14" width="17" customWidth="1"/>
    <col min="15" max="15" width="12.85546875" customWidth="1"/>
  </cols>
  <sheetData>
    <row r="1" spans="1:15" ht="15.75" x14ac:dyDescent="0.25">
      <c r="B1" s="85" t="s">
        <v>105</v>
      </c>
      <c r="C1" s="85"/>
      <c r="D1" s="85"/>
      <c r="E1" s="85"/>
      <c r="F1" s="85"/>
      <c r="I1" s="86" t="s">
        <v>104</v>
      </c>
      <c r="J1" s="86"/>
      <c r="K1" s="86"/>
      <c r="L1" s="86"/>
      <c r="M1" s="86"/>
      <c r="N1" s="86"/>
      <c r="O1" s="86"/>
    </row>
    <row r="2" spans="1:15" x14ac:dyDescent="0.25">
      <c r="A2" s="17" t="s">
        <v>21</v>
      </c>
      <c r="B2" s="17" t="s">
        <v>23</v>
      </c>
      <c r="C2" s="17" t="s">
        <v>24</v>
      </c>
      <c r="D2" s="17" t="s">
        <v>28</v>
      </c>
      <c r="E2" s="17" t="s">
        <v>27</v>
      </c>
      <c r="F2" s="17" t="s">
        <v>26</v>
      </c>
      <c r="G2" s="17" t="s">
        <v>30</v>
      </c>
      <c r="I2" s="17" t="s">
        <v>21</v>
      </c>
      <c r="J2" s="17" t="s">
        <v>23</v>
      </c>
      <c r="K2" s="17" t="s">
        <v>24</v>
      </c>
      <c r="L2" s="17" t="s">
        <v>28</v>
      </c>
      <c r="M2" s="17" t="s">
        <v>27</v>
      </c>
      <c r="N2" s="17" t="s">
        <v>26</v>
      </c>
      <c r="O2" s="17" t="s">
        <v>30</v>
      </c>
    </row>
    <row r="3" spans="1:15" x14ac:dyDescent="0.25">
      <c r="A3" s="5" t="s">
        <v>22</v>
      </c>
      <c r="B3" s="10">
        <v>406</v>
      </c>
      <c r="C3" s="10">
        <v>7757</v>
      </c>
      <c r="D3" s="10">
        <v>2608</v>
      </c>
      <c r="E3" s="10">
        <v>5149</v>
      </c>
      <c r="F3" s="10">
        <v>4608</v>
      </c>
      <c r="G3" s="10">
        <v>3308</v>
      </c>
      <c r="I3" s="81" t="s">
        <v>14</v>
      </c>
      <c r="J3" s="11">
        <v>51</v>
      </c>
      <c r="K3" s="11">
        <v>4190</v>
      </c>
      <c r="L3" s="11">
        <v>1089</v>
      </c>
      <c r="M3" s="11">
        <v>3101</v>
      </c>
      <c r="N3" s="11">
        <v>2798</v>
      </c>
      <c r="O3" s="6">
        <v>3452</v>
      </c>
    </row>
    <row r="4" spans="1:15" x14ac:dyDescent="0.25">
      <c r="A4" s="11" t="s">
        <v>14</v>
      </c>
      <c r="B4" s="6">
        <v>392</v>
      </c>
      <c r="C4" s="6">
        <v>19173</v>
      </c>
      <c r="D4" s="6">
        <v>8214</v>
      </c>
      <c r="E4" s="6">
        <v>10959</v>
      </c>
      <c r="F4" s="6">
        <v>9921</v>
      </c>
      <c r="G4" s="6">
        <v>9354</v>
      </c>
      <c r="I4" s="83" t="s">
        <v>2</v>
      </c>
      <c r="J4" s="30">
        <v>51</v>
      </c>
      <c r="K4" s="30">
        <v>2092</v>
      </c>
      <c r="L4" s="30">
        <v>428</v>
      </c>
      <c r="M4" s="30">
        <v>1664</v>
      </c>
      <c r="N4" s="30">
        <v>1433</v>
      </c>
      <c r="O4" s="45">
        <v>628</v>
      </c>
    </row>
    <row r="5" spans="1:15" x14ac:dyDescent="0.25">
      <c r="A5" s="23" t="s">
        <v>1</v>
      </c>
      <c r="B5" s="23">
        <v>338</v>
      </c>
      <c r="C5" s="23">
        <v>3406</v>
      </c>
      <c r="D5" s="23">
        <v>1841</v>
      </c>
      <c r="E5" s="23">
        <v>1565</v>
      </c>
      <c r="F5" s="23">
        <v>1329</v>
      </c>
      <c r="G5">
        <v>2231</v>
      </c>
      <c r="I5" s="84" t="s">
        <v>25</v>
      </c>
      <c r="J5" s="29">
        <v>51</v>
      </c>
      <c r="K5" s="29">
        <v>1328</v>
      </c>
      <c r="L5" s="29">
        <v>283</v>
      </c>
      <c r="M5" s="29">
        <v>1045</v>
      </c>
      <c r="N5" s="29">
        <v>1045</v>
      </c>
      <c r="O5" s="49">
        <v>366</v>
      </c>
    </row>
    <row r="6" spans="1:15" x14ac:dyDescent="0.25">
      <c r="A6" s="20" t="s">
        <v>2</v>
      </c>
      <c r="B6" s="20">
        <v>302</v>
      </c>
      <c r="C6" s="20">
        <v>5440</v>
      </c>
      <c r="D6" s="20">
        <v>1061</v>
      </c>
      <c r="E6" s="20">
        <v>4379</v>
      </c>
      <c r="F6" s="20">
        <v>3571</v>
      </c>
      <c r="G6">
        <v>1677</v>
      </c>
      <c r="I6" s="80" t="s">
        <v>22</v>
      </c>
      <c r="J6" s="5">
        <v>48</v>
      </c>
      <c r="K6" s="5">
        <v>791</v>
      </c>
      <c r="L6" s="5">
        <v>248</v>
      </c>
      <c r="M6" s="5">
        <v>543</v>
      </c>
      <c r="N6" s="5">
        <v>584</v>
      </c>
      <c r="O6" s="10">
        <v>328</v>
      </c>
    </row>
    <row r="7" spans="1:15" x14ac:dyDescent="0.25">
      <c r="A7" s="20" t="s">
        <v>16</v>
      </c>
      <c r="B7" s="20">
        <v>274</v>
      </c>
      <c r="C7" s="20">
        <v>4023</v>
      </c>
      <c r="D7" s="20">
        <v>2721</v>
      </c>
      <c r="E7" s="20">
        <v>1302</v>
      </c>
      <c r="F7" s="20">
        <v>1463</v>
      </c>
      <c r="G7">
        <v>2913</v>
      </c>
      <c r="I7" s="78" t="s">
        <v>3</v>
      </c>
      <c r="J7" s="18">
        <v>36</v>
      </c>
      <c r="K7" s="18">
        <v>474</v>
      </c>
      <c r="L7" s="18">
        <v>332</v>
      </c>
      <c r="M7" s="18">
        <v>142</v>
      </c>
      <c r="N7" s="18">
        <v>358</v>
      </c>
      <c r="O7">
        <v>349</v>
      </c>
    </row>
    <row r="8" spans="1:15" x14ac:dyDescent="0.25">
      <c r="A8" s="20" t="s">
        <v>10</v>
      </c>
      <c r="B8" s="20">
        <v>270</v>
      </c>
      <c r="C8" s="20">
        <v>2539</v>
      </c>
      <c r="D8" s="20">
        <v>1949</v>
      </c>
      <c r="E8" s="20">
        <v>590</v>
      </c>
      <c r="F8" s="20">
        <v>581</v>
      </c>
      <c r="G8">
        <v>2083</v>
      </c>
      <c r="I8" s="79" t="s">
        <v>1</v>
      </c>
      <c r="J8" s="18">
        <v>34</v>
      </c>
      <c r="K8" s="18">
        <v>286</v>
      </c>
      <c r="L8" s="18">
        <v>80</v>
      </c>
      <c r="M8" s="18">
        <v>206</v>
      </c>
      <c r="N8" s="18">
        <v>185</v>
      </c>
      <c r="O8">
        <v>140</v>
      </c>
    </row>
    <row r="9" spans="1:15" x14ac:dyDescent="0.25">
      <c r="A9" s="20" t="s">
        <v>5</v>
      </c>
      <c r="B9" s="20">
        <v>209</v>
      </c>
      <c r="C9" s="20">
        <v>1201</v>
      </c>
      <c r="D9" s="20">
        <v>397</v>
      </c>
      <c r="E9" s="20">
        <v>804</v>
      </c>
      <c r="F9" s="20">
        <v>655</v>
      </c>
      <c r="G9">
        <v>596</v>
      </c>
      <c r="I9" s="79" t="s">
        <v>6</v>
      </c>
      <c r="J9" s="18">
        <v>34</v>
      </c>
      <c r="K9" s="18">
        <v>550</v>
      </c>
      <c r="L9" s="18">
        <v>26</v>
      </c>
      <c r="M9" s="18">
        <v>524</v>
      </c>
      <c r="N9" s="18">
        <v>538</v>
      </c>
      <c r="O9">
        <v>85</v>
      </c>
    </row>
    <row r="10" spans="1:15" x14ac:dyDescent="0.25">
      <c r="A10" s="20" t="s">
        <v>3</v>
      </c>
      <c r="B10" s="20">
        <v>196</v>
      </c>
      <c r="C10" s="20">
        <v>1657</v>
      </c>
      <c r="D10" s="20">
        <v>1083</v>
      </c>
      <c r="E10" s="20">
        <v>574</v>
      </c>
      <c r="F10" s="20">
        <v>1300</v>
      </c>
      <c r="G10">
        <v>1142</v>
      </c>
      <c r="I10" s="78" t="s">
        <v>12</v>
      </c>
      <c r="J10" s="18">
        <v>30</v>
      </c>
      <c r="K10" s="18">
        <v>894</v>
      </c>
      <c r="L10" s="18">
        <v>93</v>
      </c>
      <c r="M10" s="18">
        <v>801</v>
      </c>
      <c r="N10" s="18">
        <v>685</v>
      </c>
      <c r="O10">
        <v>192</v>
      </c>
    </row>
    <row r="11" spans="1:15" x14ac:dyDescent="0.25">
      <c r="A11" s="20" t="s">
        <v>4</v>
      </c>
      <c r="B11" s="20">
        <v>182</v>
      </c>
      <c r="C11" s="20">
        <v>1606</v>
      </c>
      <c r="D11" s="20">
        <v>119</v>
      </c>
      <c r="E11" s="20">
        <v>1487</v>
      </c>
      <c r="F11" s="20">
        <v>1026</v>
      </c>
      <c r="G11">
        <v>377</v>
      </c>
      <c r="I11" s="78" t="s">
        <v>16</v>
      </c>
      <c r="J11" s="18">
        <v>30</v>
      </c>
      <c r="K11" s="18">
        <v>148</v>
      </c>
      <c r="L11" s="18">
        <v>73</v>
      </c>
      <c r="M11" s="18">
        <v>75</v>
      </c>
      <c r="N11" s="18">
        <v>97</v>
      </c>
      <c r="O11">
        <v>83</v>
      </c>
    </row>
    <row r="12" spans="1:15" x14ac:dyDescent="0.25">
      <c r="A12" s="20" t="s">
        <v>6</v>
      </c>
      <c r="B12" s="20">
        <v>174</v>
      </c>
      <c r="C12" s="20">
        <v>1225</v>
      </c>
      <c r="D12" s="20">
        <v>205</v>
      </c>
      <c r="E12" s="20">
        <v>1020</v>
      </c>
      <c r="F12" s="20">
        <v>996</v>
      </c>
      <c r="G12">
        <v>344</v>
      </c>
      <c r="I12" s="78" t="s">
        <v>7</v>
      </c>
      <c r="J12" s="18">
        <v>29</v>
      </c>
      <c r="K12" s="18">
        <v>857</v>
      </c>
      <c r="L12" s="18">
        <v>270</v>
      </c>
      <c r="M12" s="18">
        <v>587</v>
      </c>
      <c r="N12" s="18">
        <v>525</v>
      </c>
      <c r="O12">
        <v>377</v>
      </c>
    </row>
    <row r="13" spans="1:15" x14ac:dyDescent="0.25">
      <c r="A13" s="21" t="s">
        <v>7</v>
      </c>
      <c r="B13" s="21">
        <v>171</v>
      </c>
      <c r="C13" s="21">
        <v>2484</v>
      </c>
      <c r="D13" s="21">
        <v>752</v>
      </c>
      <c r="E13" s="21">
        <v>1732</v>
      </c>
      <c r="F13" s="21">
        <v>1654</v>
      </c>
      <c r="G13">
        <v>1086</v>
      </c>
      <c r="I13" s="78" t="s">
        <v>17</v>
      </c>
      <c r="J13" s="18">
        <v>28</v>
      </c>
      <c r="K13" s="18">
        <v>121</v>
      </c>
      <c r="L13" s="18">
        <v>3</v>
      </c>
      <c r="M13" s="18">
        <v>118</v>
      </c>
      <c r="N13" s="18">
        <v>119</v>
      </c>
      <c r="O13">
        <v>26</v>
      </c>
    </row>
    <row r="14" spans="1:15" x14ac:dyDescent="0.25">
      <c r="A14" s="20" t="s">
        <v>8</v>
      </c>
      <c r="B14" s="20">
        <v>169</v>
      </c>
      <c r="C14" s="20">
        <v>2050</v>
      </c>
      <c r="D14" s="20">
        <v>527</v>
      </c>
      <c r="E14" s="20">
        <v>1523</v>
      </c>
      <c r="F14" s="20">
        <v>1326</v>
      </c>
      <c r="G14">
        <v>825</v>
      </c>
      <c r="I14" s="78" t="s">
        <v>19</v>
      </c>
      <c r="J14" s="18">
        <v>23</v>
      </c>
      <c r="K14" s="18">
        <v>109</v>
      </c>
      <c r="L14" s="18">
        <v>79</v>
      </c>
      <c r="M14" s="18">
        <v>30</v>
      </c>
      <c r="N14" s="18">
        <v>39</v>
      </c>
      <c r="O14">
        <v>110</v>
      </c>
    </row>
    <row r="15" spans="1:15" x14ac:dyDescent="0.25">
      <c r="A15" s="20" t="s">
        <v>17</v>
      </c>
      <c r="B15" s="20">
        <v>165</v>
      </c>
      <c r="C15" s="20">
        <v>1224</v>
      </c>
      <c r="D15" s="20">
        <v>590</v>
      </c>
      <c r="E15" s="20">
        <v>634</v>
      </c>
      <c r="F15" s="20">
        <v>697</v>
      </c>
      <c r="G15">
        <v>691</v>
      </c>
      <c r="I15" s="78" t="s">
        <v>5</v>
      </c>
      <c r="J15" s="18">
        <v>23</v>
      </c>
      <c r="K15" s="18">
        <v>162</v>
      </c>
      <c r="L15" s="18">
        <v>29</v>
      </c>
      <c r="M15" s="18">
        <v>133</v>
      </c>
      <c r="N15" s="18">
        <v>81</v>
      </c>
      <c r="O15">
        <v>65</v>
      </c>
    </row>
    <row r="16" spans="1:15" x14ac:dyDescent="0.25">
      <c r="A16" s="20" t="s">
        <v>18</v>
      </c>
      <c r="B16" s="20">
        <v>158</v>
      </c>
      <c r="C16" s="20">
        <v>1133</v>
      </c>
      <c r="D16" s="20">
        <v>309</v>
      </c>
      <c r="E16" s="20">
        <v>824</v>
      </c>
      <c r="F16" s="20">
        <v>989</v>
      </c>
      <c r="G16">
        <v>432</v>
      </c>
      <c r="I16" s="79" t="s">
        <v>10</v>
      </c>
      <c r="J16" s="23">
        <v>20</v>
      </c>
      <c r="K16" s="23">
        <v>160</v>
      </c>
      <c r="L16" s="23">
        <v>127</v>
      </c>
      <c r="M16" s="23">
        <v>33</v>
      </c>
      <c r="N16" s="23">
        <v>33</v>
      </c>
      <c r="O16">
        <v>137</v>
      </c>
    </row>
    <row r="17" spans="1:15" x14ac:dyDescent="0.25">
      <c r="A17" s="20" t="s">
        <v>15</v>
      </c>
      <c r="B17" s="20">
        <v>130</v>
      </c>
      <c r="C17" s="20">
        <v>1508</v>
      </c>
      <c r="D17" s="20">
        <v>242</v>
      </c>
      <c r="E17" s="20">
        <v>1266</v>
      </c>
      <c r="F17" s="20">
        <v>609</v>
      </c>
      <c r="G17">
        <v>803</v>
      </c>
      <c r="I17" s="79" t="s">
        <v>18</v>
      </c>
      <c r="J17" s="23">
        <v>17</v>
      </c>
      <c r="K17" s="23">
        <v>121</v>
      </c>
      <c r="L17" s="23">
        <v>17</v>
      </c>
      <c r="M17" s="23">
        <v>104</v>
      </c>
      <c r="N17" s="23">
        <v>105</v>
      </c>
      <c r="O17" s="48">
        <v>34</v>
      </c>
    </row>
    <row r="18" spans="1:15" x14ac:dyDescent="0.25">
      <c r="A18" s="20" t="s">
        <v>20</v>
      </c>
      <c r="B18" s="20">
        <v>107</v>
      </c>
      <c r="C18" s="20">
        <v>1544</v>
      </c>
      <c r="D18" s="20">
        <v>149</v>
      </c>
      <c r="E18" s="20">
        <v>1395</v>
      </c>
      <c r="F18" s="20">
        <v>1173</v>
      </c>
      <c r="G18">
        <v>286</v>
      </c>
      <c r="I18" s="79" t="s">
        <v>8</v>
      </c>
      <c r="J18" s="23">
        <v>12</v>
      </c>
      <c r="K18" s="23">
        <v>56</v>
      </c>
      <c r="L18" s="23">
        <v>9</v>
      </c>
      <c r="M18" s="23">
        <v>47</v>
      </c>
      <c r="N18" s="23">
        <v>44</v>
      </c>
      <c r="O18" s="48">
        <v>18</v>
      </c>
    </row>
    <row r="19" spans="1:15" x14ac:dyDescent="0.25">
      <c r="A19" s="20" t="s">
        <v>19</v>
      </c>
      <c r="B19" s="20">
        <v>95</v>
      </c>
      <c r="C19" s="20">
        <v>1331</v>
      </c>
      <c r="D19" s="20">
        <v>463</v>
      </c>
      <c r="E19" s="20">
        <v>868</v>
      </c>
      <c r="F19" s="20">
        <v>962</v>
      </c>
      <c r="G19">
        <v>586</v>
      </c>
      <c r="H19" s="20"/>
      <c r="I19" s="78" t="s">
        <v>4</v>
      </c>
      <c r="J19" s="18">
        <v>12</v>
      </c>
      <c r="K19" s="18">
        <v>67</v>
      </c>
      <c r="L19" s="18">
        <v>0</v>
      </c>
      <c r="M19" s="18">
        <v>67</v>
      </c>
      <c r="N19" s="18">
        <v>50</v>
      </c>
      <c r="O19">
        <v>3</v>
      </c>
    </row>
    <row r="20" spans="1:15" x14ac:dyDescent="0.25">
      <c r="A20" s="46" t="s">
        <v>12</v>
      </c>
      <c r="B20" s="47">
        <v>50</v>
      </c>
      <c r="C20" s="47">
        <v>288</v>
      </c>
      <c r="D20" s="47">
        <v>29</v>
      </c>
      <c r="E20" s="47">
        <v>259</v>
      </c>
      <c r="F20" s="47">
        <v>205</v>
      </c>
      <c r="G20" s="47">
        <v>76</v>
      </c>
      <c r="H20" s="20"/>
      <c r="I20" s="78" t="s">
        <v>20</v>
      </c>
      <c r="J20" s="18">
        <v>9</v>
      </c>
      <c r="K20" s="18">
        <v>67</v>
      </c>
      <c r="L20" s="18">
        <v>3</v>
      </c>
      <c r="M20" s="18">
        <v>64</v>
      </c>
      <c r="N20" s="18">
        <v>69</v>
      </c>
      <c r="O20">
        <v>19</v>
      </c>
    </row>
    <row r="21" spans="1:15" x14ac:dyDescent="0.25">
      <c r="A21" s="20"/>
      <c r="B21" s="20"/>
      <c r="C21" s="20"/>
      <c r="D21" s="20"/>
      <c r="E21" s="20"/>
      <c r="F21" s="20"/>
      <c r="G21" s="20"/>
      <c r="H21" s="20"/>
      <c r="I21" s="25" t="s">
        <v>15</v>
      </c>
      <c r="J21" s="26">
        <v>4</v>
      </c>
      <c r="K21" s="26">
        <v>32</v>
      </c>
      <c r="L21" s="26">
        <v>1</v>
      </c>
      <c r="M21" s="26">
        <v>31</v>
      </c>
      <c r="N21" s="26">
        <v>34</v>
      </c>
      <c r="O21" s="26">
        <v>2</v>
      </c>
    </row>
    <row r="22" spans="1:15" x14ac:dyDescent="0.25">
      <c r="A22" s="20"/>
      <c r="B22" s="20"/>
      <c r="C22" s="20"/>
      <c r="D22" s="20"/>
      <c r="E22" s="20"/>
      <c r="F22" s="20"/>
      <c r="G22" s="20"/>
      <c r="H22" s="20"/>
      <c r="I22" s="20"/>
      <c r="J22" s="20"/>
      <c r="K22" s="20"/>
      <c r="L22" s="20"/>
      <c r="M22" s="20"/>
      <c r="N22" s="20"/>
      <c r="O22" s="20"/>
    </row>
    <row r="23" spans="1:15" x14ac:dyDescent="0.25">
      <c r="A23" s="20"/>
      <c r="B23" s="20"/>
      <c r="C23" s="20"/>
      <c r="D23" s="20"/>
      <c r="E23" s="20"/>
      <c r="F23" s="20"/>
      <c r="G23" s="20"/>
      <c r="H23" s="20"/>
      <c r="I23" s="20"/>
      <c r="J23" s="20"/>
      <c r="K23" s="20"/>
      <c r="L23" s="20"/>
      <c r="M23" s="20"/>
      <c r="N23" s="20"/>
      <c r="O23" s="20"/>
    </row>
    <row r="24" spans="1:15" ht="15.75" x14ac:dyDescent="0.25">
      <c r="B24" s="85" t="s">
        <v>107</v>
      </c>
      <c r="C24" s="85"/>
      <c r="D24" s="85"/>
      <c r="E24" s="85"/>
      <c r="F24" s="85"/>
      <c r="H24" s="20"/>
      <c r="I24" s="20"/>
      <c r="J24" s="20"/>
      <c r="K24" s="20"/>
      <c r="L24" s="20"/>
      <c r="M24" s="20"/>
      <c r="N24" s="20"/>
      <c r="O24" s="20"/>
    </row>
    <row r="25" spans="1:15" x14ac:dyDescent="0.25">
      <c r="A25" s="17" t="s">
        <v>21</v>
      </c>
      <c r="B25" s="17" t="s">
        <v>23</v>
      </c>
      <c r="C25" s="17" t="s">
        <v>24</v>
      </c>
      <c r="D25" s="17" t="s">
        <v>28</v>
      </c>
      <c r="E25" s="17" t="s">
        <v>27</v>
      </c>
      <c r="F25" s="17" t="s">
        <v>26</v>
      </c>
      <c r="G25" s="17" t="s">
        <v>30</v>
      </c>
      <c r="H25" s="20"/>
      <c r="I25" s="20"/>
      <c r="J25" s="20"/>
      <c r="K25" s="20"/>
      <c r="L25" s="20"/>
      <c r="M25" s="20"/>
      <c r="N25" s="20"/>
      <c r="O25" s="20"/>
    </row>
    <row r="26" spans="1:15" x14ac:dyDescent="0.25">
      <c r="A26" s="80" t="s">
        <v>22</v>
      </c>
      <c r="B26" s="5">
        <v>454</v>
      </c>
      <c r="C26" s="5">
        <v>8548</v>
      </c>
      <c r="D26" s="5">
        <v>2856</v>
      </c>
      <c r="E26" s="5">
        <v>5692</v>
      </c>
      <c r="F26" s="5">
        <v>5192</v>
      </c>
      <c r="G26" s="5">
        <v>3636</v>
      </c>
      <c r="H26" s="20"/>
      <c r="I26" s="20"/>
      <c r="J26" s="20"/>
      <c r="K26" s="20"/>
      <c r="L26" s="20"/>
      <c r="M26" s="20"/>
      <c r="N26" s="20"/>
      <c r="O26" s="20"/>
    </row>
    <row r="27" spans="1:15" x14ac:dyDescent="0.25">
      <c r="A27" s="81" t="s">
        <v>14</v>
      </c>
      <c r="B27" s="27">
        <v>443</v>
      </c>
      <c r="C27" s="27">
        <v>23363</v>
      </c>
      <c r="D27" s="27">
        <v>9303</v>
      </c>
      <c r="E27" s="27">
        <v>14060</v>
      </c>
      <c r="F27" s="27">
        <v>12719</v>
      </c>
      <c r="G27" s="27">
        <v>9354</v>
      </c>
      <c r="H27" s="20"/>
      <c r="I27" s="20"/>
      <c r="J27" s="20"/>
      <c r="K27" s="20"/>
      <c r="L27" s="20"/>
      <c r="M27" s="20"/>
      <c r="N27" s="20"/>
      <c r="O27" s="20"/>
    </row>
    <row r="28" spans="1:15" x14ac:dyDescent="0.25">
      <c r="A28" s="78" t="s">
        <v>1</v>
      </c>
      <c r="B28" s="18">
        <v>372</v>
      </c>
      <c r="C28" s="18">
        <v>3692</v>
      </c>
      <c r="D28" s="18">
        <v>1921</v>
      </c>
      <c r="E28" s="18">
        <v>1771</v>
      </c>
      <c r="F28" s="18">
        <v>1514</v>
      </c>
      <c r="G28" s="18">
        <v>2371</v>
      </c>
      <c r="H28" s="20"/>
      <c r="I28" s="20"/>
      <c r="J28" s="20"/>
      <c r="K28" s="20"/>
      <c r="L28" s="20"/>
      <c r="M28" s="20"/>
      <c r="N28" s="20"/>
      <c r="O28" s="20"/>
    </row>
    <row r="29" spans="1:15" x14ac:dyDescent="0.25">
      <c r="A29" s="78" t="s">
        <v>2</v>
      </c>
      <c r="B29" s="18">
        <v>353</v>
      </c>
      <c r="C29" s="18">
        <v>7532</v>
      </c>
      <c r="D29" s="18">
        <v>1489</v>
      </c>
      <c r="E29" s="18">
        <v>6043</v>
      </c>
      <c r="F29" s="18">
        <v>5004</v>
      </c>
      <c r="G29" s="18">
        <v>2305</v>
      </c>
      <c r="H29" s="20"/>
      <c r="I29" s="20"/>
      <c r="J29" s="20"/>
      <c r="K29" s="20"/>
      <c r="L29" s="20"/>
      <c r="M29" s="20"/>
      <c r="N29" s="20"/>
      <c r="O29" s="20"/>
    </row>
    <row r="30" spans="1:15" x14ac:dyDescent="0.25">
      <c r="A30" s="78" t="s">
        <v>16</v>
      </c>
      <c r="B30" s="18">
        <v>304</v>
      </c>
      <c r="C30" s="18">
        <v>4171</v>
      </c>
      <c r="D30" s="18">
        <v>2794</v>
      </c>
      <c r="E30" s="18">
        <v>1377</v>
      </c>
      <c r="F30" s="18">
        <v>1560</v>
      </c>
      <c r="G30" s="18">
        <v>2996</v>
      </c>
      <c r="H30" s="20"/>
      <c r="I30" s="21"/>
      <c r="J30" s="21"/>
      <c r="K30" s="21"/>
      <c r="L30" s="21"/>
      <c r="M30" s="21"/>
      <c r="N30" s="21"/>
      <c r="O30" s="21"/>
    </row>
    <row r="31" spans="1:15" x14ac:dyDescent="0.25">
      <c r="A31" s="78" t="s">
        <v>10</v>
      </c>
      <c r="B31" s="18">
        <v>290</v>
      </c>
      <c r="C31" s="18">
        <v>2699</v>
      </c>
      <c r="D31" s="18">
        <v>2076</v>
      </c>
      <c r="E31" s="18">
        <v>623</v>
      </c>
      <c r="F31" s="18">
        <v>614</v>
      </c>
      <c r="G31" s="18">
        <v>2220</v>
      </c>
      <c r="H31" s="20"/>
      <c r="I31" s="20"/>
      <c r="J31" s="20"/>
      <c r="K31" s="20"/>
      <c r="L31" s="20"/>
      <c r="M31" s="20"/>
      <c r="N31" s="20"/>
      <c r="O31" s="20"/>
    </row>
    <row r="32" spans="1:15" x14ac:dyDescent="0.25">
      <c r="A32" s="78" t="s">
        <v>3</v>
      </c>
      <c r="B32" s="18">
        <v>232</v>
      </c>
      <c r="C32" s="18">
        <v>2131</v>
      </c>
      <c r="D32" s="18">
        <v>1415</v>
      </c>
      <c r="E32" s="18">
        <v>716</v>
      </c>
      <c r="F32" s="18">
        <v>1658</v>
      </c>
      <c r="G32" s="18">
        <v>1491</v>
      </c>
      <c r="H32" s="20"/>
      <c r="I32" s="20"/>
      <c r="J32" s="20"/>
      <c r="K32" s="20"/>
      <c r="L32" s="20"/>
      <c r="M32" s="20"/>
      <c r="N32" s="20"/>
      <c r="O32" s="20"/>
    </row>
    <row r="33" spans="1:7" x14ac:dyDescent="0.25">
      <c r="A33" s="79" t="s">
        <v>5</v>
      </c>
      <c r="B33" s="18">
        <v>232</v>
      </c>
      <c r="C33" s="18">
        <v>1363</v>
      </c>
      <c r="D33" s="18">
        <v>426</v>
      </c>
      <c r="E33" s="18">
        <v>937</v>
      </c>
      <c r="F33" s="18">
        <v>736</v>
      </c>
      <c r="G33" s="18">
        <v>661</v>
      </c>
    </row>
    <row r="34" spans="1:7" x14ac:dyDescent="0.25">
      <c r="A34" s="79" t="s">
        <v>6</v>
      </c>
      <c r="B34" s="18">
        <v>208</v>
      </c>
      <c r="C34" s="18">
        <v>1775</v>
      </c>
      <c r="D34" s="18">
        <v>231</v>
      </c>
      <c r="E34" s="18">
        <v>1544</v>
      </c>
      <c r="F34" s="18">
        <v>1534</v>
      </c>
      <c r="G34" s="18">
        <v>429</v>
      </c>
    </row>
    <row r="35" spans="1:7" x14ac:dyDescent="0.25">
      <c r="A35" s="78" t="s">
        <v>7</v>
      </c>
      <c r="B35" s="18">
        <v>200</v>
      </c>
      <c r="C35" s="18">
        <v>3341</v>
      </c>
      <c r="D35" s="18">
        <v>1022</v>
      </c>
      <c r="E35" s="18">
        <v>2319</v>
      </c>
      <c r="F35" s="18">
        <v>2179</v>
      </c>
      <c r="G35" s="18">
        <v>1463</v>
      </c>
    </row>
    <row r="36" spans="1:7" x14ac:dyDescent="0.25">
      <c r="A36" s="78" t="s">
        <v>4</v>
      </c>
      <c r="B36" s="18">
        <v>194</v>
      </c>
      <c r="C36" s="18">
        <v>1673</v>
      </c>
      <c r="D36" s="18">
        <v>119</v>
      </c>
      <c r="E36" s="18">
        <v>1554</v>
      </c>
      <c r="F36" s="18">
        <v>1076</v>
      </c>
      <c r="G36" s="18">
        <v>380</v>
      </c>
    </row>
    <row r="37" spans="1:7" x14ac:dyDescent="0.25">
      <c r="A37" s="78" t="s">
        <v>17</v>
      </c>
      <c r="B37" s="18">
        <v>193</v>
      </c>
      <c r="C37" s="18">
        <v>1345</v>
      </c>
      <c r="D37" s="18">
        <v>593</v>
      </c>
      <c r="E37" s="18">
        <v>752</v>
      </c>
      <c r="F37" s="18">
        <v>816</v>
      </c>
      <c r="G37" s="18">
        <v>717</v>
      </c>
    </row>
    <row r="38" spans="1:7" x14ac:dyDescent="0.25">
      <c r="A38" s="78" t="s">
        <v>8</v>
      </c>
      <c r="B38" s="18">
        <v>181</v>
      </c>
      <c r="C38" s="18">
        <v>2106</v>
      </c>
      <c r="D38" s="18">
        <v>536</v>
      </c>
      <c r="E38" s="18">
        <v>1570</v>
      </c>
      <c r="F38" s="18">
        <v>1370</v>
      </c>
      <c r="G38" s="18">
        <v>843</v>
      </c>
    </row>
    <row r="39" spans="1:7" x14ac:dyDescent="0.25">
      <c r="A39" s="78" t="s">
        <v>18</v>
      </c>
      <c r="B39" s="18">
        <v>175</v>
      </c>
      <c r="C39" s="18">
        <v>1254</v>
      </c>
      <c r="D39" s="18">
        <v>326</v>
      </c>
      <c r="E39" s="18">
        <v>928</v>
      </c>
      <c r="F39" s="18">
        <v>1094</v>
      </c>
      <c r="G39" s="18">
        <v>466</v>
      </c>
    </row>
    <row r="40" spans="1:7" x14ac:dyDescent="0.25">
      <c r="A40" s="78" t="s">
        <v>15</v>
      </c>
      <c r="B40" s="18">
        <v>134</v>
      </c>
      <c r="C40" s="18">
        <v>1540</v>
      </c>
      <c r="D40" s="18">
        <v>243</v>
      </c>
      <c r="E40" s="18">
        <v>1297</v>
      </c>
      <c r="F40" s="18">
        <v>643</v>
      </c>
      <c r="G40" s="18">
        <v>805</v>
      </c>
    </row>
    <row r="41" spans="1:7" x14ac:dyDescent="0.25">
      <c r="A41" s="79" t="s">
        <v>19</v>
      </c>
      <c r="B41" s="23">
        <v>118</v>
      </c>
      <c r="C41" s="23">
        <v>1440</v>
      </c>
      <c r="D41" s="23">
        <v>542</v>
      </c>
      <c r="E41" s="23">
        <v>898</v>
      </c>
      <c r="F41" s="23">
        <v>1001</v>
      </c>
      <c r="G41" s="23">
        <v>696</v>
      </c>
    </row>
    <row r="42" spans="1:7" x14ac:dyDescent="0.25">
      <c r="A42" s="79" t="s">
        <v>20</v>
      </c>
      <c r="B42" s="23">
        <v>116</v>
      </c>
      <c r="C42" s="23">
        <v>1611</v>
      </c>
      <c r="D42" s="23">
        <v>152</v>
      </c>
      <c r="E42" s="23">
        <v>1459</v>
      </c>
      <c r="F42" s="23">
        <v>1242</v>
      </c>
      <c r="G42" s="23">
        <v>305</v>
      </c>
    </row>
    <row r="43" spans="1:7" x14ac:dyDescent="0.25">
      <c r="A43" s="23" t="s">
        <v>12</v>
      </c>
      <c r="B43" s="23">
        <v>80</v>
      </c>
      <c r="C43" s="23">
        <v>1182</v>
      </c>
      <c r="D43" s="23">
        <v>122</v>
      </c>
      <c r="E43" s="23">
        <v>1060</v>
      </c>
      <c r="F43" s="23">
        <v>890</v>
      </c>
      <c r="G43" s="23">
        <v>268</v>
      </c>
    </row>
    <row r="44" spans="1:7" x14ac:dyDescent="0.25">
      <c r="A44" s="82" t="s">
        <v>25</v>
      </c>
      <c r="B44" s="82">
        <v>51</v>
      </c>
      <c r="C44" s="82">
        <v>1328</v>
      </c>
      <c r="D44" s="82">
        <v>283</v>
      </c>
      <c r="E44" s="82">
        <v>1045</v>
      </c>
      <c r="F44" s="82">
        <v>1045</v>
      </c>
      <c r="G44" s="82">
        <v>366</v>
      </c>
    </row>
  </sheetData>
  <mergeCells count="3">
    <mergeCell ref="B24:F24"/>
    <mergeCell ref="I1:O1"/>
    <mergeCell ref="B1:F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workbookViewId="0">
      <selection activeCell="E17" sqref="E17"/>
    </sheetView>
  </sheetViews>
  <sheetFormatPr defaultRowHeight="15" x14ac:dyDescent="0.25"/>
  <cols>
    <col min="1" max="1" width="20.28515625" customWidth="1"/>
    <col min="2" max="2" width="17.5703125" customWidth="1"/>
    <col min="3" max="3" width="16.28515625" customWidth="1"/>
    <col min="4" max="4" width="11.5703125" customWidth="1"/>
    <col min="5" max="5" width="15.28515625" customWidth="1"/>
    <col min="6" max="6" width="14.28515625" customWidth="1"/>
    <col min="7" max="7" width="15.85546875" customWidth="1"/>
    <col min="8" max="8" width="12.7109375" customWidth="1"/>
    <col min="11" max="11" width="21.28515625" customWidth="1"/>
    <col min="12" max="12" width="15.5703125" customWidth="1"/>
    <col min="16" max="16" width="10.85546875" customWidth="1"/>
    <col min="17" max="17" width="11.42578125" customWidth="1"/>
    <col min="18" max="18" width="12.85546875" customWidth="1"/>
  </cols>
  <sheetData>
    <row r="1" spans="1:18" ht="15.75" x14ac:dyDescent="0.25">
      <c r="B1" s="85" t="s">
        <v>108</v>
      </c>
      <c r="C1" s="85"/>
      <c r="D1" s="85"/>
      <c r="E1" s="85"/>
      <c r="F1" s="85"/>
      <c r="G1" s="85"/>
      <c r="H1" s="31"/>
      <c r="L1" s="19" t="s">
        <v>103</v>
      </c>
    </row>
    <row r="2" spans="1:18" x14ac:dyDescent="0.25">
      <c r="A2" s="17" t="s">
        <v>21</v>
      </c>
      <c r="B2" s="17" t="s">
        <v>29</v>
      </c>
      <c r="C2" s="17" t="s">
        <v>23</v>
      </c>
      <c r="D2" s="17" t="s">
        <v>24</v>
      </c>
      <c r="E2" s="17" t="s">
        <v>28</v>
      </c>
      <c r="F2" s="17" t="s">
        <v>27</v>
      </c>
      <c r="G2" s="17" t="s">
        <v>26</v>
      </c>
      <c r="H2" s="17" t="s">
        <v>30</v>
      </c>
      <c r="I2" s="9"/>
      <c r="K2" s="17" t="s">
        <v>21</v>
      </c>
      <c r="L2" s="17" t="s">
        <v>29</v>
      </c>
      <c r="M2" s="17" t="s">
        <v>23</v>
      </c>
      <c r="N2" s="17" t="s">
        <v>24</v>
      </c>
      <c r="O2" s="17" t="s">
        <v>28</v>
      </c>
      <c r="P2" s="17" t="s">
        <v>27</v>
      </c>
      <c r="Q2" s="17" t="s">
        <v>26</v>
      </c>
      <c r="R2" s="17" t="s">
        <v>30</v>
      </c>
    </row>
    <row r="3" spans="1:18" x14ac:dyDescent="0.25">
      <c r="A3" s="10" t="s">
        <v>25</v>
      </c>
      <c r="B3" s="5" t="s">
        <v>0</v>
      </c>
      <c r="C3" s="5">
        <v>321</v>
      </c>
      <c r="D3" s="5">
        <v>6356</v>
      </c>
      <c r="E3" s="5">
        <v>2088</v>
      </c>
      <c r="F3" s="5">
        <v>4268</v>
      </c>
      <c r="G3" s="5">
        <v>3911</v>
      </c>
      <c r="H3" s="10">
        <v>2627</v>
      </c>
      <c r="I3" s="22"/>
      <c r="K3" s="5" t="s">
        <v>14</v>
      </c>
      <c r="L3" s="5" t="s">
        <v>0</v>
      </c>
      <c r="M3" s="5">
        <v>35</v>
      </c>
      <c r="N3" s="5">
        <v>3145</v>
      </c>
      <c r="O3" s="5">
        <v>852</v>
      </c>
      <c r="P3" s="5">
        <v>2293</v>
      </c>
      <c r="Q3" s="5">
        <v>2293</v>
      </c>
      <c r="R3" s="10">
        <v>2794</v>
      </c>
    </row>
    <row r="4" spans="1:18" x14ac:dyDescent="0.25">
      <c r="A4" s="5" t="s">
        <v>14</v>
      </c>
      <c r="B4" s="5" t="s">
        <v>0</v>
      </c>
      <c r="C4" s="5">
        <v>309</v>
      </c>
      <c r="D4" s="5">
        <v>15510</v>
      </c>
      <c r="E4" s="5">
        <v>6348</v>
      </c>
      <c r="F4" s="5">
        <v>9162</v>
      </c>
      <c r="G4" s="5">
        <v>9162</v>
      </c>
      <c r="H4" s="10">
        <v>7243</v>
      </c>
      <c r="K4" s="4" t="s">
        <v>2</v>
      </c>
      <c r="L4" s="4" t="s">
        <v>0</v>
      </c>
      <c r="M4" s="4">
        <v>35</v>
      </c>
      <c r="N4" s="4">
        <v>1405</v>
      </c>
      <c r="O4" s="4">
        <v>255</v>
      </c>
      <c r="P4" s="4">
        <v>1150</v>
      </c>
      <c r="Q4" s="4">
        <v>1004</v>
      </c>
      <c r="R4" s="3">
        <v>379</v>
      </c>
    </row>
    <row r="5" spans="1:18" x14ac:dyDescent="0.25">
      <c r="A5" s="4" t="s">
        <v>1</v>
      </c>
      <c r="B5" s="4" t="s">
        <v>0</v>
      </c>
      <c r="C5" s="4">
        <v>267</v>
      </c>
      <c r="D5" s="4">
        <v>2515</v>
      </c>
      <c r="E5" s="4">
        <v>1354</v>
      </c>
      <c r="F5" s="4">
        <v>1161</v>
      </c>
      <c r="G5" s="4">
        <v>960</v>
      </c>
      <c r="H5" s="3">
        <v>1641</v>
      </c>
      <c r="K5" s="10" t="s">
        <v>25</v>
      </c>
      <c r="L5" s="5" t="s">
        <v>0</v>
      </c>
      <c r="M5" s="5">
        <v>35</v>
      </c>
      <c r="N5" s="5">
        <v>933</v>
      </c>
      <c r="O5" s="5">
        <v>215</v>
      </c>
      <c r="P5" s="5">
        <v>718</v>
      </c>
      <c r="Q5" s="5">
        <v>718</v>
      </c>
      <c r="R5" s="10">
        <v>276</v>
      </c>
    </row>
    <row r="6" spans="1:18" x14ac:dyDescent="0.25">
      <c r="A6" s="5" t="s">
        <v>2</v>
      </c>
      <c r="B6" s="5" t="s">
        <v>0</v>
      </c>
      <c r="C6" s="5">
        <v>241</v>
      </c>
      <c r="D6" s="5">
        <v>4496</v>
      </c>
      <c r="E6" s="5">
        <v>837</v>
      </c>
      <c r="F6" s="5">
        <v>3659</v>
      </c>
      <c r="G6" s="5">
        <v>3007</v>
      </c>
      <c r="H6" s="10">
        <v>1354</v>
      </c>
      <c r="K6" s="5" t="s">
        <v>22</v>
      </c>
      <c r="L6" s="5" t="s">
        <v>0</v>
      </c>
      <c r="M6" s="5">
        <v>34</v>
      </c>
      <c r="N6" s="5">
        <v>761</v>
      </c>
      <c r="O6" s="5">
        <v>231</v>
      </c>
      <c r="P6" s="5">
        <v>530</v>
      </c>
      <c r="Q6" s="5">
        <v>568</v>
      </c>
      <c r="R6" s="10">
        <v>306</v>
      </c>
    </row>
    <row r="7" spans="1:18" x14ac:dyDescent="0.25">
      <c r="A7" s="4" t="s">
        <v>10</v>
      </c>
      <c r="B7" s="4" t="s">
        <v>0</v>
      </c>
      <c r="C7" s="4">
        <v>212</v>
      </c>
      <c r="D7" s="4">
        <v>1786</v>
      </c>
      <c r="E7" s="4">
        <v>1454</v>
      </c>
      <c r="F7" s="4">
        <v>332</v>
      </c>
      <c r="G7" s="4">
        <v>348</v>
      </c>
      <c r="H7" s="3">
        <v>1526</v>
      </c>
      <c r="K7" s="4" t="s">
        <v>3</v>
      </c>
      <c r="L7" s="4" t="s">
        <v>0</v>
      </c>
      <c r="M7" s="4">
        <v>27</v>
      </c>
      <c r="N7" s="4">
        <v>432</v>
      </c>
      <c r="O7" s="4">
        <v>295</v>
      </c>
      <c r="P7" s="4">
        <v>137</v>
      </c>
      <c r="Q7" s="4">
        <v>320</v>
      </c>
      <c r="R7" s="3">
        <v>310</v>
      </c>
    </row>
    <row r="8" spans="1:18" x14ac:dyDescent="0.25">
      <c r="A8" s="4" t="s">
        <v>16</v>
      </c>
      <c r="B8" s="4" t="s">
        <v>0</v>
      </c>
      <c r="C8" s="4">
        <v>211</v>
      </c>
      <c r="D8" s="4">
        <v>2655</v>
      </c>
      <c r="E8" s="4">
        <v>1885</v>
      </c>
      <c r="F8" s="4">
        <v>770</v>
      </c>
      <c r="G8" s="4">
        <v>938</v>
      </c>
      <c r="H8" s="3">
        <v>2001</v>
      </c>
      <c r="K8" s="4" t="s">
        <v>7</v>
      </c>
      <c r="L8" s="4" t="s">
        <v>0</v>
      </c>
      <c r="M8" s="4">
        <v>26</v>
      </c>
      <c r="N8" s="4">
        <v>852</v>
      </c>
      <c r="O8" s="4">
        <v>269</v>
      </c>
      <c r="P8" s="4">
        <v>583</v>
      </c>
      <c r="Q8" s="4">
        <v>523</v>
      </c>
      <c r="R8" s="3">
        <v>374</v>
      </c>
    </row>
    <row r="9" spans="1:18" x14ac:dyDescent="0.25">
      <c r="A9" s="13" t="s">
        <v>4</v>
      </c>
      <c r="B9" s="4" t="s">
        <v>0</v>
      </c>
      <c r="C9" s="4">
        <v>165</v>
      </c>
      <c r="D9" s="4">
        <v>1467</v>
      </c>
      <c r="E9" s="4">
        <v>117</v>
      </c>
      <c r="F9" s="4">
        <v>1350</v>
      </c>
      <c r="G9" s="4">
        <v>939</v>
      </c>
      <c r="H9" s="3">
        <v>342</v>
      </c>
      <c r="K9" s="4" t="s">
        <v>1</v>
      </c>
      <c r="L9" s="4" t="s">
        <v>0</v>
      </c>
      <c r="M9" s="4">
        <v>26</v>
      </c>
      <c r="N9" s="4">
        <v>257</v>
      </c>
      <c r="O9" s="4">
        <v>70</v>
      </c>
      <c r="P9" s="4">
        <v>187</v>
      </c>
      <c r="Q9" s="4">
        <v>162</v>
      </c>
      <c r="R9" s="3">
        <v>126</v>
      </c>
    </row>
    <row r="10" spans="1:18" x14ac:dyDescent="0.25">
      <c r="A10" s="13" t="s">
        <v>5</v>
      </c>
      <c r="B10" s="4" t="s">
        <v>0</v>
      </c>
      <c r="C10" s="4">
        <v>159</v>
      </c>
      <c r="D10" s="4">
        <v>783</v>
      </c>
      <c r="E10" s="4">
        <v>291</v>
      </c>
      <c r="F10" s="4">
        <v>492</v>
      </c>
      <c r="G10" s="4">
        <v>420</v>
      </c>
      <c r="H10" s="3">
        <v>423</v>
      </c>
      <c r="K10" s="13" t="s">
        <v>16</v>
      </c>
      <c r="L10" s="4" t="s">
        <v>0</v>
      </c>
      <c r="M10" s="4">
        <v>23</v>
      </c>
      <c r="N10" s="4">
        <v>131</v>
      </c>
      <c r="O10" s="4">
        <v>68</v>
      </c>
      <c r="P10" s="4">
        <v>63</v>
      </c>
      <c r="Q10" s="4">
        <v>82</v>
      </c>
      <c r="R10" s="3">
        <v>75</v>
      </c>
    </row>
    <row r="11" spans="1:18" x14ac:dyDescent="0.25">
      <c r="A11" s="4" t="s">
        <v>3</v>
      </c>
      <c r="B11" s="4" t="s">
        <v>0</v>
      </c>
      <c r="C11" s="4">
        <v>155</v>
      </c>
      <c r="D11" s="4">
        <v>1378</v>
      </c>
      <c r="E11" s="4">
        <v>888</v>
      </c>
      <c r="F11" s="4">
        <v>490</v>
      </c>
      <c r="G11" s="4">
        <v>1086</v>
      </c>
      <c r="H11" s="3">
        <v>939</v>
      </c>
      <c r="K11" s="13" t="s">
        <v>6</v>
      </c>
      <c r="L11" s="4" t="s">
        <v>0</v>
      </c>
      <c r="M11" s="4">
        <v>23</v>
      </c>
      <c r="N11" s="4">
        <v>335</v>
      </c>
      <c r="O11" s="4">
        <v>15</v>
      </c>
      <c r="P11" s="4">
        <v>320</v>
      </c>
      <c r="Q11" s="4">
        <v>332</v>
      </c>
      <c r="R11" s="3">
        <v>48</v>
      </c>
    </row>
    <row r="12" spans="1:18" x14ac:dyDescent="0.25">
      <c r="A12" s="4" t="s">
        <v>6</v>
      </c>
      <c r="B12" s="4" t="s">
        <v>0</v>
      </c>
      <c r="C12" s="4">
        <v>144</v>
      </c>
      <c r="D12" s="4">
        <v>1102</v>
      </c>
      <c r="E12" s="4">
        <v>202</v>
      </c>
      <c r="F12" s="4">
        <v>900</v>
      </c>
      <c r="G12" s="4">
        <v>898</v>
      </c>
      <c r="H12" s="3">
        <v>324</v>
      </c>
      <c r="K12" s="4" t="s">
        <v>19</v>
      </c>
      <c r="L12" s="4" t="s">
        <v>0</v>
      </c>
      <c r="M12" s="4">
        <v>21</v>
      </c>
      <c r="N12" s="4">
        <v>105</v>
      </c>
      <c r="O12" s="4">
        <v>78</v>
      </c>
      <c r="P12" s="4">
        <v>27</v>
      </c>
      <c r="Q12" s="4">
        <v>33</v>
      </c>
      <c r="R12" s="3">
        <v>109</v>
      </c>
    </row>
    <row r="13" spans="1:18" x14ac:dyDescent="0.25">
      <c r="A13" s="4" t="s">
        <v>7</v>
      </c>
      <c r="B13" s="4" t="s">
        <v>0</v>
      </c>
      <c r="C13" s="4">
        <v>135</v>
      </c>
      <c r="D13" s="4">
        <v>2270</v>
      </c>
      <c r="E13" s="4">
        <v>684</v>
      </c>
      <c r="F13" s="4">
        <v>1586</v>
      </c>
      <c r="G13" s="4">
        <v>1501</v>
      </c>
      <c r="H13" s="3">
        <v>993</v>
      </c>
      <c r="K13" s="4" t="s">
        <v>17</v>
      </c>
      <c r="L13" s="4" t="s">
        <v>0</v>
      </c>
      <c r="M13" s="4">
        <v>19</v>
      </c>
      <c r="N13" s="4">
        <v>60</v>
      </c>
      <c r="O13" s="4">
        <v>3</v>
      </c>
      <c r="P13" s="4">
        <v>57</v>
      </c>
      <c r="Q13" s="4">
        <v>44</v>
      </c>
      <c r="R13" s="3">
        <v>18</v>
      </c>
    </row>
    <row r="14" spans="1:18" x14ac:dyDescent="0.25">
      <c r="A14" s="4" t="s">
        <v>17</v>
      </c>
      <c r="B14" s="4" t="s">
        <v>0</v>
      </c>
      <c r="C14" s="4">
        <v>133</v>
      </c>
      <c r="D14" s="4">
        <v>993</v>
      </c>
      <c r="E14" s="4">
        <v>522</v>
      </c>
      <c r="F14" s="4">
        <v>471</v>
      </c>
      <c r="G14" s="4">
        <v>558</v>
      </c>
      <c r="H14" s="3">
        <v>598</v>
      </c>
      <c r="K14" s="4" t="s">
        <v>12</v>
      </c>
      <c r="L14" s="4" t="s">
        <v>0</v>
      </c>
      <c r="M14" s="4">
        <v>18</v>
      </c>
      <c r="N14" s="4">
        <v>370</v>
      </c>
      <c r="O14" s="4">
        <v>24</v>
      </c>
      <c r="P14" s="4">
        <v>346</v>
      </c>
      <c r="Q14" s="4">
        <v>281</v>
      </c>
      <c r="R14" s="3">
        <v>71</v>
      </c>
    </row>
    <row r="15" spans="1:18" x14ac:dyDescent="0.25">
      <c r="A15" s="4" t="s">
        <v>18</v>
      </c>
      <c r="B15" s="4" t="s">
        <v>0</v>
      </c>
      <c r="C15" s="4">
        <v>131</v>
      </c>
      <c r="D15" s="4">
        <v>854</v>
      </c>
      <c r="E15" s="4">
        <v>182</v>
      </c>
      <c r="F15" s="4">
        <v>672</v>
      </c>
      <c r="G15" s="4">
        <v>790</v>
      </c>
      <c r="H15" s="3">
        <v>287</v>
      </c>
      <c r="K15" s="4" t="s">
        <v>5</v>
      </c>
      <c r="L15" s="4" t="s">
        <v>0</v>
      </c>
      <c r="M15" s="4">
        <v>18</v>
      </c>
      <c r="N15" s="4">
        <v>83</v>
      </c>
      <c r="O15" s="4">
        <v>2</v>
      </c>
      <c r="P15" s="4">
        <v>81</v>
      </c>
      <c r="Q15" s="4">
        <v>49</v>
      </c>
      <c r="R15" s="3">
        <v>31</v>
      </c>
    </row>
    <row r="16" spans="1:18" x14ac:dyDescent="0.25">
      <c r="A16" s="4" t="s">
        <v>8</v>
      </c>
      <c r="B16" s="4" t="s">
        <v>0</v>
      </c>
      <c r="C16" s="4">
        <v>128</v>
      </c>
      <c r="D16" s="4">
        <v>1489</v>
      </c>
      <c r="E16" s="4">
        <v>441</v>
      </c>
      <c r="F16" s="4">
        <v>1048</v>
      </c>
      <c r="G16" s="4">
        <v>899</v>
      </c>
      <c r="H16" s="3">
        <v>663</v>
      </c>
      <c r="K16" s="4" t="s">
        <v>10</v>
      </c>
      <c r="L16" s="4" t="s">
        <v>0</v>
      </c>
      <c r="M16" s="4">
        <v>15</v>
      </c>
      <c r="N16" s="4">
        <v>149</v>
      </c>
      <c r="O16" s="4">
        <v>120</v>
      </c>
      <c r="P16" s="4">
        <v>29</v>
      </c>
      <c r="Q16" s="4">
        <v>29</v>
      </c>
      <c r="R16" s="3">
        <v>129</v>
      </c>
    </row>
    <row r="17" spans="1:18" x14ac:dyDescent="0.25">
      <c r="A17" s="13" t="s">
        <v>15</v>
      </c>
      <c r="B17" s="15" t="s">
        <v>0</v>
      </c>
      <c r="C17" s="15">
        <v>105</v>
      </c>
      <c r="D17" s="15">
        <v>1293</v>
      </c>
      <c r="E17" s="15">
        <v>154</v>
      </c>
      <c r="F17" s="15">
        <v>1139</v>
      </c>
      <c r="G17" s="15">
        <v>529</v>
      </c>
      <c r="H17" s="3">
        <v>665</v>
      </c>
      <c r="K17" s="4" t="s">
        <v>18</v>
      </c>
      <c r="L17" s="4" t="s">
        <v>0</v>
      </c>
      <c r="M17" s="4">
        <v>13</v>
      </c>
      <c r="N17" s="4">
        <v>114</v>
      </c>
      <c r="O17" s="4">
        <v>17</v>
      </c>
      <c r="P17" s="4">
        <v>97</v>
      </c>
      <c r="Q17" s="4">
        <v>98</v>
      </c>
      <c r="R17" s="3">
        <v>33</v>
      </c>
    </row>
    <row r="18" spans="1:18" x14ac:dyDescent="0.25">
      <c r="A18" s="13" t="s">
        <v>20</v>
      </c>
      <c r="B18" s="15" t="s">
        <v>0</v>
      </c>
      <c r="C18" s="15">
        <v>86</v>
      </c>
      <c r="D18" s="15">
        <v>1388</v>
      </c>
      <c r="E18" s="15">
        <v>107</v>
      </c>
      <c r="F18" s="15">
        <v>1281</v>
      </c>
      <c r="G18" s="15">
        <v>1077</v>
      </c>
      <c r="H18" s="15">
        <v>230</v>
      </c>
      <c r="K18" s="13" t="s">
        <v>8</v>
      </c>
      <c r="L18" s="15" t="s">
        <v>0</v>
      </c>
      <c r="M18" s="15">
        <v>11</v>
      </c>
      <c r="N18" s="15">
        <v>55</v>
      </c>
      <c r="O18" s="15">
        <v>8</v>
      </c>
      <c r="P18" s="15">
        <v>47</v>
      </c>
      <c r="Q18" s="15">
        <v>43</v>
      </c>
      <c r="R18" s="3">
        <v>17</v>
      </c>
    </row>
    <row r="19" spans="1:18" x14ac:dyDescent="0.25">
      <c r="A19" s="13" t="s">
        <v>19</v>
      </c>
      <c r="B19" s="13" t="s">
        <v>0</v>
      </c>
      <c r="C19" s="13">
        <v>80</v>
      </c>
      <c r="D19" s="13">
        <v>1278</v>
      </c>
      <c r="E19" s="13">
        <v>437</v>
      </c>
      <c r="F19" s="13">
        <v>841</v>
      </c>
      <c r="G19" s="13">
        <v>934</v>
      </c>
      <c r="H19" s="15">
        <v>553</v>
      </c>
      <c r="K19" s="13" t="s">
        <v>4</v>
      </c>
      <c r="L19" s="15" t="s">
        <v>0</v>
      </c>
      <c r="M19" s="15">
        <v>11</v>
      </c>
      <c r="N19" s="15">
        <v>66</v>
      </c>
      <c r="O19" s="15">
        <v>0</v>
      </c>
      <c r="P19" s="15">
        <v>66</v>
      </c>
      <c r="Q19" s="15">
        <v>49</v>
      </c>
      <c r="R19" s="15">
        <v>3</v>
      </c>
    </row>
    <row r="20" spans="1:18" x14ac:dyDescent="0.25">
      <c r="A20" s="11" t="s">
        <v>14</v>
      </c>
      <c r="B20" s="6" t="s">
        <v>11</v>
      </c>
      <c r="C20" s="6">
        <v>50</v>
      </c>
      <c r="D20" s="6">
        <v>1510</v>
      </c>
      <c r="E20" s="6">
        <v>957</v>
      </c>
      <c r="F20" s="6">
        <v>553</v>
      </c>
      <c r="G20" s="6">
        <v>553</v>
      </c>
      <c r="H20" s="6">
        <v>1161</v>
      </c>
      <c r="K20" s="11" t="s">
        <v>14</v>
      </c>
      <c r="L20" s="11" t="s">
        <v>11</v>
      </c>
      <c r="M20" s="11">
        <v>10</v>
      </c>
      <c r="N20" s="11">
        <v>860</v>
      </c>
      <c r="O20" s="11">
        <v>199</v>
      </c>
      <c r="P20" s="11">
        <v>661</v>
      </c>
      <c r="Q20" s="11">
        <v>661</v>
      </c>
      <c r="R20" s="6">
        <v>1161</v>
      </c>
    </row>
    <row r="21" spans="1:18" x14ac:dyDescent="0.25">
      <c r="A21" s="6" t="s">
        <v>25</v>
      </c>
      <c r="B21" s="6" t="s">
        <v>11</v>
      </c>
      <c r="C21" s="6">
        <v>50</v>
      </c>
      <c r="D21" s="6">
        <v>446</v>
      </c>
      <c r="E21" s="6">
        <v>244</v>
      </c>
      <c r="F21" s="6">
        <v>202</v>
      </c>
      <c r="G21" s="6">
        <v>131</v>
      </c>
      <c r="H21" s="6">
        <v>272</v>
      </c>
      <c r="K21" s="1" t="s">
        <v>2</v>
      </c>
      <c r="L21" s="1" t="s">
        <v>11</v>
      </c>
      <c r="M21" s="1">
        <v>10</v>
      </c>
      <c r="N21" s="1">
        <v>592</v>
      </c>
      <c r="O21" s="1">
        <v>160</v>
      </c>
      <c r="P21" s="1">
        <v>432</v>
      </c>
      <c r="Q21" s="1">
        <v>357</v>
      </c>
      <c r="R21" s="1">
        <v>229</v>
      </c>
    </row>
    <row r="22" spans="1:18" x14ac:dyDescent="0.25">
      <c r="A22" s="7" t="s">
        <v>1</v>
      </c>
      <c r="B22" s="7" t="s">
        <v>11</v>
      </c>
      <c r="C22" s="7">
        <v>38</v>
      </c>
      <c r="D22" s="7">
        <v>231</v>
      </c>
      <c r="E22" s="7">
        <v>115</v>
      </c>
      <c r="F22" s="7">
        <v>116</v>
      </c>
      <c r="G22" s="7">
        <v>100</v>
      </c>
      <c r="H22" s="1">
        <v>149</v>
      </c>
      <c r="K22" s="6" t="s">
        <v>25</v>
      </c>
      <c r="L22" s="6" t="s">
        <v>11</v>
      </c>
      <c r="M22" s="6">
        <v>10</v>
      </c>
      <c r="N22" s="6">
        <v>341</v>
      </c>
      <c r="O22" s="6">
        <v>57</v>
      </c>
      <c r="P22" s="6">
        <v>284</v>
      </c>
      <c r="Q22" s="6">
        <v>284</v>
      </c>
      <c r="R22" s="6">
        <v>74</v>
      </c>
    </row>
    <row r="23" spans="1:18" x14ac:dyDescent="0.25">
      <c r="A23" s="16" t="s">
        <v>22</v>
      </c>
      <c r="B23" s="8" t="s">
        <v>13</v>
      </c>
      <c r="C23" s="8">
        <v>35</v>
      </c>
      <c r="D23" s="8">
        <v>955</v>
      </c>
      <c r="E23" s="8">
        <v>276</v>
      </c>
      <c r="F23" s="8">
        <v>679</v>
      </c>
      <c r="G23" s="8">
        <v>566</v>
      </c>
      <c r="H23" s="8">
        <v>409</v>
      </c>
      <c r="K23" s="11" t="s">
        <v>22</v>
      </c>
      <c r="L23" s="6" t="s">
        <v>11</v>
      </c>
      <c r="M23" s="6">
        <v>9</v>
      </c>
      <c r="N23" s="6">
        <v>21</v>
      </c>
      <c r="O23" s="6">
        <v>10</v>
      </c>
      <c r="P23" s="6">
        <v>11</v>
      </c>
      <c r="Q23" s="6">
        <v>15</v>
      </c>
      <c r="R23" s="6">
        <v>14</v>
      </c>
    </row>
    <row r="24" spans="1:18" x14ac:dyDescent="0.25">
      <c r="A24" s="12" t="s">
        <v>16</v>
      </c>
      <c r="B24" s="7" t="s">
        <v>11</v>
      </c>
      <c r="C24" s="7">
        <v>35</v>
      </c>
      <c r="D24" s="7">
        <v>546</v>
      </c>
      <c r="E24" s="7">
        <v>390</v>
      </c>
      <c r="F24" s="7">
        <v>156</v>
      </c>
      <c r="G24" s="7">
        <v>144</v>
      </c>
      <c r="H24" s="7">
        <v>404</v>
      </c>
      <c r="K24" s="12" t="s">
        <v>6</v>
      </c>
      <c r="L24" s="7" t="s">
        <v>11</v>
      </c>
      <c r="M24" s="7">
        <v>8</v>
      </c>
      <c r="N24" s="7">
        <v>149</v>
      </c>
      <c r="O24" s="7">
        <v>9</v>
      </c>
      <c r="P24" s="7">
        <v>140</v>
      </c>
      <c r="Q24" s="7">
        <v>146</v>
      </c>
      <c r="R24" s="7">
        <v>31</v>
      </c>
    </row>
    <row r="25" spans="1:18" x14ac:dyDescent="0.25">
      <c r="A25" s="11" t="s">
        <v>2</v>
      </c>
      <c r="B25" s="6" t="s">
        <v>11</v>
      </c>
      <c r="C25" s="6">
        <v>34</v>
      </c>
      <c r="D25" s="6">
        <v>293</v>
      </c>
      <c r="E25" s="6">
        <v>70</v>
      </c>
      <c r="F25" s="6">
        <v>223</v>
      </c>
      <c r="G25" s="6">
        <v>163</v>
      </c>
      <c r="H25" s="6">
        <v>100</v>
      </c>
      <c r="K25" s="12" t="s">
        <v>1</v>
      </c>
      <c r="L25" s="7" t="s">
        <v>11</v>
      </c>
      <c r="M25" s="7">
        <v>8</v>
      </c>
      <c r="N25" s="7">
        <v>29</v>
      </c>
      <c r="O25" s="7">
        <v>10</v>
      </c>
      <c r="P25" s="7">
        <v>19</v>
      </c>
      <c r="Q25" s="7">
        <v>23</v>
      </c>
      <c r="R25" s="1">
        <v>14</v>
      </c>
    </row>
    <row r="26" spans="1:18" x14ac:dyDescent="0.25">
      <c r="A26" s="16" t="s">
        <v>14</v>
      </c>
      <c r="B26" s="16" t="s">
        <v>13</v>
      </c>
      <c r="C26" s="16">
        <v>33</v>
      </c>
      <c r="D26" s="16">
        <v>2153</v>
      </c>
      <c r="E26" s="16">
        <v>909</v>
      </c>
      <c r="F26" s="16">
        <v>1244</v>
      </c>
      <c r="G26" s="16">
        <v>1244</v>
      </c>
      <c r="H26" s="8">
        <v>950</v>
      </c>
      <c r="K26" s="16" t="s">
        <v>14</v>
      </c>
      <c r="L26" s="8" t="s">
        <v>13</v>
      </c>
      <c r="M26" s="8">
        <v>6</v>
      </c>
      <c r="N26" s="8">
        <v>185</v>
      </c>
      <c r="O26" s="8">
        <v>38</v>
      </c>
      <c r="P26" s="8">
        <v>147</v>
      </c>
      <c r="Q26" s="8">
        <v>147</v>
      </c>
      <c r="R26" s="8">
        <v>950</v>
      </c>
    </row>
    <row r="27" spans="1:18" x14ac:dyDescent="0.25">
      <c r="A27" s="14" t="s">
        <v>1</v>
      </c>
      <c r="B27" s="2" t="s">
        <v>13</v>
      </c>
      <c r="C27" s="2">
        <v>33</v>
      </c>
      <c r="D27" s="2">
        <v>660</v>
      </c>
      <c r="E27" s="2">
        <v>372</v>
      </c>
      <c r="F27" s="2">
        <v>288</v>
      </c>
      <c r="G27" s="2">
        <v>269</v>
      </c>
      <c r="H27" s="2">
        <v>441</v>
      </c>
      <c r="K27" s="28" t="s">
        <v>12</v>
      </c>
      <c r="L27" s="28" t="s">
        <v>13</v>
      </c>
      <c r="M27" s="28">
        <v>6</v>
      </c>
      <c r="N27" s="28">
        <v>247</v>
      </c>
      <c r="O27" s="28">
        <v>45</v>
      </c>
      <c r="P27" s="28">
        <v>202</v>
      </c>
      <c r="Q27" s="28">
        <v>178</v>
      </c>
      <c r="R27" s="2">
        <v>63</v>
      </c>
    </row>
    <row r="28" spans="1:18" x14ac:dyDescent="0.25">
      <c r="A28" s="7" t="s">
        <v>10</v>
      </c>
      <c r="B28" s="7" t="s">
        <v>11</v>
      </c>
      <c r="C28" s="7">
        <v>33</v>
      </c>
      <c r="D28" s="7">
        <v>345</v>
      </c>
      <c r="E28" s="7">
        <v>263</v>
      </c>
      <c r="F28" s="7">
        <v>82</v>
      </c>
      <c r="G28" s="7">
        <v>77</v>
      </c>
      <c r="H28" s="7">
        <v>285</v>
      </c>
      <c r="K28" s="6" t="s">
        <v>12</v>
      </c>
      <c r="L28" s="1" t="s">
        <v>11</v>
      </c>
      <c r="M28" s="1">
        <v>6</v>
      </c>
      <c r="N28" s="1">
        <v>277</v>
      </c>
      <c r="O28" s="1">
        <v>24</v>
      </c>
      <c r="P28" s="1">
        <v>253</v>
      </c>
      <c r="Q28" s="1">
        <v>226</v>
      </c>
      <c r="R28" s="1">
        <v>58</v>
      </c>
    </row>
    <row r="29" spans="1:18" x14ac:dyDescent="0.25">
      <c r="A29" s="3" t="s">
        <v>12</v>
      </c>
      <c r="B29" s="3" t="s">
        <v>0</v>
      </c>
      <c r="C29" s="3">
        <v>31</v>
      </c>
      <c r="D29" s="3">
        <v>195</v>
      </c>
      <c r="E29" s="3">
        <v>12</v>
      </c>
      <c r="F29" s="3">
        <v>183</v>
      </c>
      <c r="G29" s="3">
        <v>133</v>
      </c>
      <c r="H29" s="3">
        <v>40</v>
      </c>
      <c r="K29" s="1" t="s">
        <v>3</v>
      </c>
      <c r="L29" s="1" t="s">
        <v>11</v>
      </c>
      <c r="M29" s="1">
        <v>6</v>
      </c>
      <c r="N29" s="1">
        <v>39</v>
      </c>
      <c r="O29" s="1">
        <v>34</v>
      </c>
      <c r="P29" s="1">
        <v>5</v>
      </c>
      <c r="Q29" s="1">
        <v>36</v>
      </c>
      <c r="R29" s="1">
        <v>36</v>
      </c>
    </row>
    <row r="30" spans="1:18" x14ac:dyDescent="0.25">
      <c r="A30" s="2" t="s">
        <v>16</v>
      </c>
      <c r="B30" s="2" t="s">
        <v>13</v>
      </c>
      <c r="C30" s="2">
        <v>28</v>
      </c>
      <c r="D30" s="2">
        <v>822</v>
      </c>
      <c r="E30" s="2">
        <v>446</v>
      </c>
      <c r="F30" s="2">
        <v>376</v>
      </c>
      <c r="G30" s="2">
        <v>381</v>
      </c>
      <c r="H30" s="2">
        <v>508</v>
      </c>
      <c r="K30" s="2" t="s">
        <v>2</v>
      </c>
      <c r="L30" s="2" t="s">
        <v>13</v>
      </c>
      <c r="M30" s="2">
        <v>6</v>
      </c>
      <c r="N30" s="2">
        <v>95</v>
      </c>
      <c r="O30" s="2">
        <v>13</v>
      </c>
      <c r="P30" s="2">
        <v>82</v>
      </c>
      <c r="Q30" s="2">
        <v>72</v>
      </c>
      <c r="R30" s="2">
        <v>20</v>
      </c>
    </row>
    <row r="31" spans="1:18" x14ac:dyDescent="0.25">
      <c r="A31" s="8" t="s">
        <v>2</v>
      </c>
      <c r="B31" s="8" t="s">
        <v>13</v>
      </c>
      <c r="C31" s="8">
        <v>27</v>
      </c>
      <c r="D31" s="8">
        <v>651</v>
      </c>
      <c r="E31" s="8">
        <v>154</v>
      </c>
      <c r="F31" s="8">
        <v>497</v>
      </c>
      <c r="G31" s="8">
        <v>401</v>
      </c>
      <c r="H31" s="8">
        <v>223</v>
      </c>
      <c r="K31" s="6" t="s">
        <v>25</v>
      </c>
      <c r="L31" s="8" t="s">
        <v>13</v>
      </c>
      <c r="M31" s="8">
        <v>6</v>
      </c>
      <c r="N31" s="8">
        <v>54</v>
      </c>
      <c r="O31" s="8">
        <v>11</v>
      </c>
      <c r="P31" s="8">
        <v>43</v>
      </c>
      <c r="Q31" s="8">
        <v>43</v>
      </c>
      <c r="R31" s="8">
        <v>16</v>
      </c>
    </row>
    <row r="32" spans="1:18" x14ac:dyDescent="0.25">
      <c r="A32" s="2" t="s">
        <v>10</v>
      </c>
      <c r="B32" s="2" t="s">
        <v>13</v>
      </c>
      <c r="C32" s="2">
        <v>25</v>
      </c>
      <c r="D32" s="2">
        <v>408</v>
      </c>
      <c r="E32" s="2">
        <v>232</v>
      </c>
      <c r="F32" s="2">
        <v>176</v>
      </c>
      <c r="G32" s="2">
        <v>156</v>
      </c>
      <c r="H32" s="2">
        <v>272</v>
      </c>
      <c r="K32" s="1" t="s">
        <v>5</v>
      </c>
      <c r="L32" s="1" t="s">
        <v>11</v>
      </c>
      <c r="M32" s="1">
        <v>5</v>
      </c>
      <c r="N32" s="1">
        <v>79</v>
      </c>
      <c r="O32" s="1">
        <v>27</v>
      </c>
      <c r="P32" s="1">
        <v>52</v>
      </c>
      <c r="Q32" s="1">
        <v>32</v>
      </c>
      <c r="R32" s="1">
        <v>34</v>
      </c>
    </row>
    <row r="33" spans="1:18" x14ac:dyDescent="0.25">
      <c r="A33" s="2" t="s">
        <v>5</v>
      </c>
      <c r="B33" s="2" t="s">
        <v>13</v>
      </c>
      <c r="C33" s="2">
        <v>25</v>
      </c>
      <c r="D33" s="2">
        <v>337</v>
      </c>
      <c r="E33" s="2">
        <v>94</v>
      </c>
      <c r="F33" s="2">
        <v>243</v>
      </c>
      <c r="G33" s="2">
        <v>192</v>
      </c>
      <c r="H33" s="2">
        <v>147</v>
      </c>
      <c r="K33" s="16" t="s">
        <v>22</v>
      </c>
      <c r="L33" s="8" t="s">
        <v>13</v>
      </c>
      <c r="M33" s="8">
        <v>5</v>
      </c>
      <c r="N33" s="8">
        <v>9</v>
      </c>
      <c r="O33" s="8">
        <v>7</v>
      </c>
      <c r="P33" s="8">
        <v>2</v>
      </c>
      <c r="Q33" s="8">
        <v>1</v>
      </c>
      <c r="R33" s="8">
        <v>8</v>
      </c>
    </row>
    <row r="34" spans="1:18" x14ac:dyDescent="0.25">
      <c r="A34" s="7" t="s">
        <v>5</v>
      </c>
      <c r="B34" s="7" t="s">
        <v>11</v>
      </c>
      <c r="C34" s="7">
        <v>25</v>
      </c>
      <c r="D34" s="7">
        <v>81</v>
      </c>
      <c r="E34" s="7">
        <v>12</v>
      </c>
      <c r="F34" s="7">
        <v>69</v>
      </c>
      <c r="G34" s="7">
        <v>43</v>
      </c>
      <c r="H34" s="1">
        <v>26</v>
      </c>
      <c r="K34" s="1" t="s">
        <v>16</v>
      </c>
      <c r="L34" s="1" t="s">
        <v>11</v>
      </c>
      <c r="M34" s="1">
        <v>5</v>
      </c>
      <c r="N34" s="1">
        <v>15</v>
      </c>
      <c r="O34" s="1">
        <v>3</v>
      </c>
      <c r="P34" s="1">
        <v>12</v>
      </c>
      <c r="Q34" s="1">
        <v>13</v>
      </c>
      <c r="R34" s="1">
        <v>6</v>
      </c>
    </row>
    <row r="35" spans="1:18" x14ac:dyDescent="0.25">
      <c r="A35" s="1" t="s">
        <v>7</v>
      </c>
      <c r="B35" s="1" t="s">
        <v>11</v>
      </c>
      <c r="C35" s="1">
        <v>22</v>
      </c>
      <c r="D35" s="1">
        <v>78</v>
      </c>
      <c r="E35" s="1">
        <v>21</v>
      </c>
      <c r="F35" s="1">
        <v>57</v>
      </c>
      <c r="G35" s="1">
        <v>51</v>
      </c>
      <c r="H35" s="1">
        <v>38</v>
      </c>
      <c r="K35" s="7" t="s">
        <v>17</v>
      </c>
      <c r="L35" s="7" t="s">
        <v>11</v>
      </c>
      <c r="M35" s="7">
        <v>5</v>
      </c>
      <c r="N35" s="7">
        <v>27</v>
      </c>
      <c r="O35" s="7">
        <v>0</v>
      </c>
      <c r="P35" s="7">
        <v>27</v>
      </c>
      <c r="Q35" s="7">
        <v>27</v>
      </c>
      <c r="R35" s="1">
        <v>2</v>
      </c>
    </row>
    <row r="36" spans="1:18" x14ac:dyDescent="0.25">
      <c r="A36" s="2" t="s">
        <v>8</v>
      </c>
      <c r="B36" s="2" t="s">
        <v>13</v>
      </c>
      <c r="C36" s="2">
        <v>21</v>
      </c>
      <c r="D36" s="2">
        <v>460</v>
      </c>
      <c r="E36" s="2">
        <v>60</v>
      </c>
      <c r="F36" s="2">
        <v>400</v>
      </c>
      <c r="G36" s="2">
        <v>357</v>
      </c>
      <c r="H36" s="2">
        <v>125</v>
      </c>
      <c r="K36" s="1" t="s">
        <v>10</v>
      </c>
      <c r="L36" s="1" t="s">
        <v>11</v>
      </c>
      <c r="M36" s="1">
        <v>4</v>
      </c>
      <c r="N36" s="1">
        <v>10</v>
      </c>
      <c r="O36" s="1">
        <v>6</v>
      </c>
      <c r="P36" s="1">
        <v>4</v>
      </c>
      <c r="Q36" s="1">
        <v>4</v>
      </c>
      <c r="R36" s="1">
        <v>7</v>
      </c>
    </row>
    <row r="37" spans="1:18" x14ac:dyDescent="0.25">
      <c r="A37" s="1" t="s">
        <v>3</v>
      </c>
      <c r="B37" s="1" t="s">
        <v>11</v>
      </c>
      <c r="C37" s="1">
        <v>21</v>
      </c>
      <c r="D37" s="1">
        <v>86</v>
      </c>
      <c r="E37" s="1">
        <v>65</v>
      </c>
      <c r="F37" s="1">
        <v>21</v>
      </c>
      <c r="G37" s="1">
        <v>64</v>
      </c>
      <c r="H37" s="1">
        <v>66</v>
      </c>
      <c r="K37" s="2" t="s">
        <v>17</v>
      </c>
      <c r="L37" s="2" t="s">
        <v>13</v>
      </c>
      <c r="M37" s="2">
        <v>4</v>
      </c>
      <c r="N37" s="2">
        <v>34</v>
      </c>
      <c r="O37" s="2">
        <v>0</v>
      </c>
      <c r="P37" s="2">
        <v>34</v>
      </c>
      <c r="Q37" s="2">
        <v>48</v>
      </c>
      <c r="R37" s="2">
        <v>6</v>
      </c>
    </row>
    <row r="38" spans="1:18" x14ac:dyDescent="0.25">
      <c r="A38" s="2" t="s">
        <v>3</v>
      </c>
      <c r="B38" s="2" t="s">
        <v>13</v>
      </c>
      <c r="C38" s="2">
        <v>20</v>
      </c>
      <c r="D38" s="2">
        <v>193</v>
      </c>
      <c r="E38" s="2">
        <v>130</v>
      </c>
      <c r="F38" s="2">
        <v>63</v>
      </c>
      <c r="G38" s="2">
        <v>150</v>
      </c>
      <c r="H38" s="2">
        <v>137</v>
      </c>
      <c r="K38" s="3" t="s">
        <v>20</v>
      </c>
      <c r="L38" s="3" t="s">
        <v>0</v>
      </c>
      <c r="M38" s="3">
        <v>4</v>
      </c>
      <c r="N38" s="3">
        <v>13</v>
      </c>
      <c r="O38" s="3">
        <v>0</v>
      </c>
      <c r="P38" s="3">
        <v>13</v>
      </c>
      <c r="Q38" s="3">
        <v>17</v>
      </c>
      <c r="R38" s="3">
        <v>2</v>
      </c>
    </row>
    <row r="39" spans="1:18" x14ac:dyDescent="0.25">
      <c r="A39" s="1" t="s">
        <v>8</v>
      </c>
      <c r="B39" s="1" t="s">
        <v>11</v>
      </c>
      <c r="C39" s="1">
        <v>20</v>
      </c>
      <c r="D39" s="1">
        <v>101</v>
      </c>
      <c r="E39" s="1">
        <v>26</v>
      </c>
      <c r="F39" s="1">
        <v>75</v>
      </c>
      <c r="G39" s="1">
        <v>70</v>
      </c>
      <c r="H39" s="1">
        <v>37</v>
      </c>
      <c r="K39" s="3" t="s">
        <v>15</v>
      </c>
      <c r="L39" s="3" t="s">
        <v>0</v>
      </c>
      <c r="M39" s="3">
        <v>4</v>
      </c>
      <c r="N39" s="3">
        <v>32</v>
      </c>
      <c r="O39" s="3">
        <v>1</v>
      </c>
      <c r="P39" s="3">
        <v>31</v>
      </c>
      <c r="Q39" s="3">
        <v>34</v>
      </c>
      <c r="R39" s="3">
        <v>2</v>
      </c>
    </row>
    <row r="40" spans="1:18" x14ac:dyDescent="0.25">
      <c r="A40" s="1" t="s">
        <v>17</v>
      </c>
      <c r="B40" s="1" t="s">
        <v>13</v>
      </c>
      <c r="C40" s="1">
        <v>16</v>
      </c>
      <c r="D40" s="1">
        <v>150</v>
      </c>
      <c r="E40" s="1">
        <v>30</v>
      </c>
      <c r="F40" s="1">
        <v>120</v>
      </c>
      <c r="G40" s="1">
        <v>105</v>
      </c>
      <c r="H40" s="1">
        <v>47</v>
      </c>
      <c r="K40" s="1" t="s">
        <v>20</v>
      </c>
      <c r="L40" s="1" t="s">
        <v>11</v>
      </c>
      <c r="M40" s="1">
        <v>3</v>
      </c>
      <c r="N40" s="1">
        <v>50</v>
      </c>
      <c r="O40" s="1">
        <v>3</v>
      </c>
      <c r="P40" s="1">
        <v>47</v>
      </c>
      <c r="Q40" s="1">
        <v>46</v>
      </c>
      <c r="R40" s="1">
        <v>17</v>
      </c>
    </row>
    <row r="41" spans="1:18" x14ac:dyDescent="0.25">
      <c r="A41" s="1" t="s">
        <v>17</v>
      </c>
      <c r="B41" s="1" t="s">
        <v>11</v>
      </c>
      <c r="C41" s="1">
        <v>16</v>
      </c>
      <c r="D41" s="1">
        <v>81</v>
      </c>
      <c r="E41" s="1">
        <v>38</v>
      </c>
      <c r="F41" s="1">
        <v>43</v>
      </c>
      <c r="G41" s="1">
        <v>34</v>
      </c>
      <c r="H41" s="1">
        <v>46</v>
      </c>
      <c r="K41" s="2" t="s">
        <v>6</v>
      </c>
      <c r="L41" s="2" t="s">
        <v>13</v>
      </c>
      <c r="M41" s="2">
        <v>3</v>
      </c>
      <c r="N41" s="2">
        <v>66</v>
      </c>
      <c r="O41" s="2">
        <v>2</v>
      </c>
      <c r="P41" s="2">
        <v>64</v>
      </c>
      <c r="Q41" s="2">
        <v>60</v>
      </c>
      <c r="R41" s="2">
        <v>6</v>
      </c>
    </row>
    <row r="42" spans="1:18" x14ac:dyDescent="0.25">
      <c r="A42" s="2" t="s">
        <v>6</v>
      </c>
      <c r="B42" s="2" t="s">
        <v>13</v>
      </c>
      <c r="C42" s="2">
        <v>16</v>
      </c>
      <c r="D42" s="2">
        <v>88</v>
      </c>
      <c r="E42" s="2">
        <v>2</v>
      </c>
      <c r="F42" s="2">
        <v>86</v>
      </c>
      <c r="G42" s="2">
        <v>71</v>
      </c>
      <c r="H42" s="2">
        <v>17</v>
      </c>
      <c r="K42" s="2" t="s">
        <v>3</v>
      </c>
      <c r="L42" s="2" t="s">
        <v>13</v>
      </c>
      <c r="M42" s="2">
        <v>3</v>
      </c>
      <c r="N42" s="2">
        <v>3</v>
      </c>
      <c r="O42" s="2">
        <v>3</v>
      </c>
      <c r="P42" s="2">
        <v>0</v>
      </c>
      <c r="Q42" s="2">
        <v>2</v>
      </c>
      <c r="R42" s="2">
        <v>3</v>
      </c>
    </row>
    <row r="43" spans="1:18" x14ac:dyDescent="0.25">
      <c r="A43" s="2" t="s">
        <v>18</v>
      </c>
      <c r="B43" s="2" t="s">
        <v>13</v>
      </c>
      <c r="C43" s="2">
        <v>15</v>
      </c>
      <c r="D43" s="2">
        <v>236</v>
      </c>
      <c r="E43" s="2">
        <v>120</v>
      </c>
      <c r="F43" s="2">
        <v>116</v>
      </c>
      <c r="G43" s="2">
        <v>170</v>
      </c>
      <c r="H43" s="2">
        <v>130</v>
      </c>
      <c r="K43" s="1" t="s">
        <v>18</v>
      </c>
      <c r="L43" s="1" t="s">
        <v>11</v>
      </c>
      <c r="M43" s="1">
        <v>3</v>
      </c>
      <c r="N43" s="1">
        <v>6</v>
      </c>
      <c r="O43" s="1">
        <v>0</v>
      </c>
      <c r="P43" s="1">
        <v>6</v>
      </c>
      <c r="Q43" s="1">
        <v>6</v>
      </c>
      <c r="R43" s="1">
        <v>1</v>
      </c>
    </row>
    <row r="44" spans="1:18" x14ac:dyDescent="0.25">
      <c r="A44" s="2" t="s">
        <v>15</v>
      </c>
      <c r="B44" s="2" t="s">
        <v>13</v>
      </c>
      <c r="C44" s="2">
        <v>15</v>
      </c>
      <c r="D44" s="2">
        <v>111</v>
      </c>
      <c r="E44" s="2">
        <v>36</v>
      </c>
      <c r="F44" s="2">
        <v>75</v>
      </c>
      <c r="G44" s="2">
        <v>43</v>
      </c>
      <c r="H44" s="2">
        <v>64</v>
      </c>
      <c r="K44" s="1" t="s">
        <v>7</v>
      </c>
      <c r="L44" s="1" t="s">
        <v>11</v>
      </c>
      <c r="M44" s="1">
        <v>2</v>
      </c>
      <c r="N44" s="1">
        <v>3</v>
      </c>
      <c r="O44" s="1">
        <v>1</v>
      </c>
      <c r="P44" s="1">
        <v>2</v>
      </c>
      <c r="Q44" s="1">
        <v>1</v>
      </c>
      <c r="R44" s="1">
        <v>3</v>
      </c>
    </row>
    <row r="45" spans="1:18" x14ac:dyDescent="0.25">
      <c r="A45" s="2" t="s">
        <v>7</v>
      </c>
      <c r="B45" s="2" t="s">
        <v>13</v>
      </c>
      <c r="C45" s="2">
        <v>14</v>
      </c>
      <c r="D45" s="2">
        <v>136</v>
      </c>
      <c r="E45" s="2">
        <v>47</v>
      </c>
      <c r="F45" s="2">
        <v>89</v>
      </c>
      <c r="G45" s="2">
        <v>102</v>
      </c>
      <c r="H45" s="2">
        <v>55</v>
      </c>
      <c r="K45" s="2" t="s">
        <v>16</v>
      </c>
      <c r="L45" s="2" t="s">
        <v>13</v>
      </c>
      <c r="M45" s="2">
        <v>2</v>
      </c>
      <c r="N45" s="2">
        <v>2</v>
      </c>
      <c r="O45" s="2">
        <v>2</v>
      </c>
      <c r="P45" s="2">
        <v>0</v>
      </c>
      <c r="Q45" s="2">
        <v>2</v>
      </c>
      <c r="R45" s="2">
        <v>2</v>
      </c>
    </row>
    <row r="46" spans="1:18" x14ac:dyDescent="0.25">
      <c r="A46" s="1" t="s">
        <v>6</v>
      </c>
      <c r="B46" s="1" t="s">
        <v>11</v>
      </c>
      <c r="C46" s="1">
        <v>14</v>
      </c>
      <c r="D46" s="1">
        <v>35</v>
      </c>
      <c r="E46" s="1">
        <v>1</v>
      </c>
      <c r="F46" s="1">
        <v>34</v>
      </c>
      <c r="G46" s="1">
        <v>27</v>
      </c>
      <c r="H46" s="1">
        <v>3</v>
      </c>
      <c r="K46" s="1" t="s">
        <v>19</v>
      </c>
      <c r="L46" s="1" t="s">
        <v>11</v>
      </c>
      <c r="M46" s="1">
        <v>2</v>
      </c>
      <c r="N46" s="1">
        <v>4</v>
      </c>
      <c r="O46" s="1">
        <v>1</v>
      </c>
      <c r="P46" s="1">
        <v>3</v>
      </c>
      <c r="Q46" s="1">
        <v>6</v>
      </c>
      <c r="R46" s="1">
        <v>1</v>
      </c>
    </row>
    <row r="47" spans="1:18" x14ac:dyDescent="0.25">
      <c r="A47" s="1" t="s">
        <v>18</v>
      </c>
      <c r="B47" s="1" t="s">
        <v>11</v>
      </c>
      <c r="C47" s="1">
        <v>12</v>
      </c>
      <c r="D47" s="1">
        <v>43</v>
      </c>
      <c r="E47" s="1">
        <v>7</v>
      </c>
      <c r="F47" s="1">
        <v>36</v>
      </c>
      <c r="G47" s="1">
        <v>29</v>
      </c>
      <c r="H47" s="1">
        <v>15</v>
      </c>
      <c r="K47" s="2" t="s">
        <v>20</v>
      </c>
      <c r="L47" s="2" t="s">
        <v>13</v>
      </c>
      <c r="M47" s="2">
        <v>2</v>
      </c>
      <c r="N47" s="2">
        <v>4</v>
      </c>
      <c r="O47" s="2">
        <v>0</v>
      </c>
      <c r="P47" s="2">
        <v>4</v>
      </c>
      <c r="Q47" s="2">
        <v>6</v>
      </c>
      <c r="R47" s="2"/>
    </row>
    <row r="48" spans="1:18" x14ac:dyDescent="0.25">
      <c r="A48" s="2" t="s">
        <v>4</v>
      </c>
      <c r="B48" s="2" t="s">
        <v>13</v>
      </c>
      <c r="C48" s="2">
        <v>11</v>
      </c>
      <c r="D48" s="2">
        <v>119</v>
      </c>
      <c r="E48" s="2">
        <v>2</v>
      </c>
      <c r="F48" s="2">
        <v>117</v>
      </c>
      <c r="G48" s="2">
        <v>73</v>
      </c>
      <c r="H48" s="2">
        <v>31</v>
      </c>
      <c r="K48" s="2" t="s">
        <v>10</v>
      </c>
      <c r="L48" s="2" t="s">
        <v>13</v>
      </c>
      <c r="M48" s="2">
        <v>1</v>
      </c>
      <c r="N48" s="2">
        <v>1</v>
      </c>
      <c r="O48" s="2">
        <v>1</v>
      </c>
      <c r="P48" s="2">
        <v>0</v>
      </c>
      <c r="Q48" s="2"/>
      <c r="R48" s="2">
        <v>1</v>
      </c>
    </row>
    <row r="49" spans="1:18" x14ac:dyDescent="0.25">
      <c r="A49" s="2" t="s">
        <v>20</v>
      </c>
      <c r="B49" s="2" t="s">
        <v>13</v>
      </c>
      <c r="C49" s="2">
        <v>11</v>
      </c>
      <c r="D49" s="2">
        <v>50</v>
      </c>
      <c r="E49" s="2">
        <v>4</v>
      </c>
      <c r="F49" s="2">
        <v>46</v>
      </c>
      <c r="G49" s="2">
        <v>37</v>
      </c>
      <c r="H49" s="2">
        <v>8</v>
      </c>
      <c r="K49" s="1" t="s">
        <v>8</v>
      </c>
      <c r="L49" s="1" t="s">
        <v>11</v>
      </c>
      <c r="M49" s="1">
        <v>1</v>
      </c>
      <c r="N49" s="1">
        <v>1</v>
      </c>
      <c r="O49" s="1">
        <v>1</v>
      </c>
      <c r="P49" s="1">
        <v>0</v>
      </c>
      <c r="Q49" s="1">
        <v>1</v>
      </c>
      <c r="R49" s="1">
        <v>1</v>
      </c>
    </row>
    <row r="50" spans="1:18" x14ac:dyDescent="0.25">
      <c r="A50" s="1" t="s">
        <v>15</v>
      </c>
      <c r="B50" s="1" t="s">
        <v>11</v>
      </c>
      <c r="C50" s="1">
        <v>10</v>
      </c>
      <c r="D50" s="1">
        <v>104</v>
      </c>
      <c r="E50" s="1">
        <v>52</v>
      </c>
      <c r="F50" s="1">
        <v>52</v>
      </c>
      <c r="G50" s="1">
        <v>37</v>
      </c>
      <c r="H50" s="1">
        <v>74</v>
      </c>
      <c r="K50" s="2" t="s">
        <v>7</v>
      </c>
      <c r="L50" s="2" t="s">
        <v>13</v>
      </c>
      <c r="M50" s="2">
        <v>1</v>
      </c>
      <c r="N50" s="2">
        <v>2</v>
      </c>
      <c r="O50" s="2">
        <v>0</v>
      </c>
      <c r="P50" s="2">
        <v>2</v>
      </c>
      <c r="Q50" s="2">
        <v>1</v>
      </c>
      <c r="R50" s="2"/>
    </row>
    <row r="51" spans="1:18" x14ac:dyDescent="0.25">
      <c r="A51" s="1" t="s">
        <v>20</v>
      </c>
      <c r="B51" s="1" t="s">
        <v>11</v>
      </c>
      <c r="C51" s="1">
        <v>10</v>
      </c>
      <c r="D51" s="1">
        <v>106</v>
      </c>
      <c r="E51" s="1">
        <v>38</v>
      </c>
      <c r="F51" s="1">
        <v>68</v>
      </c>
      <c r="G51" s="1">
        <v>59</v>
      </c>
      <c r="H51" s="1">
        <v>48</v>
      </c>
      <c r="K51" s="1" t="s">
        <v>4</v>
      </c>
      <c r="L51" s="1" t="s">
        <v>11</v>
      </c>
      <c r="M51" s="1">
        <v>1</v>
      </c>
      <c r="N51" s="1">
        <v>1</v>
      </c>
      <c r="O51" s="1">
        <v>0</v>
      </c>
      <c r="P51" s="1">
        <v>1</v>
      </c>
      <c r="Q51" s="1">
        <v>1</v>
      </c>
      <c r="R51" s="1"/>
    </row>
    <row r="52" spans="1:18" x14ac:dyDescent="0.25">
      <c r="A52" s="2" t="s">
        <v>12</v>
      </c>
      <c r="B52" s="2" t="s">
        <v>13</v>
      </c>
      <c r="C52" s="2">
        <v>10</v>
      </c>
      <c r="D52" s="2">
        <v>77</v>
      </c>
      <c r="E52" s="2">
        <v>15</v>
      </c>
      <c r="F52" s="2">
        <v>62</v>
      </c>
      <c r="G52" s="2">
        <v>59</v>
      </c>
      <c r="H52" s="2">
        <v>32</v>
      </c>
      <c r="K52" s="2" t="s">
        <v>18</v>
      </c>
      <c r="L52" s="2" t="s">
        <v>13</v>
      </c>
      <c r="M52" s="2">
        <v>1</v>
      </c>
      <c r="N52" s="2">
        <v>1</v>
      </c>
      <c r="O52" s="2">
        <v>0</v>
      </c>
      <c r="P52" s="2">
        <v>1</v>
      </c>
      <c r="Q52" s="2">
        <v>1</v>
      </c>
      <c r="R52" s="2"/>
    </row>
    <row r="53" spans="1:18" x14ac:dyDescent="0.25">
      <c r="A53" s="1" t="s">
        <v>19</v>
      </c>
      <c r="B53" s="1" t="s">
        <v>11</v>
      </c>
      <c r="C53" s="1">
        <v>9</v>
      </c>
      <c r="D53" s="1">
        <v>29</v>
      </c>
      <c r="E53" s="1">
        <v>16</v>
      </c>
      <c r="F53" s="1">
        <v>13</v>
      </c>
      <c r="G53" s="1">
        <v>17</v>
      </c>
      <c r="H53" s="1">
        <v>18</v>
      </c>
      <c r="K53" s="1" t="s">
        <v>19</v>
      </c>
      <c r="L53" s="1" t="s">
        <v>11</v>
      </c>
      <c r="M53" s="1">
        <v>11</v>
      </c>
      <c r="N53" s="1">
        <v>33</v>
      </c>
      <c r="O53" s="1">
        <v>17</v>
      </c>
      <c r="P53" s="1">
        <v>16</v>
      </c>
      <c r="Q53" s="1">
        <v>23</v>
      </c>
      <c r="R53" s="1"/>
    </row>
    <row r="54" spans="1:18" x14ac:dyDescent="0.25">
      <c r="A54" s="7" t="s">
        <v>12</v>
      </c>
      <c r="B54" s="7" t="s">
        <v>11</v>
      </c>
      <c r="C54" s="7">
        <v>9</v>
      </c>
      <c r="D54" s="7">
        <v>16</v>
      </c>
      <c r="E54" s="7">
        <v>2</v>
      </c>
      <c r="F54" s="7">
        <v>14</v>
      </c>
      <c r="G54" s="7">
        <v>13</v>
      </c>
      <c r="H54" s="7">
        <v>4</v>
      </c>
      <c r="K54" s="20"/>
      <c r="L54" s="20"/>
      <c r="M54" s="20"/>
      <c r="N54" s="20"/>
      <c r="O54" s="20"/>
      <c r="P54" s="20"/>
      <c r="Q54" s="20"/>
      <c r="R54" s="20"/>
    </row>
    <row r="55" spans="1:18" x14ac:dyDescent="0.25">
      <c r="A55" s="7" t="s">
        <v>19</v>
      </c>
      <c r="B55" s="7" t="s">
        <v>13</v>
      </c>
      <c r="C55" s="7">
        <v>6</v>
      </c>
      <c r="D55" s="7">
        <v>24</v>
      </c>
      <c r="E55" s="7">
        <v>10</v>
      </c>
      <c r="F55" s="7">
        <v>14</v>
      </c>
      <c r="G55" s="7">
        <v>11</v>
      </c>
      <c r="H55" s="7">
        <v>15</v>
      </c>
      <c r="K55" s="20"/>
      <c r="L55" s="20"/>
      <c r="M55" s="20"/>
      <c r="N55" s="20"/>
      <c r="O55" s="20"/>
      <c r="P55" s="20"/>
      <c r="Q55" s="20"/>
      <c r="R55" s="20"/>
    </row>
    <row r="56" spans="1:18" x14ac:dyDescent="0.25">
      <c r="A56" s="7" t="s">
        <v>4</v>
      </c>
      <c r="B56" s="7" t="s">
        <v>11</v>
      </c>
      <c r="C56" s="7">
        <v>6</v>
      </c>
      <c r="D56" s="7">
        <v>20</v>
      </c>
      <c r="E56" s="7">
        <v>0</v>
      </c>
      <c r="F56" s="7">
        <v>20</v>
      </c>
      <c r="G56" s="7">
        <v>14</v>
      </c>
      <c r="H56" s="7">
        <v>4</v>
      </c>
      <c r="K56" s="21"/>
      <c r="L56" s="21"/>
      <c r="M56" s="21"/>
      <c r="N56" s="21"/>
      <c r="O56" s="21"/>
      <c r="P56" s="21"/>
      <c r="Q56" s="21"/>
      <c r="R56" s="21"/>
    </row>
    <row r="57" spans="1:18" x14ac:dyDescent="0.25">
      <c r="K57" s="22"/>
      <c r="L57" s="20"/>
      <c r="M57" s="20"/>
      <c r="N57" s="20"/>
      <c r="O57" s="20"/>
      <c r="P57" s="20"/>
      <c r="Q57" s="20"/>
      <c r="R57" s="20"/>
    </row>
    <row r="58" spans="1:18" x14ac:dyDescent="0.25">
      <c r="A58" s="22"/>
      <c r="B58" s="20"/>
      <c r="C58" s="20"/>
      <c r="D58" s="20"/>
      <c r="E58" s="20"/>
      <c r="F58" s="20"/>
      <c r="G58" s="20"/>
      <c r="H58" s="20"/>
      <c r="I58" s="20"/>
      <c r="K58" s="20"/>
      <c r="L58" s="20"/>
      <c r="M58" s="20"/>
      <c r="N58" s="20"/>
      <c r="O58" s="20"/>
      <c r="P58" s="20"/>
      <c r="Q58" s="20"/>
      <c r="R58" s="20"/>
    </row>
    <row r="59" spans="1:18" x14ac:dyDescent="0.25">
      <c r="A59" s="20"/>
      <c r="B59" s="20"/>
      <c r="C59" s="20"/>
      <c r="D59" s="20"/>
      <c r="E59" s="20"/>
      <c r="F59" s="20"/>
      <c r="G59" s="20"/>
      <c r="H59" s="20"/>
      <c r="I59" s="20"/>
    </row>
  </sheetData>
  <mergeCells count="1">
    <mergeCell ref="B1:G1"/>
  </mergeCells>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4"/>
  <sheetViews>
    <sheetView tabSelected="1" workbookViewId="0">
      <pane xSplit="1" topLeftCell="B1" activePane="topRight" state="frozen"/>
      <selection pane="topRight" activeCell="I3" sqref="I3"/>
    </sheetView>
  </sheetViews>
  <sheetFormatPr defaultRowHeight="15" x14ac:dyDescent="0.25"/>
  <cols>
    <col min="1" max="1" width="20" customWidth="1"/>
    <col min="2" max="3" width="10.85546875" customWidth="1"/>
    <col min="8" max="8" width="20.85546875" customWidth="1"/>
    <col min="21" max="21" width="18.5703125" customWidth="1"/>
    <col min="22" max="23" width="12.7109375" customWidth="1"/>
    <col min="30" max="30" width="14.140625" customWidth="1"/>
  </cols>
  <sheetData>
    <row r="1" spans="1:30" ht="15.75" x14ac:dyDescent="0.25">
      <c r="A1" s="24" t="s">
        <v>109</v>
      </c>
    </row>
    <row r="2" spans="1:30" ht="36.75" customHeight="1" x14ac:dyDescent="0.25">
      <c r="A2" s="50"/>
      <c r="B2" s="51" t="s">
        <v>76</v>
      </c>
      <c r="C2" s="52"/>
      <c r="D2" s="52"/>
      <c r="E2" s="52"/>
      <c r="F2" s="52"/>
      <c r="G2" s="52"/>
      <c r="H2" s="69" t="s">
        <v>77</v>
      </c>
      <c r="I2" s="70"/>
      <c r="J2" s="70"/>
      <c r="K2" s="70"/>
      <c r="L2" s="53" t="s">
        <v>78</v>
      </c>
      <c r="M2" s="54"/>
      <c r="N2" s="54"/>
      <c r="O2" s="54"/>
      <c r="P2" s="54"/>
      <c r="Q2" s="54"/>
      <c r="R2" s="71" t="s">
        <v>79</v>
      </c>
      <c r="S2" s="72"/>
      <c r="T2" s="73"/>
      <c r="U2" s="74"/>
      <c r="V2" s="72"/>
      <c r="W2" s="72"/>
      <c r="X2" s="72"/>
      <c r="Y2" s="72"/>
      <c r="Z2" s="55"/>
      <c r="AA2" s="56" t="s">
        <v>80</v>
      </c>
      <c r="AB2" s="57"/>
      <c r="AC2" s="58" t="s">
        <v>81</v>
      </c>
    </row>
    <row r="3" spans="1:30" ht="43.5" customHeight="1" x14ac:dyDescent="0.25">
      <c r="A3" s="59" t="s">
        <v>75</v>
      </c>
      <c r="B3" s="65" t="s">
        <v>74</v>
      </c>
      <c r="C3" s="65" t="s">
        <v>73</v>
      </c>
      <c r="D3" s="66" t="s">
        <v>72</v>
      </c>
      <c r="E3" s="67" t="s">
        <v>71</v>
      </c>
      <c r="F3" s="65" t="s">
        <v>70</v>
      </c>
      <c r="G3" s="65" t="s">
        <v>69</v>
      </c>
      <c r="H3" s="65" t="s">
        <v>68</v>
      </c>
      <c r="I3" s="65" t="s">
        <v>67</v>
      </c>
      <c r="J3" s="65" t="s">
        <v>66</v>
      </c>
      <c r="K3" s="65" t="s">
        <v>65</v>
      </c>
      <c r="L3" s="65" t="s">
        <v>64</v>
      </c>
      <c r="M3" s="65" t="s">
        <v>63</v>
      </c>
      <c r="N3" s="65" t="s">
        <v>62</v>
      </c>
      <c r="O3" s="65" t="s">
        <v>61</v>
      </c>
      <c r="P3" s="65" t="s">
        <v>60</v>
      </c>
      <c r="Q3" s="65" t="s">
        <v>59</v>
      </c>
      <c r="R3" s="68" t="s">
        <v>58</v>
      </c>
      <c r="S3" s="68" t="s">
        <v>57</v>
      </c>
      <c r="T3" s="68" t="s">
        <v>56</v>
      </c>
      <c r="U3" s="68" t="s">
        <v>55</v>
      </c>
      <c r="V3" s="68" t="s">
        <v>54</v>
      </c>
      <c r="W3" s="68" t="s">
        <v>53</v>
      </c>
      <c r="X3" s="68" t="s">
        <v>82</v>
      </c>
      <c r="Y3" s="68" t="s">
        <v>83</v>
      </c>
      <c r="Z3" s="68" t="s">
        <v>84</v>
      </c>
      <c r="AA3" s="75" t="s">
        <v>85</v>
      </c>
      <c r="AB3" s="75" t="s">
        <v>86</v>
      </c>
      <c r="AC3" s="65" t="s">
        <v>87</v>
      </c>
      <c r="AD3" s="68" t="s">
        <v>23</v>
      </c>
    </row>
    <row r="4" spans="1:30" x14ac:dyDescent="0.25">
      <c r="A4" s="44" t="s">
        <v>14</v>
      </c>
      <c r="B4" s="41" t="s">
        <v>51</v>
      </c>
      <c r="C4" s="41" t="s">
        <v>88</v>
      </c>
      <c r="D4" s="43"/>
      <c r="E4" s="42"/>
      <c r="F4" s="41"/>
      <c r="G4" s="41"/>
      <c r="H4" s="39" t="s">
        <v>14</v>
      </c>
      <c r="I4" s="40"/>
      <c r="J4" s="40"/>
      <c r="K4" s="39"/>
      <c r="L4" s="38"/>
      <c r="M4" s="37">
        <v>5053.720703125</v>
      </c>
      <c r="N4" s="37">
        <v>6730.71044921875</v>
      </c>
      <c r="O4" s="36"/>
      <c r="P4" s="35"/>
      <c r="Q4" s="35"/>
      <c r="R4" s="34">
        <v>752</v>
      </c>
      <c r="S4" s="60"/>
      <c r="T4" s="60"/>
      <c r="U4" s="32">
        <v>737391.75283000001</v>
      </c>
      <c r="V4" s="32">
        <v>2.5599999999999999E-4</v>
      </c>
      <c r="W4" s="32">
        <v>1.2184E-2</v>
      </c>
      <c r="X4" s="61"/>
      <c r="Y4" s="61"/>
      <c r="Z4" s="32"/>
      <c r="AA4" s="62">
        <v>9</v>
      </c>
      <c r="AB4"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4" s="63"/>
      <c r="AD4" s="64">
        <v>443</v>
      </c>
    </row>
    <row r="5" spans="1:30" x14ac:dyDescent="0.25">
      <c r="A5" s="44" t="s">
        <v>22</v>
      </c>
      <c r="B5" s="41" t="s">
        <v>50</v>
      </c>
      <c r="C5" s="41" t="s">
        <v>88</v>
      </c>
      <c r="D5" s="43"/>
      <c r="E5" s="42"/>
      <c r="F5" s="41"/>
      <c r="G5" s="41"/>
      <c r="H5" s="39" t="s">
        <v>22</v>
      </c>
      <c r="I5" s="40"/>
      <c r="J5" s="40"/>
      <c r="K5" s="39"/>
      <c r="L5" s="38"/>
      <c r="M5" s="37">
        <v>5457.8984375</v>
      </c>
      <c r="N5" s="37">
        <v>8119.90771484375</v>
      </c>
      <c r="O5" s="36"/>
      <c r="P5" s="35"/>
      <c r="Q5" s="35"/>
      <c r="R5" s="34">
        <v>458</v>
      </c>
      <c r="S5" s="60"/>
      <c r="T5" s="60"/>
      <c r="U5" s="32">
        <v>261465.88564699999</v>
      </c>
      <c r="V5" s="32">
        <v>2.3000000000000001E-4</v>
      </c>
      <c r="W5" s="32">
        <v>1.0226000000000001E-2</v>
      </c>
      <c r="X5" s="61"/>
      <c r="Y5" s="61"/>
      <c r="Z5" s="32"/>
      <c r="AA5" s="62">
        <v>23</v>
      </c>
      <c r="AB5"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5" s="63"/>
      <c r="AD5" s="64">
        <v>454</v>
      </c>
    </row>
    <row r="6" spans="1:30" x14ac:dyDescent="0.25">
      <c r="A6" s="44" t="s">
        <v>2</v>
      </c>
      <c r="B6" s="41" t="s">
        <v>49</v>
      </c>
      <c r="C6" s="41" t="s">
        <v>88</v>
      </c>
      <c r="D6" s="43"/>
      <c r="E6" s="42"/>
      <c r="F6" s="41"/>
      <c r="G6" s="41"/>
      <c r="H6" s="39" t="s">
        <v>2</v>
      </c>
      <c r="I6" s="40"/>
      <c r="J6" s="40"/>
      <c r="K6" s="39"/>
      <c r="L6" s="38"/>
      <c r="M6" s="37">
        <v>7965.8125</v>
      </c>
      <c r="N6" s="37">
        <v>4665.4453125</v>
      </c>
      <c r="O6" s="36"/>
      <c r="P6" s="35"/>
      <c r="Q6" s="35"/>
      <c r="R6" s="34">
        <v>441</v>
      </c>
      <c r="S6" s="60"/>
      <c r="T6" s="60"/>
      <c r="U6" s="32">
        <v>246234.59340499999</v>
      </c>
      <c r="V6" s="32">
        <v>2.2900000000000001E-4</v>
      </c>
      <c r="W6" s="32">
        <v>9.9570000000000006E-3</v>
      </c>
      <c r="X6" s="61"/>
      <c r="Y6" s="61"/>
      <c r="Z6" s="32"/>
      <c r="AA6" s="62">
        <v>8</v>
      </c>
      <c r="AB6"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6" s="63"/>
      <c r="AD6" s="64">
        <v>353</v>
      </c>
    </row>
    <row r="7" spans="1:30" x14ac:dyDescent="0.25">
      <c r="A7" s="44" t="s">
        <v>5</v>
      </c>
      <c r="B7" s="41" t="s">
        <v>48</v>
      </c>
      <c r="C7" s="41" t="s">
        <v>88</v>
      </c>
      <c r="D7" s="43"/>
      <c r="E7" s="42"/>
      <c r="F7" s="41"/>
      <c r="G7" s="41"/>
      <c r="H7" s="39" t="s">
        <v>5</v>
      </c>
      <c r="I7" s="40"/>
      <c r="J7" s="40"/>
      <c r="K7" s="39"/>
      <c r="L7" s="38"/>
      <c r="M7" s="37">
        <v>5886.03466796875</v>
      </c>
      <c r="N7" s="37">
        <v>3833.065673828125</v>
      </c>
      <c r="O7" s="36"/>
      <c r="P7" s="35"/>
      <c r="Q7" s="35"/>
      <c r="R7" s="34">
        <v>290</v>
      </c>
      <c r="S7" s="60"/>
      <c r="T7" s="60"/>
      <c r="U7" s="32">
        <v>180472.673411</v>
      </c>
      <c r="V7" s="32">
        <v>2.1900000000000001E-4</v>
      </c>
      <c r="W7" s="32">
        <v>7.4120000000000002E-3</v>
      </c>
      <c r="X7" s="61"/>
      <c r="Y7" s="61"/>
      <c r="Z7" s="32"/>
      <c r="AA7" s="62">
        <v>139</v>
      </c>
      <c r="AB7"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7" s="63"/>
      <c r="AD7" s="64">
        <v>232</v>
      </c>
    </row>
    <row r="8" spans="1:30" x14ac:dyDescent="0.25">
      <c r="A8" s="44" t="s">
        <v>8</v>
      </c>
      <c r="B8" s="41" t="s">
        <v>47</v>
      </c>
      <c r="C8" s="41" t="s">
        <v>88</v>
      </c>
      <c r="D8" s="43"/>
      <c r="E8" s="42"/>
      <c r="F8" s="41"/>
      <c r="G8" s="41"/>
      <c r="H8" s="39" t="s">
        <v>8</v>
      </c>
      <c r="I8" s="40"/>
      <c r="J8" s="40"/>
      <c r="K8" s="39"/>
      <c r="L8" s="38"/>
      <c r="M8" s="37">
        <v>2683.52685546875</v>
      </c>
      <c r="N8" s="37">
        <v>6774.8916015625</v>
      </c>
      <c r="O8" s="36"/>
      <c r="P8" s="35"/>
      <c r="Q8" s="35"/>
      <c r="R8" s="34">
        <v>229</v>
      </c>
      <c r="S8" s="60"/>
      <c r="T8" s="60"/>
      <c r="U8" s="32">
        <v>150652.32997799999</v>
      </c>
      <c r="V8" s="32">
        <v>2.13E-4</v>
      </c>
      <c r="W8" s="32">
        <v>6.2170000000000003E-3</v>
      </c>
      <c r="X8" s="61"/>
      <c r="Y8" s="61"/>
      <c r="Z8" s="32"/>
      <c r="AA8" s="62">
        <v>48</v>
      </c>
      <c r="AB8"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8" s="63"/>
      <c r="AD8" s="64">
        <v>181</v>
      </c>
    </row>
    <row r="9" spans="1:30" x14ac:dyDescent="0.25">
      <c r="A9" s="44" t="s">
        <v>18</v>
      </c>
      <c r="B9" s="41" t="s">
        <v>46</v>
      </c>
      <c r="C9" s="41" t="s">
        <v>88</v>
      </c>
      <c r="D9" s="43"/>
      <c r="E9" s="42"/>
      <c r="F9" s="41"/>
      <c r="G9" s="41"/>
      <c r="H9" s="39" t="s">
        <v>18</v>
      </c>
      <c r="I9" s="40"/>
      <c r="J9" s="40"/>
      <c r="K9" s="39"/>
      <c r="L9" s="38"/>
      <c r="M9" s="37">
        <v>3691.314208984375</v>
      </c>
      <c r="N9" s="37">
        <v>5144.91015625</v>
      </c>
      <c r="O9" s="36"/>
      <c r="P9" s="35"/>
      <c r="Q9" s="35"/>
      <c r="R9" s="34">
        <v>281</v>
      </c>
      <c r="S9" s="60"/>
      <c r="T9" s="60"/>
      <c r="U9" s="32">
        <v>147120.61436400001</v>
      </c>
      <c r="V9" s="32">
        <v>2.1699999999999999E-4</v>
      </c>
      <c r="W9" s="32">
        <v>7.3270000000000002E-3</v>
      </c>
      <c r="X9" s="61"/>
      <c r="Y9" s="61"/>
      <c r="Z9" s="32"/>
      <c r="AA9" s="62">
        <v>4</v>
      </c>
      <c r="AB9"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9" s="63"/>
      <c r="AD9" s="64">
        <v>175</v>
      </c>
    </row>
    <row r="10" spans="1:30" x14ac:dyDescent="0.25">
      <c r="A10" s="44" t="s">
        <v>4</v>
      </c>
      <c r="B10" s="41" t="s">
        <v>45</v>
      </c>
      <c r="C10" s="41" t="s">
        <v>88</v>
      </c>
      <c r="D10" s="43"/>
      <c r="E10" s="42"/>
      <c r="F10" s="41"/>
      <c r="G10" s="41"/>
      <c r="H10" s="39" t="s">
        <v>4</v>
      </c>
      <c r="I10" s="40"/>
      <c r="J10" s="40"/>
      <c r="K10" s="39"/>
      <c r="L10" s="38"/>
      <c r="M10" s="37">
        <v>6584.22705078125</v>
      </c>
      <c r="N10" s="37">
        <v>5510.62158203125</v>
      </c>
      <c r="O10" s="36"/>
      <c r="P10" s="35"/>
      <c r="Q10" s="35"/>
      <c r="R10" s="34">
        <v>302</v>
      </c>
      <c r="S10" s="60"/>
      <c r="T10" s="60"/>
      <c r="U10" s="32">
        <v>129886.623271</v>
      </c>
      <c r="V10" s="32">
        <v>2.2100000000000001E-4</v>
      </c>
      <c r="W10" s="32">
        <v>8.4119999999999993E-3</v>
      </c>
      <c r="X10" s="61"/>
      <c r="Y10" s="61"/>
      <c r="Z10" s="32"/>
      <c r="AA10" s="62">
        <v>559</v>
      </c>
      <c r="AB10"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0" s="63"/>
      <c r="AD10" s="64">
        <v>194</v>
      </c>
    </row>
    <row r="11" spans="1:30" x14ac:dyDescent="0.25">
      <c r="A11" s="44" t="s">
        <v>9</v>
      </c>
      <c r="B11" s="41"/>
      <c r="C11" s="41"/>
      <c r="D11" s="43"/>
      <c r="E11" s="42"/>
      <c r="F11" s="41"/>
      <c r="G11" s="41"/>
      <c r="H11" s="39" t="s">
        <v>9</v>
      </c>
      <c r="I11" s="40"/>
      <c r="J11" s="40"/>
      <c r="K11" s="39"/>
      <c r="L11" s="38"/>
      <c r="M11" s="37">
        <v>4188.30859375</v>
      </c>
      <c r="N11" s="37">
        <v>4777.09521484375</v>
      </c>
      <c r="O11" s="36"/>
      <c r="P11" s="35"/>
      <c r="Q11" s="35"/>
      <c r="R11" s="34">
        <v>203</v>
      </c>
      <c r="S11" s="60"/>
      <c r="T11" s="60"/>
      <c r="U11" s="32">
        <v>108815.90958399999</v>
      </c>
      <c r="V11" s="32">
        <v>2.0799999999999999E-4</v>
      </c>
      <c r="W11" s="32">
        <v>5.4140000000000004E-3</v>
      </c>
      <c r="X11" s="61"/>
      <c r="Y11" s="61"/>
      <c r="Z11" s="32"/>
      <c r="AA11" s="62">
        <v>335</v>
      </c>
      <c r="AB11"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1" s="63"/>
      <c r="AD11" s="64" t="s">
        <v>89</v>
      </c>
    </row>
    <row r="12" spans="1:30" x14ac:dyDescent="0.25">
      <c r="A12" s="44" t="s">
        <v>15</v>
      </c>
      <c r="B12" s="41"/>
      <c r="C12" s="41"/>
      <c r="D12" s="43"/>
      <c r="E12" s="42"/>
      <c r="F12" s="41"/>
      <c r="G12" s="41"/>
      <c r="H12" s="39" t="s">
        <v>15</v>
      </c>
      <c r="I12" s="40"/>
      <c r="J12" s="40"/>
      <c r="K12" s="39"/>
      <c r="L12" s="38"/>
      <c r="M12" s="37">
        <v>2741.118896484375</v>
      </c>
      <c r="N12" s="37">
        <v>7793.693359375</v>
      </c>
      <c r="O12" s="36"/>
      <c r="P12" s="35"/>
      <c r="Q12" s="35"/>
      <c r="R12" s="34">
        <v>185</v>
      </c>
      <c r="S12" s="60"/>
      <c r="T12" s="60"/>
      <c r="U12" s="32">
        <v>104394.766108</v>
      </c>
      <c r="V12" s="32">
        <v>2.0699999999999999E-4</v>
      </c>
      <c r="W12" s="32">
        <v>4.712E-3</v>
      </c>
      <c r="X12" s="61"/>
      <c r="Y12" s="61"/>
      <c r="Z12" s="32"/>
      <c r="AA12" s="62">
        <v>97</v>
      </c>
      <c r="AB12"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2" s="63"/>
      <c r="AD12" s="64" t="s">
        <v>89</v>
      </c>
    </row>
    <row r="13" spans="1:30" x14ac:dyDescent="0.25">
      <c r="A13" s="44" t="s">
        <v>44</v>
      </c>
      <c r="B13" s="41"/>
      <c r="C13" s="41"/>
      <c r="D13" s="43"/>
      <c r="E13" s="42"/>
      <c r="F13" s="41"/>
      <c r="G13" s="41"/>
      <c r="H13" s="39" t="s">
        <v>44</v>
      </c>
      <c r="I13" s="40"/>
      <c r="J13" s="40"/>
      <c r="K13" s="39"/>
      <c r="L13" s="38"/>
      <c r="M13" s="37">
        <v>5130.61865234375</v>
      </c>
      <c r="N13" s="37">
        <v>4655.2216796875</v>
      </c>
      <c r="O13" s="36"/>
      <c r="P13" s="35"/>
      <c r="Q13" s="35"/>
      <c r="R13" s="34">
        <v>175</v>
      </c>
      <c r="S13" s="60"/>
      <c r="T13" s="60"/>
      <c r="U13" s="32">
        <v>79680.695649999994</v>
      </c>
      <c r="V13" s="32">
        <v>2.1100000000000001E-4</v>
      </c>
      <c r="W13" s="32">
        <v>5.2849999999999998E-3</v>
      </c>
      <c r="X13" s="61"/>
      <c r="Y13" s="61"/>
      <c r="Z13" s="32"/>
      <c r="AA13" s="62">
        <v>55</v>
      </c>
      <c r="AB13"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3" s="63"/>
      <c r="AD13" s="64" t="s">
        <v>89</v>
      </c>
    </row>
    <row r="14" spans="1:30" x14ac:dyDescent="0.25">
      <c r="A14" s="44" t="s">
        <v>1</v>
      </c>
      <c r="B14" s="41" t="s">
        <v>43</v>
      </c>
      <c r="C14" s="41" t="s">
        <v>88</v>
      </c>
      <c r="D14" s="43"/>
      <c r="E14" s="42"/>
      <c r="F14" s="41"/>
      <c r="G14" s="41"/>
      <c r="H14" s="39" t="s">
        <v>1</v>
      </c>
      <c r="I14" s="40"/>
      <c r="J14" s="40"/>
      <c r="K14" s="39"/>
      <c r="L14" s="38"/>
      <c r="M14" s="37">
        <v>6827.44921875</v>
      </c>
      <c r="N14" s="37">
        <v>7763.66455078125</v>
      </c>
      <c r="O14" s="36"/>
      <c r="P14" s="35"/>
      <c r="Q14" s="35"/>
      <c r="R14" s="34">
        <v>232</v>
      </c>
      <c r="S14" s="60"/>
      <c r="T14" s="60"/>
      <c r="U14" s="32">
        <v>78553.228075000006</v>
      </c>
      <c r="V14" s="32">
        <v>2.13E-4</v>
      </c>
      <c r="W14" s="32">
        <v>7.254E-3</v>
      </c>
      <c r="X14" s="61"/>
      <c r="Y14" s="61"/>
      <c r="Z14" s="32"/>
      <c r="AA14" s="62">
        <v>482</v>
      </c>
      <c r="AB14"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4" s="63"/>
      <c r="AD14" s="64">
        <v>372</v>
      </c>
    </row>
    <row r="15" spans="1:30" x14ac:dyDescent="0.25">
      <c r="A15" s="44" t="s">
        <v>10</v>
      </c>
      <c r="B15" s="41" t="s">
        <v>42</v>
      </c>
      <c r="C15" s="41" t="s">
        <v>88</v>
      </c>
      <c r="D15" s="43"/>
      <c r="E15" s="42"/>
      <c r="F15" s="41"/>
      <c r="G15" s="41"/>
      <c r="H15" s="39" t="s">
        <v>10</v>
      </c>
      <c r="I15" s="40"/>
      <c r="J15" s="40"/>
      <c r="K15" s="39"/>
      <c r="L15" s="38"/>
      <c r="M15" s="37">
        <v>4811.3408203125</v>
      </c>
      <c r="N15" s="37">
        <v>4200.23046875</v>
      </c>
      <c r="O15" s="36"/>
      <c r="P15" s="35"/>
      <c r="Q15" s="35"/>
      <c r="R15" s="34">
        <v>154</v>
      </c>
      <c r="S15" s="60"/>
      <c r="T15" s="60"/>
      <c r="U15" s="32">
        <v>72309.103155999997</v>
      </c>
      <c r="V15" s="32">
        <v>2.05E-4</v>
      </c>
      <c r="W15" s="32">
        <v>5.228E-3</v>
      </c>
      <c r="X15" s="61"/>
      <c r="Y15" s="61"/>
      <c r="Z15" s="32"/>
      <c r="AA15" s="62">
        <v>370</v>
      </c>
      <c r="AB15"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5" s="63"/>
      <c r="AD15" s="64">
        <v>290</v>
      </c>
    </row>
    <row r="16" spans="1:30" x14ac:dyDescent="0.25">
      <c r="A16" s="44" t="s">
        <v>41</v>
      </c>
      <c r="B16" s="41"/>
      <c r="C16" s="41"/>
      <c r="D16" s="43"/>
      <c r="E16" s="42"/>
      <c r="F16" s="41"/>
      <c r="G16" s="41"/>
      <c r="H16" s="39" t="s">
        <v>41</v>
      </c>
      <c r="I16" s="40"/>
      <c r="J16" s="40"/>
      <c r="K16" s="39"/>
      <c r="L16" s="38"/>
      <c r="M16" s="37">
        <v>4951.70654296875</v>
      </c>
      <c r="N16" s="37">
        <v>4621.58837890625</v>
      </c>
      <c r="O16" s="36"/>
      <c r="P16" s="35"/>
      <c r="Q16" s="35"/>
      <c r="R16" s="34">
        <v>112</v>
      </c>
      <c r="S16" s="60"/>
      <c r="T16" s="60"/>
      <c r="U16" s="32">
        <v>66117.708354000002</v>
      </c>
      <c r="V16" s="32">
        <v>2.03E-4</v>
      </c>
      <c r="W16" s="32">
        <v>3.9500000000000004E-3</v>
      </c>
      <c r="X16" s="61"/>
      <c r="Y16" s="61"/>
      <c r="Z16" s="32"/>
      <c r="AA16" s="62">
        <v>65</v>
      </c>
      <c r="AB16"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6" s="63"/>
      <c r="AD16" s="64" t="s">
        <v>89</v>
      </c>
    </row>
    <row r="17" spans="1:30" x14ac:dyDescent="0.25">
      <c r="A17" s="44" t="s">
        <v>20</v>
      </c>
      <c r="B17" s="41"/>
      <c r="C17" s="41"/>
      <c r="D17" s="43"/>
      <c r="E17" s="42"/>
      <c r="F17" s="41"/>
      <c r="G17" s="41"/>
      <c r="H17" s="39" t="s">
        <v>20</v>
      </c>
      <c r="I17" s="40"/>
      <c r="J17" s="40"/>
      <c r="K17" s="39"/>
      <c r="L17" s="38"/>
      <c r="M17" s="37">
        <v>4065.781005859375</v>
      </c>
      <c r="N17" s="37">
        <v>8718.640625</v>
      </c>
      <c r="O17" s="36"/>
      <c r="P17" s="35"/>
      <c r="Q17" s="35"/>
      <c r="R17" s="34">
        <v>177</v>
      </c>
      <c r="S17" s="60"/>
      <c r="T17" s="60"/>
      <c r="U17" s="32">
        <v>65342.830350999997</v>
      </c>
      <c r="V17" s="32">
        <v>2.0599999999999999E-4</v>
      </c>
      <c r="W17" s="32">
        <v>5.6620000000000004E-3</v>
      </c>
      <c r="X17" s="61"/>
      <c r="Y17" s="61"/>
      <c r="Z17" s="32"/>
      <c r="AA17" s="62">
        <v>171</v>
      </c>
      <c r="AB17"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7" s="63"/>
      <c r="AD17" s="64" t="s">
        <v>89</v>
      </c>
    </row>
    <row r="18" spans="1:30" x14ac:dyDescent="0.25">
      <c r="A18" s="44" t="s">
        <v>6</v>
      </c>
      <c r="B18" s="41" t="s">
        <v>40</v>
      </c>
      <c r="C18" s="41" t="s">
        <v>88</v>
      </c>
      <c r="D18" s="43"/>
      <c r="E18" s="42"/>
      <c r="F18" s="41"/>
      <c r="G18" s="41"/>
      <c r="H18" s="39" t="s">
        <v>6</v>
      </c>
      <c r="I18" s="40"/>
      <c r="J18" s="40"/>
      <c r="K18" s="39"/>
      <c r="L18" s="38"/>
      <c r="M18" s="37">
        <v>7624.74072265625</v>
      </c>
      <c r="N18" s="37">
        <v>6696.42626953125</v>
      </c>
      <c r="O18" s="36"/>
      <c r="P18" s="35"/>
      <c r="Q18" s="35"/>
      <c r="R18" s="34">
        <v>230</v>
      </c>
      <c r="S18" s="60"/>
      <c r="T18" s="60"/>
      <c r="U18" s="32">
        <v>64958.026066999999</v>
      </c>
      <c r="V18" s="32">
        <v>2.1499999999999999E-4</v>
      </c>
      <c r="W18" s="32">
        <v>7.6280000000000002E-3</v>
      </c>
      <c r="X18" s="61"/>
      <c r="Y18" s="61"/>
      <c r="Z18" s="32"/>
      <c r="AA18" s="62">
        <v>366</v>
      </c>
      <c r="AB18"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8" s="63"/>
      <c r="AD18" s="64">
        <v>208</v>
      </c>
    </row>
    <row r="19" spans="1:30" x14ac:dyDescent="0.25">
      <c r="A19" s="44" t="s">
        <v>16</v>
      </c>
      <c r="B19" s="41" t="s">
        <v>39</v>
      </c>
      <c r="C19" s="41" t="s">
        <v>88</v>
      </c>
      <c r="D19" s="43"/>
      <c r="E19" s="42"/>
      <c r="F19" s="41"/>
      <c r="G19" s="41"/>
      <c r="H19" s="39" t="s">
        <v>16</v>
      </c>
      <c r="I19" s="40"/>
      <c r="J19" s="40"/>
      <c r="K19" s="39"/>
      <c r="L19" s="38"/>
      <c r="M19" s="37">
        <v>1668.5660400390625</v>
      </c>
      <c r="N19" s="37">
        <v>5959.11279296875</v>
      </c>
      <c r="O19" s="36"/>
      <c r="P19" s="35"/>
      <c r="Q19" s="35"/>
      <c r="R19" s="34">
        <v>210</v>
      </c>
      <c r="S19" s="60"/>
      <c r="T19" s="60"/>
      <c r="U19" s="32">
        <v>59345.506033999998</v>
      </c>
      <c r="V19" s="32">
        <v>2.12E-4</v>
      </c>
      <c r="W19" s="32">
        <v>7.1260000000000004E-3</v>
      </c>
      <c r="X19" s="61"/>
      <c r="Y19" s="61"/>
      <c r="Z19" s="32"/>
      <c r="AA19" s="62">
        <v>450</v>
      </c>
      <c r="AB19"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1</v>
      </c>
      <c r="AC19" s="63"/>
      <c r="AD19" s="64">
        <v>304</v>
      </c>
    </row>
    <row r="20" spans="1:30" x14ac:dyDescent="0.25">
      <c r="A20" s="44" t="s">
        <v>38</v>
      </c>
      <c r="B20" s="41" t="s">
        <v>32</v>
      </c>
      <c r="C20" s="41" t="s">
        <v>88</v>
      </c>
      <c r="D20" s="43"/>
      <c r="E20" s="42"/>
      <c r="F20" s="41"/>
      <c r="G20" s="41"/>
      <c r="H20" s="39" t="s">
        <v>38</v>
      </c>
      <c r="I20" s="40"/>
      <c r="J20" s="40"/>
      <c r="K20" s="39"/>
      <c r="L20" s="38"/>
      <c r="M20" s="37">
        <v>1920.2357177734375</v>
      </c>
      <c r="N20" s="37">
        <v>5096.47802734375</v>
      </c>
      <c r="O20" s="36"/>
      <c r="P20" s="35"/>
      <c r="Q20" s="35"/>
      <c r="R20" s="34">
        <v>159</v>
      </c>
      <c r="S20" s="60"/>
      <c r="T20" s="60"/>
      <c r="U20" s="32">
        <v>56720.673386000002</v>
      </c>
      <c r="V20" s="32">
        <v>2.0799999999999999E-4</v>
      </c>
      <c r="W20" s="32">
        <v>5.6979999999999999E-3</v>
      </c>
      <c r="X20" s="61"/>
      <c r="Y20" s="61"/>
      <c r="Z20" s="32"/>
      <c r="AA20" s="62">
        <v>15</v>
      </c>
      <c r="AB20"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0" s="63"/>
      <c r="AD20" s="64">
        <v>168</v>
      </c>
    </row>
    <row r="21" spans="1:30" x14ac:dyDescent="0.25">
      <c r="A21" s="44" t="s">
        <v>37</v>
      </c>
      <c r="B21" s="41"/>
      <c r="C21" s="41"/>
      <c r="D21" s="43"/>
      <c r="E21" s="42"/>
      <c r="F21" s="41"/>
      <c r="G21" s="41"/>
      <c r="H21" s="39" t="s">
        <v>37</v>
      </c>
      <c r="I21" s="40"/>
      <c r="J21" s="40"/>
      <c r="K21" s="39"/>
      <c r="L21" s="38"/>
      <c r="M21" s="37">
        <v>4479.28076171875</v>
      </c>
      <c r="N21" s="37">
        <v>4665.50927734375</v>
      </c>
      <c r="O21" s="36"/>
      <c r="P21" s="35"/>
      <c r="Q21" s="35"/>
      <c r="R21" s="34">
        <v>119</v>
      </c>
      <c r="S21" s="60"/>
      <c r="T21" s="60"/>
      <c r="U21" s="32">
        <v>49290.230568999999</v>
      </c>
      <c r="V21" s="32">
        <v>2.02E-4</v>
      </c>
      <c r="W21" s="32">
        <v>4.3480000000000003E-3</v>
      </c>
      <c r="X21" s="61"/>
      <c r="Y21" s="61"/>
      <c r="Z21" s="32"/>
      <c r="AA21" s="62">
        <v>440</v>
      </c>
      <c r="AB21"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1" s="63"/>
      <c r="AD21" s="64" t="s">
        <v>89</v>
      </c>
    </row>
    <row r="22" spans="1:30" x14ac:dyDescent="0.25">
      <c r="A22" s="44" t="s">
        <v>7</v>
      </c>
      <c r="B22" s="41" t="s">
        <v>36</v>
      </c>
      <c r="C22" s="41" t="s">
        <v>88</v>
      </c>
      <c r="D22" s="43"/>
      <c r="E22" s="42"/>
      <c r="F22" s="41"/>
      <c r="G22" s="41"/>
      <c r="H22" s="39" t="s">
        <v>7</v>
      </c>
      <c r="I22" s="40"/>
      <c r="J22" s="40"/>
      <c r="K22" s="39"/>
      <c r="L22" s="38"/>
      <c r="M22" s="37">
        <v>2666.859130859375</v>
      </c>
      <c r="N22" s="37">
        <v>3684.0341796875</v>
      </c>
      <c r="O22" s="36"/>
      <c r="P22" s="35"/>
      <c r="Q22" s="35"/>
      <c r="R22" s="34">
        <v>146</v>
      </c>
      <c r="S22" s="60"/>
      <c r="T22" s="60"/>
      <c r="U22" s="32">
        <v>44693.522417</v>
      </c>
      <c r="V22" s="32">
        <v>2.04E-4</v>
      </c>
      <c r="W22" s="32">
        <v>5.522E-3</v>
      </c>
      <c r="X22" s="61"/>
      <c r="Y22" s="61"/>
      <c r="Z22" s="32"/>
      <c r="AA22" s="62">
        <v>56</v>
      </c>
      <c r="AB22"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2" s="63"/>
      <c r="AD22" s="64">
        <v>200</v>
      </c>
    </row>
    <row r="23" spans="1:30" x14ac:dyDescent="0.25">
      <c r="A23" s="44" t="s">
        <v>35</v>
      </c>
      <c r="B23" s="41"/>
      <c r="C23" s="41"/>
      <c r="D23" s="43"/>
      <c r="E23" s="42"/>
      <c r="F23" s="41"/>
      <c r="G23" s="41"/>
      <c r="H23" s="39" t="s">
        <v>35</v>
      </c>
      <c r="I23" s="40"/>
      <c r="J23" s="40"/>
      <c r="K23" s="39"/>
      <c r="L23" s="38"/>
      <c r="M23" s="37">
        <v>5524.69482421875</v>
      </c>
      <c r="N23" s="37">
        <v>4627.64697265625</v>
      </c>
      <c r="O23" s="36"/>
      <c r="P23" s="35"/>
      <c r="Q23" s="35"/>
      <c r="R23" s="34">
        <v>85</v>
      </c>
      <c r="S23" s="60"/>
      <c r="T23" s="60"/>
      <c r="U23" s="32">
        <v>40807.807743999998</v>
      </c>
      <c r="V23" s="32">
        <v>1.94E-4</v>
      </c>
      <c r="W23" s="32">
        <v>3.0219999999999999E-3</v>
      </c>
      <c r="X23" s="61"/>
      <c r="Y23" s="61"/>
      <c r="Z23" s="32"/>
      <c r="AA23" s="62">
        <v>36</v>
      </c>
      <c r="AB23"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3" s="63"/>
      <c r="AD23" s="64" t="s">
        <v>89</v>
      </c>
    </row>
    <row r="24" spans="1:30" x14ac:dyDescent="0.25">
      <c r="A24" s="44" t="s">
        <v>34</v>
      </c>
      <c r="B24" s="41"/>
      <c r="C24" s="41"/>
      <c r="D24" s="43"/>
      <c r="E24" s="42"/>
      <c r="F24" s="41"/>
      <c r="G24" s="41"/>
      <c r="H24" s="39" t="s">
        <v>34</v>
      </c>
      <c r="I24" s="40"/>
      <c r="J24" s="40"/>
      <c r="K24" s="39"/>
      <c r="L24" s="38"/>
      <c r="M24" s="37">
        <v>4614.6640625</v>
      </c>
      <c r="N24" s="37">
        <v>4640.5390625</v>
      </c>
      <c r="O24" s="36"/>
      <c r="P24" s="35"/>
      <c r="Q24" s="35"/>
      <c r="R24" s="34">
        <v>79</v>
      </c>
      <c r="S24" s="60"/>
      <c r="T24" s="60"/>
      <c r="U24" s="32">
        <v>40066.756259000002</v>
      </c>
      <c r="V24" s="32">
        <v>1.9799999999999999E-4</v>
      </c>
      <c r="W24" s="32">
        <v>3.2130000000000001E-3</v>
      </c>
      <c r="X24" s="61"/>
      <c r="Y24" s="61"/>
      <c r="Z24" s="32"/>
      <c r="AA24" s="62">
        <v>385</v>
      </c>
      <c r="AB24"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4" s="63"/>
      <c r="AD24" s="64" t="s">
        <v>89</v>
      </c>
    </row>
    <row r="25" spans="1:30" x14ac:dyDescent="0.25">
      <c r="A25" s="44" t="s">
        <v>33</v>
      </c>
      <c r="B25" s="41"/>
      <c r="C25" s="41"/>
      <c r="D25" s="43"/>
      <c r="E25" s="42"/>
      <c r="F25" s="41"/>
      <c r="G25" s="41"/>
      <c r="H25" s="39" t="s">
        <v>33</v>
      </c>
      <c r="I25" s="40"/>
      <c r="J25" s="40"/>
      <c r="K25" s="39"/>
      <c r="L25" s="38"/>
      <c r="M25" s="37">
        <v>5344.765625</v>
      </c>
      <c r="N25" s="37">
        <v>5291.8828125</v>
      </c>
      <c r="O25" s="36"/>
      <c r="P25" s="35"/>
      <c r="Q25" s="35"/>
      <c r="R25" s="34">
        <v>52</v>
      </c>
      <c r="S25" s="60"/>
      <c r="T25" s="60"/>
      <c r="U25" s="32">
        <v>38004.490406999998</v>
      </c>
      <c r="V25" s="32">
        <v>1.85E-4</v>
      </c>
      <c r="W25" s="32">
        <v>1.403E-3</v>
      </c>
      <c r="X25" s="61"/>
      <c r="Y25" s="61"/>
      <c r="Z25" s="32"/>
      <c r="AA25" s="62">
        <v>30</v>
      </c>
      <c r="AB25"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5" s="63"/>
      <c r="AD25" s="64"/>
    </row>
    <row r="26" spans="1:30" x14ac:dyDescent="0.25">
      <c r="A26" s="44" t="s">
        <v>31</v>
      </c>
      <c r="B26" s="41" t="s">
        <v>32</v>
      </c>
      <c r="C26" s="41" t="s">
        <v>88</v>
      </c>
      <c r="D26" s="43"/>
      <c r="E26" s="42"/>
      <c r="F26" s="41"/>
      <c r="G26" s="41"/>
      <c r="H26" s="39" t="s">
        <v>31</v>
      </c>
      <c r="I26" s="40"/>
      <c r="J26" s="40"/>
      <c r="K26" s="39"/>
      <c r="L26" s="38"/>
      <c r="M26" s="37">
        <v>4550.67041015625</v>
      </c>
      <c r="N26" s="37">
        <v>4251.8388671875</v>
      </c>
      <c r="O26" s="36"/>
      <c r="P26" s="35"/>
      <c r="Q26" s="35"/>
      <c r="R26" s="34">
        <v>112</v>
      </c>
      <c r="S26" s="60"/>
      <c r="T26" s="60"/>
      <c r="U26" s="32">
        <v>36606.114638999999</v>
      </c>
      <c r="V26" s="32">
        <v>1.9900000000000001E-4</v>
      </c>
      <c r="W26" s="32">
        <v>4.457E-3</v>
      </c>
      <c r="X26" s="61"/>
      <c r="Y26" s="61"/>
      <c r="Z26" s="32"/>
      <c r="AA26" s="62">
        <v>238</v>
      </c>
      <c r="AB26"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6" s="63"/>
      <c r="AD26" s="64">
        <v>162</v>
      </c>
    </row>
    <row r="27" spans="1:30" x14ac:dyDescent="0.25">
      <c r="A27" s="44" t="s">
        <v>52</v>
      </c>
      <c r="B27" s="41"/>
      <c r="C27" s="41"/>
      <c r="D27" s="43"/>
      <c r="E27" s="42"/>
      <c r="F27" s="41"/>
      <c r="G27" s="41"/>
      <c r="H27" s="39" t="s">
        <v>52</v>
      </c>
      <c r="I27" s="40"/>
      <c r="J27" s="40"/>
      <c r="K27" s="39"/>
      <c r="L27" s="38"/>
      <c r="M27" s="37">
        <v>6852.32421875</v>
      </c>
      <c r="N27" s="37">
        <v>3372.146240234375</v>
      </c>
      <c r="O27" s="36"/>
      <c r="P27" s="35"/>
      <c r="Q27" s="35"/>
      <c r="R27" s="34">
        <v>150</v>
      </c>
      <c r="S27" s="60"/>
      <c r="T27" s="60"/>
      <c r="U27" s="32">
        <v>35962.500142999997</v>
      </c>
      <c r="V27" s="32">
        <v>2.04E-4</v>
      </c>
      <c r="W27" s="32">
        <v>5.3579999999999999E-3</v>
      </c>
      <c r="X27" s="61"/>
      <c r="Y27" s="61"/>
      <c r="Z27" s="32"/>
      <c r="AA27" s="62">
        <v>330</v>
      </c>
      <c r="AB27"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7" s="63"/>
      <c r="AD27" s="64" t="s">
        <v>89</v>
      </c>
    </row>
    <row r="28" spans="1:30" x14ac:dyDescent="0.25">
      <c r="A28" s="44" t="s">
        <v>17</v>
      </c>
      <c r="B28" s="41" t="s">
        <v>45</v>
      </c>
      <c r="C28" s="41" t="s">
        <v>88</v>
      </c>
      <c r="D28" s="43"/>
      <c r="E28" s="42"/>
      <c r="F28" s="41"/>
      <c r="G28" s="41"/>
      <c r="H28" s="39" t="s">
        <v>17</v>
      </c>
      <c r="I28" s="40"/>
      <c r="J28" s="40"/>
      <c r="K28" s="39"/>
      <c r="L28" s="38"/>
      <c r="M28" s="37">
        <v>3828.481201171875</v>
      </c>
      <c r="N28" s="37">
        <v>3066.860595703125</v>
      </c>
      <c r="O28" s="36"/>
      <c r="P28" s="35"/>
      <c r="Q28" s="35"/>
      <c r="R28" s="34">
        <v>151</v>
      </c>
      <c r="S28" s="60"/>
      <c r="T28" s="60"/>
      <c r="U28" s="32">
        <v>34312.670639999997</v>
      </c>
      <c r="V28" s="32">
        <v>2.0599999999999999E-4</v>
      </c>
      <c r="W28" s="32">
        <v>5.9059999999999998E-3</v>
      </c>
      <c r="X28" s="61"/>
      <c r="Y28" s="61"/>
      <c r="Z28" s="32"/>
      <c r="AA28" s="62">
        <v>364</v>
      </c>
      <c r="AB28"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8" s="63"/>
      <c r="AD28" s="64">
        <v>193</v>
      </c>
    </row>
    <row r="29" spans="1:30" x14ac:dyDescent="0.25">
      <c r="A29" s="44" t="s">
        <v>3</v>
      </c>
      <c r="B29" s="41" t="s">
        <v>48</v>
      </c>
      <c r="C29" s="41" t="s">
        <v>88</v>
      </c>
      <c r="D29" s="43"/>
      <c r="E29" s="42"/>
      <c r="F29" s="41"/>
      <c r="G29" s="41"/>
      <c r="H29" s="39" t="s">
        <v>3</v>
      </c>
      <c r="I29" s="40"/>
      <c r="J29" s="40"/>
      <c r="K29" s="39"/>
      <c r="L29" s="38"/>
      <c r="M29" s="37">
        <v>5074.216796875</v>
      </c>
      <c r="N29" s="37">
        <v>2573.70849609375</v>
      </c>
      <c r="O29" s="36"/>
      <c r="P29" s="35"/>
      <c r="Q29" s="35"/>
      <c r="R29" s="34">
        <v>147</v>
      </c>
      <c r="S29" s="60"/>
      <c r="T29" s="60"/>
      <c r="U29" s="32">
        <v>32392.925007000002</v>
      </c>
      <c r="V29" s="32">
        <v>2.04E-4</v>
      </c>
      <c r="W29" s="32">
        <v>5.7359999999999998E-3</v>
      </c>
      <c r="X29" s="61"/>
      <c r="Y29" s="61"/>
      <c r="Z29" s="32"/>
      <c r="AA29" s="62">
        <v>84</v>
      </c>
      <c r="AB29" s="62" t="b">
        <f xml:space="preserve"> IF(AND(OR(NOT(ISNUMBER([1]!Vertices[X])), [1]!Vertices[X] &gt;= [1]Misc!$O$4), OR(NOT(ISNUMBER([1]!Vertices[X])), [1]!Vertices[X] &lt;= [1]Misc!$P$4),OR(NOT(ISNUMBER([1]!Vertices[Y])), [1]!Vertices[Y] &gt;= [1]Misc!$O$5), OR(NOT(ISNUMBER([1]!Vertices[Y])), [1]!Vertices[Y] &lt;= [1]Misc!$P$5),OR(NOT(ISNUMBER([1]!Vertices[Degree])), [1]!Vertices[Degree] &gt;= [1]Misc!$O$6), OR(NOT(ISNUMBER([1]!Vertices[Degree])), [1]!Vertices[Degree] &lt;= [1]Misc!$P$6),OR(NOT(ISNUMBER([1]!Vertices[Betweenness Centrality])), [1]!Vertices[Betweenness Centrality] &gt;= [1]Misc!$O$7), OR(NOT(ISNUMBER([1]!Vertices[Betweenness Centrality])), [1]!Vertices[Betweenness Centrality] &lt;= [1]Misc!$P$7),OR(NOT(ISNUMBER([1]!Vertices[Closeness Centrality])), [1]!Vertices[Closeness Centrality] &gt;= [1]Misc!$O$8), OR(NOT(ISNUMBER([1]!Vertices[Closeness Centrality])), [1]!Vertices[Closeness Centrality] &lt;= [1]Misc!$P$8),OR(NOT(ISNUMBER([1]!Vertices[Eigenvector Centrality])), [1]!Vertices[Eigenvector Centrality] &gt;= [1]Misc!$O$9), OR(NOT(ISNUMBER([1]!Vertices[Eigenvector Centrality])), [1]!Vertices[Eigenvector Centrality] &lt;= [1]Misc!$P$9),TRUE), TRUE, FALSE)</f>
        <v>0</v>
      </c>
      <c r="AC29" s="63"/>
      <c r="AD29" s="64">
        <v>232</v>
      </c>
    </row>
    <row r="30" spans="1:30" x14ac:dyDescent="0.25">
      <c r="A30" s="44"/>
      <c r="B30" s="41"/>
      <c r="C30" s="41"/>
      <c r="D30" s="43"/>
      <c r="E30" s="42"/>
      <c r="F30" s="41"/>
      <c r="G30" s="41"/>
      <c r="H30" s="39"/>
      <c r="I30" s="40"/>
      <c r="J30" s="40"/>
      <c r="K30" s="39"/>
      <c r="L30" s="38"/>
      <c r="M30" s="37"/>
      <c r="N30" s="37"/>
      <c r="O30" s="36"/>
      <c r="P30" s="35"/>
      <c r="Q30" s="35"/>
      <c r="R30" s="34"/>
      <c r="S30" s="60"/>
      <c r="T30" s="60"/>
      <c r="U30" s="32"/>
      <c r="V30" s="32"/>
      <c r="W30" s="32"/>
      <c r="X30" s="61"/>
      <c r="Y30" s="61"/>
      <c r="Z30" s="32"/>
      <c r="AA30" s="62"/>
      <c r="AB30" s="62"/>
      <c r="AC30" s="63"/>
      <c r="AD30" s="64"/>
    </row>
    <row r="31" spans="1:30" ht="15.75" x14ac:dyDescent="0.25">
      <c r="A31" s="24" t="s">
        <v>106</v>
      </c>
    </row>
    <row r="32" spans="1:30" x14ac:dyDescent="0.25">
      <c r="A32" s="44" t="s">
        <v>14</v>
      </c>
      <c r="B32" s="41" t="s">
        <v>51</v>
      </c>
      <c r="C32" s="41" t="s">
        <v>88</v>
      </c>
      <c r="D32" s="43"/>
      <c r="E32" s="42"/>
      <c r="F32" s="41"/>
      <c r="G32" s="41"/>
      <c r="H32" s="39" t="s">
        <v>14</v>
      </c>
      <c r="I32" s="40"/>
      <c r="J32" s="40"/>
      <c r="K32" s="39"/>
      <c r="L32" s="38"/>
      <c r="M32" s="37">
        <v>5314.21728515625</v>
      </c>
      <c r="N32" s="37">
        <v>4362.75732421875</v>
      </c>
      <c r="O32" s="36"/>
      <c r="P32" s="35"/>
      <c r="Q32" s="35"/>
      <c r="R32" s="34">
        <v>256</v>
      </c>
      <c r="S32" s="76"/>
      <c r="T32" s="76"/>
      <c r="U32" s="32">
        <v>46859.855087999997</v>
      </c>
      <c r="V32" s="32">
        <v>1.4059999999999999E-3</v>
      </c>
      <c r="W32" s="32">
        <v>2.7890000000000002E-2</v>
      </c>
      <c r="X32" s="77"/>
      <c r="Y32" s="77"/>
      <c r="Z32" s="32"/>
      <c r="AA32" s="62">
        <v>11</v>
      </c>
      <c r="AB32"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2" s="63"/>
      <c r="AD32" s="64">
        <v>443</v>
      </c>
    </row>
    <row r="33" spans="1:30" x14ac:dyDescent="0.25">
      <c r="A33" s="44" t="s">
        <v>25</v>
      </c>
      <c r="B33" s="41" t="s">
        <v>90</v>
      </c>
      <c r="C33" s="41" t="s">
        <v>88</v>
      </c>
      <c r="D33" s="43"/>
      <c r="E33" s="42"/>
      <c r="F33" s="41"/>
      <c r="G33" s="41"/>
      <c r="H33" s="39" t="s">
        <v>25</v>
      </c>
      <c r="I33" s="40"/>
      <c r="J33" s="40"/>
      <c r="K33" s="39"/>
      <c r="L33" s="38"/>
      <c r="M33" s="37">
        <v>5849.283203125</v>
      </c>
      <c r="N33" s="37">
        <v>5280.49072265625</v>
      </c>
      <c r="O33" s="36"/>
      <c r="P33" s="35"/>
      <c r="Q33" s="35"/>
      <c r="R33" s="34">
        <v>166</v>
      </c>
      <c r="S33" s="76"/>
      <c r="T33" s="76"/>
      <c r="U33" s="32">
        <v>25172.653158000001</v>
      </c>
      <c r="V33" s="32">
        <v>1.2440000000000001E-3</v>
      </c>
      <c r="W33" s="32">
        <v>2.2256000000000001E-2</v>
      </c>
      <c r="X33" s="77"/>
      <c r="Y33" s="77"/>
      <c r="Z33" s="32"/>
      <c r="AA33" s="62">
        <v>28</v>
      </c>
      <c r="AB33"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3" s="63"/>
      <c r="AD33" s="64">
        <v>200</v>
      </c>
    </row>
    <row r="34" spans="1:30" x14ac:dyDescent="0.25">
      <c r="A34" s="44" t="s">
        <v>2</v>
      </c>
      <c r="B34" s="41" t="s">
        <v>91</v>
      </c>
      <c r="C34" s="41" t="s">
        <v>88</v>
      </c>
      <c r="D34" s="43"/>
      <c r="E34" s="42"/>
      <c r="F34" s="41"/>
      <c r="G34" s="41"/>
      <c r="H34" s="39" t="s">
        <v>2</v>
      </c>
      <c r="I34" s="40"/>
      <c r="J34" s="40"/>
      <c r="K34" s="39"/>
      <c r="L34" s="38"/>
      <c r="M34" s="37">
        <v>4128.54443359375</v>
      </c>
      <c r="N34" s="37">
        <v>4770.52197265625</v>
      </c>
      <c r="O34" s="36"/>
      <c r="P34" s="35"/>
      <c r="Q34" s="35"/>
      <c r="R34" s="34">
        <v>131</v>
      </c>
      <c r="S34" s="76"/>
      <c r="T34" s="76"/>
      <c r="U34" s="32">
        <v>14696.106457</v>
      </c>
      <c r="V34" s="32">
        <v>1.181E-3</v>
      </c>
      <c r="W34" s="32">
        <v>1.9545E-2</v>
      </c>
      <c r="X34" s="77"/>
      <c r="Y34" s="77"/>
      <c r="Z34" s="32"/>
      <c r="AA34" s="62">
        <v>6</v>
      </c>
      <c r="AB34"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4" s="63"/>
      <c r="AD34" s="64">
        <v>353</v>
      </c>
    </row>
    <row r="35" spans="1:30" x14ac:dyDescent="0.25">
      <c r="A35" s="44" t="s">
        <v>6</v>
      </c>
      <c r="B35" s="41" t="s">
        <v>92</v>
      </c>
      <c r="C35" s="41" t="s">
        <v>88</v>
      </c>
      <c r="D35" s="43"/>
      <c r="E35" s="42"/>
      <c r="F35" s="41"/>
      <c r="G35" s="41"/>
      <c r="H35" s="39" t="s">
        <v>6</v>
      </c>
      <c r="I35" s="40"/>
      <c r="J35" s="40"/>
      <c r="K35" s="39"/>
      <c r="L35" s="38"/>
      <c r="M35" s="37">
        <v>5493.05810546875</v>
      </c>
      <c r="N35" s="37">
        <v>3342.290771484375</v>
      </c>
      <c r="O35" s="36"/>
      <c r="P35" s="35"/>
      <c r="Q35" s="35"/>
      <c r="R35" s="34">
        <v>106</v>
      </c>
      <c r="S35" s="76"/>
      <c r="T35" s="76"/>
      <c r="U35" s="32">
        <v>8556.589344</v>
      </c>
      <c r="V35" s="32">
        <v>1.139E-3</v>
      </c>
      <c r="W35" s="32">
        <v>1.8029E-2</v>
      </c>
      <c r="X35" s="77"/>
      <c r="Y35" s="77"/>
      <c r="Z35" s="32"/>
      <c r="AA35" s="62">
        <v>33</v>
      </c>
      <c r="AB35"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5" s="63"/>
      <c r="AD35" s="64">
        <v>208</v>
      </c>
    </row>
    <row r="36" spans="1:30" x14ac:dyDescent="0.25">
      <c r="A36" s="44" t="s">
        <v>18</v>
      </c>
      <c r="B36" s="41" t="s">
        <v>93</v>
      </c>
      <c r="C36" s="41" t="s">
        <v>88</v>
      </c>
      <c r="D36" s="43"/>
      <c r="E36" s="42"/>
      <c r="F36" s="41"/>
      <c r="G36" s="41"/>
      <c r="H36" s="39" t="s">
        <v>18</v>
      </c>
      <c r="I36" s="40"/>
      <c r="J36" s="40"/>
      <c r="K36" s="39"/>
      <c r="L36" s="38"/>
      <c r="M36" s="37">
        <v>4821.8291015625</v>
      </c>
      <c r="N36" s="37">
        <v>5406.12353515625</v>
      </c>
      <c r="O36" s="36"/>
      <c r="P36" s="35"/>
      <c r="Q36" s="35"/>
      <c r="R36" s="34">
        <v>63</v>
      </c>
      <c r="S36" s="76"/>
      <c r="T36" s="76"/>
      <c r="U36" s="32">
        <v>8385.297982</v>
      </c>
      <c r="V36" s="32">
        <v>1.07E-3</v>
      </c>
      <c r="W36" s="32">
        <v>1.0682000000000001E-2</v>
      </c>
      <c r="X36" s="77"/>
      <c r="Y36" s="77"/>
      <c r="Z36" s="32"/>
      <c r="AA36" s="62">
        <v>29</v>
      </c>
      <c r="AB36"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6" s="63"/>
      <c r="AD36" s="64">
        <v>175</v>
      </c>
    </row>
    <row r="37" spans="1:30" x14ac:dyDescent="0.25">
      <c r="A37" s="44" t="s">
        <v>22</v>
      </c>
      <c r="B37" s="41" t="s">
        <v>50</v>
      </c>
      <c r="C37" s="41" t="s">
        <v>88</v>
      </c>
      <c r="D37" s="43"/>
      <c r="E37" s="42"/>
      <c r="F37" s="41"/>
      <c r="G37" s="41"/>
      <c r="H37" s="39" t="s">
        <v>22</v>
      </c>
      <c r="I37" s="40"/>
      <c r="J37" s="40"/>
      <c r="K37" s="39"/>
      <c r="L37" s="38"/>
      <c r="M37" s="37">
        <v>4141.75048828125</v>
      </c>
      <c r="N37" s="37">
        <v>7685.861328125</v>
      </c>
      <c r="O37" s="36"/>
      <c r="P37" s="35"/>
      <c r="Q37" s="35"/>
      <c r="R37" s="34">
        <v>61</v>
      </c>
      <c r="S37" s="76"/>
      <c r="T37" s="76"/>
      <c r="U37" s="32">
        <v>4843.8319190000002</v>
      </c>
      <c r="V37" s="32">
        <v>1.07E-3</v>
      </c>
      <c r="W37" s="32">
        <v>1.1693E-2</v>
      </c>
      <c r="X37" s="77"/>
      <c r="Y37" s="77"/>
      <c r="Z37" s="32"/>
      <c r="AA37" s="62">
        <v>34</v>
      </c>
      <c r="AB37"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7" s="63"/>
      <c r="AD37" s="64">
        <v>454</v>
      </c>
    </row>
    <row r="38" spans="1:30" x14ac:dyDescent="0.25">
      <c r="A38" s="44" t="s">
        <v>5</v>
      </c>
      <c r="B38" s="41" t="s">
        <v>94</v>
      </c>
      <c r="C38" s="41" t="s">
        <v>88</v>
      </c>
      <c r="D38" s="43"/>
      <c r="E38" s="42"/>
      <c r="F38" s="41"/>
      <c r="G38" s="41"/>
      <c r="H38" s="39" t="s">
        <v>5</v>
      </c>
      <c r="I38" s="40"/>
      <c r="J38" s="40"/>
      <c r="K38" s="39"/>
      <c r="L38" s="38"/>
      <c r="M38" s="37">
        <v>4925.48583984375</v>
      </c>
      <c r="N38" s="37">
        <v>4541.359375</v>
      </c>
      <c r="O38" s="36"/>
      <c r="P38" s="35"/>
      <c r="Q38" s="35"/>
      <c r="R38" s="34">
        <v>50</v>
      </c>
      <c r="S38" s="76"/>
      <c r="T38" s="76"/>
      <c r="U38" s="32">
        <v>4664.4092570000003</v>
      </c>
      <c r="V38" s="32">
        <v>1.0300000000000001E-3</v>
      </c>
      <c r="W38" s="32">
        <v>9.384E-3</v>
      </c>
      <c r="X38" s="77"/>
      <c r="Y38" s="77"/>
      <c r="Z38" s="32"/>
      <c r="AA38" s="62">
        <v>20</v>
      </c>
      <c r="AB38"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8" s="63"/>
      <c r="AD38" s="64">
        <v>232</v>
      </c>
    </row>
    <row r="39" spans="1:30" x14ac:dyDescent="0.25">
      <c r="A39" s="44" t="s">
        <v>1</v>
      </c>
      <c r="B39" s="41" t="s">
        <v>95</v>
      </c>
      <c r="C39" s="41" t="s">
        <v>88</v>
      </c>
      <c r="D39" s="43"/>
      <c r="E39" s="42"/>
      <c r="F39" s="41"/>
      <c r="G39" s="41"/>
      <c r="H39" s="39" t="s">
        <v>1</v>
      </c>
      <c r="I39" s="40"/>
      <c r="J39" s="40"/>
      <c r="K39" s="39"/>
      <c r="L39" s="38"/>
      <c r="M39" s="37">
        <v>7724.83251953125</v>
      </c>
      <c r="N39" s="37">
        <v>4861.51318359375</v>
      </c>
      <c r="O39" s="36"/>
      <c r="P39" s="35"/>
      <c r="Q39" s="35"/>
      <c r="R39" s="34">
        <v>59</v>
      </c>
      <c r="S39" s="76"/>
      <c r="T39" s="76"/>
      <c r="U39" s="32">
        <v>3442.0044760000001</v>
      </c>
      <c r="V39" s="32">
        <v>1.0460000000000001E-3</v>
      </c>
      <c r="W39" s="32">
        <v>1.1880999999999999E-2</v>
      </c>
      <c r="X39" s="77"/>
      <c r="Y39" s="77"/>
      <c r="Z39" s="32"/>
      <c r="AA39" s="62">
        <v>19</v>
      </c>
      <c r="AB39"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39" s="63"/>
      <c r="AD39" s="64">
        <v>372</v>
      </c>
    </row>
    <row r="40" spans="1:30" x14ac:dyDescent="0.25">
      <c r="A40" s="44" t="s">
        <v>9</v>
      </c>
      <c r="B40" s="41"/>
      <c r="C40" s="41"/>
      <c r="D40" s="43"/>
      <c r="E40" s="42"/>
      <c r="F40" s="41"/>
      <c r="G40" s="41"/>
      <c r="H40" s="39" t="s">
        <v>9</v>
      </c>
      <c r="I40" s="40"/>
      <c r="J40" s="40"/>
      <c r="K40" s="39"/>
      <c r="L40" s="38"/>
      <c r="M40" s="37">
        <v>4175.90966796875</v>
      </c>
      <c r="N40" s="37">
        <v>5299.34326171875</v>
      </c>
      <c r="O40" s="36"/>
      <c r="P40" s="35"/>
      <c r="Q40" s="35"/>
      <c r="R40" s="34">
        <v>44</v>
      </c>
      <c r="S40" s="76"/>
      <c r="T40" s="76"/>
      <c r="U40" s="32">
        <v>3239.3555630000001</v>
      </c>
      <c r="V40" s="32">
        <v>1.0280000000000001E-3</v>
      </c>
      <c r="W40" s="32">
        <v>8.4799999999999997E-3</v>
      </c>
      <c r="X40" s="77"/>
      <c r="Y40" s="77"/>
      <c r="Z40" s="32"/>
      <c r="AA40" s="62">
        <v>231</v>
      </c>
      <c r="AB40"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0" s="63"/>
      <c r="AD40" s="64" t="s">
        <v>89</v>
      </c>
    </row>
    <row r="41" spans="1:30" x14ac:dyDescent="0.25">
      <c r="A41" s="44" t="s">
        <v>96</v>
      </c>
      <c r="B41" s="41"/>
      <c r="C41" s="41"/>
      <c r="D41" s="43"/>
      <c r="E41" s="42"/>
      <c r="F41" s="41"/>
      <c r="G41" s="41"/>
      <c r="H41" s="39" t="s">
        <v>96</v>
      </c>
      <c r="I41" s="40"/>
      <c r="J41" s="40"/>
      <c r="K41" s="39"/>
      <c r="L41" s="38"/>
      <c r="M41" s="37">
        <v>4734.96337890625</v>
      </c>
      <c r="N41" s="37">
        <v>4839.47119140625</v>
      </c>
      <c r="O41" s="36"/>
      <c r="P41" s="35"/>
      <c r="Q41" s="35"/>
      <c r="R41" s="34">
        <v>44</v>
      </c>
      <c r="S41" s="76"/>
      <c r="T41" s="76"/>
      <c r="U41" s="32">
        <v>2696.7195350000002</v>
      </c>
      <c r="V41" s="32">
        <v>1.0380000000000001E-3</v>
      </c>
      <c r="W41" s="32">
        <v>9.6170000000000005E-3</v>
      </c>
      <c r="X41" s="77"/>
      <c r="Y41" s="77"/>
      <c r="Z41" s="32"/>
      <c r="AA41" s="62">
        <v>83</v>
      </c>
      <c r="AB41"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1" s="63"/>
      <c r="AD41" s="64" t="s">
        <v>89</v>
      </c>
    </row>
    <row r="42" spans="1:30" x14ac:dyDescent="0.25">
      <c r="A42" s="44" t="s">
        <v>12</v>
      </c>
      <c r="B42" s="41" t="s">
        <v>97</v>
      </c>
      <c r="C42" s="41" t="s">
        <v>88</v>
      </c>
      <c r="D42" s="43"/>
      <c r="E42" s="42"/>
      <c r="F42" s="41"/>
      <c r="G42" s="41"/>
      <c r="H42" s="39" t="s">
        <v>12</v>
      </c>
      <c r="I42" s="40"/>
      <c r="J42" s="40"/>
      <c r="K42" s="39"/>
      <c r="L42" s="38"/>
      <c r="M42" s="37">
        <v>6675.66650390625</v>
      </c>
      <c r="N42" s="37">
        <v>2499.418701171875</v>
      </c>
      <c r="O42" s="36"/>
      <c r="P42" s="35"/>
      <c r="Q42" s="35"/>
      <c r="R42" s="34">
        <v>53</v>
      </c>
      <c r="S42" s="76"/>
      <c r="T42" s="76"/>
      <c r="U42" s="32">
        <v>2530.117671</v>
      </c>
      <c r="V42" s="32">
        <v>1.0139999999999999E-3</v>
      </c>
      <c r="W42" s="32">
        <v>1.0800000000000001E-2</v>
      </c>
      <c r="X42" s="77"/>
      <c r="Y42" s="77"/>
      <c r="Z42" s="32"/>
      <c r="AA42" s="62">
        <v>94</v>
      </c>
      <c r="AB42"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2" s="63"/>
      <c r="AD42" s="64">
        <v>30</v>
      </c>
    </row>
    <row r="43" spans="1:30" x14ac:dyDescent="0.25">
      <c r="A43" s="44" t="s">
        <v>98</v>
      </c>
      <c r="B43" s="41"/>
      <c r="C43" s="41"/>
      <c r="D43" s="43"/>
      <c r="E43" s="42"/>
      <c r="F43" s="41"/>
      <c r="G43" s="41"/>
      <c r="H43" s="39" t="s">
        <v>98</v>
      </c>
      <c r="I43" s="40"/>
      <c r="J43" s="40"/>
      <c r="K43" s="39"/>
      <c r="L43" s="38"/>
      <c r="M43" s="37">
        <v>4285.0068359375</v>
      </c>
      <c r="N43" s="37">
        <v>4860.029296875</v>
      </c>
      <c r="O43" s="36"/>
      <c r="P43" s="35"/>
      <c r="Q43" s="35"/>
      <c r="R43" s="34">
        <v>45</v>
      </c>
      <c r="S43" s="76"/>
      <c r="T43" s="76"/>
      <c r="U43" s="32">
        <v>2416.2061910000002</v>
      </c>
      <c r="V43" s="32">
        <v>1E-3</v>
      </c>
      <c r="W43" s="32">
        <v>8.2909999999999998E-3</v>
      </c>
      <c r="X43" s="77"/>
      <c r="Y43" s="77"/>
      <c r="Z43" s="32"/>
      <c r="AA43" s="62">
        <v>40</v>
      </c>
      <c r="AB43"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3" s="63"/>
      <c r="AD43" s="64" t="s">
        <v>89</v>
      </c>
    </row>
    <row r="44" spans="1:30" x14ac:dyDescent="0.25">
      <c r="A44" s="44" t="s">
        <v>99</v>
      </c>
      <c r="B44" s="41" t="s">
        <v>97</v>
      </c>
      <c r="C44" s="41" t="s">
        <v>88</v>
      </c>
      <c r="D44" s="43"/>
      <c r="E44" s="42"/>
      <c r="F44" s="41"/>
      <c r="G44" s="41"/>
      <c r="H44" s="39" t="s">
        <v>99</v>
      </c>
      <c r="I44" s="40"/>
      <c r="J44" s="40"/>
      <c r="K44" s="39"/>
      <c r="L44" s="38"/>
      <c r="M44" s="37">
        <v>7550.9775390625</v>
      </c>
      <c r="N44" s="37">
        <v>6552.06298828125</v>
      </c>
      <c r="O44" s="36"/>
      <c r="P44" s="35"/>
      <c r="Q44" s="35"/>
      <c r="R44" s="34">
        <v>53</v>
      </c>
      <c r="S44" s="76"/>
      <c r="T44" s="76"/>
      <c r="U44" s="32">
        <v>2377.1224520000001</v>
      </c>
      <c r="V44" s="32">
        <v>1.031E-3</v>
      </c>
      <c r="W44" s="32">
        <v>1.1520000000000001E-2</v>
      </c>
      <c r="X44" s="77"/>
      <c r="Y44" s="77"/>
      <c r="Z44" s="32"/>
      <c r="AA44" s="62">
        <v>52</v>
      </c>
      <c r="AB44"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4" s="63"/>
      <c r="AD44" s="64">
        <v>20</v>
      </c>
    </row>
    <row r="45" spans="1:30" x14ac:dyDescent="0.25">
      <c r="A45" s="44" t="s">
        <v>4</v>
      </c>
      <c r="B45" s="41" t="s">
        <v>90</v>
      </c>
      <c r="C45" s="41" t="s">
        <v>88</v>
      </c>
      <c r="D45" s="43"/>
      <c r="E45" s="42"/>
      <c r="F45" s="41"/>
      <c r="G45" s="41"/>
      <c r="H45" s="39" t="s">
        <v>4</v>
      </c>
      <c r="I45" s="40"/>
      <c r="J45" s="40"/>
      <c r="K45" s="39"/>
      <c r="L45" s="38"/>
      <c r="M45" s="37">
        <v>4181.02099609375</v>
      </c>
      <c r="N45" s="37">
        <v>4522.78369140625</v>
      </c>
      <c r="O45" s="36"/>
      <c r="P45" s="35"/>
      <c r="Q45" s="35"/>
      <c r="R45" s="34">
        <v>35</v>
      </c>
      <c r="S45" s="76"/>
      <c r="T45" s="76"/>
      <c r="U45" s="32">
        <v>2212.8517590000001</v>
      </c>
      <c r="V45" s="32">
        <v>1.024E-3</v>
      </c>
      <c r="W45" s="32">
        <v>8.5970000000000005E-3</v>
      </c>
      <c r="X45" s="77"/>
      <c r="Y45" s="77"/>
      <c r="Z45" s="32"/>
      <c r="AA45" s="62">
        <v>209</v>
      </c>
      <c r="AB45"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5" s="63"/>
      <c r="AD45" s="64">
        <v>194</v>
      </c>
    </row>
    <row r="46" spans="1:30" x14ac:dyDescent="0.25">
      <c r="A46" s="44" t="s">
        <v>3</v>
      </c>
      <c r="B46" s="41" t="s">
        <v>94</v>
      </c>
      <c r="C46" s="41" t="s">
        <v>88</v>
      </c>
      <c r="D46" s="43"/>
      <c r="E46" s="42"/>
      <c r="F46" s="41"/>
      <c r="G46" s="41"/>
      <c r="H46" s="39" t="s">
        <v>3</v>
      </c>
      <c r="I46" s="40"/>
      <c r="J46" s="40"/>
      <c r="K46" s="39"/>
      <c r="L46" s="38"/>
      <c r="M46" s="37">
        <v>2435.44677734375</v>
      </c>
      <c r="N46" s="37">
        <v>6357.85302734375</v>
      </c>
      <c r="O46" s="36"/>
      <c r="P46" s="35"/>
      <c r="Q46" s="35"/>
      <c r="R46" s="34">
        <v>43</v>
      </c>
      <c r="S46" s="76"/>
      <c r="T46" s="76"/>
      <c r="U46" s="32">
        <v>2173.2702049999998</v>
      </c>
      <c r="V46" s="32">
        <v>1.0269999999999999E-3</v>
      </c>
      <c r="W46" s="32">
        <v>9.8420000000000001E-3</v>
      </c>
      <c r="X46" s="77"/>
      <c r="Y46" s="77"/>
      <c r="Z46" s="32"/>
      <c r="AA46" s="62">
        <v>42</v>
      </c>
      <c r="AB46"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6" s="63"/>
      <c r="AD46" s="64">
        <v>232</v>
      </c>
    </row>
    <row r="47" spans="1:30" x14ac:dyDescent="0.25">
      <c r="A47" s="44" t="s">
        <v>100</v>
      </c>
      <c r="B47" s="41"/>
      <c r="C47" s="41"/>
      <c r="D47" s="43"/>
      <c r="E47" s="42"/>
      <c r="F47" s="41"/>
      <c r="G47" s="41"/>
      <c r="H47" s="39" t="s">
        <v>100</v>
      </c>
      <c r="I47" s="40"/>
      <c r="J47" s="40"/>
      <c r="K47" s="39"/>
      <c r="L47" s="38"/>
      <c r="M47" s="37">
        <v>3621.92138671875</v>
      </c>
      <c r="N47" s="37">
        <v>6091.66455078125</v>
      </c>
      <c r="O47" s="36"/>
      <c r="P47" s="35"/>
      <c r="Q47" s="35"/>
      <c r="R47" s="34">
        <v>10</v>
      </c>
      <c r="S47" s="76"/>
      <c r="T47" s="76"/>
      <c r="U47" s="32">
        <v>2156.8988290000002</v>
      </c>
      <c r="V47" s="32">
        <v>7.1900000000000002E-4</v>
      </c>
      <c r="W47" s="32">
        <v>4.1399999999999998E-4</v>
      </c>
      <c r="X47" s="77"/>
      <c r="Y47" s="77"/>
      <c r="Z47" s="32"/>
      <c r="AA47" s="62">
        <v>189</v>
      </c>
      <c r="AB47"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7" s="63"/>
      <c r="AD47" s="64" t="s">
        <v>89</v>
      </c>
    </row>
    <row r="48" spans="1:30" x14ac:dyDescent="0.25">
      <c r="A48" s="44" t="s">
        <v>101</v>
      </c>
      <c r="B48" s="41" t="s">
        <v>97</v>
      </c>
      <c r="C48" s="41" t="s">
        <v>88</v>
      </c>
      <c r="D48" s="43"/>
      <c r="E48" s="42"/>
      <c r="F48" s="41"/>
      <c r="G48" s="41"/>
      <c r="H48" s="39" t="s">
        <v>101</v>
      </c>
      <c r="I48" s="40"/>
      <c r="J48" s="40"/>
      <c r="K48" s="39"/>
      <c r="L48" s="38"/>
      <c r="M48" s="37">
        <v>4755.94921875</v>
      </c>
      <c r="N48" s="37">
        <v>5748.06201171875</v>
      </c>
      <c r="O48" s="36"/>
      <c r="P48" s="35"/>
      <c r="Q48" s="35"/>
      <c r="R48" s="34">
        <v>33</v>
      </c>
      <c r="S48" s="76"/>
      <c r="T48" s="76"/>
      <c r="U48" s="32">
        <v>1938.3492900000001</v>
      </c>
      <c r="V48" s="32">
        <v>9.859999999999999E-4</v>
      </c>
      <c r="W48" s="32">
        <v>7.3860000000000002E-3</v>
      </c>
      <c r="X48" s="77"/>
      <c r="Y48" s="77"/>
      <c r="Z48" s="32"/>
      <c r="AA48" s="62">
        <v>57</v>
      </c>
      <c r="AB48"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8" s="63"/>
      <c r="AD48" s="64">
        <v>23</v>
      </c>
    </row>
    <row r="49" spans="1:30" x14ac:dyDescent="0.25">
      <c r="A49" s="44" t="s">
        <v>10</v>
      </c>
      <c r="B49" s="41" t="s">
        <v>102</v>
      </c>
      <c r="C49" s="41" t="s">
        <v>88</v>
      </c>
      <c r="D49" s="43"/>
      <c r="E49" s="42"/>
      <c r="F49" s="41"/>
      <c r="G49" s="41"/>
      <c r="H49" s="39" t="s">
        <v>10</v>
      </c>
      <c r="I49" s="40"/>
      <c r="J49" s="40"/>
      <c r="K49" s="39"/>
      <c r="L49" s="38"/>
      <c r="M49" s="37">
        <v>4287.7724609375</v>
      </c>
      <c r="N49" s="37">
        <v>5097.23876953125</v>
      </c>
      <c r="O49" s="36"/>
      <c r="P49" s="35"/>
      <c r="Q49" s="35"/>
      <c r="R49" s="34">
        <v>21</v>
      </c>
      <c r="S49" s="76"/>
      <c r="T49" s="76"/>
      <c r="U49" s="32">
        <v>1663.161499</v>
      </c>
      <c r="V49" s="32">
        <v>8.83E-4</v>
      </c>
      <c r="W49" s="32">
        <v>3.8930000000000002E-3</v>
      </c>
      <c r="X49" s="77"/>
      <c r="Y49" s="77"/>
      <c r="Z49" s="32"/>
      <c r="AA49" s="62">
        <v>205</v>
      </c>
      <c r="AB49"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49" s="63"/>
      <c r="AD49" s="64">
        <v>290</v>
      </c>
    </row>
    <row r="50" spans="1:30" x14ac:dyDescent="0.25">
      <c r="A50" s="44" t="s">
        <v>7</v>
      </c>
      <c r="B50" s="41" t="s">
        <v>90</v>
      </c>
      <c r="C50" s="41" t="s">
        <v>88</v>
      </c>
      <c r="D50" s="43"/>
      <c r="E50" s="42"/>
      <c r="F50" s="41"/>
      <c r="G50" s="41"/>
      <c r="H50" s="39" t="s">
        <v>7</v>
      </c>
      <c r="I50" s="40"/>
      <c r="J50" s="40"/>
      <c r="K50" s="39"/>
      <c r="L50" s="38"/>
      <c r="M50" s="37">
        <v>2028.7314453125</v>
      </c>
      <c r="N50" s="37">
        <v>4045.67041015625</v>
      </c>
      <c r="O50" s="36"/>
      <c r="P50" s="35"/>
      <c r="Q50" s="35"/>
      <c r="R50" s="34">
        <v>39</v>
      </c>
      <c r="S50" s="76"/>
      <c r="T50" s="76"/>
      <c r="U50" s="32">
        <v>1598.218928</v>
      </c>
      <c r="V50" s="32">
        <v>1.026E-3</v>
      </c>
      <c r="W50" s="32">
        <v>9.3559999999999997E-3</v>
      </c>
      <c r="X50" s="77"/>
      <c r="Y50" s="77"/>
      <c r="Z50" s="32"/>
      <c r="AA50" s="62">
        <v>14</v>
      </c>
      <c r="AB50"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50" s="63"/>
      <c r="AD50" s="64">
        <v>200</v>
      </c>
    </row>
    <row r="51" spans="1:30" x14ac:dyDescent="0.25">
      <c r="A51" s="44" t="s">
        <v>52</v>
      </c>
      <c r="B51" s="41" t="s">
        <v>97</v>
      </c>
      <c r="C51" s="41" t="s">
        <v>88</v>
      </c>
      <c r="D51" s="43"/>
      <c r="E51" s="42"/>
      <c r="F51" s="41"/>
      <c r="G51" s="41"/>
      <c r="H51" s="39" t="s">
        <v>52</v>
      </c>
      <c r="I51" s="40"/>
      <c r="J51" s="40"/>
      <c r="K51" s="39"/>
      <c r="L51" s="38"/>
      <c r="M51" s="37">
        <v>4694.31884765625</v>
      </c>
      <c r="N51" s="37">
        <v>9031.134765625</v>
      </c>
      <c r="O51" s="36"/>
      <c r="P51" s="35"/>
      <c r="Q51" s="35"/>
      <c r="R51" s="34">
        <v>37</v>
      </c>
      <c r="S51" s="76"/>
      <c r="T51" s="76"/>
      <c r="U51" s="32">
        <v>1293.5514479999999</v>
      </c>
      <c r="V51" s="32">
        <v>1.024E-3</v>
      </c>
      <c r="W51" s="32">
        <v>8.4180000000000001E-3</v>
      </c>
      <c r="X51" s="77"/>
      <c r="Y51" s="77"/>
      <c r="Z51" s="32"/>
      <c r="AA51" s="62">
        <v>275</v>
      </c>
      <c r="AB51" s="62" t="e">
        <f xml:space="preserve"> IF(AND(OR(NOT(ISNUMBER([2]!Vertices[X])), [2]!Vertices[X] &gt;= [2]Misc!$O$4), OR(NOT(ISNUMBER([2]!Vertices[X])), [2]!Vertices[X] &lt;= [2]Misc!$P$4),OR(NOT(ISNUMBER([2]!Vertices[Y])), [2]!Vertices[Y] &gt;= [2]Misc!$O$5), OR(NOT(ISNUMBER([2]!Vertices[Y])), [2]!Vertices[Y] &lt;= [2]Misc!$P$5),OR(NOT(ISNUMBER([2]!Vertices[Degree])), [2]!Vertices[Degree] &gt;= [2]Misc!$O$6), OR(NOT(ISNUMBER([2]!Vertices[Degree])), [2]!Vertices[Degree] &lt;= [2]Misc!$P$6),OR(NOT(ISNUMBER([2]!Vertices[Betweenness Centrality])), [2]!Vertices[Betweenness Centrality] &gt;= [2]Misc!$O$7), OR(NOT(ISNUMBER([2]!Vertices[Betweenness Centrality])), [2]!Vertices[Betweenness Centrality] &lt;= [2]Misc!$P$7),OR(NOT(ISNUMBER([2]!Vertices[Closeness Centrality])), [2]!Vertices[Closeness Centrality] &gt;= [2]Misc!$O$8), OR(NOT(ISNUMBER([2]!Vertices[Closeness Centrality])), [2]!Vertices[Closeness Centrality] &lt;= [2]Misc!$P$8),OR(NOT(ISNUMBER([2]!Vertices[Eigenvector Centrality])), [2]!Vertices[Eigenvector Centrality] &gt;= [2]Misc!$O$9), OR(NOT(ISNUMBER([2]!Vertices[Eigenvector Centrality])), [2]!Vertices[Eigenvector Centrality] &lt;= [2]Misc!$P$9),TRUE), TRUE, FALSE)</f>
        <v>#REF!</v>
      </c>
      <c r="AC51" s="63"/>
      <c r="AD51" s="64">
        <v>21</v>
      </c>
    </row>
    <row r="52" spans="1:30" x14ac:dyDescent="0.25">
      <c r="A52" s="44" t="s">
        <v>34</v>
      </c>
      <c r="B52" s="41"/>
      <c r="C52" s="41"/>
      <c r="D52" s="43"/>
      <c r="E52" s="42"/>
      <c r="F52" s="41"/>
      <c r="G52" s="41"/>
      <c r="H52" s="39" t="s">
        <v>34</v>
      </c>
      <c r="I52" s="40"/>
      <c r="J52" s="40"/>
      <c r="K52" s="39"/>
      <c r="L52" s="38"/>
      <c r="M52" s="37">
        <v>5052.25634765625</v>
      </c>
      <c r="N52" s="37">
        <v>4882.1640625</v>
      </c>
      <c r="O52" s="36"/>
      <c r="P52" s="35"/>
      <c r="Q52" s="35"/>
      <c r="R52" s="34">
        <v>79</v>
      </c>
      <c r="S52" s="33"/>
      <c r="T52" s="33"/>
      <c r="U52" s="32">
        <v>40066.756259000002</v>
      </c>
      <c r="V52" s="32">
        <v>1.9799999999999999E-4</v>
      </c>
      <c r="W52" s="32">
        <v>3.2130000000000001E-3</v>
      </c>
    </row>
    <row r="53" spans="1:30" x14ac:dyDescent="0.25">
      <c r="A53" s="44" t="s">
        <v>33</v>
      </c>
      <c r="B53" s="41"/>
      <c r="C53" s="41"/>
      <c r="D53" s="43"/>
      <c r="E53" s="42"/>
      <c r="F53" s="41"/>
      <c r="G53" s="41"/>
      <c r="H53" s="39" t="s">
        <v>33</v>
      </c>
      <c r="I53" s="40"/>
      <c r="J53" s="40"/>
      <c r="K53" s="39"/>
      <c r="L53" s="38"/>
      <c r="M53" s="37">
        <v>5133.162109375</v>
      </c>
      <c r="N53" s="37">
        <v>5418.3662109375</v>
      </c>
      <c r="O53" s="36"/>
      <c r="P53" s="35"/>
      <c r="Q53" s="35"/>
      <c r="R53" s="34">
        <v>52</v>
      </c>
      <c r="S53" s="33"/>
      <c r="T53" s="33"/>
      <c r="U53" s="32">
        <v>38004.490406999998</v>
      </c>
      <c r="V53" s="32">
        <v>1.85E-4</v>
      </c>
      <c r="W53" s="32">
        <v>1.403E-3</v>
      </c>
    </row>
    <row r="54" spans="1:30" x14ac:dyDescent="0.25">
      <c r="A54" s="44" t="s">
        <v>31</v>
      </c>
      <c r="B54" s="41" t="s">
        <v>32</v>
      </c>
      <c r="C54" s="41"/>
      <c r="D54" s="43">
        <v>1.9676375404530744</v>
      </c>
      <c r="E54" s="42"/>
      <c r="F54" s="41"/>
      <c r="G54" s="41"/>
      <c r="H54" s="39" t="s">
        <v>31</v>
      </c>
      <c r="I54" s="40"/>
      <c r="J54" s="40"/>
      <c r="K54" s="39"/>
      <c r="L54" s="38"/>
      <c r="M54" s="37">
        <v>4862.654296875</v>
      </c>
      <c r="N54" s="37">
        <v>5616.169921875</v>
      </c>
      <c r="O54" s="36"/>
      <c r="P54" s="35"/>
      <c r="Q54" s="35"/>
      <c r="R54" s="34">
        <v>112</v>
      </c>
      <c r="S54" s="33"/>
      <c r="T54" s="33"/>
      <c r="U54" s="32">
        <v>36606.114638999999</v>
      </c>
      <c r="V54" s="32">
        <v>1.9900000000000001E-4</v>
      </c>
      <c r="W54" s="32">
        <v>4.457E-3</v>
      </c>
    </row>
  </sheetData>
  <dataValidations count="18">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4:O30 O32:O54">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4:N30 M32:N54"/>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4:L30 L32:L54"/>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4:P30 P32:P54"/>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4:Q30 Q32:Q54"/>
    <dataValidation allowBlank="1" showInputMessage="1" errorTitle="Invalid Vertex Image Key" promptTitle="Vertex Tooltip" prompt="Enter optional text that will pop up when the mouse is hovered over the vertex." sqref="K4:K30 K32:K54"/>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4:G30 G32:G54">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4:H30 H32:H54"/>
    <dataValidation allowBlank="1" showInputMessage="1" promptTitle="Vertex Label Fill Color" prompt="To select an optional fill color for the Label shape, right-click and select Select Color on the right-click menu." sqref="I4:I30 I32:I54"/>
    <dataValidation allowBlank="1" showInputMessage="1" errorTitle="Invalid Vertex Image Key" promptTitle="Vertex Image File" prompt="Enter the path to an image file.  Hover over the column header for examples." sqref="F4:F30 F32:F54"/>
    <dataValidation allowBlank="1" showInputMessage="1" promptTitle="Vertex Color" prompt="To select an optional vertex color, right-click and select Select Color on the right-click menu." sqref="B4:B30 B32:B54"/>
    <dataValidation allowBlank="1" showInputMessage="1" errorTitle="Invalid Vertex Opacity" error="The optional vertex opacity must be a whole number between 0 and 10." promptTitle="Vertex Opacity" prompt="Enter an optional vertex opacity between 0 (transparent) and 100 (opaque)." sqref="E4:E30 E32:E54"/>
    <dataValidation type="list" allowBlank="1" showInputMessage="1" showErrorMessage="1" errorTitle="Invalid Vertex Shape" error="You have entered an invalid vertex shape.  Try selecting from the drop-down list instead." promptTitle="Vertex Shape" prompt="Select an optional vertex shape." sqref="C4:C30 C32:C54">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D30 D32:D54"/>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4:J30 J32:J54">
      <formula1>ValidVertexLabelPositions</formula1>
    </dataValidation>
    <dataValidation allowBlank="1" showInputMessage="1" showErrorMessage="1" promptTitle="Vertex Name" prompt="Enter the name of the vertex." sqref="A4:A30 A32:A54"/>
    <dataValidation allowBlank="1" errorTitle="Invalid Vertex Visibility" error="You have entered an unrecognized vertex visibility.  Try selecting from the drop-down list instead." promptTitle="Vertex ID" prompt="This is a unique ID that gets filled in automatically.  Do not edit this column." sqref="AB4:AB30 AB32:AB51"/>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4:AA30 AA32:AA51"/>
  </dataValidations>
  <pageMargins left="0.7" right="0.7" top="0.75" bottom="0.75" header="0.3" footer="0.3"/>
  <pageSetup paperSize="9" orientation="portrait" horizontalDpi="4294967293"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Contributions</vt:lpstr>
      <vt:lpstr>Contributions by PEP type</vt:lpstr>
      <vt:lpstr>SNA Metrics</vt:lpstr>
    </vt:vector>
  </TitlesOfParts>
  <Company>University of Otago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Sharma</dc:creator>
  <cp:lastModifiedBy>PankajS</cp:lastModifiedBy>
  <cp:lastPrinted>2021-03-13T08:41:03Z</cp:lastPrinted>
  <dcterms:created xsi:type="dcterms:W3CDTF">2021-01-17T04:10:08Z</dcterms:created>
  <dcterms:modified xsi:type="dcterms:W3CDTF">2021-05-04T07:57:07Z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a2fcb5ed-e9b1-4c9a-8649-1bb8d6e1dc44</vt:lpwstr>
  </property>
</Properties>
</file>