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30" activeTab="2"/>
  </bookViews>
  <sheets>
    <sheet name="ListOfOrders" sheetId="3" r:id="rId1"/>
    <sheet name="OrderBreakdown" sheetId="2" r:id="rId2"/>
    <sheet name="Analysis" sheetId="4" r:id="rId3"/>
  </sheets>
  <definedNames>
    <definedName name="_xlnm._FilterDatabase" localSheetId="0" hidden="1">ListOfOrders!$A$1:$O$4118</definedName>
    <definedName name="_xlnm._FilterDatabase" localSheetId="1" hidden="1">OrderBreakdown!$A$1:$H$8048</definedName>
  </definedNames>
  <calcPr calcId="162913" concurrentCalc="0"/>
</workbook>
</file>

<file path=xl/calcChain.xml><?xml version="1.0" encoding="utf-8"?>
<calcChain xmlns="http://schemas.openxmlformats.org/spreadsheetml/2006/main">
  <c r="L23" i="4" l="1"/>
  <c r="L24" i="4"/>
  <c r="L22" i="4"/>
  <c r="K23" i="4"/>
  <c r="K24" i="4"/>
  <c r="K22" i="4"/>
  <c r="J23" i="4"/>
  <c r="J24" i="4"/>
  <c r="J22" i="4"/>
  <c r="G11" i="4"/>
  <c r="G12" i="4"/>
  <c r="G10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O821" i="3"/>
  <c r="O822" i="3"/>
  <c r="O823" i="3"/>
  <c r="O824" i="3"/>
  <c r="O825" i="3"/>
  <c r="O826" i="3"/>
  <c r="O827" i="3"/>
  <c r="O828" i="3"/>
  <c r="O829" i="3"/>
  <c r="O830" i="3"/>
  <c r="O831" i="3"/>
  <c r="O832" i="3"/>
  <c r="O833" i="3"/>
  <c r="O834" i="3"/>
  <c r="O835" i="3"/>
  <c r="O836" i="3"/>
  <c r="O837" i="3"/>
  <c r="O838" i="3"/>
  <c r="O839" i="3"/>
  <c r="O840" i="3"/>
  <c r="O841" i="3"/>
  <c r="O842" i="3"/>
  <c r="O843" i="3"/>
  <c r="O844" i="3"/>
  <c r="O845" i="3"/>
  <c r="O846" i="3"/>
  <c r="O847" i="3"/>
  <c r="O848" i="3"/>
  <c r="O849" i="3"/>
  <c r="O850" i="3"/>
  <c r="O851" i="3"/>
  <c r="O852" i="3"/>
  <c r="O853" i="3"/>
  <c r="O854" i="3"/>
  <c r="O855" i="3"/>
  <c r="O856" i="3"/>
  <c r="O857" i="3"/>
  <c r="O858" i="3"/>
  <c r="O859" i="3"/>
  <c r="O860" i="3"/>
  <c r="O861" i="3"/>
  <c r="O862" i="3"/>
  <c r="O863" i="3"/>
  <c r="O864" i="3"/>
  <c r="O865" i="3"/>
  <c r="O866" i="3"/>
  <c r="O867" i="3"/>
  <c r="O868" i="3"/>
  <c r="O869" i="3"/>
  <c r="O870" i="3"/>
  <c r="O871" i="3"/>
  <c r="O872" i="3"/>
  <c r="O873" i="3"/>
  <c r="O874" i="3"/>
  <c r="O875" i="3"/>
  <c r="O876" i="3"/>
  <c r="O877" i="3"/>
  <c r="O878" i="3"/>
  <c r="O879" i="3"/>
  <c r="O880" i="3"/>
  <c r="O881" i="3"/>
  <c r="O882" i="3"/>
  <c r="O883" i="3"/>
  <c r="O884" i="3"/>
  <c r="O885" i="3"/>
  <c r="O886" i="3"/>
  <c r="O887" i="3"/>
  <c r="O888" i="3"/>
  <c r="O889" i="3"/>
  <c r="O890" i="3"/>
  <c r="O891" i="3"/>
  <c r="O892" i="3"/>
  <c r="O893" i="3"/>
  <c r="O894" i="3"/>
  <c r="O895" i="3"/>
  <c r="O896" i="3"/>
  <c r="O897" i="3"/>
  <c r="O898" i="3"/>
  <c r="O899" i="3"/>
  <c r="O900" i="3"/>
  <c r="O901" i="3"/>
  <c r="O902" i="3"/>
  <c r="O903" i="3"/>
  <c r="O904" i="3"/>
  <c r="O905" i="3"/>
  <c r="O906" i="3"/>
  <c r="O907" i="3"/>
  <c r="O908" i="3"/>
  <c r="O909" i="3"/>
  <c r="O910" i="3"/>
  <c r="O911" i="3"/>
  <c r="O912" i="3"/>
  <c r="O913" i="3"/>
  <c r="O914" i="3"/>
  <c r="O915" i="3"/>
  <c r="O916" i="3"/>
  <c r="O917" i="3"/>
  <c r="O918" i="3"/>
  <c r="O919" i="3"/>
  <c r="O920" i="3"/>
  <c r="O921" i="3"/>
  <c r="O922" i="3"/>
  <c r="O923" i="3"/>
  <c r="O924" i="3"/>
  <c r="O925" i="3"/>
  <c r="O926" i="3"/>
  <c r="O927" i="3"/>
  <c r="O928" i="3"/>
  <c r="O929" i="3"/>
  <c r="O930" i="3"/>
  <c r="O931" i="3"/>
  <c r="O932" i="3"/>
  <c r="O933" i="3"/>
  <c r="O934" i="3"/>
  <c r="O935" i="3"/>
  <c r="O936" i="3"/>
  <c r="O937" i="3"/>
  <c r="O938" i="3"/>
  <c r="O939" i="3"/>
  <c r="O940" i="3"/>
  <c r="O941" i="3"/>
  <c r="O942" i="3"/>
  <c r="O943" i="3"/>
  <c r="O944" i="3"/>
  <c r="O945" i="3"/>
  <c r="O946" i="3"/>
  <c r="O947" i="3"/>
  <c r="O948" i="3"/>
  <c r="O949" i="3"/>
  <c r="O950" i="3"/>
  <c r="O951" i="3"/>
  <c r="O952" i="3"/>
  <c r="O953" i="3"/>
  <c r="O954" i="3"/>
  <c r="O955" i="3"/>
  <c r="O956" i="3"/>
  <c r="O957" i="3"/>
  <c r="O958" i="3"/>
  <c r="O959" i="3"/>
  <c r="O960" i="3"/>
  <c r="O961" i="3"/>
  <c r="O962" i="3"/>
  <c r="O963" i="3"/>
  <c r="O964" i="3"/>
  <c r="O965" i="3"/>
  <c r="O966" i="3"/>
  <c r="O967" i="3"/>
  <c r="O968" i="3"/>
  <c r="O969" i="3"/>
  <c r="O970" i="3"/>
  <c r="O971" i="3"/>
  <c r="O972" i="3"/>
  <c r="O973" i="3"/>
  <c r="O974" i="3"/>
  <c r="O975" i="3"/>
  <c r="O976" i="3"/>
  <c r="O977" i="3"/>
  <c r="O978" i="3"/>
  <c r="O979" i="3"/>
  <c r="O980" i="3"/>
  <c r="O981" i="3"/>
  <c r="O982" i="3"/>
  <c r="O983" i="3"/>
  <c r="O984" i="3"/>
  <c r="O985" i="3"/>
  <c r="O986" i="3"/>
  <c r="O987" i="3"/>
  <c r="O988" i="3"/>
  <c r="O989" i="3"/>
  <c r="O990" i="3"/>
  <c r="O991" i="3"/>
  <c r="O992" i="3"/>
  <c r="O993" i="3"/>
  <c r="O994" i="3"/>
  <c r="O995" i="3"/>
  <c r="O996" i="3"/>
  <c r="O997" i="3"/>
  <c r="O998" i="3"/>
  <c r="O999" i="3"/>
  <c r="O1000" i="3"/>
  <c r="O1001" i="3"/>
  <c r="O1002" i="3"/>
  <c r="O1003" i="3"/>
  <c r="O1004" i="3"/>
  <c r="O1005" i="3"/>
  <c r="O1006" i="3"/>
  <c r="O1007" i="3"/>
  <c r="O1008" i="3"/>
  <c r="O1009" i="3"/>
  <c r="O1010" i="3"/>
  <c r="O1011" i="3"/>
  <c r="O1012" i="3"/>
  <c r="O1013" i="3"/>
  <c r="O1014" i="3"/>
  <c r="O1015" i="3"/>
  <c r="O1016" i="3"/>
  <c r="O1017" i="3"/>
  <c r="O1018" i="3"/>
  <c r="O1019" i="3"/>
  <c r="O1020" i="3"/>
  <c r="O1021" i="3"/>
  <c r="O1022" i="3"/>
  <c r="O1023" i="3"/>
  <c r="O1024" i="3"/>
  <c r="O1025" i="3"/>
  <c r="O1026" i="3"/>
  <c r="O1027" i="3"/>
  <c r="O1028" i="3"/>
  <c r="O1029" i="3"/>
  <c r="O1030" i="3"/>
  <c r="O1031" i="3"/>
  <c r="O1032" i="3"/>
  <c r="O1033" i="3"/>
  <c r="O1034" i="3"/>
  <c r="O1035" i="3"/>
  <c r="O1036" i="3"/>
  <c r="O1037" i="3"/>
  <c r="O1038" i="3"/>
  <c r="O1039" i="3"/>
  <c r="O1040" i="3"/>
  <c r="O1041" i="3"/>
  <c r="O1042" i="3"/>
  <c r="O1043" i="3"/>
  <c r="O1044" i="3"/>
  <c r="O1045" i="3"/>
  <c r="O1046" i="3"/>
  <c r="O1047" i="3"/>
  <c r="O1048" i="3"/>
  <c r="O1049" i="3"/>
  <c r="O1050" i="3"/>
  <c r="O1051" i="3"/>
  <c r="O1052" i="3"/>
  <c r="O1053" i="3"/>
  <c r="O1054" i="3"/>
  <c r="O1055" i="3"/>
  <c r="O1056" i="3"/>
  <c r="O1057" i="3"/>
  <c r="O1058" i="3"/>
  <c r="O1059" i="3"/>
  <c r="O1060" i="3"/>
  <c r="O1061" i="3"/>
  <c r="O1062" i="3"/>
  <c r="O1063" i="3"/>
  <c r="O1064" i="3"/>
  <c r="O1065" i="3"/>
  <c r="O1066" i="3"/>
  <c r="O1067" i="3"/>
  <c r="O1068" i="3"/>
  <c r="O1069" i="3"/>
  <c r="O1070" i="3"/>
  <c r="O1071" i="3"/>
  <c r="O1072" i="3"/>
  <c r="O1073" i="3"/>
  <c r="O1074" i="3"/>
  <c r="O1075" i="3"/>
  <c r="O1076" i="3"/>
  <c r="O1077" i="3"/>
  <c r="O1078" i="3"/>
  <c r="O1079" i="3"/>
  <c r="O1080" i="3"/>
  <c r="O1081" i="3"/>
  <c r="O1082" i="3"/>
  <c r="O1083" i="3"/>
  <c r="O1084" i="3"/>
  <c r="O1085" i="3"/>
  <c r="O1086" i="3"/>
  <c r="O1087" i="3"/>
  <c r="O1088" i="3"/>
  <c r="O1089" i="3"/>
  <c r="O1090" i="3"/>
  <c r="O1091" i="3"/>
  <c r="O1092" i="3"/>
  <c r="O1093" i="3"/>
  <c r="O1094" i="3"/>
  <c r="O1095" i="3"/>
  <c r="O1096" i="3"/>
  <c r="O1097" i="3"/>
  <c r="O1098" i="3"/>
  <c r="O1099" i="3"/>
  <c r="O1100" i="3"/>
  <c r="O1101" i="3"/>
  <c r="O1102" i="3"/>
  <c r="O1103" i="3"/>
  <c r="O1104" i="3"/>
  <c r="O1105" i="3"/>
  <c r="O1106" i="3"/>
  <c r="O1107" i="3"/>
  <c r="O1108" i="3"/>
  <c r="O1109" i="3"/>
  <c r="O1110" i="3"/>
  <c r="O1111" i="3"/>
  <c r="O1112" i="3"/>
  <c r="O1113" i="3"/>
  <c r="O1114" i="3"/>
  <c r="O1115" i="3"/>
  <c r="O1116" i="3"/>
  <c r="O1117" i="3"/>
  <c r="O1118" i="3"/>
  <c r="O1119" i="3"/>
  <c r="O1120" i="3"/>
  <c r="O1121" i="3"/>
  <c r="O1122" i="3"/>
  <c r="O1123" i="3"/>
  <c r="O1124" i="3"/>
  <c r="O1125" i="3"/>
  <c r="O1126" i="3"/>
  <c r="O1127" i="3"/>
  <c r="O1128" i="3"/>
  <c r="O1129" i="3"/>
  <c r="O1130" i="3"/>
  <c r="O1131" i="3"/>
  <c r="O1132" i="3"/>
  <c r="O1133" i="3"/>
  <c r="O1134" i="3"/>
  <c r="O1135" i="3"/>
  <c r="O1136" i="3"/>
  <c r="O1137" i="3"/>
  <c r="O1138" i="3"/>
  <c r="O1139" i="3"/>
  <c r="O1140" i="3"/>
  <c r="O1141" i="3"/>
  <c r="O1142" i="3"/>
  <c r="O1143" i="3"/>
  <c r="O1144" i="3"/>
  <c r="O1145" i="3"/>
  <c r="O1146" i="3"/>
  <c r="O1147" i="3"/>
  <c r="O1148" i="3"/>
  <c r="O1149" i="3"/>
  <c r="O1150" i="3"/>
  <c r="O1151" i="3"/>
  <c r="O1152" i="3"/>
  <c r="O1153" i="3"/>
  <c r="O1154" i="3"/>
  <c r="O1155" i="3"/>
  <c r="O1156" i="3"/>
  <c r="O1157" i="3"/>
  <c r="O1158" i="3"/>
  <c r="O1159" i="3"/>
  <c r="O1160" i="3"/>
  <c r="O1161" i="3"/>
  <c r="O1162" i="3"/>
  <c r="O1163" i="3"/>
  <c r="O1164" i="3"/>
  <c r="O1165" i="3"/>
  <c r="O1166" i="3"/>
  <c r="O1167" i="3"/>
  <c r="O1168" i="3"/>
  <c r="O1169" i="3"/>
  <c r="O1170" i="3"/>
  <c r="O1171" i="3"/>
  <c r="O1172" i="3"/>
  <c r="O1173" i="3"/>
  <c r="O1174" i="3"/>
  <c r="O1175" i="3"/>
  <c r="O1176" i="3"/>
  <c r="O1177" i="3"/>
  <c r="O1178" i="3"/>
  <c r="O1179" i="3"/>
  <c r="O1180" i="3"/>
  <c r="O1181" i="3"/>
  <c r="O1182" i="3"/>
  <c r="O1183" i="3"/>
  <c r="O1184" i="3"/>
  <c r="O1185" i="3"/>
  <c r="O1186" i="3"/>
  <c r="O1187" i="3"/>
  <c r="O1188" i="3"/>
  <c r="O1189" i="3"/>
  <c r="O1190" i="3"/>
  <c r="O1191" i="3"/>
  <c r="O1192" i="3"/>
  <c r="O1193" i="3"/>
  <c r="O1194" i="3"/>
  <c r="O1195" i="3"/>
  <c r="O1196" i="3"/>
  <c r="O1197" i="3"/>
  <c r="O1198" i="3"/>
  <c r="O1199" i="3"/>
  <c r="O1200" i="3"/>
  <c r="O1201" i="3"/>
  <c r="O1202" i="3"/>
  <c r="O1203" i="3"/>
  <c r="O1204" i="3"/>
  <c r="O1205" i="3"/>
  <c r="O1206" i="3"/>
  <c r="O1207" i="3"/>
  <c r="O1208" i="3"/>
  <c r="O1209" i="3"/>
  <c r="O1210" i="3"/>
  <c r="O1211" i="3"/>
  <c r="O1212" i="3"/>
  <c r="O1213" i="3"/>
  <c r="O1214" i="3"/>
  <c r="O1215" i="3"/>
  <c r="O1216" i="3"/>
  <c r="O1217" i="3"/>
  <c r="O1218" i="3"/>
  <c r="O1219" i="3"/>
  <c r="O1220" i="3"/>
  <c r="O1221" i="3"/>
  <c r="O1222" i="3"/>
  <c r="O1223" i="3"/>
  <c r="O1224" i="3"/>
  <c r="O1225" i="3"/>
  <c r="O1226" i="3"/>
  <c r="O1227" i="3"/>
  <c r="O1228" i="3"/>
  <c r="O1229" i="3"/>
  <c r="O1230" i="3"/>
  <c r="O1231" i="3"/>
  <c r="O1232" i="3"/>
  <c r="O1233" i="3"/>
  <c r="O1234" i="3"/>
  <c r="O1235" i="3"/>
  <c r="O1236" i="3"/>
  <c r="O1237" i="3"/>
  <c r="O1238" i="3"/>
  <c r="O1239" i="3"/>
  <c r="O1240" i="3"/>
  <c r="O1241" i="3"/>
  <c r="O1242" i="3"/>
  <c r="O1243" i="3"/>
  <c r="O1244" i="3"/>
  <c r="O1245" i="3"/>
  <c r="O1246" i="3"/>
  <c r="O1247" i="3"/>
  <c r="O1248" i="3"/>
  <c r="O1249" i="3"/>
  <c r="O1250" i="3"/>
  <c r="O1251" i="3"/>
  <c r="O1252" i="3"/>
  <c r="O1253" i="3"/>
  <c r="O1254" i="3"/>
  <c r="O1255" i="3"/>
  <c r="O1256" i="3"/>
  <c r="O1257" i="3"/>
  <c r="O1258" i="3"/>
  <c r="O1259" i="3"/>
  <c r="O1260" i="3"/>
  <c r="O1261" i="3"/>
  <c r="O1262" i="3"/>
  <c r="O1263" i="3"/>
  <c r="O1264" i="3"/>
  <c r="O1265" i="3"/>
  <c r="O1266" i="3"/>
  <c r="O1267" i="3"/>
  <c r="O1268" i="3"/>
  <c r="O1269" i="3"/>
  <c r="O1270" i="3"/>
  <c r="O1271" i="3"/>
  <c r="O1272" i="3"/>
  <c r="O1273" i="3"/>
  <c r="O1274" i="3"/>
  <c r="O1275" i="3"/>
  <c r="O1276" i="3"/>
  <c r="O1277" i="3"/>
  <c r="O1278" i="3"/>
  <c r="O1279" i="3"/>
  <c r="O1280" i="3"/>
  <c r="O1281" i="3"/>
  <c r="O1282" i="3"/>
  <c r="O1283" i="3"/>
  <c r="O1284" i="3"/>
  <c r="O1285" i="3"/>
  <c r="O1286" i="3"/>
  <c r="O1287" i="3"/>
  <c r="O1288" i="3"/>
  <c r="O1289" i="3"/>
  <c r="O1290" i="3"/>
  <c r="O1291" i="3"/>
  <c r="O1292" i="3"/>
  <c r="O1293" i="3"/>
  <c r="O1294" i="3"/>
  <c r="O1295" i="3"/>
  <c r="O1296" i="3"/>
  <c r="O1297" i="3"/>
  <c r="O1298" i="3"/>
  <c r="O1299" i="3"/>
  <c r="O1300" i="3"/>
  <c r="O1301" i="3"/>
  <c r="O1302" i="3"/>
  <c r="O1303" i="3"/>
  <c r="O1304" i="3"/>
  <c r="O1305" i="3"/>
  <c r="O1306" i="3"/>
  <c r="O1307" i="3"/>
  <c r="O1308" i="3"/>
  <c r="O1309" i="3"/>
  <c r="O1310" i="3"/>
  <c r="O1311" i="3"/>
  <c r="O1312" i="3"/>
  <c r="O1313" i="3"/>
  <c r="O1314" i="3"/>
  <c r="O1315" i="3"/>
  <c r="O1316" i="3"/>
  <c r="O1317" i="3"/>
  <c r="O1318" i="3"/>
  <c r="O1319" i="3"/>
  <c r="O1320" i="3"/>
  <c r="O1321" i="3"/>
  <c r="O1322" i="3"/>
  <c r="O1323" i="3"/>
  <c r="O1324" i="3"/>
  <c r="O1325" i="3"/>
  <c r="O1326" i="3"/>
  <c r="O1327" i="3"/>
  <c r="O1328" i="3"/>
  <c r="O1329" i="3"/>
  <c r="O1330" i="3"/>
  <c r="O1331" i="3"/>
  <c r="O1332" i="3"/>
  <c r="O1333" i="3"/>
  <c r="O1334" i="3"/>
  <c r="O1335" i="3"/>
  <c r="O1336" i="3"/>
  <c r="O1337" i="3"/>
  <c r="O1338" i="3"/>
  <c r="O1339" i="3"/>
  <c r="O1340" i="3"/>
  <c r="O1341" i="3"/>
  <c r="O1342" i="3"/>
  <c r="O1343" i="3"/>
  <c r="O1344" i="3"/>
  <c r="O1345" i="3"/>
  <c r="O1346" i="3"/>
  <c r="O1347" i="3"/>
  <c r="O1348" i="3"/>
  <c r="O1349" i="3"/>
  <c r="O1350" i="3"/>
  <c r="O1351" i="3"/>
  <c r="O1352" i="3"/>
  <c r="O1353" i="3"/>
  <c r="O1354" i="3"/>
  <c r="O1355" i="3"/>
  <c r="O1356" i="3"/>
  <c r="O1357" i="3"/>
  <c r="O1358" i="3"/>
  <c r="O1359" i="3"/>
  <c r="O1360" i="3"/>
  <c r="O1361" i="3"/>
  <c r="O1362" i="3"/>
  <c r="O1363" i="3"/>
  <c r="O1364" i="3"/>
  <c r="O1365" i="3"/>
  <c r="O1366" i="3"/>
  <c r="O1367" i="3"/>
  <c r="O1368" i="3"/>
  <c r="O1369" i="3"/>
  <c r="O1370" i="3"/>
  <c r="O1371" i="3"/>
  <c r="O1372" i="3"/>
  <c r="O1373" i="3"/>
  <c r="O1374" i="3"/>
  <c r="O1375" i="3"/>
  <c r="O1376" i="3"/>
  <c r="O1377" i="3"/>
  <c r="O1378" i="3"/>
  <c r="O1379" i="3"/>
  <c r="O1380" i="3"/>
  <c r="O1381" i="3"/>
  <c r="O1382" i="3"/>
  <c r="O1383" i="3"/>
  <c r="O1384" i="3"/>
  <c r="O1385" i="3"/>
  <c r="O1386" i="3"/>
  <c r="O1387" i="3"/>
  <c r="O1388" i="3"/>
  <c r="O1389" i="3"/>
  <c r="O1390" i="3"/>
  <c r="O1391" i="3"/>
  <c r="O1392" i="3"/>
  <c r="O1393" i="3"/>
  <c r="O1394" i="3"/>
  <c r="O1395" i="3"/>
  <c r="O1396" i="3"/>
  <c r="O1397" i="3"/>
  <c r="O1398" i="3"/>
  <c r="O1399" i="3"/>
  <c r="O1400" i="3"/>
  <c r="O1401" i="3"/>
  <c r="O1402" i="3"/>
  <c r="O1403" i="3"/>
  <c r="O1404" i="3"/>
  <c r="O1405" i="3"/>
  <c r="O1406" i="3"/>
  <c r="O1407" i="3"/>
  <c r="O1408" i="3"/>
  <c r="O1409" i="3"/>
  <c r="O1410" i="3"/>
  <c r="O1411" i="3"/>
  <c r="O1412" i="3"/>
  <c r="O1413" i="3"/>
  <c r="O1414" i="3"/>
  <c r="O1415" i="3"/>
  <c r="O1416" i="3"/>
  <c r="O1417" i="3"/>
  <c r="O1418" i="3"/>
  <c r="O1419" i="3"/>
  <c r="O1420" i="3"/>
  <c r="O1421" i="3"/>
  <c r="O1422" i="3"/>
  <c r="O1423" i="3"/>
  <c r="O1424" i="3"/>
  <c r="O1425" i="3"/>
  <c r="O1426" i="3"/>
  <c r="O1427" i="3"/>
  <c r="O1428" i="3"/>
  <c r="O1429" i="3"/>
  <c r="O1430" i="3"/>
  <c r="O1431" i="3"/>
  <c r="O1432" i="3"/>
  <c r="O1433" i="3"/>
  <c r="O1434" i="3"/>
  <c r="O1435" i="3"/>
  <c r="O1436" i="3"/>
  <c r="O1437" i="3"/>
  <c r="O1438" i="3"/>
  <c r="O1439" i="3"/>
  <c r="O1440" i="3"/>
  <c r="O1441" i="3"/>
  <c r="O1442" i="3"/>
  <c r="O1443" i="3"/>
  <c r="O1444" i="3"/>
  <c r="O1445" i="3"/>
  <c r="O1446" i="3"/>
  <c r="O1447" i="3"/>
  <c r="O1448" i="3"/>
  <c r="O1449" i="3"/>
  <c r="O1450" i="3"/>
  <c r="O1451" i="3"/>
  <c r="O1452" i="3"/>
  <c r="O1453" i="3"/>
  <c r="O1454" i="3"/>
  <c r="O1455" i="3"/>
  <c r="O1456" i="3"/>
  <c r="O1457" i="3"/>
  <c r="O1458" i="3"/>
  <c r="O1459" i="3"/>
  <c r="O1460" i="3"/>
  <c r="O1461" i="3"/>
  <c r="O1462" i="3"/>
  <c r="O1463" i="3"/>
  <c r="O1464" i="3"/>
  <c r="O1465" i="3"/>
  <c r="O1466" i="3"/>
  <c r="O1467" i="3"/>
  <c r="O1468" i="3"/>
  <c r="O1469" i="3"/>
  <c r="O1470" i="3"/>
  <c r="O1471" i="3"/>
  <c r="O1472" i="3"/>
  <c r="O1473" i="3"/>
  <c r="O1474" i="3"/>
  <c r="O1475" i="3"/>
  <c r="O1476" i="3"/>
  <c r="O1477" i="3"/>
  <c r="O1478" i="3"/>
  <c r="O1479" i="3"/>
  <c r="O1480" i="3"/>
  <c r="O1481" i="3"/>
  <c r="O1482" i="3"/>
  <c r="O1483" i="3"/>
  <c r="O1484" i="3"/>
  <c r="O1485" i="3"/>
  <c r="O1486" i="3"/>
  <c r="O1487" i="3"/>
  <c r="O1488" i="3"/>
  <c r="O1489" i="3"/>
  <c r="O1490" i="3"/>
  <c r="O1491" i="3"/>
  <c r="O1492" i="3"/>
  <c r="O1493" i="3"/>
  <c r="O1494" i="3"/>
  <c r="O1495" i="3"/>
  <c r="O1496" i="3"/>
  <c r="O1497" i="3"/>
  <c r="O1498" i="3"/>
  <c r="O1499" i="3"/>
  <c r="O1500" i="3"/>
  <c r="O1501" i="3"/>
  <c r="O1502" i="3"/>
  <c r="O1503" i="3"/>
  <c r="O1504" i="3"/>
  <c r="O1505" i="3"/>
  <c r="O1506" i="3"/>
  <c r="O1507" i="3"/>
  <c r="O1508" i="3"/>
  <c r="O1509" i="3"/>
  <c r="O1510" i="3"/>
  <c r="O1511" i="3"/>
  <c r="O1512" i="3"/>
  <c r="O1513" i="3"/>
  <c r="O1514" i="3"/>
  <c r="O1515" i="3"/>
  <c r="O1516" i="3"/>
  <c r="O1517" i="3"/>
  <c r="O1518" i="3"/>
  <c r="O1519" i="3"/>
  <c r="O1520" i="3"/>
  <c r="O1521" i="3"/>
  <c r="O1522" i="3"/>
  <c r="O1523" i="3"/>
  <c r="O1524" i="3"/>
  <c r="O1525" i="3"/>
  <c r="O1526" i="3"/>
  <c r="O1527" i="3"/>
  <c r="O1528" i="3"/>
  <c r="O1529" i="3"/>
  <c r="O1530" i="3"/>
  <c r="O1531" i="3"/>
  <c r="O1532" i="3"/>
  <c r="O1533" i="3"/>
  <c r="O1534" i="3"/>
  <c r="O1535" i="3"/>
  <c r="O1536" i="3"/>
  <c r="O1537" i="3"/>
  <c r="O1538" i="3"/>
  <c r="O1539" i="3"/>
  <c r="O1540" i="3"/>
  <c r="O1541" i="3"/>
  <c r="O1542" i="3"/>
  <c r="O1543" i="3"/>
  <c r="O1544" i="3"/>
  <c r="O1545" i="3"/>
  <c r="O1546" i="3"/>
  <c r="O1547" i="3"/>
  <c r="O1548" i="3"/>
  <c r="O1549" i="3"/>
  <c r="O1550" i="3"/>
  <c r="O1551" i="3"/>
  <c r="O1552" i="3"/>
  <c r="O1553" i="3"/>
  <c r="O1554" i="3"/>
  <c r="O1555" i="3"/>
  <c r="O1556" i="3"/>
  <c r="O1557" i="3"/>
  <c r="O1558" i="3"/>
  <c r="O1559" i="3"/>
  <c r="O1560" i="3"/>
  <c r="O1561" i="3"/>
  <c r="O1562" i="3"/>
  <c r="O1563" i="3"/>
  <c r="O1564" i="3"/>
  <c r="O1565" i="3"/>
  <c r="O1566" i="3"/>
  <c r="O1567" i="3"/>
  <c r="O1568" i="3"/>
  <c r="O1569" i="3"/>
  <c r="O1570" i="3"/>
  <c r="O1571" i="3"/>
  <c r="O1572" i="3"/>
  <c r="O1573" i="3"/>
  <c r="O1574" i="3"/>
  <c r="O1575" i="3"/>
  <c r="O1576" i="3"/>
  <c r="O1577" i="3"/>
  <c r="O1578" i="3"/>
  <c r="O1579" i="3"/>
  <c r="O1580" i="3"/>
  <c r="O1581" i="3"/>
  <c r="O1582" i="3"/>
  <c r="O1583" i="3"/>
  <c r="O1584" i="3"/>
  <c r="O1585" i="3"/>
  <c r="O1586" i="3"/>
  <c r="O1587" i="3"/>
  <c r="O1588" i="3"/>
  <c r="O1589" i="3"/>
  <c r="O1590" i="3"/>
  <c r="O1591" i="3"/>
  <c r="O1592" i="3"/>
  <c r="O1593" i="3"/>
  <c r="O1594" i="3"/>
  <c r="O1595" i="3"/>
  <c r="O1596" i="3"/>
  <c r="O1597" i="3"/>
  <c r="O1598" i="3"/>
  <c r="O1599" i="3"/>
  <c r="O1600" i="3"/>
  <c r="O1601" i="3"/>
  <c r="O1602" i="3"/>
  <c r="O1603" i="3"/>
  <c r="O1604" i="3"/>
  <c r="O1605" i="3"/>
  <c r="O1606" i="3"/>
  <c r="O1607" i="3"/>
  <c r="O1608" i="3"/>
  <c r="O1609" i="3"/>
  <c r="O1610" i="3"/>
  <c r="O1611" i="3"/>
  <c r="O1612" i="3"/>
  <c r="O1613" i="3"/>
  <c r="O1614" i="3"/>
  <c r="O1615" i="3"/>
  <c r="O1616" i="3"/>
  <c r="O1617" i="3"/>
  <c r="O1618" i="3"/>
  <c r="O1619" i="3"/>
  <c r="O1620" i="3"/>
  <c r="O1621" i="3"/>
  <c r="O1622" i="3"/>
  <c r="O1623" i="3"/>
  <c r="O1624" i="3"/>
  <c r="O1625" i="3"/>
  <c r="O1626" i="3"/>
  <c r="O1627" i="3"/>
  <c r="O1628" i="3"/>
  <c r="O1629" i="3"/>
  <c r="O1630" i="3"/>
  <c r="O1631" i="3"/>
  <c r="O1632" i="3"/>
  <c r="O1633" i="3"/>
  <c r="O1634" i="3"/>
  <c r="O1635" i="3"/>
  <c r="O1636" i="3"/>
  <c r="O1637" i="3"/>
  <c r="O1638" i="3"/>
  <c r="O1639" i="3"/>
  <c r="O1640" i="3"/>
  <c r="O1641" i="3"/>
  <c r="O1642" i="3"/>
  <c r="O1643" i="3"/>
  <c r="O1644" i="3"/>
  <c r="O1645" i="3"/>
  <c r="O1646" i="3"/>
  <c r="O1647" i="3"/>
  <c r="O1648" i="3"/>
  <c r="O1649" i="3"/>
  <c r="O1650" i="3"/>
  <c r="O1651" i="3"/>
  <c r="O1652" i="3"/>
  <c r="O1653" i="3"/>
  <c r="O1654" i="3"/>
  <c r="O1655" i="3"/>
  <c r="O1656" i="3"/>
  <c r="O1657" i="3"/>
  <c r="O1658" i="3"/>
  <c r="O1659" i="3"/>
  <c r="O1660" i="3"/>
  <c r="O1661" i="3"/>
  <c r="O1662" i="3"/>
  <c r="O1663" i="3"/>
  <c r="O1664" i="3"/>
  <c r="O1665" i="3"/>
  <c r="O1666" i="3"/>
  <c r="O1667" i="3"/>
  <c r="O1668" i="3"/>
  <c r="O1669" i="3"/>
  <c r="O1670" i="3"/>
  <c r="O1671" i="3"/>
  <c r="O1672" i="3"/>
  <c r="O1673" i="3"/>
  <c r="O1674" i="3"/>
  <c r="O1675" i="3"/>
  <c r="O1676" i="3"/>
  <c r="O1677" i="3"/>
  <c r="O1678" i="3"/>
  <c r="O1679" i="3"/>
  <c r="O1680" i="3"/>
  <c r="O1681" i="3"/>
  <c r="O1682" i="3"/>
  <c r="O1683" i="3"/>
  <c r="O1684" i="3"/>
  <c r="O1685" i="3"/>
  <c r="O1686" i="3"/>
  <c r="O1687" i="3"/>
  <c r="O1688" i="3"/>
  <c r="O1689" i="3"/>
  <c r="O1690" i="3"/>
  <c r="O1691" i="3"/>
  <c r="O1692" i="3"/>
  <c r="O1693" i="3"/>
  <c r="O1694" i="3"/>
  <c r="O1695" i="3"/>
  <c r="O1696" i="3"/>
  <c r="O1697" i="3"/>
  <c r="O1698" i="3"/>
  <c r="O1699" i="3"/>
  <c r="O1700" i="3"/>
  <c r="O1701" i="3"/>
  <c r="O1702" i="3"/>
  <c r="O1703" i="3"/>
  <c r="O1704" i="3"/>
  <c r="O1705" i="3"/>
  <c r="O1706" i="3"/>
  <c r="O1707" i="3"/>
  <c r="O1708" i="3"/>
  <c r="O1709" i="3"/>
  <c r="O1710" i="3"/>
  <c r="O1711" i="3"/>
  <c r="O1712" i="3"/>
  <c r="O1713" i="3"/>
  <c r="O1714" i="3"/>
  <c r="O1715" i="3"/>
  <c r="O1716" i="3"/>
  <c r="O1717" i="3"/>
  <c r="O1718" i="3"/>
  <c r="O1719" i="3"/>
  <c r="O1720" i="3"/>
  <c r="O1721" i="3"/>
  <c r="O1722" i="3"/>
  <c r="O1723" i="3"/>
  <c r="O1724" i="3"/>
  <c r="O1725" i="3"/>
  <c r="O1726" i="3"/>
  <c r="O1727" i="3"/>
  <c r="O1728" i="3"/>
  <c r="O1729" i="3"/>
  <c r="O1730" i="3"/>
  <c r="O1731" i="3"/>
  <c r="O1732" i="3"/>
  <c r="O1733" i="3"/>
  <c r="O1734" i="3"/>
  <c r="O1735" i="3"/>
  <c r="O1736" i="3"/>
  <c r="O1737" i="3"/>
  <c r="O1738" i="3"/>
  <c r="O1739" i="3"/>
  <c r="O1740" i="3"/>
  <c r="O1741" i="3"/>
  <c r="O1742" i="3"/>
  <c r="O1743" i="3"/>
  <c r="O1744" i="3"/>
  <c r="O1745" i="3"/>
  <c r="O1746" i="3"/>
  <c r="O1747" i="3"/>
  <c r="O1748" i="3"/>
  <c r="O1749" i="3"/>
  <c r="O1750" i="3"/>
  <c r="O1751" i="3"/>
  <c r="O1752" i="3"/>
  <c r="O1753" i="3"/>
  <c r="O1754" i="3"/>
  <c r="O1755" i="3"/>
  <c r="O1756" i="3"/>
  <c r="O1757" i="3"/>
  <c r="O1758" i="3"/>
  <c r="O1759" i="3"/>
  <c r="O1760" i="3"/>
  <c r="O1761" i="3"/>
  <c r="O1762" i="3"/>
  <c r="O1763" i="3"/>
  <c r="O1764" i="3"/>
  <c r="O1765" i="3"/>
  <c r="O1766" i="3"/>
  <c r="O1767" i="3"/>
  <c r="O1768" i="3"/>
  <c r="O1769" i="3"/>
  <c r="O1770" i="3"/>
  <c r="O1771" i="3"/>
  <c r="O1772" i="3"/>
  <c r="O1773" i="3"/>
  <c r="O1774" i="3"/>
  <c r="O1775" i="3"/>
  <c r="O1776" i="3"/>
  <c r="O1777" i="3"/>
  <c r="O1778" i="3"/>
  <c r="O1779" i="3"/>
  <c r="O1780" i="3"/>
  <c r="O1781" i="3"/>
  <c r="O1782" i="3"/>
  <c r="O1783" i="3"/>
  <c r="O1784" i="3"/>
  <c r="O1785" i="3"/>
  <c r="O1786" i="3"/>
  <c r="O1787" i="3"/>
  <c r="O1788" i="3"/>
  <c r="O1789" i="3"/>
  <c r="O1790" i="3"/>
  <c r="O1791" i="3"/>
  <c r="O1792" i="3"/>
  <c r="O1793" i="3"/>
  <c r="O1794" i="3"/>
  <c r="O1795" i="3"/>
  <c r="O1796" i="3"/>
  <c r="O1797" i="3"/>
  <c r="O1798" i="3"/>
  <c r="O1799" i="3"/>
  <c r="O1800" i="3"/>
  <c r="O1801" i="3"/>
  <c r="O1802" i="3"/>
  <c r="O1803" i="3"/>
  <c r="O1804" i="3"/>
  <c r="O1805" i="3"/>
  <c r="O1806" i="3"/>
  <c r="O1807" i="3"/>
  <c r="O1808" i="3"/>
  <c r="O1809" i="3"/>
  <c r="O1810" i="3"/>
  <c r="O1811" i="3"/>
  <c r="O1812" i="3"/>
  <c r="O1813" i="3"/>
  <c r="O1814" i="3"/>
  <c r="O1815" i="3"/>
  <c r="O1816" i="3"/>
  <c r="O1817" i="3"/>
  <c r="O1818" i="3"/>
  <c r="O1819" i="3"/>
  <c r="O1820" i="3"/>
  <c r="O1821" i="3"/>
  <c r="O1822" i="3"/>
  <c r="O1823" i="3"/>
  <c r="O1824" i="3"/>
  <c r="O1825" i="3"/>
  <c r="O1826" i="3"/>
  <c r="O1827" i="3"/>
  <c r="O1828" i="3"/>
  <c r="O1829" i="3"/>
  <c r="O1830" i="3"/>
  <c r="O1831" i="3"/>
  <c r="O1832" i="3"/>
  <c r="O1833" i="3"/>
  <c r="O1834" i="3"/>
  <c r="O1835" i="3"/>
  <c r="O1836" i="3"/>
  <c r="O1837" i="3"/>
  <c r="O1838" i="3"/>
  <c r="O1839" i="3"/>
  <c r="O1840" i="3"/>
  <c r="O1841" i="3"/>
  <c r="O1842" i="3"/>
  <c r="O1843" i="3"/>
  <c r="O1844" i="3"/>
  <c r="O1845" i="3"/>
  <c r="O1846" i="3"/>
  <c r="O1847" i="3"/>
  <c r="O1848" i="3"/>
  <c r="O1849" i="3"/>
  <c r="O1850" i="3"/>
  <c r="O1851" i="3"/>
  <c r="O1852" i="3"/>
  <c r="O1853" i="3"/>
  <c r="O1854" i="3"/>
  <c r="O1855" i="3"/>
  <c r="O1856" i="3"/>
  <c r="O1857" i="3"/>
  <c r="O1858" i="3"/>
  <c r="O1859" i="3"/>
  <c r="O1860" i="3"/>
  <c r="O1861" i="3"/>
  <c r="O1862" i="3"/>
  <c r="O1863" i="3"/>
  <c r="O1864" i="3"/>
  <c r="O1865" i="3"/>
  <c r="O1866" i="3"/>
  <c r="O1867" i="3"/>
  <c r="O1868" i="3"/>
  <c r="O1869" i="3"/>
  <c r="O1870" i="3"/>
  <c r="O1871" i="3"/>
  <c r="O1872" i="3"/>
  <c r="O1873" i="3"/>
  <c r="O1874" i="3"/>
  <c r="O1875" i="3"/>
  <c r="O1876" i="3"/>
  <c r="O1877" i="3"/>
  <c r="O1878" i="3"/>
  <c r="O1879" i="3"/>
  <c r="O1880" i="3"/>
  <c r="O1881" i="3"/>
  <c r="O1882" i="3"/>
  <c r="O1883" i="3"/>
  <c r="O1884" i="3"/>
  <c r="O1885" i="3"/>
  <c r="O1886" i="3"/>
  <c r="O1887" i="3"/>
  <c r="O1888" i="3"/>
  <c r="O1889" i="3"/>
  <c r="O1890" i="3"/>
  <c r="O1891" i="3"/>
  <c r="O1892" i="3"/>
  <c r="O1893" i="3"/>
  <c r="O1894" i="3"/>
  <c r="O1895" i="3"/>
  <c r="O1896" i="3"/>
  <c r="O1897" i="3"/>
  <c r="O1898" i="3"/>
  <c r="O1899" i="3"/>
  <c r="O1900" i="3"/>
  <c r="O1901" i="3"/>
  <c r="O1902" i="3"/>
  <c r="O1903" i="3"/>
  <c r="O1904" i="3"/>
  <c r="O1905" i="3"/>
  <c r="O1906" i="3"/>
  <c r="O1907" i="3"/>
  <c r="O1908" i="3"/>
  <c r="O1909" i="3"/>
  <c r="O1910" i="3"/>
  <c r="O1911" i="3"/>
  <c r="O1912" i="3"/>
  <c r="O1913" i="3"/>
  <c r="O1914" i="3"/>
  <c r="O1915" i="3"/>
  <c r="O1916" i="3"/>
  <c r="O1917" i="3"/>
  <c r="O1918" i="3"/>
  <c r="O1919" i="3"/>
  <c r="O1920" i="3"/>
  <c r="O1921" i="3"/>
  <c r="O1922" i="3"/>
  <c r="O1923" i="3"/>
  <c r="O1924" i="3"/>
  <c r="O1925" i="3"/>
  <c r="O1926" i="3"/>
  <c r="O1927" i="3"/>
  <c r="O1928" i="3"/>
  <c r="O1929" i="3"/>
  <c r="O1930" i="3"/>
  <c r="O1931" i="3"/>
  <c r="O1932" i="3"/>
  <c r="O1933" i="3"/>
  <c r="O1934" i="3"/>
  <c r="O1935" i="3"/>
  <c r="O1936" i="3"/>
  <c r="O1937" i="3"/>
  <c r="O1938" i="3"/>
  <c r="O1939" i="3"/>
  <c r="O1940" i="3"/>
  <c r="O1941" i="3"/>
  <c r="O1942" i="3"/>
  <c r="O1943" i="3"/>
  <c r="O1944" i="3"/>
  <c r="O1945" i="3"/>
  <c r="O1946" i="3"/>
  <c r="O1947" i="3"/>
  <c r="O1948" i="3"/>
  <c r="O1949" i="3"/>
  <c r="O1950" i="3"/>
  <c r="O1951" i="3"/>
  <c r="O1952" i="3"/>
  <c r="O1953" i="3"/>
  <c r="O1954" i="3"/>
  <c r="O1955" i="3"/>
  <c r="O1956" i="3"/>
  <c r="O1957" i="3"/>
  <c r="O1958" i="3"/>
  <c r="O1959" i="3"/>
  <c r="O1960" i="3"/>
  <c r="O1961" i="3"/>
  <c r="O1962" i="3"/>
  <c r="O1963" i="3"/>
  <c r="O1964" i="3"/>
  <c r="O1965" i="3"/>
  <c r="O1966" i="3"/>
  <c r="O1967" i="3"/>
  <c r="O1968" i="3"/>
  <c r="O1969" i="3"/>
  <c r="O1970" i="3"/>
  <c r="O1971" i="3"/>
  <c r="O1972" i="3"/>
  <c r="O1973" i="3"/>
  <c r="O1974" i="3"/>
  <c r="O1975" i="3"/>
  <c r="O1976" i="3"/>
  <c r="O1977" i="3"/>
  <c r="O1978" i="3"/>
  <c r="O1979" i="3"/>
  <c r="O1980" i="3"/>
  <c r="O1981" i="3"/>
  <c r="O1982" i="3"/>
  <c r="O1983" i="3"/>
  <c r="O1984" i="3"/>
  <c r="O1985" i="3"/>
  <c r="O1986" i="3"/>
  <c r="O1987" i="3"/>
  <c r="O1988" i="3"/>
  <c r="O1989" i="3"/>
  <c r="O1990" i="3"/>
  <c r="O1991" i="3"/>
  <c r="O1992" i="3"/>
  <c r="O1993" i="3"/>
  <c r="O1994" i="3"/>
  <c r="O1995" i="3"/>
  <c r="O1996" i="3"/>
  <c r="O1997" i="3"/>
  <c r="O1998" i="3"/>
  <c r="O1999" i="3"/>
  <c r="O2000" i="3"/>
  <c r="O2001" i="3"/>
  <c r="O2002" i="3"/>
  <c r="O2003" i="3"/>
  <c r="O2004" i="3"/>
  <c r="O2005" i="3"/>
  <c r="O2006" i="3"/>
  <c r="O2007" i="3"/>
  <c r="O2008" i="3"/>
  <c r="O2009" i="3"/>
  <c r="O2010" i="3"/>
  <c r="O2011" i="3"/>
  <c r="O2012" i="3"/>
  <c r="O2013" i="3"/>
  <c r="O2014" i="3"/>
  <c r="O2015" i="3"/>
  <c r="O2016" i="3"/>
  <c r="O2017" i="3"/>
  <c r="O2018" i="3"/>
  <c r="O2019" i="3"/>
  <c r="O2020" i="3"/>
  <c r="O2021" i="3"/>
  <c r="O2022" i="3"/>
  <c r="O2023" i="3"/>
  <c r="O2024" i="3"/>
  <c r="O2025" i="3"/>
  <c r="O2026" i="3"/>
  <c r="O2027" i="3"/>
  <c r="O2028" i="3"/>
  <c r="O2029" i="3"/>
  <c r="O2030" i="3"/>
  <c r="O2031" i="3"/>
  <c r="O2032" i="3"/>
  <c r="O2033" i="3"/>
  <c r="O2034" i="3"/>
  <c r="O2035" i="3"/>
  <c r="O2036" i="3"/>
  <c r="O2037" i="3"/>
  <c r="O2038" i="3"/>
  <c r="O2039" i="3"/>
  <c r="O2040" i="3"/>
  <c r="O2041" i="3"/>
  <c r="O2042" i="3"/>
  <c r="O2043" i="3"/>
  <c r="O2044" i="3"/>
  <c r="O2045" i="3"/>
  <c r="O2046" i="3"/>
  <c r="O2047" i="3"/>
  <c r="O2048" i="3"/>
  <c r="O2049" i="3"/>
  <c r="O2050" i="3"/>
  <c r="O2051" i="3"/>
  <c r="O2052" i="3"/>
  <c r="O2053" i="3"/>
  <c r="O2054" i="3"/>
  <c r="O2055" i="3"/>
  <c r="O2056" i="3"/>
  <c r="O2057" i="3"/>
  <c r="O2058" i="3"/>
  <c r="O2059" i="3"/>
  <c r="O2060" i="3"/>
  <c r="O2061" i="3"/>
  <c r="O2062" i="3"/>
  <c r="O2063" i="3"/>
  <c r="O2064" i="3"/>
  <c r="O2065" i="3"/>
  <c r="O2066" i="3"/>
  <c r="O2067" i="3"/>
  <c r="O2068" i="3"/>
  <c r="O2069" i="3"/>
  <c r="O2070" i="3"/>
  <c r="O2071" i="3"/>
  <c r="O2072" i="3"/>
  <c r="O2073" i="3"/>
  <c r="O2074" i="3"/>
  <c r="O2075" i="3"/>
  <c r="O2076" i="3"/>
  <c r="O2077" i="3"/>
  <c r="O2078" i="3"/>
  <c r="O2079" i="3"/>
  <c r="O2080" i="3"/>
  <c r="O2081" i="3"/>
  <c r="O2082" i="3"/>
  <c r="O2083" i="3"/>
  <c r="O2084" i="3"/>
  <c r="O2085" i="3"/>
  <c r="O2086" i="3"/>
  <c r="O2087" i="3"/>
  <c r="O2088" i="3"/>
  <c r="O2089" i="3"/>
  <c r="O2090" i="3"/>
  <c r="O2091" i="3"/>
  <c r="O2092" i="3"/>
  <c r="O2093" i="3"/>
  <c r="O2094" i="3"/>
  <c r="O2095" i="3"/>
  <c r="O2096" i="3"/>
  <c r="O2097" i="3"/>
  <c r="O2098" i="3"/>
  <c r="O2099" i="3"/>
  <c r="O2100" i="3"/>
  <c r="O2101" i="3"/>
  <c r="O2102" i="3"/>
  <c r="O2103" i="3"/>
  <c r="O2104" i="3"/>
  <c r="O2105" i="3"/>
  <c r="O2106" i="3"/>
  <c r="O2107" i="3"/>
  <c r="O2108" i="3"/>
  <c r="O2109" i="3"/>
  <c r="O2110" i="3"/>
  <c r="O2111" i="3"/>
  <c r="O2112" i="3"/>
  <c r="O2113" i="3"/>
  <c r="O2114" i="3"/>
  <c r="O2115" i="3"/>
  <c r="O2116" i="3"/>
  <c r="O2117" i="3"/>
  <c r="O2118" i="3"/>
  <c r="O2119" i="3"/>
  <c r="O2120" i="3"/>
  <c r="O2121" i="3"/>
  <c r="O2122" i="3"/>
  <c r="O2123" i="3"/>
  <c r="O2124" i="3"/>
  <c r="O2125" i="3"/>
  <c r="O2126" i="3"/>
  <c r="O2127" i="3"/>
  <c r="O2128" i="3"/>
  <c r="O2129" i="3"/>
  <c r="O2130" i="3"/>
  <c r="O2131" i="3"/>
  <c r="O2132" i="3"/>
  <c r="O2133" i="3"/>
  <c r="O2134" i="3"/>
  <c r="O2135" i="3"/>
  <c r="O2136" i="3"/>
  <c r="O2137" i="3"/>
  <c r="O2138" i="3"/>
  <c r="O2139" i="3"/>
  <c r="O2140" i="3"/>
  <c r="O2141" i="3"/>
  <c r="O2142" i="3"/>
  <c r="O2143" i="3"/>
  <c r="O2144" i="3"/>
  <c r="O2145" i="3"/>
  <c r="O2146" i="3"/>
  <c r="O2147" i="3"/>
  <c r="O2148" i="3"/>
  <c r="O2149" i="3"/>
  <c r="O2150" i="3"/>
  <c r="O2151" i="3"/>
  <c r="O2152" i="3"/>
  <c r="O2153" i="3"/>
  <c r="O2154" i="3"/>
  <c r="O2155" i="3"/>
  <c r="O2156" i="3"/>
  <c r="O2157" i="3"/>
  <c r="O2158" i="3"/>
  <c r="O2159" i="3"/>
  <c r="O2160" i="3"/>
  <c r="O2161" i="3"/>
  <c r="O2162" i="3"/>
  <c r="O2163" i="3"/>
  <c r="O2164" i="3"/>
  <c r="O2165" i="3"/>
  <c r="O2166" i="3"/>
  <c r="O2167" i="3"/>
  <c r="O2168" i="3"/>
  <c r="O2169" i="3"/>
  <c r="O2170" i="3"/>
  <c r="O2171" i="3"/>
  <c r="O2172" i="3"/>
  <c r="O2173" i="3"/>
  <c r="O2174" i="3"/>
  <c r="O2175" i="3"/>
  <c r="O2176" i="3"/>
  <c r="O2177" i="3"/>
  <c r="O2178" i="3"/>
  <c r="O2179" i="3"/>
  <c r="O2180" i="3"/>
  <c r="O2181" i="3"/>
  <c r="O2182" i="3"/>
  <c r="O2183" i="3"/>
  <c r="O2184" i="3"/>
  <c r="O2185" i="3"/>
  <c r="O2186" i="3"/>
  <c r="O2187" i="3"/>
  <c r="O2188" i="3"/>
  <c r="O2189" i="3"/>
  <c r="O2190" i="3"/>
  <c r="O2191" i="3"/>
  <c r="O2192" i="3"/>
  <c r="O2193" i="3"/>
  <c r="O2194" i="3"/>
  <c r="O2195" i="3"/>
  <c r="O2196" i="3"/>
  <c r="O2197" i="3"/>
  <c r="O2198" i="3"/>
  <c r="O2199" i="3"/>
  <c r="O2200" i="3"/>
  <c r="O2201" i="3"/>
  <c r="O2202" i="3"/>
  <c r="O2203" i="3"/>
  <c r="O2204" i="3"/>
  <c r="O2205" i="3"/>
  <c r="O2206" i="3"/>
  <c r="O2207" i="3"/>
  <c r="O2208" i="3"/>
  <c r="O2209" i="3"/>
  <c r="O2210" i="3"/>
  <c r="O2211" i="3"/>
  <c r="O2212" i="3"/>
  <c r="O2213" i="3"/>
  <c r="O2214" i="3"/>
  <c r="O2215" i="3"/>
  <c r="O2216" i="3"/>
  <c r="O2217" i="3"/>
  <c r="O2218" i="3"/>
  <c r="O2219" i="3"/>
  <c r="O2220" i="3"/>
  <c r="O2221" i="3"/>
  <c r="O2222" i="3"/>
  <c r="O2223" i="3"/>
  <c r="O2224" i="3"/>
  <c r="O2225" i="3"/>
  <c r="O2226" i="3"/>
  <c r="O2227" i="3"/>
  <c r="O2228" i="3"/>
  <c r="O2229" i="3"/>
  <c r="O2230" i="3"/>
  <c r="O2231" i="3"/>
  <c r="O2232" i="3"/>
  <c r="O2233" i="3"/>
  <c r="O2234" i="3"/>
  <c r="O2235" i="3"/>
  <c r="O2236" i="3"/>
  <c r="O2237" i="3"/>
  <c r="O2238" i="3"/>
  <c r="O2239" i="3"/>
  <c r="O2240" i="3"/>
  <c r="O2241" i="3"/>
  <c r="O2242" i="3"/>
  <c r="O2243" i="3"/>
  <c r="O2244" i="3"/>
  <c r="O2245" i="3"/>
  <c r="O2246" i="3"/>
  <c r="O2247" i="3"/>
  <c r="O2248" i="3"/>
  <c r="O2249" i="3"/>
  <c r="O2250" i="3"/>
  <c r="O2251" i="3"/>
  <c r="O2252" i="3"/>
  <c r="O2253" i="3"/>
  <c r="O2254" i="3"/>
  <c r="O2255" i="3"/>
  <c r="O2256" i="3"/>
  <c r="O2257" i="3"/>
  <c r="O2258" i="3"/>
  <c r="O2259" i="3"/>
  <c r="O2260" i="3"/>
  <c r="O2261" i="3"/>
  <c r="O2262" i="3"/>
  <c r="O2263" i="3"/>
  <c r="O2264" i="3"/>
  <c r="O2265" i="3"/>
  <c r="O2266" i="3"/>
  <c r="O2267" i="3"/>
  <c r="O2268" i="3"/>
  <c r="O2269" i="3"/>
  <c r="O2270" i="3"/>
  <c r="O2271" i="3"/>
  <c r="O2272" i="3"/>
  <c r="O2273" i="3"/>
  <c r="O2274" i="3"/>
  <c r="O2275" i="3"/>
  <c r="O2276" i="3"/>
  <c r="O2277" i="3"/>
  <c r="O2278" i="3"/>
  <c r="O2279" i="3"/>
  <c r="O2280" i="3"/>
  <c r="O2281" i="3"/>
  <c r="O2282" i="3"/>
  <c r="O2283" i="3"/>
  <c r="O2284" i="3"/>
  <c r="O2285" i="3"/>
  <c r="O2286" i="3"/>
  <c r="O2287" i="3"/>
  <c r="O2288" i="3"/>
  <c r="O2289" i="3"/>
  <c r="O2290" i="3"/>
  <c r="O2291" i="3"/>
  <c r="O2292" i="3"/>
  <c r="O2293" i="3"/>
  <c r="O2294" i="3"/>
  <c r="O2295" i="3"/>
  <c r="O2296" i="3"/>
  <c r="O2297" i="3"/>
  <c r="O2298" i="3"/>
  <c r="O2299" i="3"/>
  <c r="O2300" i="3"/>
  <c r="O2301" i="3"/>
  <c r="O2302" i="3"/>
  <c r="O2303" i="3"/>
  <c r="O2304" i="3"/>
  <c r="O2305" i="3"/>
  <c r="O2306" i="3"/>
  <c r="O2307" i="3"/>
  <c r="O2308" i="3"/>
  <c r="O2309" i="3"/>
  <c r="O2310" i="3"/>
  <c r="O2311" i="3"/>
  <c r="O2312" i="3"/>
  <c r="O2313" i="3"/>
  <c r="O2314" i="3"/>
  <c r="O2315" i="3"/>
  <c r="O2316" i="3"/>
  <c r="O2317" i="3"/>
  <c r="O2318" i="3"/>
  <c r="O2319" i="3"/>
  <c r="O2320" i="3"/>
  <c r="O2321" i="3"/>
  <c r="O2322" i="3"/>
  <c r="O2323" i="3"/>
  <c r="O2324" i="3"/>
  <c r="O2325" i="3"/>
  <c r="O2326" i="3"/>
  <c r="O2327" i="3"/>
  <c r="O2328" i="3"/>
  <c r="O2329" i="3"/>
  <c r="O2330" i="3"/>
  <c r="O2331" i="3"/>
  <c r="O2332" i="3"/>
  <c r="O2333" i="3"/>
  <c r="O2334" i="3"/>
  <c r="O2335" i="3"/>
  <c r="O2336" i="3"/>
  <c r="O2337" i="3"/>
  <c r="O2338" i="3"/>
  <c r="O2339" i="3"/>
  <c r="O2340" i="3"/>
  <c r="O2341" i="3"/>
  <c r="O2342" i="3"/>
  <c r="O2343" i="3"/>
  <c r="O2344" i="3"/>
  <c r="O2345" i="3"/>
  <c r="O2346" i="3"/>
  <c r="O2347" i="3"/>
  <c r="O2348" i="3"/>
  <c r="O2349" i="3"/>
  <c r="O2350" i="3"/>
  <c r="O2351" i="3"/>
  <c r="O2352" i="3"/>
  <c r="O2353" i="3"/>
  <c r="O2354" i="3"/>
  <c r="O2355" i="3"/>
  <c r="O2356" i="3"/>
  <c r="O2357" i="3"/>
  <c r="O2358" i="3"/>
  <c r="O2359" i="3"/>
  <c r="O2360" i="3"/>
  <c r="O2361" i="3"/>
  <c r="O2362" i="3"/>
  <c r="O2363" i="3"/>
  <c r="O2364" i="3"/>
  <c r="O2365" i="3"/>
  <c r="O2366" i="3"/>
  <c r="O2367" i="3"/>
  <c r="O2368" i="3"/>
  <c r="O2369" i="3"/>
  <c r="O2370" i="3"/>
  <c r="O2371" i="3"/>
  <c r="O2372" i="3"/>
  <c r="O2373" i="3"/>
  <c r="O2374" i="3"/>
  <c r="O2375" i="3"/>
  <c r="O2376" i="3"/>
  <c r="O2377" i="3"/>
  <c r="O2378" i="3"/>
  <c r="O2379" i="3"/>
  <c r="O2380" i="3"/>
  <c r="O2381" i="3"/>
  <c r="O2382" i="3"/>
  <c r="O2383" i="3"/>
  <c r="O2384" i="3"/>
  <c r="O2385" i="3"/>
  <c r="O2386" i="3"/>
  <c r="O2387" i="3"/>
  <c r="O2388" i="3"/>
  <c r="O2389" i="3"/>
  <c r="O2390" i="3"/>
  <c r="O2391" i="3"/>
  <c r="O2392" i="3"/>
  <c r="O2393" i="3"/>
  <c r="O2394" i="3"/>
  <c r="O2395" i="3"/>
  <c r="O2396" i="3"/>
  <c r="O2397" i="3"/>
  <c r="O2398" i="3"/>
  <c r="O2399" i="3"/>
  <c r="O2400" i="3"/>
  <c r="O2401" i="3"/>
  <c r="O2402" i="3"/>
  <c r="O2403" i="3"/>
  <c r="O2404" i="3"/>
  <c r="O2405" i="3"/>
  <c r="O2406" i="3"/>
  <c r="O2407" i="3"/>
  <c r="O2408" i="3"/>
  <c r="O2409" i="3"/>
  <c r="O2410" i="3"/>
  <c r="O2411" i="3"/>
  <c r="O2412" i="3"/>
  <c r="O2413" i="3"/>
  <c r="O2414" i="3"/>
  <c r="O2415" i="3"/>
  <c r="O2416" i="3"/>
  <c r="O2417" i="3"/>
  <c r="O2418" i="3"/>
  <c r="O2419" i="3"/>
  <c r="O2420" i="3"/>
  <c r="O2421" i="3"/>
  <c r="O2422" i="3"/>
  <c r="O2423" i="3"/>
  <c r="O2424" i="3"/>
  <c r="O2425" i="3"/>
  <c r="O2426" i="3"/>
  <c r="O2427" i="3"/>
  <c r="O2428" i="3"/>
  <c r="O2429" i="3"/>
  <c r="O2430" i="3"/>
  <c r="O2431" i="3"/>
  <c r="O2432" i="3"/>
  <c r="O2433" i="3"/>
  <c r="O2434" i="3"/>
  <c r="O2435" i="3"/>
  <c r="O2436" i="3"/>
  <c r="O2437" i="3"/>
  <c r="O2438" i="3"/>
  <c r="O2439" i="3"/>
  <c r="O2440" i="3"/>
  <c r="O2441" i="3"/>
  <c r="O2442" i="3"/>
  <c r="O2443" i="3"/>
  <c r="O2444" i="3"/>
  <c r="O2445" i="3"/>
  <c r="O2446" i="3"/>
  <c r="O2447" i="3"/>
  <c r="O2448" i="3"/>
  <c r="O2449" i="3"/>
  <c r="O2450" i="3"/>
  <c r="O2451" i="3"/>
  <c r="O2452" i="3"/>
  <c r="O2453" i="3"/>
  <c r="O2454" i="3"/>
  <c r="O2455" i="3"/>
  <c r="O2456" i="3"/>
  <c r="O2457" i="3"/>
  <c r="O2458" i="3"/>
  <c r="O2459" i="3"/>
  <c r="O2460" i="3"/>
  <c r="O2461" i="3"/>
  <c r="O2462" i="3"/>
  <c r="O2463" i="3"/>
  <c r="O2464" i="3"/>
  <c r="O2465" i="3"/>
  <c r="O2466" i="3"/>
  <c r="O2467" i="3"/>
  <c r="O2468" i="3"/>
  <c r="O2469" i="3"/>
  <c r="O2470" i="3"/>
  <c r="O2471" i="3"/>
  <c r="O2472" i="3"/>
  <c r="O2473" i="3"/>
  <c r="O2474" i="3"/>
  <c r="O2475" i="3"/>
  <c r="O2476" i="3"/>
  <c r="O2477" i="3"/>
  <c r="O2478" i="3"/>
  <c r="O2479" i="3"/>
  <c r="O2480" i="3"/>
  <c r="O2481" i="3"/>
  <c r="O2482" i="3"/>
  <c r="O2483" i="3"/>
  <c r="O2484" i="3"/>
  <c r="O2485" i="3"/>
  <c r="O2486" i="3"/>
  <c r="O2487" i="3"/>
  <c r="O2488" i="3"/>
  <c r="O2489" i="3"/>
  <c r="O2490" i="3"/>
  <c r="O2491" i="3"/>
  <c r="O2492" i="3"/>
  <c r="O2493" i="3"/>
  <c r="O2494" i="3"/>
  <c r="O2495" i="3"/>
  <c r="O2496" i="3"/>
  <c r="O2497" i="3"/>
  <c r="O2498" i="3"/>
  <c r="O2499" i="3"/>
  <c r="O2500" i="3"/>
  <c r="O2501" i="3"/>
  <c r="O2502" i="3"/>
  <c r="O2503" i="3"/>
  <c r="O2504" i="3"/>
  <c r="O2505" i="3"/>
  <c r="O2506" i="3"/>
  <c r="O2507" i="3"/>
  <c r="O2508" i="3"/>
  <c r="O2509" i="3"/>
  <c r="O2510" i="3"/>
  <c r="O2511" i="3"/>
  <c r="O2512" i="3"/>
  <c r="O2513" i="3"/>
  <c r="O2514" i="3"/>
  <c r="O2515" i="3"/>
  <c r="O2516" i="3"/>
  <c r="O2517" i="3"/>
  <c r="O2518" i="3"/>
  <c r="O2519" i="3"/>
  <c r="O2520" i="3"/>
  <c r="O2521" i="3"/>
  <c r="O2522" i="3"/>
  <c r="O2523" i="3"/>
  <c r="O2524" i="3"/>
  <c r="O2525" i="3"/>
  <c r="O2526" i="3"/>
  <c r="O2527" i="3"/>
  <c r="O2528" i="3"/>
  <c r="O2529" i="3"/>
  <c r="O2530" i="3"/>
  <c r="O2531" i="3"/>
  <c r="O2532" i="3"/>
  <c r="O2533" i="3"/>
  <c r="O2534" i="3"/>
  <c r="O2535" i="3"/>
  <c r="O2536" i="3"/>
  <c r="O2537" i="3"/>
  <c r="O2538" i="3"/>
  <c r="O2539" i="3"/>
  <c r="O2540" i="3"/>
  <c r="O2541" i="3"/>
  <c r="O2542" i="3"/>
  <c r="O2543" i="3"/>
  <c r="O2544" i="3"/>
  <c r="O2545" i="3"/>
  <c r="O2546" i="3"/>
  <c r="O2547" i="3"/>
  <c r="O2548" i="3"/>
  <c r="O2549" i="3"/>
  <c r="O2550" i="3"/>
  <c r="O2551" i="3"/>
  <c r="O2552" i="3"/>
  <c r="O2553" i="3"/>
  <c r="O2554" i="3"/>
  <c r="O2555" i="3"/>
  <c r="O2556" i="3"/>
  <c r="O2557" i="3"/>
  <c r="O2558" i="3"/>
  <c r="O2559" i="3"/>
  <c r="O2560" i="3"/>
  <c r="O2561" i="3"/>
  <c r="O2562" i="3"/>
  <c r="O2563" i="3"/>
  <c r="O2564" i="3"/>
  <c r="O2565" i="3"/>
  <c r="O2566" i="3"/>
  <c r="O2567" i="3"/>
  <c r="O2568" i="3"/>
  <c r="O2569" i="3"/>
  <c r="O2570" i="3"/>
  <c r="O2571" i="3"/>
  <c r="O2572" i="3"/>
  <c r="O2573" i="3"/>
  <c r="O2574" i="3"/>
  <c r="O2575" i="3"/>
  <c r="O2576" i="3"/>
  <c r="O2577" i="3"/>
  <c r="O2578" i="3"/>
  <c r="O2579" i="3"/>
  <c r="O2580" i="3"/>
  <c r="O2581" i="3"/>
  <c r="O2582" i="3"/>
  <c r="O2583" i="3"/>
  <c r="O2584" i="3"/>
  <c r="O2585" i="3"/>
  <c r="O2586" i="3"/>
  <c r="O2587" i="3"/>
  <c r="O2588" i="3"/>
  <c r="O2589" i="3"/>
  <c r="O2590" i="3"/>
  <c r="O2591" i="3"/>
  <c r="O2592" i="3"/>
  <c r="O2593" i="3"/>
  <c r="O2594" i="3"/>
  <c r="O2595" i="3"/>
  <c r="O2596" i="3"/>
  <c r="O2597" i="3"/>
  <c r="O2598" i="3"/>
  <c r="O2599" i="3"/>
  <c r="O2600" i="3"/>
  <c r="O2601" i="3"/>
  <c r="O2602" i="3"/>
  <c r="O2603" i="3"/>
  <c r="O2604" i="3"/>
  <c r="O2605" i="3"/>
  <c r="O2606" i="3"/>
  <c r="O2607" i="3"/>
  <c r="O2608" i="3"/>
  <c r="O2609" i="3"/>
  <c r="O2610" i="3"/>
  <c r="O2611" i="3"/>
  <c r="O2612" i="3"/>
  <c r="O2613" i="3"/>
  <c r="O2614" i="3"/>
  <c r="O2615" i="3"/>
  <c r="O2616" i="3"/>
  <c r="O2617" i="3"/>
  <c r="O2618" i="3"/>
  <c r="O2619" i="3"/>
  <c r="O2620" i="3"/>
  <c r="O2621" i="3"/>
  <c r="O2622" i="3"/>
  <c r="O2623" i="3"/>
  <c r="O2624" i="3"/>
  <c r="O2625" i="3"/>
  <c r="O2626" i="3"/>
  <c r="O2627" i="3"/>
  <c r="O2628" i="3"/>
  <c r="O2629" i="3"/>
  <c r="O2630" i="3"/>
  <c r="O2631" i="3"/>
  <c r="O2632" i="3"/>
  <c r="O2633" i="3"/>
  <c r="O2634" i="3"/>
  <c r="O2635" i="3"/>
  <c r="O2636" i="3"/>
  <c r="O2637" i="3"/>
  <c r="O2638" i="3"/>
  <c r="O2639" i="3"/>
  <c r="O2640" i="3"/>
  <c r="O2641" i="3"/>
  <c r="O2642" i="3"/>
  <c r="O2643" i="3"/>
  <c r="O2644" i="3"/>
  <c r="O2645" i="3"/>
  <c r="O2646" i="3"/>
  <c r="O2647" i="3"/>
  <c r="O2648" i="3"/>
  <c r="O2649" i="3"/>
  <c r="O2650" i="3"/>
  <c r="O2651" i="3"/>
  <c r="O2652" i="3"/>
  <c r="O2653" i="3"/>
  <c r="O2654" i="3"/>
  <c r="O2655" i="3"/>
  <c r="O2656" i="3"/>
  <c r="O2657" i="3"/>
  <c r="O2658" i="3"/>
  <c r="O2659" i="3"/>
  <c r="O2660" i="3"/>
  <c r="O2661" i="3"/>
  <c r="O2662" i="3"/>
  <c r="O2663" i="3"/>
  <c r="O2664" i="3"/>
  <c r="O2665" i="3"/>
  <c r="O2666" i="3"/>
  <c r="O2667" i="3"/>
  <c r="O2668" i="3"/>
  <c r="O2669" i="3"/>
  <c r="O2670" i="3"/>
  <c r="O2671" i="3"/>
  <c r="O2672" i="3"/>
  <c r="O2673" i="3"/>
  <c r="O2674" i="3"/>
  <c r="O2675" i="3"/>
  <c r="O2676" i="3"/>
  <c r="O2677" i="3"/>
  <c r="O2678" i="3"/>
  <c r="O2679" i="3"/>
  <c r="O2680" i="3"/>
  <c r="O2681" i="3"/>
  <c r="O2682" i="3"/>
  <c r="O2683" i="3"/>
  <c r="O2684" i="3"/>
  <c r="O2685" i="3"/>
  <c r="O2686" i="3"/>
  <c r="O2687" i="3"/>
  <c r="O2688" i="3"/>
  <c r="O2689" i="3"/>
  <c r="O2690" i="3"/>
  <c r="O2691" i="3"/>
  <c r="O2692" i="3"/>
  <c r="O2693" i="3"/>
  <c r="O2694" i="3"/>
  <c r="O2695" i="3"/>
  <c r="O2696" i="3"/>
  <c r="O2697" i="3"/>
  <c r="O2698" i="3"/>
  <c r="O2699" i="3"/>
  <c r="O2700" i="3"/>
  <c r="O2701" i="3"/>
  <c r="O2702" i="3"/>
  <c r="O2703" i="3"/>
  <c r="O2704" i="3"/>
  <c r="O2705" i="3"/>
  <c r="O2706" i="3"/>
  <c r="O2707" i="3"/>
  <c r="O2708" i="3"/>
  <c r="O2709" i="3"/>
  <c r="O2710" i="3"/>
  <c r="O2711" i="3"/>
  <c r="O2712" i="3"/>
  <c r="O2713" i="3"/>
  <c r="O2714" i="3"/>
  <c r="O2715" i="3"/>
  <c r="O2716" i="3"/>
  <c r="O2717" i="3"/>
  <c r="O2718" i="3"/>
  <c r="O2719" i="3"/>
  <c r="O2720" i="3"/>
  <c r="O2721" i="3"/>
  <c r="O2722" i="3"/>
  <c r="O2723" i="3"/>
  <c r="O2724" i="3"/>
  <c r="O2725" i="3"/>
  <c r="O2726" i="3"/>
  <c r="O2727" i="3"/>
  <c r="O2728" i="3"/>
  <c r="O2729" i="3"/>
  <c r="O2730" i="3"/>
  <c r="O2731" i="3"/>
  <c r="O2732" i="3"/>
  <c r="O2733" i="3"/>
  <c r="O2734" i="3"/>
  <c r="O2735" i="3"/>
  <c r="O2736" i="3"/>
  <c r="O2737" i="3"/>
  <c r="O2738" i="3"/>
  <c r="O2739" i="3"/>
  <c r="O2740" i="3"/>
  <c r="O2741" i="3"/>
  <c r="O2742" i="3"/>
  <c r="O2743" i="3"/>
  <c r="O2744" i="3"/>
  <c r="O2745" i="3"/>
  <c r="O2746" i="3"/>
  <c r="O2747" i="3"/>
  <c r="O2748" i="3"/>
  <c r="O2749" i="3"/>
  <c r="O2750" i="3"/>
  <c r="O2751" i="3"/>
  <c r="O2752" i="3"/>
  <c r="O2753" i="3"/>
  <c r="O2754" i="3"/>
  <c r="O2755" i="3"/>
  <c r="O2756" i="3"/>
  <c r="O2757" i="3"/>
  <c r="O2758" i="3"/>
  <c r="O2759" i="3"/>
  <c r="O2760" i="3"/>
  <c r="O2761" i="3"/>
  <c r="O2762" i="3"/>
  <c r="O2763" i="3"/>
  <c r="O2764" i="3"/>
  <c r="O2765" i="3"/>
  <c r="O2766" i="3"/>
  <c r="O2767" i="3"/>
  <c r="O2768" i="3"/>
  <c r="O2769" i="3"/>
  <c r="O2770" i="3"/>
  <c r="O2771" i="3"/>
  <c r="O2772" i="3"/>
  <c r="O2773" i="3"/>
  <c r="O2774" i="3"/>
  <c r="O2775" i="3"/>
  <c r="O2776" i="3"/>
  <c r="O2777" i="3"/>
  <c r="O2778" i="3"/>
  <c r="O2779" i="3"/>
  <c r="O2780" i="3"/>
  <c r="O2781" i="3"/>
  <c r="O2782" i="3"/>
  <c r="O2783" i="3"/>
  <c r="O2784" i="3"/>
  <c r="O2785" i="3"/>
  <c r="O2786" i="3"/>
  <c r="O2787" i="3"/>
  <c r="O2788" i="3"/>
  <c r="O2789" i="3"/>
  <c r="O2790" i="3"/>
  <c r="O2791" i="3"/>
  <c r="O2792" i="3"/>
  <c r="O2793" i="3"/>
  <c r="O2794" i="3"/>
  <c r="O2795" i="3"/>
  <c r="O2796" i="3"/>
  <c r="O2797" i="3"/>
  <c r="O2798" i="3"/>
  <c r="O2799" i="3"/>
  <c r="O2800" i="3"/>
  <c r="O2801" i="3"/>
  <c r="O2802" i="3"/>
  <c r="O2803" i="3"/>
  <c r="O2804" i="3"/>
  <c r="O2805" i="3"/>
  <c r="O2806" i="3"/>
  <c r="O2807" i="3"/>
  <c r="O2808" i="3"/>
  <c r="O2809" i="3"/>
  <c r="O2810" i="3"/>
  <c r="O2811" i="3"/>
  <c r="O2812" i="3"/>
  <c r="O2813" i="3"/>
  <c r="O2814" i="3"/>
  <c r="O2815" i="3"/>
  <c r="O2816" i="3"/>
  <c r="O2817" i="3"/>
  <c r="O2818" i="3"/>
  <c r="O2819" i="3"/>
  <c r="O2820" i="3"/>
  <c r="O2821" i="3"/>
  <c r="O2822" i="3"/>
  <c r="O2823" i="3"/>
  <c r="O2824" i="3"/>
  <c r="O2825" i="3"/>
  <c r="O2826" i="3"/>
  <c r="O2827" i="3"/>
  <c r="O2828" i="3"/>
  <c r="O2829" i="3"/>
  <c r="O2830" i="3"/>
  <c r="O2831" i="3"/>
  <c r="O2832" i="3"/>
  <c r="O2833" i="3"/>
  <c r="O2834" i="3"/>
  <c r="O2835" i="3"/>
  <c r="O2836" i="3"/>
  <c r="O2837" i="3"/>
  <c r="O2838" i="3"/>
  <c r="O2839" i="3"/>
  <c r="O2840" i="3"/>
  <c r="O2841" i="3"/>
  <c r="O2842" i="3"/>
  <c r="O2843" i="3"/>
  <c r="O2844" i="3"/>
  <c r="O2845" i="3"/>
  <c r="O2846" i="3"/>
  <c r="O2847" i="3"/>
  <c r="O2848" i="3"/>
  <c r="O2849" i="3"/>
  <c r="O2850" i="3"/>
  <c r="O2851" i="3"/>
  <c r="O2852" i="3"/>
  <c r="O2853" i="3"/>
  <c r="O2854" i="3"/>
  <c r="O2855" i="3"/>
  <c r="O2856" i="3"/>
  <c r="O2857" i="3"/>
  <c r="O2858" i="3"/>
  <c r="O2859" i="3"/>
  <c r="O2860" i="3"/>
  <c r="O2861" i="3"/>
  <c r="O2862" i="3"/>
  <c r="O2863" i="3"/>
  <c r="O2864" i="3"/>
  <c r="O2865" i="3"/>
  <c r="O2866" i="3"/>
  <c r="O2867" i="3"/>
  <c r="O2868" i="3"/>
  <c r="O2869" i="3"/>
  <c r="O2870" i="3"/>
  <c r="O2871" i="3"/>
  <c r="O2872" i="3"/>
  <c r="O2873" i="3"/>
  <c r="O2874" i="3"/>
  <c r="O2875" i="3"/>
  <c r="O2876" i="3"/>
  <c r="O2877" i="3"/>
  <c r="O2878" i="3"/>
  <c r="O2879" i="3"/>
  <c r="O2880" i="3"/>
  <c r="O2881" i="3"/>
  <c r="O2882" i="3"/>
  <c r="O2883" i="3"/>
  <c r="O2884" i="3"/>
  <c r="O2885" i="3"/>
  <c r="O2886" i="3"/>
  <c r="O2887" i="3"/>
  <c r="O2888" i="3"/>
  <c r="O2889" i="3"/>
  <c r="O2890" i="3"/>
  <c r="O2891" i="3"/>
  <c r="O2892" i="3"/>
  <c r="O2893" i="3"/>
  <c r="O2894" i="3"/>
  <c r="O2895" i="3"/>
  <c r="O2896" i="3"/>
  <c r="O2897" i="3"/>
  <c r="O2898" i="3"/>
  <c r="O2899" i="3"/>
  <c r="O2900" i="3"/>
  <c r="O2901" i="3"/>
  <c r="O2902" i="3"/>
  <c r="O2903" i="3"/>
  <c r="O2904" i="3"/>
  <c r="O2905" i="3"/>
  <c r="O2906" i="3"/>
  <c r="O2907" i="3"/>
  <c r="O2908" i="3"/>
  <c r="O2909" i="3"/>
  <c r="O2910" i="3"/>
  <c r="O2911" i="3"/>
  <c r="O2912" i="3"/>
  <c r="O2913" i="3"/>
  <c r="O2914" i="3"/>
  <c r="O2915" i="3"/>
  <c r="O2916" i="3"/>
  <c r="O2917" i="3"/>
  <c r="O2918" i="3"/>
  <c r="O2919" i="3"/>
  <c r="O2920" i="3"/>
  <c r="O2921" i="3"/>
  <c r="O2922" i="3"/>
  <c r="O2923" i="3"/>
  <c r="O2924" i="3"/>
  <c r="O2925" i="3"/>
  <c r="O2926" i="3"/>
  <c r="O2927" i="3"/>
  <c r="O2928" i="3"/>
  <c r="O2929" i="3"/>
  <c r="O2930" i="3"/>
  <c r="O2931" i="3"/>
  <c r="O2932" i="3"/>
  <c r="O2933" i="3"/>
  <c r="O2934" i="3"/>
  <c r="O2935" i="3"/>
  <c r="O2936" i="3"/>
  <c r="O2937" i="3"/>
  <c r="O2938" i="3"/>
  <c r="O2939" i="3"/>
  <c r="O2940" i="3"/>
  <c r="O2941" i="3"/>
  <c r="O2942" i="3"/>
  <c r="O2943" i="3"/>
  <c r="O2944" i="3"/>
  <c r="O2945" i="3"/>
  <c r="O2946" i="3"/>
  <c r="O2947" i="3"/>
  <c r="O2948" i="3"/>
  <c r="O2949" i="3"/>
  <c r="O2950" i="3"/>
  <c r="O2951" i="3"/>
  <c r="O2952" i="3"/>
  <c r="O2953" i="3"/>
  <c r="O2954" i="3"/>
  <c r="O2955" i="3"/>
  <c r="O2956" i="3"/>
  <c r="O2957" i="3"/>
  <c r="O2958" i="3"/>
  <c r="O2959" i="3"/>
  <c r="O2960" i="3"/>
  <c r="O2961" i="3"/>
  <c r="O2962" i="3"/>
  <c r="O2963" i="3"/>
  <c r="O2964" i="3"/>
  <c r="O2965" i="3"/>
  <c r="O2966" i="3"/>
  <c r="O2967" i="3"/>
  <c r="O2968" i="3"/>
  <c r="O2969" i="3"/>
  <c r="O2970" i="3"/>
  <c r="O2971" i="3"/>
  <c r="O2972" i="3"/>
  <c r="O2973" i="3"/>
  <c r="O2974" i="3"/>
  <c r="O2975" i="3"/>
  <c r="O2976" i="3"/>
  <c r="O2977" i="3"/>
  <c r="O2978" i="3"/>
  <c r="O2979" i="3"/>
  <c r="O2980" i="3"/>
  <c r="O2981" i="3"/>
  <c r="O2982" i="3"/>
  <c r="O2983" i="3"/>
  <c r="O2984" i="3"/>
  <c r="O2985" i="3"/>
  <c r="O2986" i="3"/>
  <c r="O2987" i="3"/>
  <c r="O2988" i="3"/>
  <c r="O2989" i="3"/>
  <c r="O2990" i="3"/>
  <c r="O2991" i="3"/>
  <c r="O2992" i="3"/>
  <c r="O2993" i="3"/>
  <c r="O2994" i="3"/>
  <c r="O2995" i="3"/>
  <c r="O2996" i="3"/>
  <c r="O2997" i="3"/>
  <c r="O2998" i="3"/>
  <c r="O2999" i="3"/>
  <c r="O3000" i="3"/>
  <c r="O3001" i="3"/>
  <c r="O3002" i="3"/>
  <c r="O3003" i="3"/>
  <c r="O3004" i="3"/>
  <c r="O3005" i="3"/>
  <c r="O3006" i="3"/>
  <c r="O3007" i="3"/>
  <c r="O3008" i="3"/>
  <c r="O3009" i="3"/>
  <c r="O3010" i="3"/>
  <c r="O3011" i="3"/>
  <c r="O3012" i="3"/>
  <c r="O3013" i="3"/>
  <c r="O3014" i="3"/>
  <c r="O3015" i="3"/>
  <c r="O3016" i="3"/>
  <c r="O3017" i="3"/>
  <c r="O3018" i="3"/>
  <c r="O3019" i="3"/>
  <c r="O3020" i="3"/>
  <c r="O3021" i="3"/>
  <c r="O3022" i="3"/>
  <c r="O3023" i="3"/>
  <c r="O3024" i="3"/>
  <c r="O3025" i="3"/>
  <c r="O3026" i="3"/>
  <c r="O3027" i="3"/>
  <c r="O3028" i="3"/>
  <c r="O3029" i="3"/>
  <c r="O3030" i="3"/>
  <c r="O3031" i="3"/>
  <c r="O3032" i="3"/>
  <c r="O3033" i="3"/>
  <c r="O3034" i="3"/>
  <c r="O3035" i="3"/>
  <c r="O3036" i="3"/>
  <c r="O3037" i="3"/>
  <c r="O3038" i="3"/>
  <c r="O3039" i="3"/>
  <c r="O3040" i="3"/>
  <c r="O3041" i="3"/>
  <c r="O3042" i="3"/>
  <c r="O3043" i="3"/>
  <c r="O3044" i="3"/>
  <c r="O3045" i="3"/>
  <c r="O3046" i="3"/>
  <c r="O3047" i="3"/>
  <c r="O3048" i="3"/>
  <c r="O3049" i="3"/>
  <c r="O3050" i="3"/>
  <c r="O3051" i="3"/>
  <c r="O3052" i="3"/>
  <c r="O3053" i="3"/>
  <c r="O3054" i="3"/>
  <c r="O3055" i="3"/>
  <c r="O3056" i="3"/>
  <c r="O3057" i="3"/>
  <c r="O3058" i="3"/>
  <c r="O3059" i="3"/>
  <c r="O3060" i="3"/>
  <c r="O3061" i="3"/>
  <c r="O3062" i="3"/>
  <c r="O3063" i="3"/>
  <c r="O3064" i="3"/>
  <c r="O3065" i="3"/>
  <c r="O3066" i="3"/>
  <c r="O3067" i="3"/>
  <c r="O3068" i="3"/>
  <c r="O3069" i="3"/>
  <c r="O3070" i="3"/>
  <c r="O3071" i="3"/>
  <c r="O3072" i="3"/>
  <c r="O3073" i="3"/>
  <c r="O3074" i="3"/>
  <c r="O3075" i="3"/>
  <c r="O3076" i="3"/>
  <c r="O3077" i="3"/>
  <c r="O3078" i="3"/>
  <c r="O3079" i="3"/>
  <c r="O3080" i="3"/>
  <c r="O3081" i="3"/>
  <c r="O3082" i="3"/>
  <c r="O3083" i="3"/>
  <c r="O3084" i="3"/>
  <c r="O3085" i="3"/>
  <c r="O3086" i="3"/>
  <c r="O3087" i="3"/>
  <c r="O3088" i="3"/>
  <c r="O3089" i="3"/>
  <c r="O3090" i="3"/>
  <c r="O3091" i="3"/>
  <c r="O3092" i="3"/>
  <c r="O3093" i="3"/>
  <c r="O3094" i="3"/>
  <c r="O3095" i="3"/>
  <c r="O3096" i="3"/>
  <c r="O3097" i="3"/>
  <c r="O3098" i="3"/>
  <c r="O3099" i="3"/>
  <c r="O3100" i="3"/>
  <c r="O3101" i="3"/>
  <c r="O3102" i="3"/>
  <c r="O3103" i="3"/>
  <c r="O3104" i="3"/>
  <c r="O3105" i="3"/>
  <c r="O3106" i="3"/>
  <c r="O3107" i="3"/>
  <c r="O3108" i="3"/>
  <c r="O3109" i="3"/>
  <c r="O3110" i="3"/>
  <c r="O3111" i="3"/>
  <c r="O3112" i="3"/>
  <c r="O3113" i="3"/>
  <c r="O3114" i="3"/>
  <c r="O3115" i="3"/>
  <c r="O3116" i="3"/>
  <c r="O3117" i="3"/>
  <c r="O3118" i="3"/>
  <c r="O3119" i="3"/>
  <c r="O3120" i="3"/>
  <c r="O3121" i="3"/>
  <c r="O3122" i="3"/>
  <c r="O3123" i="3"/>
  <c r="O3124" i="3"/>
  <c r="O3125" i="3"/>
  <c r="O3126" i="3"/>
  <c r="O3127" i="3"/>
  <c r="O3128" i="3"/>
  <c r="O3129" i="3"/>
  <c r="O3130" i="3"/>
  <c r="O3131" i="3"/>
  <c r="O3132" i="3"/>
  <c r="O3133" i="3"/>
  <c r="O3134" i="3"/>
  <c r="O3135" i="3"/>
  <c r="O3136" i="3"/>
  <c r="O3137" i="3"/>
  <c r="O3138" i="3"/>
  <c r="O3139" i="3"/>
  <c r="O3140" i="3"/>
  <c r="O3141" i="3"/>
  <c r="O3142" i="3"/>
  <c r="O3143" i="3"/>
  <c r="O3144" i="3"/>
  <c r="O3145" i="3"/>
  <c r="O3146" i="3"/>
  <c r="O3147" i="3"/>
  <c r="O3148" i="3"/>
  <c r="O3149" i="3"/>
  <c r="O3150" i="3"/>
  <c r="O3151" i="3"/>
  <c r="O3152" i="3"/>
  <c r="O3153" i="3"/>
  <c r="O3154" i="3"/>
  <c r="O3155" i="3"/>
  <c r="O3156" i="3"/>
  <c r="O3157" i="3"/>
  <c r="O3158" i="3"/>
  <c r="O3159" i="3"/>
  <c r="O3160" i="3"/>
  <c r="O3161" i="3"/>
  <c r="O3162" i="3"/>
  <c r="O3163" i="3"/>
  <c r="O3164" i="3"/>
  <c r="O3165" i="3"/>
  <c r="O3166" i="3"/>
  <c r="O3167" i="3"/>
  <c r="O3168" i="3"/>
  <c r="O3169" i="3"/>
  <c r="O3170" i="3"/>
  <c r="O3171" i="3"/>
  <c r="O3172" i="3"/>
  <c r="O3173" i="3"/>
  <c r="O3174" i="3"/>
  <c r="O3175" i="3"/>
  <c r="O3176" i="3"/>
  <c r="O3177" i="3"/>
  <c r="O3178" i="3"/>
  <c r="O3179" i="3"/>
  <c r="O3180" i="3"/>
  <c r="O3181" i="3"/>
  <c r="O3182" i="3"/>
  <c r="O3183" i="3"/>
  <c r="O3184" i="3"/>
  <c r="O3185" i="3"/>
  <c r="O3186" i="3"/>
  <c r="O3187" i="3"/>
  <c r="O3188" i="3"/>
  <c r="O3189" i="3"/>
  <c r="O3190" i="3"/>
  <c r="O3191" i="3"/>
  <c r="O3192" i="3"/>
  <c r="O3193" i="3"/>
  <c r="O3194" i="3"/>
  <c r="O3195" i="3"/>
  <c r="O3196" i="3"/>
  <c r="O3197" i="3"/>
  <c r="O3198" i="3"/>
  <c r="O3199" i="3"/>
  <c r="O3200" i="3"/>
  <c r="O3201" i="3"/>
  <c r="O3202" i="3"/>
  <c r="O3203" i="3"/>
  <c r="O3204" i="3"/>
  <c r="O3205" i="3"/>
  <c r="O3206" i="3"/>
  <c r="O3207" i="3"/>
  <c r="O3208" i="3"/>
  <c r="O3209" i="3"/>
  <c r="O3210" i="3"/>
  <c r="O3211" i="3"/>
  <c r="O3212" i="3"/>
  <c r="O3213" i="3"/>
  <c r="O3214" i="3"/>
  <c r="O3215" i="3"/>
  <c r="O3216" i="3"/>
  <c r="O3217" i="3"/>
  <c r="O3218" i="3"/>
  <c r="O3219" i="3"/>
  <c r="O3220" i="3"/>
  <c r="O3221" i="3"/>
  <c r="O3222" i="3"/>
  <c r="O3223" i="3"/>
  <c r="O3224" i="3"/>
  <c r="O3225" i="3"/>
  <c r="O3226" i="3"/>
  <c r="O3227" i="3"/>
  <c r="O3228" i="3"/>
  <c r="O3229" i="3"/>
  <c r="O3230" i="3"/>
  <c r="O3231" i="3"/>
  <c r="O3232" i="3"/>
  <c r="O3233" i="3"/>
  <c r="O3234" i="3"/>
  <c r="O3235" i="3"/>
  <c r="O3236" i="3"/>
  <c r="O3237" i="3"/>
  <c r="O3238" i="3"/>
  <c r="O3239" i="3"/>
  <c r="O3240" i="3"/>
  <c r="O3241" i="3"/>
  <c r="O3242" i="3"/>
  <c r="O3243" i="3"/>
  <c r="O3244" i="3"/>
  <c r="O3245" i="3"/>
  <c r="O3246" i="3"/>
  <c r="O3247" i="3"/>
  <c r="O3248" i="3"/>
  <c r="O3249" i="3"/>
  <c r="O3250" i="3"/>
  <c r="O3251" i="3"/>
  <c r="O3252" i="3"/>
  <c r="O3253" i="3"/>
  <c r="O3254" i="3"/>
  <c r="O3255" i="3"/>
  <c r="O3256" i="3"/>
  <c r="O3257" i="3"/>
  <c r="O3258" i="3"/>
  <c r="O3259" i="3"/>
  <c r="O3260" i="3"/>
  <c r="O3261" i="3"/>
  <c r="O3262" i="3"/>
  <c r="O3263" i="3"/>
  <c r="O3264" i="3"/>
  <c r="O3265" i="3"/>
  <c r="O3266" i="3"/>
  <c r="O3267" i="3"/>
  <c r="O3268" i="3"/>
  <c r="O3269" i="3"/>
  <c r="O3270" i="3"/>
  <c r="O3271" i="3"/>
  <c r="O3272" i="3"/>
  <c r="O3273" i="3"/>
  <c r="O3274" i="3"/>
  <c r="O3275" i="3"/>
  <c r="O3276" i="3"/>
  <c r="O3277" i="3"/>
  <c r="O3278" i="3"/>
  <c r="O3279" i="3"/>
  <c r="O3280" i="3"/>
  <c r="O3281" i="3"/>
  <c r="O3282" i="3"/>
  <c r="O3283" i="3"/>
  <c r="O3284" i="3"/>
  <c r="O3285" i="3"/>
  <c r="O3286" i="3"/>
  <c r="O3287" i="3"/>
  <c r="O3288" i="3"/>
  <c r="O3289" i="3"/>
  <c r="O3290" i="3"/>
  <c r="O3291" i="3"/>
  <c r="O3292" i="3"/>
  <c r="O3293" i="3"/>
  <c r="O3294" i="3"/>
  <c r="O3295" i="3"/>
  <c r="O3296" i="3"/>
  <c r="O3297" i="3"/>
  <c r="O3298" i="3"/>
  <c r="O3299" i="3"/>
  <c r="O3300" i="3"/>
  <c r="O3301" i="3"/>
  <c r="O3302" i="3"/>
  <c r="O3303" i="3"/>
  <c r="O3304" i="3"/>
  <c r="O3305" i="3"/>
  <c r="O3306" i="3"/>
  <c r="O3307" i="3"/>
  <c r="O3308" i="3"/>
  <c r="O3309" i="3"/>
  <c r="O3310" i="3"/>
  <c r="O3311" i="3"/>
  <c r="O3312" i="3"/>
  <c r="O3313" i="3"/>
  <c r="O3314" i="3"/>
  <c r="O3315" i="3"/>
  <c r="O3316" i="3"/>
  <c r="O3317" i="3"/>
  <c r="O3318" i="3"/>
  <c r="O3319" i="3"/>
  <c r="O3320" i="3"/>
  <c r="O3321" i="3"/>
  <c r="O3322" i="3"/>
  <c r="O3323" i="3"/>
  <c r="O3324" i="3"/>
  <c r="O3325" i="3"/>
  <c r="O3326" i="3"/>
  <c r="O3327" i="3"/>
  <c r="O3328" i="3"/>
  <c r="O3329" i="3"/>
  <c r="O3330" i="3"/>
  <c r="O3331" i="3"/>
  <c r="O3332" i="3"/>
  <c r="O3333" i="3"/>
  <c r="O3334" i="3"/>
  <c r="O3335" i="3"/>
  <c r="O3336" i="3"/>
  <c r="O3337" i="3"/>
  <c r="O3338" i="3"/>
  <c r="O3339" i="3"/>
  <c r="O3340" i="3"/>
  <c r="O3341" i="3"/>
  <c r="O3342" i="3"/>
  <c r="O3343" i="3"/>
  <c r="O3344" i="3"/>
  <c r="O3345" i="3"/>
  <c r="O3346" i="3"/>
  <c r="O3347" i="3"/>
  <c r="O3348" i="3"/>
  <c r="O3349" i="3"/>
  <c r="O3350" i="3"/>
  <c r="O3351" i="3"/>
  <c r="O3352" i="3"/>
  <c r="O3353" i="3"/>
  <c r="O3354" i="3"/>
  <c r="O3355" i="3"/>
  <c r="O3356" i="3"/>
  <c r="O3357" i="3"/>
  <c r="O3358" i="3"/>
  <c r="O3359" i="3"/>
  <c r="O3360" i="3"/>
  <c r="O3361" i="3"/>
  <c r="O3362" i="3"/>
  <c r="O3363" i="3"/>
  <c r="O3364" i="3"/>
  <c r="O3365" i="3"/>
  <c r="O3366" i="3"/>
  <c r="O3367" i="3"/>
  <c r="O3368" i="3"/>
  <c r="O3369" i="3"/>
  <c r="O3370" i="3"/>
  <c r="O3371" i="3"/>
  <c r="O3372" i="3"/>
  <c r="O3373" i="3"/>
  <c r="O3374" i="3"/>
  <c r="O3375" i="3"/>
  <c r="O3376" i="3"/>
  <c r="O3377" i="3"/>
  <c r="O3378" i="3"/>
  <c r="O3379" i="3"/>
  <c r="O3380" i="3"/>
  <c r="O3381" i="3"/>
  <c r="O3382" i="3"/>
  <c r="O3383" i="3"/>
  <c r="O3384" i="3"/>
  <c r="O3385" i="3"/>
  <c r="O3386" i="3"/>
  <c r="O3387" i="3"/>
  <c r="O3388" i="3"/>
  <c r="O3389" i="3"/>
  <c r="O3390" i="3"/>
  <c r="O3391" i="3"/>
  <c r="O3392" i="3"/>
  <c r="O3393" i="3"/>
  <c r="O3394" i="3"/>
  <c r="O3395" i="3"/>
  <c r="O3396" i="3"/>
  <c r="O3397" i="3"/>
  <c r="O3398" i="3"/>
  <c r="O3399" i="3"/>
  <c r="O3400" i="3"/>
  <c r="O3401" i="3"/>
  <c r="O3402" i="3"/>
  <c r="O3403" i="3"/>
  <c r="O3404" i="3"/>
  <c r="O3405" i="3"/>
  <c r="O3406" i="3"/>
  <c r="O3407" i="3"/>
  <c r="O3408" i="3"/>
  <c r="O3409" i="3"/>
  <c r="O3410" i="3"/>
  <c r="O3411" i="3"/>
  <c r="O3412" i="3"/>
  <c r="O3413" i="3"/>
  <c r="O3414" i="3"/>
  <c r="O3415" i="3"/>
  <c r="O3416" i="3"/>
  <c r="O3417" i="3"/>
  <c r="O3418" i="3"/>
  <c r="O3419" i="3"/>
  <c r="O3420" i="3"/>
  <c r="O3421" i="3"/>
  <c r="O3422" i="3"/>
  <c r="O3423" i="3"/>
  <c r="O3424" i="3"/>
  <c r="O3425" i="3"/>
  <c r="O3426" i="3"/>
  <c r="O3427" i="3"/>
  <c r="O3428" i="3"/>
  <c r="O3429" i="3"/>
  <c r="O3430" i="3"/>
  <c r="O3431" i="3"/>
  <c r="O3432" i="3"/>
  <c r="O3433" i="3"/>
  <c r="O3434" i="3"/>
  <c r="O3435" i="3"/>
  <c r="O3436" i="3"/>
  <c r="O3437" i="3"/>
  <c r="O3438" i="3"/>
  <c r="O3439" i="3"/>
  <c r="O3440" i="3"/>
  <c r="O3441" i="3"/>
  <c r="O3442" i="3"/>
  <c r="O3443" i="3"/>
  <c r="O3444" i="3"/>
  <c r="O3445" i="3"/>
  <c r="O3446" i="3"/>
  <c r="O3447" i="3"/>
  <c r="O3448" i="3"/>
  <c r="O3449" i="3"/>
  <c r="O3450" i="3"/>
  <c r="O3451" i="3"/>
  <c r="O3452" i="3"/>
  <c r="O3453" i="3"/>
  <c r="O3454" i="3"/>
  <c r="O3455" i="3"/>
  <c r="O3456" i="3"/>
  <c r="O3457" i="3"/>
  <c r="O3458" i="3"/>
  <c r="O3459" i="3"/>
  <c r="O3460" i="3"/>
  <c r="O3461" i="3"/>
  <c r="O3462" i="3"/>
  <c r="O3463" i="3"/>
  <c r="O3464" i="3"/>
  <c r="O3465" i="3"/>
  <c r="O3466" i="3"/>
  <c r="O3467" i="3"/>
  <c r="O3468" i="3"/>
  <c r="O3469" i="3"/>
  <c r="O3470" i="3"/>
  <c r="O3471" i="3"/>
  <c r="O3472" i="3"/>
  <c r="O3473" i="3"/>
  <c r="O3474" i="3"/>
  <c r="O3475" i="3"/>
  <c r="O3476" i="3"/>
  <c r="O3477" i="3"/>
  <c r="O3478" i="3"/>
  <c r="O3479" i="3"/>
  <c r="O3480" i="3"/>
  <c r="O3481" i="3"/>
  <c r="O3482" i="3"/>
  <c r="O3483" i="3"/>
  <c r="O3484" i="3"/>
  <c r="O3485" i="3"/>
  <c r="O3486" i="3"/>
  <c r="O3487" i="3"/>
  <c r="O3488" i="3"/>
  <c r="O3489" i="3"/>
  <c r="O3490" i="3"/>
  <c r="O3491" i="3"/>
  <c r="O3492" i="3"/>
  <c r="O3493" i="3"/>
  <c r="O3494" i="3"/>
  <c r="O3495" i="3"/>
  <c r="O3496" i="3"/>
  <c r="O3497" i="3"/>
  <c r="O3498" i="3"/>
  <c r="O3499" i="3"/>
  <c r="O3500" i="3"/>
  <c r="O3501" i="3"/>
  <c r="O3502" i="3"/>
  <c r="O3503" i="3"/>
  <c r="O3504" i="3"/>
  <c r="O3505" i="3"/>
  <c r="O3506" i="3"/>
  <c r="O3507" i="3"/>
  <c r="O3508" i="3"/>
  <c r="O3509" i="3"/>
  <c r="O3510" i="3"/>
  <c r="O3511" i="3"/>
  <c r="O3512" i="3"/>
  <c r="O3513" i="3"/>
  <c r="O3514" i="3"/>
  <c r="O3515" i="3"/>
  <c r="O3516" i="3"/>
  <c r="O3517" i="3"/>
  <c r="O3518" i="3"/>
  <c r="O3519" i="3"/>
  <c r="O3520" i="3"/>
  <c r="O3521" i="3"/>
  <c r="O3522" i="3"/>
  <c r="O3523" i="3"/>
  <c r="O3524" i="3"/>
  <c r="O3525" i="3"/>
  <c r="O3526" i="3"/>
  <c r="O3527" i="3"/>
  <c r="O3528" i="3"/>
  <c r="O3529" i="3"/>
  <c r="O3530" i="3"/>
  <c r="O3531" i="3"/>
  <c r="O3532" i="3"/>
  <c r="O3533" i="3"/>
  <c r="O3534" i="3"/>
  <c r="O3535" i="3"/>
  <c r="O3536" i="3"/>
  <c r="O3537" i="3"/>
  <c r="O3538" i="3"/>
  <c r="O3539" i="3"/>
  <c r="O3540" i="3"/>
  <c r="O3541" i="3"/>
  <c r="O3542" i="3"/>
  <c r="O3543" i="3"/>
  <c r="O3544" i="3"/>
  <c r="O3545" i="3"/>
  <c r="O3546" i="3"/>
  <c r="O3547" i="3"/>
  <c r="O3548" i="3"/>
  <c r="O3549" i="3"/>
  <c r="O3550" i="3"/>
  <c r="O3551" i="3"/>
  <c r="O3552" i="3"/>
  <c r="O3553" i="3"/>
  <c r="O3554" i="3"/>
  <c r="O3555" i="3"/>
  <c r="O3556" i="3"/>
  <c r="O3557" i="3"/>
  <c r="O3558" i="3"/>
  <c r="O3559" i="3"/>
  <c r="O3560" i="3"/>
  <c r="O3561" i="3"/>
  <c r="O3562" i="3"/>
  <c r="O3563" i="3"/>
  <c r="O3564" i="3"/>
  <c r="O3565" i="3"/>
  <c r="O3566" i="3"/>
  <c r="O3567" i="3"/>
  <c r="O3568" i="3"/>
  <c r="O3569" i="3"/>
  <c r="O3570" i="3"/>
  <c r="O3571" i="3"/>
  <c r="O3572" i="3"/>
  <c r="O3573" i="3"/>
  <c r="O3574" i="3"/>
  <c r="O3575" i="3"/>
  <c r="O3576" i="3"/>
  <c r="O3577" i="3"/>
  <c r="O3578" i="3"/>
  <c r="O3579" i="3"/>
  <c r="O3580" i="3"/>
  <c r="O3581" i="3"/>
  <c r="O3582" i="3"/>
  <c r="O3583" i="3"/>
  <c r="O3584" i="3"/>
  <c r="O3585" i="3"/>
  <c r="O3586" i="3"/>
  <c r="O3587" i="3"/>
  <c r="O3588" i="3"/>
  <c r="O3589" i="3"/>
  <c r="O3590" i="3"/>
  <c r="O3591" i="3"/>
  <c r="O3592" i="3"/>
  <c r="O3593" i="3"/>
  <c r="O3594" i="3"/>
  <c r="O3595" i="3"/>
  <c r="O3596" i="3"/>
  <c r="O3597" i="3"/>
  <c r="O3598" i="3"/>
  <c r="O3599" i="3"/>
  <c r="O3600" i="3"/>
  <c r="O3601" i="3"/>
  <c r="O3602" i="3"/>
  <c r="O3603" i="3"/>
  <c r="O3604" i="3"/>
  <c r="O3605" i="3"/>
  <c r="O3606" i="3"/>
  <c r="O3607" i="3"/>
  <c r="O3608" i="3"/>
  <c r="O3609" i="3"/>
  <c r="O3610" i="3"/>
  <c r="O3611" i="3"/>
  <c r="O3612" i="3"/>
  <c r="O3613" i="3"/>
  <c r="O3614" i="3"/>
  <c r="O3615" i="3"/>
  <c r="O3616" i="3"/>
  <c r="O3617" i="3"/>
  <c r="O3618" i="3"/>
  <c r="O3619" i="3"/>
  <c r="O3620" i="3"/>
  <c r="O3621" i="3"/>
  <c r="O3622" i="3"/>
  <c r="O3623" i="3"/>
  <c r="O3624" i="3"/>
  <c r="O3625" i="3"/>
  <c r="O3626" i="3"/>
  <c r="O3627" i="3"/>
  <c r="O3628" i="3"/>
  <c r="O3629" i="3"/>
  <c r="O3630" i="3"/>
  <c r="O3631" i="3"/>
  <c r="O3632" i="3"/>
  <c r="O3633" i="3"/>
  <c r="O3634" i="3"/>
  <c r="O3635" i="3"/>
  <c r="O3636" i="3"/>
  <c r="O3637" i="3"/>
  <c r="O3638" i="3"/>
  <c r="O3639" i="3"/>
  <c r="O3640" i="3"/>
  <c r="O3641" i="3"/>
  <c r="O3642" i="3"/>
  <c r="O3643" i="3"/>
  <c r="O3644" i="3"/>
  <c r="O3645" i="3"/>
  <c r="O3646" i="3"/>
  <c r="O3647" i="3"/>
  <c r="O3648" i="3"/>
  <c r="O3649" i="3"/>
  <c r="O3650" i="3"/>
  <c r="O3651" i="3"/>
  <c r="O3652" i="3"/>
  <c r="O3653" i="3"/>
  <c r="O3654" i="3"/>
  <c r="O3655" i="3"/>
  <c r="O3656" i="3"/>
  <c r="O3657" i="3"/>
  <c r="O3658" i="3"/>
  <c r="O3659" i="3"/>
  <c r="O3660" i="3"/>
  <c r="O3661" i="3"/>
  <c r="O3662" i="3"/>
  <c r="O3663" i="3"/>
  <c r="O3664" i="3"/>
  <c r="O3665" i="3"/>
  <c r="O3666" i="3"/>
  <c r="O3667" i="3"/>
  <c r="O3668" i="3"/>
  <c r="O3669" i="3"/>
  <c r="O3670" i="3"/>
  <c r="O3671" i="3"/>
  <c r="O3672" i="3"/>
  <c r="O3673" i="3"/>
  <c r="O3674" i="3"/>
  <c r="O3675" i="3"/>
  <c r="O3676" i="3"/>
  <c r="O3677" i="3"/>
  <c r="O3678" i="3"/>
  <c r="O3679" i="3"/>
  <c r="O3680" i="3"/>
  <c r="O3681" i="3"/>
  <c r="O3682" i="3"/>
  <c r="O3683" i="3"/>
  <c r="O3684" i="3"/>
  <c r="O3685" i="3"/>
  <c r="O3686" i="3"/>
  <c r="O3687" i="3"/>
  <c r="O3688" i="3"/>
  <c r="O3689" i="3"/>
  <c r="O3690" i="3"/>
  <c r="O3691" i="3"/>
  <c r="O3692" i="3"/>
  <c r="O3693" i="3"/>
  <c r="O3694" i="3"/>
  <c r="O3695" i="3"/>
  <c r="O3696" i="3"/>
  <c r="O3697" i="3"/>
  <c r="O3698" i="3"/>
  <c r="O3699" i="3"/>
  <c r="O3700" i="3"/>
  <c r="O3701" i="3"/>
  <c r="O3702" i="3"/>
  <c r="O3703" i="3"/>
  <c r="O3704" i="3"/>
  <c r="O3705" i="3"/>
  <c r="O3706" i="3"/>
  <c r="O3707" i="3"/>
  <c r="O3708" i="3"/>
  <c r="O3709" i="3"/>
  <c r="O3710" i="3"/>
  <c r="O3711" i="3"/>
  <c r="O3712" i="3"/>
  <c r="O3713" i="3"/>
  <c r="O3714" i="3"/>
  <c r="O3715" i="3"/>
  <c r="O3716" i="3"/>
  <c r="O3717" i="3"/>
  <c r="O3718" i="3"/>
  <c r="O3719" i="3"/>
  <c r="O3720" i="3"/>
  <c r="O3721" i="3"/>
  <c r="O3722" i="3"/>
  <c r="O3723" i="3"/>
  <c r="O3724" i="3"/>
  <c r="O3725" i="3"/>
  <c r="O3726" i="3"/>
  <c r="O3727" i="3"/>
  <c r="O3728" i="3"/>
  <c r="O3729" i="3"/>
  <c r="O3730" i="3"/>
  <c r="O3731" i="3"/>
  <c r="O3732" i="3"/>
  <c r="O3733" i="3"/>
  <c r="O3734" i="3"/>
  <c r="O3735" i="3"/>
  <c r="O3736" i="3"/>
  <c r="O3737" i="3"/>
  <c r="O3738" i="3"/>
  <c r="O3739" i="3"/>
  <c r="O3740" i="3"/>
  <c r="O3741" i="3"/>
  <c r="O3742" i="3"/>
  <c r="O3743" i="3"/>
  <c r="O3744" i="3"/>
  <c r="O3745" i="3"/>
  <c r="O3746" i="3"/>
  <c r="O3747" i="3"/>
  <c r="O3748" i="3"/>
  <c r="O3749" i="3"/>
  <c r="O3750" i="3"/>
  <c r="O3751" i="3"/>
  <c r="O3752" i="3"/>
  <c r="O3753" i="3"/>
  <c r="O3754" i="3"/>
  <c r="O3755" i="3"/>
  <c r="O3756" i="3"/>
  <c r="O3757" i="3"/>
  <c r="O3758" i="3"/>
  <c r="O3759" i="3"/>
  <c r="O3760" i="3"/>
  <c r="O3761" i="3"/>
  <c r="O3762" i="3"/>
  <c r="O3763" i="3"/>
  <c r="O3764" i="3"/>
  <c r="O3765" i="3"/>
  <c r="O3766" i="3"/>
  <c r="O3767" i="3"/>
  <c r="O3768" i="3"/>
  <c r="O3769" i="3"/>
  <c r="O3770" i="3"/>
  <c r="O3771" i="3"/>
  <c r="O3772" i="3"/>
  <c r="O3773" i="3"/>
  <c r="O3774" i="3"/>
  <c r="O3775" i="3"/>
  <c r="O3776" i="3"/>
  <c r="O3777" i="3"/>
  <c r="O3778" i="3"/>
  <c r="O3779" i="3"/>
  <c r="O3780" i="3"/>
  <c r="O3781" i="3"/>
  <c r="O3782" i="3"/>
  <c r="O3783" i="3"/>
  <c r="O3784" i="3"/>
  <c r="O3785" i="3"/>
  <c r="O3786" i="3"/>
  <c r="O3787" i="3"/>
  <c r="O3788" i="3"/>
  <c r="O3789" i="3"/>
  <c r="O3790" i="3"/>
  <c r="O3791" i="3"/>
  <c r="O3792" i="3"/>
  <c r="O3793" i="3"/>
  <c r="O3794" i="3"/>
  <c r="O3795" i="3"/>
  <c r="O3796" i="3"/>
  <c r="O3797" i="3"/>
  <c r="O3798" i="3"/>
  <c r="O3799" i="3"/>
  <c r="O3800" i="3"/>
  <c r="O3801" i="3"/>
  <c r="O3802" i="3"/>
  <c r="O3803" i="3"/>
  <c r="O3804" i="3"/>
  <c r="O3805" i="3"/>
  <c r="O3806" i="3"/>
  <c r="O3807" i="3"/>
  <c r="O3808" i="3"/>
  <c r="O3809" i="3"/>
  <c r="O3810" i="3"/>
  <c r="O3811" i="3"/>
  <c r="O3812" i="3"/>
  <c r="O3813" i="3"/>
  <c r="O3814" i="3"/>
  <c r="O3815" i="3"/>
  <c r="O3816" i="3"/>
  <c r="O3817" i="3"/>
  <c r="O3818" i="3"/>
  <c r="O3819" i="3"/>
  <c r="O3820" i="3"/>
  <c r="O3821" i="3"/>
  <c r="O3822" i="3"/>
  <c r="O3823" i="3"/>
  <c r="O3824" i="3"/>
  <c r="O3825" i="3"/>
  <c r="O3826" i="3"/>
  <c r="O3827" i="3"/>
  <c r="O3828" i="3"/>
  <c r="O3829" i="3"/>
  <c r="O3830" i="3"/>
  <c r="O3831" i="3"/>
  <c r="O3832" i="3"/>
  <c r="O3833" i="3"/>
  <c r="O3834" i="3"/>
  <c r="O3835" i="3"/>
  <c r="O3836" i="3"/>
  <c r="O3837" i="3"/>
  <c r="O3838" i="3"/>
  <c r="O3839" i="3"/>
  <c r="O3840" i="3"/>
  <c r="O3841" i="3"/>
  <c r="O3842" i="3"/>
  <c r="O3843" i="3"/>
  <c r="O3844" i="3"/>
  <c r="O3845" i="3"/>
  <c r="O3846" i="3"/>
  <c r="O3847" i="3"/>
  <c r="O3848" i="3"/>
  <c r="O3849" i="3"/>
  <c r="O3850" i="3"/>
  <c r="O3851" i="3"/>
  <c r="O3852" i="3"/>
  <c r="O3853" i="3"/>
  <c r="O3854" i="3"/>
  <c r="O3855" i="3"/>
  <c r="O3856" i="3"/>
  <c r="O3857" i="3"/>
  <c r="O3858" i="3"/>
  <c r="O3859" i="3"/>
  <c r="O3860" i="3"/>
  <c r="O3861" i="3"/>
  <c r="O3862" i="3"/>
  <c r="O3863" i="3"/>
  <c r="O3864" i="3"/>
  <c r="O3865" i="3"/>
  <c r="O3866" i="3"/>
  <c r="O3867" i="3"/>
  <c r="O3868" i="3"/>
  <c r="O3869" i="3"/>
  <c r="O3870" i="3"/>
  <c r="O3871" i="3"/>
  <c r="O3872" i="3"/>
  <c r="O3873" i="3"/>
  <c r="O3874" i="3"/>
  <c r="O3875" i="3"/>
  <c r="O3876" i="3"/>
  <c r="O3877" i="3"/>
  <c r="O3878" i="3"/>
  <c r="O3879" i="3"/>
  <c r="O3880" i="3"/>
  <c r="O3881" i="3"/>
  <c r="O3882" i="3"/>
  <c r="O3883" i="3"/>
  <c r="O3884" i="3"/>
  <c r="O3885" i="3"/>
  <c r="O3886" i="3"/>
  <c r="O3887" i="3"/>
  <c r="O3888" i="3"/>
  <c r="O3889" i="3"/>
  <c r="O3890" i="3"/>
  <c r="O3891" i="3"/>
  <c r="O3892" i="3"/>
  <c r="O3893" i="3"/>
  <c r="O3894" i="3"/>
  <c r="O3895" i="3"/>
  <c r="O3896" i="3"/>
  <c r="O3897" i="3"/>
  <c r="O3898" i="3"/>
  <c r="O3899" i="3"/>
  <c r="O3900" i="3"/>
  <c r="O3901" i="3"/>
  <c r="O3902" i="3"/>
  <c r="O3903" i="3"/>
  <c r="O3904" i="3"/>
  <c r="O3905" i="3"/>
  <c r="O3906" i="3"/>
  <c r="O3907" i="3"/>
  <c r="O3908" i="3"/>
  <c r="O3909" i="3"/>
  <c r="O3910" i="3"/>
  <c r="O3911" i="3"/>
  <c r="O3912" i="3"/>
  <c r="O3913" i="3"/>
  <c r="O3914" i="3"/>
  <c r="O3915" i="3"/>
  <c r="O3916" i="3"/>
  <c r="O3917" i="3"/>
  <c r="O3918" i="3"/>
  <c r="O3919" i="3"/>
  <c r="O3920" i="3"/>
  <c r="O3921" i="3"/>
  <c r="O3922" i="3"/>
  <c r="O3923" i="3"/>
  <c r="O3924" i="3"/>
  <c r="O3925" i="3"/>
  <c r="O3926" i="3"/>
  <c r="O3927" i="3"/>
  <c r="O3928" i="3"/>
  <c r="O3929" i="3"/>
  <c r="O3930" i="3"/>
  <c r="O3931" i="3"/>
  <c r="O3932" i="3"/>
  <c r="O3933" i="3"/>
  <c r="O3934" i="3"/>
  <c r="O3935" i="3"/>
  <c r="O3936" i="3"/>
  <c r="O3937" i="3"/>
  <c r="O3938" i="3"/>
  <c r="O3939" i="3"/>
  <c r="O3940" i="3"/>
  <c r="O3941" i="3"/>
  <c r="O3942" i="3"/>
  <c r="O3943" i="3"/>
  <c r="O3944" i="3"/>
  <c r="O3945" i="3"/>
  <c r="O3946" i="3"/>
  <c r="O3947" i="3"/>
  <c r="O3948" i="3"/>
  <c r="O3949" i="3"/>
  <c r="O3950" i="3"/>
  <c r="O3951" i="3"/>
  <c r="O3952" i="3"/>
  <c r="O3953" i="3"/>
  <c r="O3954" i="3"/>
  <c r="O3955" i="3"/>
  <c r="O3956" i="3"/>
  <c r="O3957" i="3"/>
  <c r="O3958" i="3"/>
  <c r="O3959" i="3"/>
  <c r="O3960" i="3"/>
  <c r="O3961" i="3"/>
  <c r="O3962" i="3"/>
  <c r="O3963" i="3"/>
  <c r="O3964" i="3"/>
  <c r="O3965" i="3"/>
  <c r="O3966" i="3"/>
  <c r="O3967" i="3"/>
  <c r="O3968" i="3"/>
  <c r="O3969" i="3"/>
  <c r="O3970" i="3"/>
  <c r="O3971" i="3"/>
  <c r="O3972" i="3"/>
  <c r="O3973" i="3"/>
  <c r="O3974" i="3"/>
  <c r="O3975" i="3"/>
  <c r="O3976" i="3"/>
  <c r="O3977" i="3"/>
  <c r="O3978" i="3"/>
  <c r="O3979" i="3"/>
  <c r="O3980" i="3"/>
  <c r="O3981" i="3"/>
  <c r="O3982" i="3"/>
  <c r="O3983" i="3"/>
  <c r="O3984" i="3"/>
  <c r="O3985" i="3"/>
  <c r="O3986" i="3"/>
  <c r="O3987" i="3"/>
  <c r="O3988" i="3"/>
  <c r="O3989" i="3"/>
  <c r="O3990" i="3"/>
  <c r="O3991" i="3"/>
  <c r="O3992" i="3"/>
  <c r="O3993" i="3"/>
  <c r="O3994" i="3"/>
  <c r="O3995" i="3"/>
  <c r="O3996" i="3"/>
  <c r="O3997" i="3"/>
  <c r="O3998" i="3"/>
  <c r="O3999" i="3"/>
  <c r="O4000" i="3"/>
  <c r="O4001" i="3"/>
  <c r="O4002" i="3"/>
  <c r="O4003" i="3"/>
  <c r="O4004" i="3"/>
  <c r="O4005" i="3"/>
  <c r="O4006" i="3"/>
  <c r="O4007" i="3"/>
  <c r="O4008" i="3"/>
  <c r="O4009" i="3"/>
  <c r="O4010" i="3"/>
  <c r="O4011" i="3"/>
  <c r="O4012" i="3"/>
  <c r="O4013" i="3"/>
  <c r="O4014" i="3"/>
  <c r="O4015" i="3"/>
  <c r="O4016" i="3"/>
  <c r="O4017" i="3"/>
  <c r="O4018" i="3"/>
  <c r="O4019" i="3"/>
  <c r="O4020" i="3"/>
  <c r="O4021" i="3"/>
  <c r="O4022" i="3"/>
  <c r="O4023" i="3"/>
  <c r="O4024" i="3"/>
  <c r="O4025" i="3"/>
  <c r="O4026" i="3"/>
  <c r="O4027" i="3"/>
  <c r="O4028" i="3"/>
  <c r="O4029" i="3"/>
  <c r="O4030" i="3"/>
  <c r="O4031" i="3"/>
  <c r="O4032" i="3"/>
  <c r="O4033" i="3"/>
  <c r="O4034" i="3"/>
  <c r="O4035" i="3"/>
  <c r="O4036" i="3"/>
  <c r="O4037" i="3"/>
  <c r="O4038" i="3"/>
  <c r="O4039" i="3"/>
  <c r="O4040" i="3"/>
  <c r="O4041" i="3"/>
  <c r="O4042" i="3"/>
  <c r="O4043" i="3"/>
  <c r="O4044" i="3"/>
  <c r="O4045" i="3"/>
  <c r="O4046" i="3"/>
  <c r="O4047" i="3"/>
  <c r="O4048" i="3"/>
  <c r="O4049" i="3"/>
  <c r="O4050" i="3"/>
  <c r="O4051" i="3"/>
  <c r="O4052" i="3"/>
  <c r="O4053" i="3"/>
  <c r="O4054" i="3"/>
  <c r="O4055" i="3"/>
  <c r="O4056" i="3"/>
  <c r="O4057" i="3"/>
  <c r="O4058" i="3"/>
  <c r="O4059" i="3"/>
  <c r="O4060" i="3"/>
  <c r="O4061" i="3"/>
  <c r="O4062" i="3"/>
  <c r="O4063" i="3"/>
  <c r="O4064" i="3"/>
  <c r="O4065" i="3"/>
  <c r="O4066" i="3"/>
  <c r="O4067" i="3"/>
  <c r="O4068" i="3"/>
  <c r="O4069" i="3"/>
  <c r="O4070" i="3"/>
  <c r="O4071" i="3"/>
  <c r="O4072" i="3"/>
  <c r="O4073" i="3"/>
  <c r="O4074" i="3"/>
  <c r="O4075" i="3"/>
  <c r="O4076" i="3"/>
  <c r="O4077" i="3"/>
  <c r="O4078" i="3"/>
  <c r="O4079" i="3"/>
  <c r="O4080" i="3"/>
  <c r="O4081" i="3"/>
  <c r="O4082" i="3"/>
  <c r="O4083" i="3"/>
  <c r="O4084" i="3"/>
  <c r="O4085" i="3"/>
  <c r="O4086" i="3"/>
  <c r="O4087" i="3"/>
  <c r="O4088" i="3"/>
  <c r="O4089" i="3"/>
  <c r="O4090" i="3"/>
  <c r="O4091" i="3"/>
  <c r="O4092" i="3"/>
  <c r="O4093" i="3"/>
  <c r="O4094" i="3"/>
  <c r="O4095" i="3"/>
  <c r="O4096" i="3"/>
  <c r="O4097" i="3"/>
  <c r="O4098" i="3"/>
  <c r="O4099" i="3"/>
  <c r="O4100" i="3"/>
  <c r="O4101" i="3"/>
  <c r="O4102" i="3"/>
  <c r="O4103" i="3"/>
  <c r="O4104" i="3"/>
  <c r="O4105" i="3"/>
  <c r="O4106" i="3"/>
  <c r="O4107" i="3"/>
  <c r="O4108" i="3"/>
  <c r="O4109" i="3"/>
  <c r="O4110" i="3"/>
  <c r="O4111" i="3"/>
  <c r="O4112" i="3"/>
  <c r="O4113" i="3"/>
  <c r="O4114" i="3"/>
  <c r="O4115" i="3"/>
  <c r="O4116" i="3"/>
  <c r="O4117" i="3"/>
  <c r="O4118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2122" i="3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N2432" i="3"/>
  <c r="N2433" i="3"/>
  <c r="N2434" i="3"/>
  <c r="N2435" i="3"/>
  <c r="N2436" i="3"/>
  <c r="N2437" i="3"/>
  <c r="N2438" i="3"/>
  <c r="N2439" i="3"/>
  <c r="N2440" i="3"/>
  <c r="N2441" i="3"/>
  <c r="N2442" i="3"/>
  <c r="N2443" i="3"/>
  <c r="N2444" i="3"/>
  <c r="N2445" i="3"/>
  <c r="N2446" i="3"/>
  <c r="N2447" i="3"/>
  <c r="N2448" i="3"/>
  <c r="N2449" i="3"/>
  <c r="N2450" i="3"/>
  <c r="N2451" i="3"/>
  <c r="N2452" i="3"/>
  <c r="N2453" i="3"/>
  <c r="N2454" i="3"/>
  <c r="N2455" i="3"/>
  <c r="N2456" i="3"/>
  <c r="N2457" i="3"/>
  <c r="N2458" i="3"/>
  <c r="N2459" i="3"/>
  <c r="N2460" i="3"/>
  <c r="N2461" i="3"/>
  <c r="N2462" i="3"/>
  <c r="N2463" i="3"/>
  <c r="N2464" i="3"/>
  <c r="N2465" i="3"/>
  <c r="N2466" i="3"/>
  <c r="N2467" i="3"/>
  <c r="N2468" i="3"/>
  <c r="N2469" i="3"/>
  <c r="N2470" i="3"/>
  <c r="N2471" i="3"/>
  <c r="N2472" i="3"/>
  <c r="N2473" i="3"/>
  <c r="N2474" i="3"/>
  <c r="N2475" i="3"/>
  <c r="N2476" i="3"/>
  <c r="N2477" i="3"/>
  <c r="N2478" i="3"/>
  <c r="N2479" i="3"/>
  <c r="N2480" i="3"/>
  <c r="N2481" i="3"/>
  <c r="N2482" i="3"/>
  <c r="N2483" i="3"/>
  <c r="N2484" i="3"/>
  <c r="N2485" i="3"/>
  <c r="N2486" i="3"/>
  <c r="N2487" i="3"/>
  <c r="N2488" i="3"/>
  <c r="N2489" i="3"/>
  <c r="N2490" i="3"/>
  <c r="N2491" i="3"/>
  <c r="N2492" i="3"/>
  <c r="N2493" i="3"/>
  <c r="N2494" i="3"/>
  <c r="N2495" i="3"/>
  <c r="N2496" i="3"/>
  <c r="N2497" i="3"/>
  <c r="N2498" i="3"/>
  <c r="N2499" i="3"/>
  <c r="N2500" i="3"/>
  <c r="N2501" i="3"/>
  <c r="N2502" i="3"/>
  <c r="N2503" i="3"/>
  <c r="N2504" i="3"/>
  <c r="N2505" i="3"/>
  <c r="N2506" i="3"/>
  <c r="N2507" i="3"/>
  <c r="N2508" i="3"/>
  <c r="N2509" i="3"/>
  <c r="N2510" i="3"/>
  <c r="N2511" i="3"/>
  <c r="N2512" i="3"/>
  <c r="N2513" i="3"/>
  <c r="N2514" i="3"/>
  <c r="N2515" i="3"/>
  <c r="N2516" i="3"/>
  <c r="N2517" i="3"/>
  <c r="N2518" i="3"/>
  <c r="N2519" i="3"/>
  <c r="N2520" i="3"/>
  <c r="N2521" i="3"/>
  <c r="N2522" i="3"/>
  <c r="N2523" i="3"/>
  <c r="N2524" i="3"/>
  <c r="N2525" i="3"/>
  <c r="N2526" i="3"/>
  <c r="N2527" i="3"/>
  <c r="N2528" i="3"/>
  <c r="N2529" i="3"/>
  <c r="N2530" i="3"/>
  <c r="N2531" i="3"/>
  <c r="N2532" i="3"/>
  <c r="N2533" i="3"/>
  <c r="N2534" i="3"/>
  <c r="N2535" i="3"/>
  <c r="N2536" i="3"/>
  <c r="N2537" i="3"/>
  <c r="N2538" i="3"/>
  <c r="N2539" i="3"/>
  <c r="N2540" i="3"/>
  <c r="N2541" i="3"/>
  <c r="N2542" i="3"/>
  <c r="N2543" i="3"/>
  <c r="N2544" i="3"/>
  <c r="N2545" i="3"/>
  <c r="N2546" i="3"/>
  <c r="N2547" i="3"/>
  <c r="N2548" i="3"/>
  <c r="N2549" i="3"/>
  <c r="N2550" i="3"/>
  <c r="N2551" i="3"/>
  <c r="N2552" i="3"/>
  <c r="N2553" i="3"/>
  <c r="N2554" i="3"/>
  <c r="N2555" i="3"/>
  <c r="N2556" i="3"/>
  <c r="N2557" i="3"/>
  <c r="N2558" i="3"/>
  <c r="N2559" i="3"/>
  <c r="N2560" i="3"/>
  <c r="N2561" i="3"/>
  <c r="N2562" i="3"/>
  <c r="N2563" i="3"/>
  <c r="N2564" i="3"/>
  <c r="N2565" i="3"/>
  <c r="N2566" i="3"/>
  <c r="N2567" i="3"/>
  <c r="N2568" i="3"/>
  <c r="N2569" i="3"/>
  <c r="N2570" i="3"/>
  <c r="N2571" i="3"/>
  <c r="N2572" i="3"/>
  <c r="N2573" i="3"/>
  <c r="N2574" i="3"/>
  <c r="N2575" i="3"/>
  <c r="N2576" i="3"/>
  <c r="N2577" i="3"/>
  <c r="N2578" i="3"/>
  <c r="N2579" i="3"/>
  <c r="N2580" i="3"/>
  <c r="N2581" i="3"/>
  <c r="N2582" i="3"/>
  <c r="N2583" i="3"/>
  <c r="N2584" i="3"/>
  <c r="N2585" i="3"/>
  <c r="N2586" i="3"/>
  <c r="N2587" i="3"/>
  <c r="N2588" i="3"/>
  <c r="N2589" i="3"/>
  <c r="N2590" i="3"/>
  <c r="N2591" i="3"/>
  <c r="N2592" i="3"/>
  <c r="N2593" i="3"/>
  <c r="N2594" i="3"/>
  <c r="N2595" i="3"/>
  <c r="N2596" i="3"/>
  <c r="N2597" i="3"/>
  <c r="N2598" i="3"/>
  <c r="N2599" i="3"/>
  <c r="N2600" i="3"/>
  <c r="N2601" i="3"/>
  <c r="N2602" i="3"/>
  <c r="N2603" i="3"/>
  <c r="N2604" i="3"/>
  <c r="N2605" i="3"/>
  <c r="N2606" i="3"/>
  <c r="N2607" i="3"/>
  <c r="N2608" i="3"/>
  <c r="N2609" i="3"/>
  <c r="N2610" i="3"/>
  <c r="N2611" i="3"/>
  <c r="N2612" i="3"/>
  <c r="N2613" i="3"/>
  <c r="N2614" i="3"/>
  <c r="N2615" i="3"/>
  <c r="N2616" i="3"/>
  <c r="N2617" i="3"/>
  <c r="N2618" i="3"/>
  <c r="N2619" i="3"/>
  <c r="N2620" i="3"/>
  <c r="N2621" i="3"/>
  <c r="N2622" i="3"/>
  <c r="N2623" i="3"/>
  <c r="N2624" i="3"/>
  <c r="N2625" i="3"/>
  <c r="N2626" i="3"/>
  <c r="N2627" i="3"/>
  <c r="N2628" i="3"/>
  <c r="N2629" i="3"/>
  <c r="N2630" i="3"/>
  <c r="N2631" i="3"/>
  <c r="N2632" i="3"/>
  <c r="N2633" i="3"/>
  <c r="N2634" i="3"/>
  <c r="N2635" i="3"/>
  <c r="N2636" i="3"/>
  <c r="N2637" i="3"/>
  <c r="N2638" i="3"/>
  <c r="N2639" i="3"/>
  <c r="N2640" i="3"/>
  <c r="N2641" i="3"/>
  <c r="N2642" i="3"/>
  <c r="N2643" i="3"/>
  <c r="N2644" i="3"/>
  <c r="N2645" i="3"/>
  <c r="N2646" i="3"/>
  <c r="N2647" i="3"/>
  <c r="N2648" i="3"/>
  <c r="N2649" i="3"/>
  <c r="N2650" i="3"/>
  <c r="N2651" i="3"/>
  <c r="N2652" i="3"/>
  <c r="N2653" i="3"/>
  <c r="N2654" i="3"/>
  <c r="N2655" i="3"/>
  <c r="N2656" i="3"/>
  <c r="N2657" i="3"/>
  <c r="N2658" i="3"/>
  <c r="N2659" i="3"/>
  <c r="N2660" i="3"/>
  <c r="N2661" i="3"/>
  <c r="N2662" i="3"/>
  <c r="N2663" i="3"/>
  <c r="N2664" i="3"/>
  <c r="N2665" i="3"/>
  <c r="N2666" i="3"/>
  <c r="N2667" i="3"/>
  <c r="N2668" i="3"/>
  <c r="N2669" i="3"/>
  <c r="N2670" i="3"/>
  <c r="N2671" i="3"/>
  <c r="N2672" i="3"/>
  <c r="N2673" i="3"/>
  <c r="N2674" i="3"/>
  <c r="N2675" i="3"/>
  <c r="N2676" i="3"/>
  <c r="N2677" i="3"/>
  <c r="N2678" i="3"/>
  <c r="N2679" i="3"/>
  <c r="N2680" i="3"/>
  <c r="N2681" i="3"/>
  <c r="N2682" i="3"/>
  <c r="N2683" i="3"/>
  <c r="N2684" i="3"/>
  <c r="N2685" i="3"/>
  <c r="N2686" i="3"/>
  <c r="N2687" i="3"/>
  <c r="N2688" i="3"/>
  <c r="N2689" i="3"/>
  <c r="N2690" i="3"/>
  <c r="N2691" i="3"/>
  <c r="N2692" i="3"/>
  <c r="N2693" i="3"/>
  <c r="N2694" i="3"/>
  <c r="N2695" i="3"/>
  <c r="N2696" i="3"/>
  <c r="N2697" i="3"/>
  <c r="N2698" i="3"/>
  <c r="N2699" i="3"/>
  <c r="N2700" i="3"/>
  <c r="N2701" i="3"/>
  <c r="N2702" i="3"/>
  <c r="N2703" i="3"/>
  <c r="N2704" i="3"/>
  <c r="N2705" i="3"/>
  <c r="N2706" i="3"/>
  <c r="N2707" i="3"/>
  <c r="N2708" i="3"/>
  <c r="N2709" i="3"/>
  <c r="N2710" i="3"/>
  <c r="N2711" i="3"/>
  <c r="N2712" i="3"/>
  <c r="N2713" i="3"/>
  <c r="N2714" i="3"/>
  <c r="N2715" i="3"/>
  <c r="N2716" i="3"/>
  <c r="N2717" i="3"/>
  <c r="N2718" i="3"/>
  <c r="N2719" i="3"/>
  <c r="N2720" i="3"/>
  <c r="N2721" i="3"/>
  <c r="N2722" i="3"/>
  <c r="N2723" i="3"/>
  <c r="N2724" i="3"/>
  <c r="N2725" i="3"/>
  <c r="N2726" i="3"/>
  <c r="N2727" i="3"/>
  <c r="N2728" i="3"/>
  <c r="N2729" i="3"/>
  <c r="N2730" i="3"/>
  <c r="N2731" i="3"/>
  <c r="N2732" i="3"/>
  <c r="N2733" i="3"/>
  <c r="N2734" i="3"/>
  <c r="N2735" i="3"/>
  <c r="N2736" i="3"/>
  <c r="N2737" i="3"/>
  <c r="N2738" i="3"/>
  <c r="N2739" i="3"/>
  <c r="N2740" i="3"/>
  <c r="N2741" i="3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N3042" i="3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N3352" i="3"/>
  <c r="N3353" i="3"/>
  <c r="N3354" i="3"/>
  <c r="N3355" i="3"/>
  <c r="N3356" i="3"/>
  <c r="N3357" i="3"/>
  <c r="N3358" i="3"/>
  <c r="N3359" i="3"/>
  <c r="N3360" i="3"/>
  <c r="N3361" i="3"/>
  <c r="N3362" i="3"/>
  <c r="N3363" i="3"/>
  <c r="N3364" i="3"/>
  <c r="N3365" i="3"/>
  <c r="N3366" i="3"/>
  <c r="N3367" i="3"/>
  <c r="N3368" i="3"/>
  <c r="N3369" i="3"/>
  <c r="N3370" i="3"/>
  <c r="N3371" i="3"/>
  <c r="N3372" i="3"/>
  <c r="N3373" i="3"/>
  <c r="N3374" i="3"/>
  <c r="N3375" i="3"/>
  <c r="N3376" i="3"/>
  <c r="N3377" i="3"/>
  <c r="N3378" i="3"/>
  <c r="N3379" i="3"/>
  <c r="N3380" i="3"/>
  <c r="N3381" i="3"/>
  <c r="N3382" i="3"/>
  <c r="N3383" i="3"/>
  <c r="N3384" i="3"/>
  <c r="N3385" i="3"/>
  <c r="N3386" i="3"/>
  <c r="N3387" i="3"/>
  <c r="N3388" i="3"/>
  <c r="N3389" i="3"/>
  <c r="N3390" i="3"/>
  <c r="N3391" i="3"/>
  <c r="N3392" i="3"/>
  <c r="N3393" i="3"/>
  <c r="N3394" i="3"/>
  <c r="N3395" i="3"/>
  <c r="N3396" i="3"/>
  <c r="N3397" i="3"/>
  <c r="N3398" i="3"/>
  <c r="N3399" i="3"/>
  <c r="N3400" i="3"/>
  <c r="N3401" i="3"/>
  <c r="N3402" i="3"/>
  <c r="N3403" i="3"/>
  <c r="N3404" i="3"/>
  <c r="N3405" i="3"/>
  <c r="N3406" i="3"/>
  <c r="N3407" i="3"/>
  <c r="N3408" i="3"/>
  <c r="N3409" i="3"/>
  <c r="N3410" i="3"/>
  <c r="N3411" i="3"/>
  <c r="N3412" i="3"/>
  <c r="N3413" i="3"/>
  <c r="N3414" i="3"/>
  <c r="N3415" i="3"/>
  <c r="N3416" i="3"/>
  <c r="N3417" i="3"/>
  <c r="N3418" i="3"/>
  <c r="N3419" i="3"/>
  <c r="N3420" i="3"/>
  <c r="N3421" i="3"/>
  <c r="N3422" i="3"/>
  <c r="N3423" i="3"/>
  <c r="N3424" i="3"/>
  <c r="N3425" i="3"/>
  <c r="N3426" i="3"/>
  <c r="N3427" i="3"/>
  <c r="N3428" i="3"/>
  <c r="N3429" i="3"/>
  <c r="N3430" i="3"/>
  <c r="N3431" i="3"/>
  <c r="N3432" i="3"/>
  <c r="N3433" i="3"/>
  <c r="N3434" i="3"/>
  <c r="N3435" i="3"/>
  <c r="N3436" i="3"/>
  <c r="N3437" i="3"/>
  <c r="N3438" i="3"/>
  <c r="N3439" i="3"/>
  <c r="N3440" i="3"/>
  <c r="N3441" i="3"/>
  <c r="N3442" i="3"/>
  <c r="N3443" i="3"/>
  <c r="N3444" i="3"/>
  <c r="N3445" i="3"/>
  <c r="N3446" i="3"/>
  <c r="N3447" i="3"/>
  <c r="N3448" i="3"/>
  <c r="N3449" i="3"/>
  <c r="N3450" i="3"/>
  <c r="N3451" i="3"/>
  <c r="N3452" i="3"/>
  <c r="N3453" i="3"/>
  <c r="N3454" i="3"/>
  <c r="N3455" i="3"/>
  <c r="N3456" i="3"/>
  <c r="N3457" i="3"/>
  <c r="N3458" i="3"/>
  <c r="N3459" i="3"/>
  <c r="N3460" i="3"/>
  <c r="N3461" i="3"/>
  <c r="N3462" i="3"/>
  <c r="N3463" i="3"/>
  <c r="N3464" i="3"/>
  <c r="N3465" i="3"/>
  <c r="N3466" i="3"/>
  <c r="N3467" i="3"/>
  <c r="N3468" i="3"/>
  <c r="N3469" i="3"/>
  <c r="N3470" i="3"/>
  <c r="N3471" i="3"/>
  <c r="N3472" i="3"/>
  <c r="N3473" i="3"/>
  <c r="N3474" i="3"/>
  <c r="N3475" i="3"/>
  <c r="N3476" i="3"/>
  <c r="N3477" i="3"/>
  <c r="N3478" i="3"/>
  <c r="N3479" i="3"/>
  <c r="N3480" i="3"/>
  <c r="N3481" i="3"/>
  <c r="N3482" i="3"/>
  <c r="N3483" i="3"/>
  <c r="N3484" i="3"/>
  <c r="N3485" i="3"/>
  <c r="N3486" i="3"/>
  <c r="N3487" i="3"/>
  <c r="N3488" i="3"/>
  <c r="N3489" i="3"/>
  <c r="N3490" i="3"/>
  <c r="N3491" i="3"/>
  <c r="N3492" i="3"/>
  <c r="N3493" i="3"/>
  <c r="N3494" i="3"/>
  <c r="N3495" i="3"/>
  <c r="N3496" i="3"/>
  <c r="N3497" i="3"/>
  <c r="N3498" i="3"/>
  <c r="N3499" i="3"/>
  <c r="N3500" i="3"/>
  <c r="N3501" i="3"/>
  <c r="N3502" i="3"/>
  <c r="N3503" i="3"/>
  <c r="N3504" i="3"/>
  <c r="N3505" i="3"/>
  <c r="N3506" i="3"/>
  <c r="N3507" i="3"/>
  <c r="N3508" i="3"/>
  <c r="N3509" i="3"/>
  <c r="N3510" i="3"/>
  <c r="N3511" i="3"/>
  <c r="N3512" i="3"/>
  <c r="N3513" i="3"/>
  <c r="N3514" i="3"/>
  <c r="N3515" i="3"/>
  <c r="N3516" i="3"/>
  <c r="N3517" i="3"/>
  <c r="N3518" i="3"/>
  <c r="N3519" i="3"/>
  <c r="N3520" i="3"/>
  <c r="N3521" i="3"/>
  <c r="N3522" i="3"/>
  <c r="N3523" i="3"/>
  <c r="N3524" i="3"/>
  <c r="N3525" i="3"/>
  <c r="N3526" i="3"/>
  <c r="N3527" i="3"/>
  <c r="N3528" i="3"/>
  <c r="N3529" i="3"/>
  <c r="N3530" i="3"/>
  <c r="N3531" i="3"/>
  <c r="N3532" i="3"/>
  <c r="N3533" i="3"/>
  <c r="N3534" i="3"/>
  <c r="N3535" i="3"/>
  <c r="N3536" i="3"/>
  <c r="N3537" i="3"/>
  <c r="N3538" i="3"/>
  <c r="N3539" i="3"/>
  <c r="N3540" i="3"/>
  <c r="N3541" i="3"/>
  <c r="N3542" i="3"/>
  <c r="N3543" i="3"/>
  <c r="N3544" i="3"/>
  <c r="N3545" i="3"/>
  <c r="N3546" i="3"/>
  <c r="N3547" i="3"/>
  <c r="N3548" i="3"/>
  <c r="N3549" i="3"/>
  <c r="N3550" i="3"/>
  <c r="N3551" i="3"/>
  <c r="N3552" i="3"/>
  <c r="N3553" i="3"/>
  <c r="N3554" i="3"/>
  <c r="N3555" i="3"/>
  <c r="N3556" i="3"/>
  <c r="N3557" i="3"/>
  <c r="N3558" i="3"/>
  <c r="N3559" i="3"/>
  <c r="N3560" i="3"/>
  <c r="N3561" i="3"/>
  <c r="N3562" i="3"/>
  <c r="N3563" i="3"/>
  <c r="N3564" i="3"/>
  <c r="N3565" i="3"/>
  <c r="N3566" i="3"/>
  <c r="N3567" i="3"/>
  <c r="N3568" i="3"/>
  <c r="N3569" i="3"/>
  <c r="N3570" i="3"/>
  <c r="N3571" i="3"/>
  <c r="N3572" i="3"/>
  <c r="N3573" i="3"/>
  <c r="N3574" i="3"/>
  <c r="N3575" i="3"/>
  <c r="N3576" i="3"/>
  <c r="N3577" i="3"/>
  <c r="N3578" i="3"/>
  <c r="N3579" i="3"/>
  <c r="N3580" i="3"/>
  <c r="N3581" i="3"/>
  <c r="N3582" i="3"/>
  <c r="N3583" i="3"/>
  <c r="N3584" i="3"/>
  <c r="N3585" i="3"/>
  <c r="N3586" i="3"/>
  <c r="N3587" i="3"/>
  <c r="N3588" i="3"/>
  <c r="N3589" i="3"/>
  <c r="N3590" i="3"/>
  <c r="N3591" i="3"/>
  <c r="N3592" i="3"/>
  <c r="N3593" i="3"/>
  <c r="N3594" i="3"/>
  <c r="N3595" i="3"/>
  <c r="N3596" i="3"/>
  <c r="N3597" i="3"/>
  <c r="N3598" i="3"/>
  <c r="N3599" i="3"/>
  <c r="N3600" i="3"/>
  <c r="N3601" i="3"/>
  <c r="N3602" i="3"/>
  <c r="N3603" i="3"/>
  <c r="N3604" i="3"/>
  <c r="N3605" i="3"/>
  <c r="N3606" i="3"/>
  <c r="N3607" i="3"/>
  <c r="N3608" i="3"/>
  <c r="N3609" i="3"/>
  <c r="N3610" i="3"/>
  <c r="N3611" i="3"/>
  <c r="N3612" i="3"/>
  <c r="N3613" i="3"/>
  <c r="N3614" i="3"/>
  <c r="N3615" i="3"/>
  <c r="N3616" i="3"/>
  <c r="N3617" i="3"/>
  <c r="N3618" i="3"/>
  <c r="N3619" i="3"/>
  <c r="N3620" i="3"/>
  <c r="N3621" i="3"/>
  <c r="N3622" i="3"/>
  <c r="N3623" i="3"/>
  <c r="N3624" i="3"/>
  <c r="N3625" i="3"/>
  <c r="N3626" i="3"/>
  <c r="N3627" i="3"/>
  <c r="N3628" i="3"/>
  <c r="N3629" i="3"/>
  <c r="N3630" i="3"/>
  <c r="N3631" i="3"/>
  <c r="N3632" i="3"/>
  <c r="N3633" i="3"/>
  <c r="N3634" i="3"/>
  <c r="N3635" i="3"/>
  <c r="N3636" i="3"/>
  <c r="N3637" i="3"/>
  <c r="N3638" i="3"/>
  <c r="N3639" i="3"/>
  <c r="N3640" i="3"/>
  <c r="N3641" i="3"/>
  <c r="N3642" i="3"/>
  <c r="N3643" i="3"/>
  <c r="N3644" i="3"/>
  <c r="N3645" i="3"/>
  <c r="N3646" i="3"/>
  <c r="N3647" i="3"/>
  <c r="N3648" i="3"/>
  <c r="N3649" i="3"/>
  <c r="N3650" i="3"/>
  <c r="N3651" i="3"/>
  <c r="N3652" i="3"/>
  <c r="N3653" i="3"/>
  <c r="N3654" i="3"/>
  <c r="N3655" i="3"/>
  <c r="N3656" i="3"/>
  <c r="N3657" i="3"/>
  <c r="N3658" i="3"/>
  <c r="N3659" i="3"/>
  <c r="N3660" i="3"/>
  <c r="N3661" i="3"/>
  <c r="N3662" i="3"/>
  <c r="N3663" i="3"/>
  <c r="N3664" i="3"/>
  <c r="N3665" i="3"/>
  <c r="N3666" i="3"/>
  <c r="N3667" i="3"/>
  <c r="N3668" i="3"/>
  <c r="N3669" i="3"/>
  <c r="N3670" i="3"/>
  <c r="N3671" i="3"/>
  <c r="N3672" i="3"/>
  <c r="N3673" i="3"/>
  <c r="N3674" i="3"/>
  <c r="N3675" i="3"/>
  <c r="N3676" i="3"/>
  <c r="N3677" i="3"/>
  <c r="N3678" i="3"/>
  <c r="N3679" i="3"/>
  <c r="N3680" i="3"/>
  <c r="N3681" i="3"/>
  <c r="N3682" i="3"/>
  <c r="N3683" i="3"/>
  <c r="N3684" i="3"/>
  <c r="N3685" i="3"/>
  <c r="N3686" i="3"/>
  <c r="N3687" i="3"/>
  <c r="N3688" i="3"/>
  <c r="N3689" i="3"/>
  <c r="N3690" i="3"/>
  <c r="N3691" i="3"/>
  <c r="N3692" i="3"/>
  <c r="N3693" i="3"/>
  <c r="N3694" i="3"/>
  <c r="N3695" i="3"/>
  <c r="N3696" i="3"/>
  <c r="N3697" i="3"/>
  <c r="N3698" i="3"/>
  <c r="N3699" i="3"/>
  <c r="N3700" i="3"/>
  <c r="N3701" i="3"/>
  <c r="N3702" i="3"/>
  <c r="N3703" i="3"/>
  <c r="N3704" i="3"/>
  <c r="N3705" i="3"/>
  <c r="N3706" i="3"/>
  <c r="N3707" i="3"/>
  <c r="N3708" i="3"/>
  <c r="N3709" i="3"/>
  <c r="N3710" i="3"/>
  <c r="N3711" i="3"/>
  <c r="N3712" i="3"/>
  <c r="N3713" i="3"/>
  <c r="N3714" i="3"/>
  <c r="N3715" i="3"/>
  <c r="N3716" i="3"/>
  <c r="N3717" i="3"/>
  <c r="N3718" i="3"/>
  <c r="N3719" i="3"/>
  <c r="N3720" i="3"/>
  <c r="N3721" i="3"/>
  <c r="N3722" i="3"/>
  <c r="N3723" i="3"/>
  <c r="N3724" i="3"/>
  <c r="N3725" i="3"/>
  <c r="N3726" i="3"/>
  <c r="N3727" i="3"/>
  <c r="N3728" i="3"/>
  <c r="N3729" i="3"/>
  <c r="N3730" i="3"/>
  <c r="N3731" i="3"/>
  <c r="N3732" i="3"/>
  <c r="N3733" i="3"/>
  <c r="N3734" i="3"/>
  <c r="N3735" i="3"/>
  <c r="N3736" i="3"/>
  <c r="N3737" i="3"/>
  <c r="N3738" i="3"/>
  <c r="N3739" i="3"/>
  <c r="N3740" i="3"/>
  <c r="N3741" i="3"/>
  <c r="N3742" i="3"/>
  <c r="N3743" i="3"/>
  <c r="N3744" i="3"/>
  <c r="N3745" i="3"/>
  <c r="N3746" i="3"/>
  <c r="N3747" i="3"/>
  <c r="N3748" i="3"/>
  <c r="N3749" i="3"/>
  <c r="N3750" i="3"/>
  <c r="N3751" i="3"/>
  <c r="N3752" i="3"/>
  <c r="N3753" i="3"/>
  <c r="N3754" i="3"/>
  <c r="N3755" i="3"/>
  <c r="N3756" i="3"/>
  <c r="N3757" i="3"/>
  <c r="N3758" i="3"/>
  <c r="N3759" i="3"/>
  <c r="N3760" i="3"/>
  <c r="N3761" i="3"/>
  <c r="N3762" i="3"/>
  <c r="N3763" i="3"/>
  <c r="N3764" i="3"/>
  <c r="N3765" i="3"/>
  <c r="N3766" i="3"/>
  <c r="N3767" i="3"/>
  <c r="N3768" i="3"/>
  <c r="N3769" i="3"/>
  <c r="N3770" i="3"/>
  <c r="N3771" i="3"/>
  <c r="N3772" i="3"/>
  <c r="N3773" i="3"/>
  <c r="N3774" i="3"/>
  <c r="N3775" i="3"/>
  <c r="N3776" i="3"/>
  <c r="N3777" i="3"/>
  <c r="N3778" i="3"/>
  <c r="N3779" i="3"/>
  <c r="N3780" i="3"/>
  <c r="N3781" i="3"/>
  <c r="N3782" i="3"/>
  <c r="N3783" i="3"/>
  <c r="N3784" i="3"/>
  <c r="N3785" i="3"/>
  <c r="N3786" i="3"/>
  <c r="N3787" i="3"/>
  <c r="N3788" i="3"/>
  <c r="N3789" i="3"/>
  <c r="N3790" i="3"/>
  <c r="N3791" i="3"/>
  <c r="N3792" i="3"/>
  <c r="N3793" i="3"/>
  <c r="N3794" i="3"/>
  <c r="N3795" i="3"/>
  <c r="N3796" i="3"/>
  <c r="N3797" i="3"/>
  <c r="N3798" i="3"/>
  <c r="N3799" i="3"/>
  <c r="N3800" i="3"/>
  <c r="N3801" i="3"/>
  <c r="N3802" i="3"/>
  <c r="N3803" i="3"/>
  <c r="N3804" i="3"/>
  <c r="N3805" i="3"/>
  <c r="N3806" i="3"/>
  <c r="N3807" i="3"/>
  <c r="N3808" i="3"/>
  <c r="N3809" i="3"/>
  <c r="N3810" i="3"/>
  <c r="N3811" i="3"/>
  <c r="N3812" i="3"/>
  <c r="N3813" i="3"/>
  <c r="N3814" i="3"/>
  <c r="N3815" i="3"/>
  <c r="N3816" i="3"/>
  <c r="N3817" i="3"/>
  <c r="N3818" i="3"/>
  <c r="N3819" i="3"/>
  <c r="N3820" i="3"/>
  <c r="N3821" i="3"/>
  <c r="N3822" i="3"/>
  <c r="N3823" i="3"/>
  <c r="N3824" i="3"/>
  <c r="N3825" i="3"/>
  <c r="N3826" i="3"/>
  <c r="N3827" i="3"/>
  <c r="N3828" i="3"/>
  <c r="N3829" i="3"/>
  <c r="N3830" i="3"/>
  <c r="N3831" i="3"/>
  <c r="N3832" i="3"/>
  <c r="N3833" i="3"/>
  <c r="N3834" i="3"/>
  <c r="N3835" i="3"/>
  <c r="N3836" i="3"/>
  <c r="N3837" i="3"/>
  <c r="N3838" i="3"/>
  <c r="N3839" i="3"/>
  <c r="N3840" i="3"/>
  <c r="N3841" i="3"/>
  <c r="N3842" i="3"/>
  <c r="N3843" i="3"/>
  <c r="N3844" i="3"/>
  <c r="N3845" i="3"/>
  <c r="N3846" i="3"/>
  <c r="N3847" i="3"/>
  <c r="N3848" i="3"/>
  <c r="N3849" i="3"/>
  <c r="N3850" i="3"/>
  <c r="N3851" i="3"/>
  <c r="N3852" i="3"/>
  <c r="N3853" i="3"/>
  <c r="N3854" i="3"/>
  <c r="N3855" i="3"/>
  <c r="N3856" i="3"/>
  <c r="N3857" i="3"/>
  <c r="N3858" i="3"/>
  <c r="N3859" i="3"/>
  <c r="N3860" i="3"/>
  <c r="N3861" i="3"/>
  <c r="N3862" i="3"/>
  <c r="N3863" i="3"/>
  <c r="N3864" i="3"/>
  <c r="N3865" i="3"/>
  <c r="N3866" i="3"/>
  <c r="N3867" i="3"/>
  <c r="N3868" i="3"/>
  <c r="N3869" i="3"/>
  <c r="N3870" i="3"/>
  <c r="N3871" i="3"/>
  <c r="N3872" i="3"/>
  <c r="N3873" i="3"/>
  <c r="N3874" i="3"/>
  <c r="N3875" i="3"/>
  <c r="N3876" i="3"/>
  <c r="N3877" i="3"/>
  <c r="N3878" i="3"/>
  <c r="N3879" i="3"/>
  <c r="N3880" i="3"/>
  <c r="N3881" i="3"/>
  <c r="N3882" i="3"/>
  <c r="N3883" i="3"/>
  <c r="N3884" i="3"/>
  <c r="N3885" i="3"/>
  <c r="N3886" i="3"/>
  <c r="N3887" i="3"/>
  <c r="N3888" i="3"/>
  <c r="N3889" i="3"/>
  <c r="N3890" i="3"/>
  <c r="N3891" i="3"/>
  <c r="N3892" i="3"/>
  <c r="N3893" i="3"/>
  <c r="N3894" i="3"/>
  <c r="N3895" i="3"/>
  <c r="N3896" i="3"/>
  <c r="N3897" i="3"/>
  <c r="N3898" i="3"/>
  <c r="N3899" i="3"/>
  <c r="N3900" i="3"/>
  <c r="N3901" i="3"/>
  <c r="N3902" i="3"/>
  <c r="N3903" i="3"/>
  <c r="N3904" i="3"/>
  <c r="N3905" i="3"/>
  <c r="N3906" i="3"/>
  <c r="N3907" i="3"/>
  <c r="N3908" i="3"/>
  <c r="N3909" i="3"/>
  <c r="N3910" i="3"/>
  <c r="N3911" i="3"/>
  <c r="N3912" i="3"/>
  <c r="N3913" i="3"/>
  <c r="N3914" i="3"/>
  <c r="N3915" i="3"/>
  <c r="N3916" i="3"/>
  <c r="N3917" i="3"/>
  <c r="N3918" i="3"/>
  <c r="N3919" i="3"/>
  <c r="N3920" i="3"/>
  <c r="N3921" i="3"/>
  <c r="N3922" i="3"/>
  <c r="N3923" i="3"/>
  <c r="N3924" i="3"/>
  <c r="N3925" i="3"/>
  <c r="N3926" i="3"/>
  <c r="N3927" i="3"/>
  <c r="N3928" i="3"/>
  <c r="N3929" i="3"/>
  <c r="N3930" i="3"/>
  <c r="N3931" i="3"/>
  <c r="N3932" i="3"/>
  <c r="N3933" i="3"/>
  <c r="N3934" i="3"/>
  <c r="N3935" i="3"/>
  <c r="N3936" i="3"/>
  <c r="N3937" i="3"/>
  <c r="N3938" i="3"/>
  <c r="N3939" i="3"/>
  <c r="N3940" i="3"/>
  <c r="N3941" i="3"/>
  <c r="N3942" i="3"/>
  <c r="N3943" i="3"/>
  <c r="N3944" i="3"/>
  <c r="N3945" i="3"/>
  <c r="N3946" i="3"/>
  <c r="N3947" i="3"/>
  <c r="N3948" i="3"/>
  <c r="N3949" i="3"/>
  <c r="N3950" i="3"/>
  <c r="N3951" i="3"/>
  <c r="N3952" i="3"/>
  <c r="N3953" i="3"/>
  <c r="N3954" i="3"/>
  <c r="N3955" i="3"/>
  <c r="N3956" i="3"/>
  <c r="N3957" i="3"/>
  <c r="N3958" i="3"/>
  <c r="N3959" i="3"/>
  <c r="N3960" i="3"/>
  <c r="N3961" i="3"/>
  <c r="N3962" i="3"/>
  <c r="N3963" i="3"/>
  <c r="N3964" i="3"/>
  <c r="N3965" i="3"/>
  <c r="N3966" i="3"/>
  <c r="N3967" i="3"/>
  <c r="N3968" i="3"/>
  <c r="N3969" i="3"/>
  <c r="N3970" i="3"/>
  <c r="N3971" i="3"/>
  <c r="N3972" i="3"/>
  <c r="N3973" i="3"/>
  <c r="N3974" i="3"/>
  <c r="N3975" i="3"/>
  <c r="N3976" i="3"/>
  <c r="N3977" i="3"/>
  <c r="N3978" i="3"/>
  <c r="N3979" i="3"/>
  <c r="N3980" i="3"/>
  <c r="N3981" i="3"/>
  <c r="N3982" i="3"/>
  <c r="N3983" i="3"/>
  <c r="N3984" i="3"/>
  <c r="N3985" i="3"/>
  <c r="N3986" i="3"/>
  <c r="N3987" i="3"/>
  <c r="N3988" i="3"/>
  <c r="N3989" i="3"/>
  <c r="N3990" i="3"/>
  <c r="N3991" i="3"/>
  <c r="N3992" i="3"/>
  <c r="N3993" i="3"/>
  <c r="N3994" i="3"/>
  <c r="N3995" i="3"/>
  <c r="N3996" i="3"/>
  <c r="N3997" i="3"/>
  <c r="N3998" i="3"/>
  <c r="N3999" i="3"/>
  <c r="N4000" i="3"/>
  <c r="N4001" i="3"/>
  <c r="N4002" i="3"/>
  <c r="N4003" i="3"/>
  <c r="N4004" i="3"/>
  <c r="N4005" i="3"/>
  <c r="N4006" i="3"/>
  <c r="N4007" i="3"/>
  <c r="N4008" i="3"/>
  <c r="N4009" i="3"/>
  <c r="N4010" i="3"/>
  <c r="N4011" i="3"/>
  <c r="N4012" i="3"/>
  <c r="N4013" i="3"/>
  <c r="N4014" i="3"/>
  <c r="N4015" i="3"/>
  <c r="N4016" i="3"/>
  <c r="N4017" i="3"/>
  <c r="N4018" i="3"/>
  <c r="N4019" i="3"/>
  <c r="N4020" i="3"/>
  <c r="N4021" i="3"/>
  <c r="N4022" i="3"/>
  <c r="N4023" i="3"/>
  <c r="N4024" i="3"/>
  <c r="N4025" i="3"/>
  <c r="N4026" i="3"/>
  <c r="N4027" i="3"/>
  <c r="N4028" i="3"/>
  <c r="N4029" i="3"/>
  <c r="N4030" i="3"/>
  <c r="N4031" i="3"/>
  <c r="N4032" i="3"/>
  <c r="N4033" i="3"/>
  <c r="N4034" i="3"/>
  <c r="N4035" i="3"/>
  <c r="N4036" i="3"/>
  <c r="N4037" i="3"/>
  <c r="N4038" i="3"/>
  <c r="N4039" i="3"/>
  <c r="N4040" i="3"/>
  <c r="N4041" i="3"/>
  <c r="N4042" i="3"/>
  <c r="N4043" i="3"/>
  <c r="N4044" i="3"/>
  <c r="N4045" i="3"/>
  <c r="N4046" i="3"/>
  <c r="N4047" i="3"/>
  <c r="N4048" i="3"/>
  <c r="N4049" i="3"/>
  <c r="N4050" i="3"/>
  <c r="N4051" i="3"/>
  <c r="N4052" i="3"/>
  <c r="N4053" i="3"/>
  <c r="N4054" i="3"/>
  <c r="N4055" i="3"/>
  <c r="N4056" i="3"/>
  <c r="N4057" i="3"/>
  <c r="N4058" i="3"/>
  <c r="N4059" i="3"/>
  <c r="N4060" i="3"/>
  <c r="N4061" i="3"/>
  <c r="N4062" i="3"/>
  <c r="N4063" i="3"/>
  <c r="N4064" i="3"/>
  <c r="N4065" i="3"/>
  <c r="N4066" i="3"/>
  <c r="N4067" i="3"/>
  <c r="N4068" i="3"/>
  <c r="N4069" i="3"/>
  <c r="N4070" i="3"/>
  <c r="N4071" i="3"/>
  <c r="N4072" i="3"/>
  <c r="N4073" i="3"/>
  <c r="N4074" i="3"/>
  <c r="N4075" i="3"/>
  <c r="N4076" i="3"/>
  <c r="N4077" i="3"/>
  <c r="N4078" i="3"/>
  <c r="N4079" i="3"/>
  <c r="N4080" i="3"/>
  <c r="N4081" i="3"/>
  <c r="N4082" i="3"/>
  <c r="N4083" i="3"/>
  <c r="N4084" i="3"/>
  <c r="N4085" i="3"/>
  <c r="N4086" i="3"/>
  <c r="N4087" i="3"/>
  <c r="N4088" i="3"/>
  <c r="N4089" i="3"/>
  <c r="N4090" i="3"/>
  <c r="N4091" i="3"/>
  <c r="N4092" i="3"/>
  <c r="N4093" i="3"/>
  <c r="N4094" i="3"/>
  <c r="N4095" i="3"/>
  <c r="N4096" i="3"/>
  <c r="N4097" i="3"/>
  <c r="N4098" i="3"/>
  <c r="N4099" i="3"/>
  <c r="N4100" i="3"/>
  <c r="N4101" i="3"/>
  <c r="N4102" i="3"/>
  <c r="N4103" i="3"/>
  <c r="N4104" i="3"/>
  <c r="N4105" i="3"/>
  <c r="N4106" i="3"/>
  <c r="N4107" i="3"/>
  <c r="N4108" i="3"/>
  <c r="N4109" i="3"/>
  <c r="N4110" i="3"/>
  <c r="N4111" i="3"/>
  <c r="N4112" i="3"/>
  <c r="N4113" i="3"/>
  <c r="N4114" i="3"/>
  <c r="N4115" i="3"/>
  <c r="N4116" i="3"/>
  <c r="N4117" i="3"/>
  <c r="N4118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2110" i="3"/>
  <c r="M2111" i="3"/>
  <c r="M2112" i="3"/>
  <c r="M2113" i="3"/>
  <c r="M2114" i="3"/>
  <c r="M2115" i="3"/>
  <c r="M2116" i="3"/>
  <c r="M2117" i="3"/>
  <c r="M2118" i="3"/>
  <c r="M2119" i="3"/>
  <c r="M2120" i="3"/>
  <c r="M212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M2432" i="3"/>
  <c r="M2433" i="3"/>
  <c r="M2434" i="3"/>
  <c r="M2435" i="3"/>
  <c r="M2436" i="3"/>
  <c r="M2437" i="3"/>
  <c r="M2438" i="3"/>
  <c r="M2439" i="3"/>
  <c r="M2440" i="3"/>
  <c r="M2441" i="3"/>
  <c r="M2442" i="3"/>
  <c r="M2443" i="3"/>
  <c r="M2444" i="3"/>
  <c r="M2445" i="3"/>
  <c r="M2446" i="3"/>
  <c r="M2447" i="3"/>
  <c r="M2448" i="3"/>
  <c r="M2449" i="3"/>
  <c r="M2450" i="3"/>
  <c r="M2451" i="3"/>
  <c r="M2452" i="3"/>
  <c r="M2453" i="3"/>
  <c r="M2454" i="3"/>
  <c r="M2455" i="3"/>
  <c r="M2456" i="3"/>
  <c r="M2457" i="3"/>
  <c r="M2458" i="3"/>
  <c r="M2459" i="3"/>
  <c r="M2460" i="3"/>
  <c r="M2461" i="3"/>
  <c r="M2462" i="3"/>
  <c r="M2463" i="3"/>
  <c r="M2464" i="3"/>
  <c r="M2465" i="3"/>
  <c r="M2466" i="3"/>
  <c r="M2467" i="3"/>
  <c r="M2468" i="3"/>
  <c r="M2469" i="3"/>
  <c r="M2470" i="3"/>
  <c r="M2471" i="3"/>
  <c r="M2472" i="3"/>
  <c r="M2473" i="3"/>
  <c r="M2474" i="3"/>
  <c r="M2475" i="3"/>
  <c r="M2476" i="3"/>
  <c r="M2477" i="3"/>
  <c r="M2478" i="3"/>
  <c r="M2479" i="3"/>
  <c r="M2480" i="3"/>
  <c r="M2481" i="3"/>
  <c r="M2482" i="3"/>
  <c r="M2483" i="3"/>
  <c r="M2484" i="3"/>
  <c r="M2485" i="3"/>
  <c r="M2486" i="3"/>
  <c r="M2487" i="3"/>
  <c r="M2488" i="3"/>
  <c r="M2489" i="3"/>
  <c r="M2490" i="3"/>
  <c r="M2491" i="3"/>
  <c r="M2492" i="3"/>
  <c r="M2493" i="3"/>
  <c r="M2494" i="3"/>
  <c r="M2495" i="3"/>
  <c r="M2496" i="3"/>
  <c r="M2497" i="3"/>
  <c r="M2498" i="3"/>
  <c r="M2499" i="3"/>
  <c r="M2500" i="3"/>
  <c r="M2501" i="3"/>
  <c r="M2502" i="3"/>
  <c r="M2503" i="3"/>
  <c r="M2504" i="3"/>
  <c r="M2505" i="3"/>
  <c r="M2506" i="3"/>
  <c r="M2507" i="3"/>
  <c r="M2508" i="3"/>
  <c r="M2509" i="3"/>
  <c r="M2510" i="3"/>
  <c r="M2511" i="3"/>
  <c r="M2512" i="3"/>
  <c r="M2513" i="3"/>
  <c r="M2514" i="3"/>
  <c r="M2515" i="3"/>
  <c r="M2516" i="3"/>
  <c r="M2517" i="3"/>
  <c r="M2518" i="3"/>
  <c r="M2519" i="3"/>
  <c r="M2520" i="3"/>
  <c r="M2521" i="3"/>
  <c r="M2522" i="3"/>
  <c r="M2523" i="3"/>
  <c r="M2524" i="3"/>
  <c r="M2525" i="3"/>
  <c r="M2526" i="3"/>
  <c r="M2527" i="3"/>
  <c r="M2528" i="3"/>
  <c r="M2529" i="3"/>
  <c r="M2530" i="3"/>
  <c r="M2531" i="3"/>
  <c r="M2532" i="3"/>
  <c r="M2533" i="3"/>
  <c r="M2534" i="3"/>
  <c r="M2535" i="3"/>
  <c r="M2536" i="3"/>
  <c r="M2537" i="3"/>
  <c r="M2538" i="3"/>
  <c r="M2539" i="3"/>
  <c r="M2540" i="3"/>
  <c r="M2541" i="3"/>
  <c r="M2542" i="3"/>
  <c r="M2543" i="3"/>
  <c r="M2544" i="3"/>
  <c r="M2545" i="3"/>
  <c r="M2546" i="3"/>
  <c r="M2547" i="3"/>
  <c r="M2548" i="3"/>
  <c r="M2549" i="3"/>
  <c r="M2550" i="3"/>
  <c r="M2551" i="3"/>
  <c r="M2552" i="3"/>
  <c r="M2553" i="3"/>
  <c r="M2554" i="3"/>
  <c r="M2555" i="3"/>
  <c r="M2556" i="3"/>
  <c r="M2557" i="3"/>
  <c r="M2558" i="3"/>
  <c r="M2559" i="3"/>
  <c r="M2560" i="3"/>
  <c r="M2561" i="3"/>
  <c r="M2562" i="3"/>
  <c r="M2563" i="3"/>
  <c r="M2564" i="3"/>
  <c r="M2565" i="3"/>
  <c r="M2566" i="3"/>
  <c r="M2567" i="3"/>
  <c r="M2568" i="3"/>
  <c r="M2569" i="3"/>
  <c r="M2570" i="3"/>
  <c r="M2571" i="3"/>
  <c r="M2572" i="3"/>
  <c r="M2573" i="3"/>
  <c r="M2574" i="3"/>
  <c r="M2575" i="3"/>
  <c r="M2576" i="3"/>
  <c r="M2577" i="3"/>
  <c r="M2578" i="3"/>
  <c r="M2579" i="3"/>
  <c r="M2580" i="3"/>
  <c r="M2581" i="3"/>
  <c r="M2582" i="3"/>
  <c r="M2583" i="3"/>
  <c r="M2584" i="3"/>
  <c r="M2585" i="3"/>
  <c r="M2586" i="3"/>
  <c r="M2587" i="3"/>
  <c r="M2588" i="3"/>
  <c r="M2589" i="3"/>
  <c r="M2590" i="3"/>
  <c r="M2591" i="3"/>
  <c r="M2592" i="3"/>
  <c r="M2593" i="3"/>
  <c r="M2594" i="3"/>
  <c r="M2595" i="3"/>
  <c r="M2596" i="3"/>
  <c r="M2597" i="3"/>
  <c r="M2598" i="3"/>
  <c r="M2599" i="3"/>
  <c r="M2600" i="3"/>
  <c r="M2601" i="3"/>
  <c r="M2602" i="3"/>
  <c r="M2603" i="3"/>
  <c r="M2604" i="3"/>
  <c r="M2605" i="3"/>
  <c r="M2606" i="3"/>
  <c r="M2607" i="3"/>
  <c r="M2608" i="3"/>
  <c r="M2609" i="3"/>
  <c r="M2610" i="3"/>
  <c r="M2611" i="3"/>
  <c r="M2612" i="3"/>
  <c r="M2613" i="3"/>
  <c r="M2614" i="3"/>
  <c r="M2615" i="3"/>
  <c r="M2616" i="3"/>
  <c r="M2617" i="3"/>
  <c r="M2618" i="3"/>
  <c r="M2619" i="3"/>
  <c r="M2620" i="3"/>
  <c r="M2621" i="3"/>
  <c r="M2622" i="3"/>
  <c r="M2623" i="3"/>
  <c r="M2624" i="3"/>
  <c r="M2625" i="3"/>
  <c r="M2626" i="3"/>
  <c r="M2627" i="3"/>
  <c r="M2628" i="3"/>
  <c r="M2629" i="3"/>
  <c r="M2630" i="3"/>
  <c r="M2631" i="3"/>
  <c r="M2632" i="3"/>
  <c r="M2633" i="3"/>
  <c r="M2634" i="3"/>
  <c r="M2635" i="3"/>
  <c r="M2636" i="3"/>
  <c r="M2637" i="3"/>
  <c r="M2638" i="3"/>
  <c r="M2639" i="3"/>
  <c r="M2640" i="3"/>
  <c r="M2641" i="3"/>
  <c r="M2642" i="3"/>
  <c r="M2643" i="3"/>
  <c r="M2644" i="3"/>
  <c r="M2645" i="3"/>
  <c r="M2646" i="3"/>
  <c r="M2647" i="3"/>
  <c r="M2648" i="3"/>
  <c r="M2649" i="3"/>
  <c r="M2650" i="3"/>
  <c r="M2651" i="3"/>
  <c r="M2652" i="3"/>
  <c r="M2653" i="3"/>
  <c r="M2654" i="3"/>
  <c r="M2655" i="3"/>
  <c r="M2656" i="3"/>
  <c r="M2657" i="3"/>
  <c r="M2658" i="3"/>
  <c r="M2659" i="3"/>
  <c r="M2660" i="3"/>
  <c r="M2661" i="3"/>
  <c r="M2662" i="3"/>
  <c r="M2663" i="3"/>
  <c r="M2664" i="3"/>
  <c r="M2665" i="3"/>
  <c r="M2666" i="3"/>
  <c r="M2667" i="3"/>
  <c r="M2668" i="3"/>
  <c r="M2669" i="3"/>
  <c r="M2670" i="3"/>
  <c r="M2671" i="3"/>
  <c r="M2672" i="3"/>
  <c r="M2673" i="3"/>
  <c r="M2674" i="3"/>
  <c r="M2675" i="3"/>
  <c r="M2676" i="3"/>
  <c r="M2677" i="3"/>
  <c r="M2678" i="3"/>
  <c r="M2679" i="3"/>
  <c r="M2680" i="3"/>
  <c r="M2681" i="3"/>
  <c r="M2682" i="3"/>
  <c r="M2683" i="3"/>
  <c r="M2684" i="3"/>
  <c r="M2685" i="3"/>
  <c r="M2686" i="3"/>
  <c r="M2687" i="3"/>
  <c r="M2688" i="3"/>
  <c r="M2689" i="3"/>
  <c r="M2690" i="3"/>
  <c r="M2691" i="3"/>
  <c r="M2692" i="3"/>
  <c r="M2693" i="3"/>
  <c r="M2694" i="3"/>
  <c r="M2695" i="3"/>
  <c r="M2696" i="3"/>
  <c r="M2697" i="3"/>
  <c r="M2698" i="3"/>
  <c r="M2699" i="3"/>
  <c r="M2700" i="3"/>
  <c r="M2701" i="3"/>
  <c r="M2702" i="3"/>
  <c r="M2703" i="3"/>
  <c r="M2704" i="3"/>
  <c r="M2705" i="3"/>
  <c r="M2706" i="3"/>
  <c r="M2707" i="3"/>
  <c r="M2708" i="3"/>
  <c r="M2709" i="3"/>
  <c r="M2710" i="3"/>
  <c r="M2711" i="3"/>
  <c r="M2712" i="3"/>
  <c r="M2713" i="3"/>
  <c r="M2714" i="3"/>
  <c r="M2715" i="3"/>
  <c r="M2716" i="3"/>
  <c r="M2717" i="3"/>
  <c r="M2718" i="3"/>
  <c r="M2719" i="3"/>
  <c r="M2720" i="3"/>
  <c r="M2721" i="3"/>
  <c r="M2722" i="3"/>
  <c r="M2723" i="3"/>
  <c r="M2724" i="3"/>
  <c r="M2725" i="3"/>
  <c r="M2726" i="3"/>
  <c r="M2727" i="3"/>
  <c r="M2728" i="3"/>
  <c r="M2729" i="3"/>
  <c r="M2730" i="3"/>
  <c r="M2731" i="3"/>
  <c r="M2732" i="3"/>
  <c r="M2733" i="3"/>
  <c r="M2734" i="3"/>
  <c r="M2735" i="3"/>
  <c r="M2736" i="3"/>
  <c r="M2737" i="3"/>
  <c r="M2738" i="3"/>
  <c r="M2739" i="3"/>
  <c r="M2740" i="3"/>
  <c r="M27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M3352" i="3"/>
  <c r="M3353" i="3"/>
  <c r="M3354" i="3"/>
  <c r="M3355" i="3"/>
  <c r="M3356" i="3"/>
  <c r="M3357" i="3"/>
  <c r="M3358" i="3"/>
  <c r="M3359" i="3"/>
  <c r="M3360" i="3"/>
  <c r="M3361" i="3"/>
  <c r="M3362" i="3"/>
  <c r="M3363" i="3"/>
  <c r="M3364" i="3"/>
  <c r="M3365" i="3"/>
  <c r="M3366" i="3"/>
  <c r="M3367" i="3"/>
  <c r="M3368" i="3"/>
  <c r="M3369" i="3"/>
  <c r="M3370" i="3"/>
  <c r="M3371" i="3"/>
  <c r="M3372" i="3"/>
  <c r="M3373" i="3"/>
  <c r="M3374" i="3"/>
  <c r="M3375" i="3"/>
  <c r="M3376" i="3"/>
  <c r="M3377" i="3"/>
  <c r="M3378" i="3"/>
  <c r="M3379" i="3"/>
  <c r="M3380" i="3"/>
  <c r="M3381" i="3"/>
  <c r="M3382" i="3"/>
  <c r="M3383" i="3"/>
  <c r="M3384" i="3"/>
  <c r="M3385" i="3"/>
  <c r="M3386" i="3"/>
  <c r="M3387" i="3"/>
  <c r="M3388" i="3"/>
  <c r="M3389" i="3"/>
  <c r="M3390" i="3"/>
  <c r="M3391" i="3"/>
  <c r="M3392" i="3"/>
  <c r="M3393" i="3"/>
  <c r="M3394" i="3"/>
  <c r="M3395" i="3"/>
  <c r="M3396" i="3"/>
  <c r="M3397" i="3"/>
  <c r="M3398" i="3"/>
  <c r="M3399" i="3"/>
  <c r="M3400" i="3"/>
  <c r="M3401" i="3"/>
  <c r="M3402" i="3"/>
  <c r="M3403" i="3"/>
  <c r="M3404" i="3"/>
  <c r="M3405" i="3"/>
  <c r="M3406" i="3"/>
  <c r="M3407" i="3"/>
  <c r="M3408" i="3"/>
  <c r="M3409" i="3"/>
  <c r="M3410" i="3"/>
  <c r="M3411" i="3"/>
  <c r="M3412" i="3"/>
  <c r="M3413" i="3"/>
  <c r="M3414" i="3"/>
  <c r="M3415" i="3"/>
  <c r="M3416" i="3"/>
  <c r="M3417" i="3"/>
  <c r="M3418" i="3"/>
  <c r="M3419" i="3"/>
  <c r="M3420" i="3"/>
  <c r="M3421" i="3"/>
  <c r="M3422" i="3"/>
  <c r="M3423" i="3"/>
  <c r="M3424" i="3"/>
  <c r="M3425" i="3"/>
  <c r="M3426" i="3"/>
  <c r="M3427" i="3"/>
  <c r="M3428" i="3"/>
  <c r="M3429" i="3"/>
  <c r="M3430" i="3"/>
  <c r="M3431" i="3"/>
  <c r="M3432" i="3"/>
  <c r="M3433" i="3"/>
  <c r="M3434" i="3"/>
  <c r="M3435" i="3"/>
  <c r="M3436" i="3"/>
  <c r="M3437" i="3"/>
  <c r="M3438" i="3"/>
  <c r="M3439" i="3"/>
  <c r="M3440" i="3"/>
  <c r="M3441" i="3"/>
  <c r="M3442" i="3"/>
  <c r="M3443" i="3"/>
  <c r="M3444" i="3"/>
  <c r="M3445" i="3"/>
  <c r="M3446" i="3"/>
  <c r="M3447" i="3"/>
  <c r="M3448" i="3"/>
  <c r="M3449" i="3"/>
  <c r="M3450" i="3"/>
  <c r="M3451" i="3"/>
  <c r="M3452" i="3"/>
  <c r="M3453" i="3"/>
  <c r="M3454" i="3"/>
  <c r="M3455" i="3"/>
  <c r="M3456" i="3"/>
  <c r="M3457" i="3"/>
  <c r="M3458" i="3"/>
  <c r="M3459" i="3"/>
  <c r="M3460" i="3"/>
  <c r="M3461" i="3"/>
  <c r="M3462" i="3"/>
  <c r="M3463" i="3"/>
  <c r="M3464" i="3"/>
  <c r="M3465" i="3"/>
  <c r="M3466" i="3"/>
  <c r="M3467" i="3"/>
  <c r="M3468" i="3"/>
  <c r="M3469" i="3"/>
  <c r="M3470" i="3"/>
  <c r="M3471" i="3"/>
  <c r="M3472" i="3"/>
  <c r="M3473" i="3"/>
  <c r="M3474" i="3"/>
  <c r="M3475" i="3"/>
  <c r="M3476" i="3"/>
  <c r="M3477" i="3"/>
  <c r="M3478" i="3"/>
  <c r="M3479" i="3"/>
  <c r="M3480" i="3"/>
  <c r="M3481" i="3"/>
  <c r="M3482" i="3"/>
  <c r="M3483" i="3"/>
  <c r="M3484" i="3"/>
  <c r="M3485" i="3"/>
  <c r="M3486" i="3"/>
  <c r="M3487" i="3"/>
  <c r="M3488" i="3"/>
  <c r="M3489" i="3"/>
  <c r="M3490" i="3"/>
  <c r="M3491" i="3"/>
  <c r="M3492" i="3"/>
  <c r="M3493" i="3"/>
  <c r="M3494" i="3"/>
  <c r="M3495" i="3"/>
  <c r="M3496" i="3"/>
  <c r="M3497" i="3"/>
  <c r="M3498" i="3"/>
  <c r="M3499" i="3"/>
  <c r="M3500" i="3"/>
  <c r="M3501" i="3"/>
  <c r="M3502" i="3"/>
  <c r="M3503" i="3"/>
  <c r="M3504" i="3"/>
  <c r="M3505" i="3"/>
  <c r="M3506" i="3"/>
  <c r="M3507" i="3"/>
  <c r="M3508" i="3"/>
  <c r="M3509" i="3"/>
  <c r="M3510" i="3"/>
  <c r="M3511" i="3"/>
  <c r="M3512" i="3"/>
  <c r="M3513" i="3"/>
  <c r="M3514" i="3"/>
  <c r="M3515" i="3"/>
  <c r="M3516" i="3"/>
  <c r="M3517" i="3"/>
  <c r="M3518" i="3"/>
  <c r="M3519" i="3"/>
  <c r="M3520" i="3"/>
  <c r="M3521" i="3"/>
  <c r="M3522" i="3"/>
  <c r="M3523" i="3"/>
  <c r="M3524" i="3"/>
  <c r="M3525" i="3"/>
  <c r="M3526" i="3"/>
  <c r="M3527" i="3"/>
  <c r="M3528" i="3"/>
  <c r="M3529" i="3"/>
  <c r="M3530" i="3"/>
  <c r="M3531" i="3"/>
  <c r="M3532" i="3"/>
  <c r="M3533" i="3"/>
  <c r="M3534" i="3"/>
  <c r="M3535" i="3"/>
  <c r="M3536" i="3"/>
  <c r="M3537" i="3"/>
  <c r="M3538" i="3"/>
  <c r="M3539" i="3"/>
  <c r="M3540" i="3"/>
  <c r="M3541" i="3"/>
  <c r="M3542" i="3"/>
  <c r="M3543" i="3"/>
  <c r="M3544" i="3"/>
  <c r="M3545" i="3"/>
  <c r="M3546" i="3"/>
  <c r="M3547" i="3"/>
  <c r="M3548" i="3"/>
  <c r="M3549" i="3"/>
  <c r="M3550" i="3"/>
  <c r="M3551" i="3"/>
  <c r="M3552" i="3"/>
  <c r="M3553" i="3"/>
  <c r="M3554" i="3"/>
  <c r="M3555" i="3"/>
  <c r="M3556" i="3"/>
  <c r="M3557" i="3"/>
  <c r="M3558" i="3"/>
  <c r="M3559" i="3"/>
  <c r="M3560" i="3"/>
  <c r="M3561" i="3"/>
  <c r="M3562" i="3"/>
  <c r="M3563" i="3"/>
  <c r="M3564" i="3"/>
  <c r="M3565" i="3"/>
  <c r="M3566" i="3"/>
  <c r="M3567" i="3"/>
  <c r="M3568" i="3"/>
  <c r="M3569" i="3"/>
  <c r="M3570" i="3"/>
  <c r="M3571" i="3"/>
  <c r="M3572" i="3"/>
  <c r="M3573" i="3"/>
  <c r="M3574" i="3"/>
  <c r="M3575" i="3"/>
  <c r="M3576" i="3"/>
  <c r="M3577" i="3"/>
  <c r="M3578" i="3"/>
  <c r="M3579" i="3"/>
  <c r="M3580" i="3"/>
  <c r="M3581" i="3"/>
  <c r="M3582" i="3"/>
  <c r="M3583" i="3"/>
  <c r="M3584" i="3"/>
  <c r="M3585" i="3"/>
  <c r="M3586" i="3"/>
  <c r="M3587" i="3"/>
  <c r="M3588" i="3"/>
  <c r="M3589" i="3"/>
  <c r="M3590" i="3"/>
  <c r="M3591" i="3"/>
  <c r="M3592" i="3"/>
  <c r="M3593" i="3"/>
  <c r="M3594" i="3"/>
  <c r="M3595" i="3"/>
  <c r="M3596" i="3"/>
  <c r="M3597" i="3"/>
  <c r="M3598" i="3"/>
  <c r="M3599" i="3"/>
  <c r="M3600" i="3"/>
  <c r="M3601" i="3"/>
  <c r="M3602" i="3"/>
  <c r="M3603" i="3"/>
  <c r="M3604" i="3"/>
  <c r="M3605" i="3"/>
  <c r="M3606" i="3"/>
  <c r="M3607" i="3"/>
  <c r="M3608" i="3"/>
  <c r="M3609" i="3"/>
  <c r="M3610" i="3"/>
  <c r="M3611" i="3"/>
  <c r="M3612" i="3"/>
  <c r="M3613" i="3"/>
  <c r="M3614" i="3"/>
  <c r="M3615" i="3"/>
  <c r="M3616" i="3"/>
  <c r="M3617" i="3"/>
  <c r="M3618" i="3"/>
  <c r="M3619" i="3"/>
  <c r="M3620" i="3"/>
  <c r="M3621" i="3"/>
  <c r="M3622" i="3"/>
  <c r="M3623" i="3"/>
  <c r="M3624" i="3"/>
  <c r="M3625" i="3"/>
  <c r="M3626" i="3"/>
  <c r="M3627" i="3"/>
  <c r="M3628" i="3"/>
  <c r="M3629" i="3"/>
  <c r="M3630" i="3"/>
  <c r="M3631" i="3"/>
  <c r="M3632" i="3"/>
  <c r="M3633" i="3"/>
  <c r="M3634" i="3"/>
  <c r="M3635" i="3"/>
  <c r="M3636" i="3"/>
  <c r="M3637" i="3"/>
  <c r="M3638" i="3"/>
  <c r="M3639" i="3"/>
  <c r="M3640" i="3"/>
  <c r="M3641" i="3"/>
  <c r="M3642" i="3"/>
  <c r="M3643" i="3"/>
  <c r="M3644" i="3"/>
  <c r="M3645" i="3"/>
  <c r="M3646" i="3"/>
  <c r="M3647" i="3"/>
  <c r="M3648" i="3"/>
  <c r="M3649" i="3"/>
  <c r="M3650" i="3"/>
  <c r="M3651" i="3"/>
  <c r="M3652" i="3"/>
  <c r="M3653" i="3"/>
  <c r="M3654" i="3"/>
  <c r="M3655" i="3"/>
  <c r="M3656" i="3"/>
  <c r="M3657" i="3"/>
  <c r="M3658" i="3"/>
  <c r="M3659" i="3"/>
  <c r="M3660" i="3"/>
  <c r="M3661" i="3"/>
  <c r="M3662" i="3"/>
  <c r="M3663" i="3"/>
  <c r="M3664" i="3"/>
  <c r="M3665" i="3"/>
  <c r="M3666" i="3"/>
  <c r="M3667" i="3"/>
  <c r="M3668" i="3"/>
  <c r="M3669" i="3"/>
  <c r="M3670" i="3"/>
  <c r="M3671" i="3"/>
  <c r="M3672" i="3"/>
  <c r="M3673" i="3"/>
  <c r="M3674" i="3"/>
  <c r="M3675" i="3"/>
  <c r="M3676" i="3"/>
  <c r="M3677" i="3"/>
  <c r="M3678" i="3"/>
  <c r="M3679" i="3"/>
  <c r="M3680" i="3"/>
  <c r="M3681" i="3"/>
  <c r="M3682" i="3"/>
  <c r="M3683" i="3"/>
  <c r="M3684" i="3"/>
  <c r="M3685" i="3"/>
  <c r="M3686" i="3"/>
  <c r="M3687" i="3"/>
  <c r="M3688" i="3"/>
  <c r="M3689" i="3"/>
  <c r="M3690" i="3"/>
  <c r="M3691" i="3"/>
  <c r="M3692" i="3"/>
  <c r="M3693" i="3"/>
  <c r="M3694" i="3"/>
  <c r="M3695" i="3"/>
  <c r="M3696" i="3"/>
  <c r="M3697" i="3"/>
  <c r="M3698" i="3"/>
  <c r="M3699" i="3"/>
  <c r="M3700" i="3"/>
  <c r="M3701" i="3"/>
  <c r="M3702" i="3"/>
  <c r="M3703" i="3"/>
  <c r="M3704" i="3"/>
  <c r="M3705" i="3"/>
  <c r="M3706" i="3"/>
  <c r="M3707" i="3"/>
  <c r="M3708" i="3"/>
  <c r="M3709" i="3"/>
  <c r="M3710" i="3"/>
  <c r="M3711" i="3"/>
  <c r="M3712" i="3"/>
  <c r="M3713" i="3"/>
  <c r="M3714" i="3"/>
  <c r="M3715" i="3"/>
  <c r="M3716" i="3"/>
  <c r="M3717" i="3"/>
  <c r="M3718" i="3"/>
  <c r="M3719" i="3"/>
  <c r="M3720" i="3"/>
  <c r="M3721" i="3"/>
  <c r="M3722" i="3"/>
  <c r="M3723" i="3"/>
  <c r="M3724" i="3"/>
  <c r="M3725" i="3"/>
  <c r="M3726" i="3"/>
  <c r="M3727" i="3"/>
  <c r="M3728" i="3"/>
  <c r="M3729" i="3"/>
  <c r="M3730" i="3"/>
  <c r="M3731" i="3"/>
  <c r="M3732" i="3"/>
  <c r="M3733" i="3"/>
  <c r="M3734" i="3"/>
  <c r="M3735" i="3"/>
  <c r="M3736" i="3"/>
  <c r="M3737" i="3"/>
  <c r="M3738" i="3"/>
  <c r="M3739" i="3"/>
  <c r="M3740" i="3"/>
  <c r="M3741" i="3"/>
  <c r="M3742" i="3"/>
  <c r="M3743" i="3"/>
  <c r="M3744" i="3"/>
  <c r="M3745" i="3"/>
  <c r="M3746" i="3"/>
  <c r="M3747" i="3"/>
  <c r="M3748" i="3"/>
  <c r="M3749" i="3"/>
  <c r="M3750" i="3"/>
  <c r="M3751" i="3"/>
  <c r="M3752" i="3"/>
  <c r="M3753" i="3"/>
  <c r="M3754" i="3"/>
  <c r="M3755" i="3"/>
  <c r="M3756" i="3"/>
  <c r="M3757" i="3"/>
  <c r="M3758" i="3"/>
  <c r="M3759" i="3"/>
  <c r="M3760" i="3"/>
  <c r="M3761" i="3"/>
  <c r="M3762" i="3"/>
  <c r="M3763" i="3"/>
  <c r="M3764" i="3"/>
  <c r="M3765" i="3"/>
  <c r="M3766" i="3"/>
  <c r="M3767" i="3"/>
  <c r="M3768" i="3"/>
  <c r="M3769" i="3"/>
  <c r="M3770" i="3"/>
  <c r="M3771" i="3"/>
  <c r="M3772" i="3"/>
  <c r="M3773" i="3"/>
  <c r="M3774" i="3"/>
  <c r="M3775" i="3"/>
  <c r="M3776" i="3"/>
  <c r="M3777" i="3"/>
  <c r="M3778" i="3"/>
  <c r="M3779" i="3"/>
  <c r="M3780" i="3"/>
  <c r="M3781" i="3"/>
  <c r="M3782" i="3"/>
  <c r="M3783" i="3"/>
  <c r="M3784" i="3"/>
  <c r="M3785" i="3"/>
  <c r="M3786" i="3"/>
  <c r="M3787" i="3"/>
  <c r="M3788" i="3"/>
  <c r="M3789" i="3"/>
  <c r="M3790" i="3"/>
  <c r="M3791" i="3"/>
  <c r="M3792" i="3"/>
  <c r="M3793" i="3"/>
  <c r="M3794" i="3"/>
  <c r="M3795" i="3"/>
  <c r="M3796" i="3"/>
  <c r="M3797" i="3"/>
  <c r="M3798" i="3"/>
  <c r="M3799" i="3"/>
  <c r="M3800" i="3"/>
  <c r="M3801" i="3"/>
  <c r="M3802" i="3"/>
  <c r="M3803" i="3"/>
  <c r="M3804" i="3"/>
  <c r="M3805" i="3"/>
  <c r="M3806" i="3"/>
  <c r="M3807" i="3"/>
  <c r="M3808" i="3"/>
  <c r="M3809" i="3"/>
  <c r="M3810" i="3"/>
  <c r="M3811" i="3"/>
  <c r="M3812" i="3"/>
  <c r="M3813" i="3"/>
  <c r="M3814" i="3"/>
  <c r="M3815" i="3"/>
  <c r="M3816" i="3"/>
  <c r="M3817" i="3"/>
  <c r="M3818" i="3"/>
  <c r="M3819" i="3"/>
  <c r="M3820" i="3"/>
  <c r="M3821" i="3"/>
  <c r="M3822" i="3"/>
  <c r="M3823" i="3"/>
  <c r="M3824" i="3"/>
  <c r="M3825" i="3"/>
  <c r="M3826" i="3"/>
  <c r="M3827" i="3"/>
  <c r="M3828" i="3"/>
  <c r="M3829" i="3"/>
  <c r="M3830" i="3"/>
  <c r="M3831" i="3"/>
  <c r="M3832" i="3"/>
  <c r="M3833" i="3"/>
  <c r="M3834" i="3"/>
  <c r="M3835" i="3"/>
  <c r="M3836" i="3"/>
  <c r="M3837" i="3"/>
  <c r="M3838" i="3"/>
  <c r="M3839" i="3"/>
  <c r="M3840" i="3"/>
  <c r="M3841" i="3"/>
  <c r="M3842" i="3"/>
  <c r="M3843" i="3"/>
  <c r="M3844" i="3"/>
  <c r="M3845" i="3"/>
  <c r="M3846" i="3"/>
  <c r="M3847" i="3"/>
  <c r="M3848" i="3"/>
  <c r="M3849" i="3"/>
  <c r="M3850" i="3"/>
  <c r="M3851" i="3"/>
  <c r="M3852" i="3"/>
  <c r="M3853" i="3"/>
  <c r="M3854" i="3"/>
  <c r="M3855" i="3"/>
  <c r="M3856" i="3"/>
  <c r="M3857" i="3"/>
  <c r="M3858" i="3"/>
  <c r="M3859" i="3"/>
  <c r="M3860" i="3"/>
  <c r="M3861" i="3"/>
  <c r="M3862" i="3"/>
  <c r="M3863" i="3"/>
  <c r="M3864" i="3"/>
  <c r="M3865" i="3"/>
  <c r="M3866" i="3"/>
  <c r="M3867" i="3"/>
  <c r="M3868" i="3"/>
  <c r="M3869" i="3"/>
  <c r="M3870" i="3"/>
  <c r="M3871" i="3"/>
  <c r="M3872" i="3"/>
  <c r="M3873" i="3"/>
  <c r="M3874" i="3"/>
  <c r="M3875" i="3"/>
  <c r="M3876" i="3"/>
  <c r="M3877" i="3"/>
  <c r="M3878" i="3"/>
  <c r="M3879" i="3"/>
  <c r="M3880" i="3"/>
  <c r="M3881" i="3"/>
  <c r="M3882" i="3"/>
  <c r="M3883" i="3"/>
  <c r="M3884" i="3"/>
  <c r="M3885" i="3"/>
  <c r="M3886" i="3"/>
  <c r="M3887" i="3"/>
  <c r="M3888" i="3"/>
  <c r="M3889" i="3"/>
  <c r="M3890" i="3"/>
  <c r="M3891" i="3"/>
  <c r="M3892" i="3"/>
  <c r="M3893" i="3"/>
  <c r="M3894" i="3"/>
  <c r="M3895" i="3"/>
  <c r="M3896" i="3"/>
  <c r="M3897" i="3"/>
  <c r="M3898" i="3"/>
  <c r="M3899" i="3"/>
  <c r="M3900" i="3"/>
  <c r="M3901" i="3"/>
  <c r="M3902" i="3"/>
  <c r="M3903" i="3"/>
  <c r="M3904" i="3"/>
  <c r="M3905" i="3"/>
  <c r="M3906" i="3"/>
  <c r="M3907" i="3"/>
  <c r="M3908" i="3"/>
  <c r="M3909" i="3"/>
  <c r="M3910" i="3"/>
  <c r="M3911" i="3"/>
  <c r="M3912" i="3"/>
  <c r="M3913" i="3"/>
  <c r="M3914" i="3"/>
  <c r="M3915" i="3"/>
  <c r="M3916" i="3"/>
  <c r="M3917" i="3"/>
  <c r="M3918" i="3"/>
  <c r="M3919" i="3"/>
  <c r="M3920" i="3"/>
  <c r="M3921" i="3"/>
  <c r="M3922" i="3"/>
  <c r="M3923" i="3"/>
  <c r="M3924" i="3"/>
  <c r="M3925" i="3"/>
  <c r="M3926" i="3"/>
  <c r="M3927" i="3"/>
  <c r="M3928" i="3"/>
  <c r="M3929" i="3"/>
  <c r="M3930" i="3"/>
  <c r="M3931" i="3"/>
  <c r="M3932" i="3"/>
  <c r="M3933" i="3"/>
  <c r="M3934" i="3"/>
  <c r="M3935" i="3"/>
  <c r="M3936" i="3"/>
  <c r="M3937" i="3"/>
  <c r="M3938" i="3"/>
  <c r="M3939" i="3"/>
  <c r="M3940" i="3"/>
  <c r="M3941" i="3"/>
  <c r="M3942" i="3"/>
  <c r="M3943" i="3"/>
  <c r="M3944" i="3"/>
  <c r="M3945" i="3"/>
  <c r="M3946" i="3"/>
  <c r="M3947" i="3"/>
  <c r="M3948" i="3"/>
  <c r="M3949" i="3"/>
  <c r="M3950" i="3"/>
  <c r="M3951" i="3"/>
  <c r="M3952" i="3"/>
  <c r="M3953" i="3"/>
  <c r="M3954" i="3"/>
  <c r="M3955" i="3"/>
  <c r="M3956" i="3"/>
  <c r="M3957" i="3"/>
  <c r="M3958" i="3"/>
  <c r="M3959" i="3"/>
  <c r="M3960" i="3"/>
  <c r="M3961" i="3"/>
  <c r="M3962" i="3"/>
  <c r="M3963" i="3"/>
  <c r="M3964" i="3"/>
  <c r="M3965" i="3"/>
  <c r="M3966" i="3"/>
  <c r="M3967" i="3"/>
  <c r="M3968" i="3"/>
  <c r="M3969" i="3"/>
  <c r="M3970" i="3"/>
  <c r="M3971" i="3"/>
  <c r="M3972" i="3"/>
  <c r="M3973" i="3"/>
  <c r="M3974" i="3"/>
  <c r="M3975" i="3"/>
  <c r="M3976" i="3"/>
  <c r="M3977" i="3"/>
  <c r="M3978" i="3"/>
  <c r="M3979" i="3"/>
  <c r="M3980" i="3"/>
  <c r="M3981" i="3"/>
  <c r="M3982" i="3"/>
  <c r="M3983" i="3"/>
  <c r="M3984" i="3"/>
  <c r="M3985" i="3"/>
  <c r="M3986" i="3"/>
  <c r="M3987" i="3"/>
  <c r="M3988" i="3"/>
  <c r="M3989" i="3"/>
  <c r="M3990" i="3"/>
  <c r="M3991" i="3"/>
  <c r="M3992" i="3"/>
  <c r="M3993" i="3"/>
  <c r="M3994" i="3"/>
  <c r="M3995" i="3"/>
  <c r="M3996" i="3"/>
  <c r="M3997" i="3"/>
  <c r="M3998" i="3"/>
  <c r="M3999" i="3"/>
  <c r="M4000" i="3"/>
  <c r="M4001" i="3"/>
  <c r="M4002" i="3"/>
  <c r="M4003" i="3"/>
  <c r="M4004" i="3"/>
  <c r="M4005" i="3"/>
  <c r="M4006" i="3"/>
  <c r="M4007" i="3"/>
  <c r="M4008" i="3"/>
  <c r="M4009" i="3"/>
  <c r="M4010" i="3"/>
  <c r="M4011" i="3"/>
  <c r="M4012" i="3"/>
  <c r="M4013" i="3"/>
  <c r="M4014" i="3"/>
  <c r="M4015" i="3"/>
  <c r="M4016" i="3"/>
  <c r="M4017" i="3"/>
  <c r="M4018" i="3"/>
  <c r="M4019" i="3"/>
  <c r="M4020" i="3"/>
  <c r="M4021" i="3"/>
  <c r="M4022" i="3"/>
  <c r="M4023" i="3"/>
  <c r="M4024" i="3"/>
  <c r="M4025" i="3"/>
  <c r="M4026" i="3"/>
  <c r="M4027" i="3"/>
  <c r="M4028" i="3"/>
  <c r="M4029" i="3"/>
  <c r="M4030" i="3"/>
  <c r="M4031" i="3"/>
  <c r="M4032" i="3"/>
  <c r="M4033" i="3"/>
  <c r="M4034" i="3"/>
  <c r="M4035" i="3"/>
  <c r="M4036" i="3"/>
  <c r="M4037" i="3"/>
  <c r="M4038" i="3"/>
  <c r="M4039" i="3"/>
  <c r="M4040" i="3"/>
  <c r="M4041" i="3"/>
  <c r="M4042" i="3"/>
  <c r="M4043" i="3"/>
  <c r="M4044" i="3"/>
  <c r="M4045" i="3"/>
  <c r="M4046" i="3"/>
  <c r="M4047" i="3"/>
  <c r="M4048" i="3"/>
  <c r="M4049" i="3"/>
  <c r="M4050" i="3"/>
  <c r="M4051" i="3"/>
  <c r="M4052" i="3"/>
  <c r="M4053" i="3"/>
  <c r="M4054" i="3"/>
  <c r="M4055" i="3"/>
  <c r="M4056" i="3"/>
  <c r="M4057" i="3"/>
  <c r="M4058" i="3"/>
  <c r="M4059" i="3"/>
  <c r="M4060" i="3"/>
  <c r="M4061" i="3"/>
  <c r="M4062" i="3"/>
  <c r="M4063" i="3"/>
  <c r="M4064" i="3"/>
  <c r="M4065" i="3"/>
  <c r="M4066" i="3"/>
  <c r="M4067" i="3"/>
  <c r="M4068" i="3"/>
  <c r="M4069" i="3"/>
  <c r="M4070" i="3"/>
  <c r="M4071" i="3"/>
  <c r="M4072" i="3"/>
  <c r="M4073" i="3"/>
  <c r="M4074" i="3"/>
  <c r="M4075" i="3"/>
  <c r="M4076" i="3"/>
  <c r="M4077" i="3"/>
  <c r="M4078" i="3"/>
  <c r="M4079" i="3"/>
  <c r="M4080" i="3"/>
  <c r="M4081" i="3"/>
  <c r="M4082" i="3"/>
  <c r="M4083" i="3"/>
  <c r="M4084" i="3"/>
  <c r="M4085" i="3"/>
  <c r="M4086" i="3"/>
  <c r="M4087" i="3"/>
  <c r="M4088" i="3"/>
  <c r="M4089" i="3"/>
  <c r="M4090" i="3"/>
  <c r="M4091" i="3"/>
  <c r="M4092" i="3"/>
  <c r="M4093" i="3"/>
  <c r="M4094" i="3"/>
  <c r="M4095" i="3"/>
  <c r="M4096" i="3"/>
  <c r="M4097" i="3"/>
  <c r="M4098" i="3"/>
  <c r="M4099" i="3"/>
  <c r="M4100" i="3"/>
  <c r="M4101" i="3"/>
  <c r="M4102" i="3"/>
  <c r="M4103" i="3"/>
  <c r="M4104" i="3"/>
  <c r="M4105" i="3"/>
  <c r="M4106" i="3"/>
  <c r="M4107" i="3"/>
  <c r="M4108" i="3"/>
  <c r="M4109" i="3"/>
  <c r="M4110" i="3"/>
  <c r="M4111" i="3"/>
  <c r="M4112" i="3"/>
  <c r="M4113" i="3"/>
  <c r="M4114" i="3"/>
  <c r="M4115" i="3"/>
  <c r="M4116" i="3"/>
  <c r="M4117" i="3"/>
  <c r="M4118" i="3"/>
  <c r="M2" i="3"/>
  <c r="B10" i="4"/>
  <c r="H6" i="4"/>
  <c r="F6" i="4"/>
  <c r="D6" i="4"/>
  <c r="B6" i="4"/>
</calcChain>
</file>

<file path=xl/sharedStrings.xml><?xml version="1.0" encoding="utf-8"?>
<sst xmlns="http://schemas.openxmlformats.org/spreadsheetml/2006/main" count="65184" uniqueCount="7893">
  <si>
    <t>Category</t>
  </si>
  <si>
    <t>City</t>
  </si>
  <si>
    <t>Country</t>
  </si>
  <si>
    <t>Customer Name</t>
  </si>
  <si>
    <t>Discount</t>
  </si>
  <si>
    <t>Order Date</t>
  </si>
  <si>
    <t>Order ID</t>
  </si>
  <si>
    <t>Product Name</t>
  </si>
  <si>
    <t>Profit</t>
  </si>
  <si>
    <t>Quantity</t>
  </si>
  <si>
    <t>Region</t>
  </si>
  <si>
    <t>Sales</t>
  </si>
  <si>
    <t>Segment</t>
  </si>
  <si>
    <t>Ship Date</t>
  </si>
  <si>
    <t>Ship Mode</t>
  </si>
  <si>
    <t>State</t>
  </si>
  <si>
    <t>Sub-Category</t>
  </si>
  <si>
    <t>Office Supplies</t>
  </si>
  <si>
    <t>Stockholm</t>
  </si>
  <si>
    <t>Sweden</t>
  </si>
  <si>
    <t>Enermax Note Cards, Premium</t>
  </si>
  <si>
    <t>North</t>
  </si>
  <si>
    <t>Home Office</t>
  </si>
  <si>
    <t>Paper</t>
  </si>
  <si>
    <t>Furniture</t>
  </si>
  <si>
    <t>Southport</t>
  </si>
  <si>
    <t>United Kingdom</t>
  </si>
  <si>
    <t>Dania Corner Shelving, Traditional</t>
  </si>
  <si>
    <t>Consumer</t>
  </si>
  <si>
    <t>England</t>
  </si>
  <si>
    <t>Bookcases</t>
  </si>
  <si>
    <t>Valence</t>
  </si>
  <si>
    <t>France</t>
  </si>
  <si>
    <t>Binney &amp; Smith Sketch Pad, Easy-Erase</t>
  </si>
  <si>
    <t>Central</t>
  </si>
  <si>
    <t>Art</t>
  </si>
  <si>
    <t>Birmingham</t>
  </si>
  <si>
    <t>Boston Markers, Easy-Erase</t>
  </si>
  <si>
    <t>Corporate</t>
  </si>
  <si>
    <t>Eldon Folders, Single Width</t>
  </si>
  <si>
    <t>Storage</t>
  </si>
  <si>
    <t>Echirolles</t>
  </si>
  <si>
    <t>Binney &amp; Smith Pencil Sharpener, Water Color</t>
  </si>
  <si>
    <t>Sanford Canvas, Fluorescent</t>
  </si>
  <si>
    <t>Paris</t>
  </si>
  <si>
    <t>Advantus Frame, Durable</t>
  </si>
  <si>
    <t>Ile-de-France</t>
  </si>
  <si>
    <t>Furnishings</t>
  </si>
  <si>
    <t>La Seyne-sur-Mer</t>
  </si>
  <si>
    <t>Bush Floating Shelf Set, Pine</t>
  </si>
  <si>
    <t>Provence-Alpes-Côte d'Azur</t>
  </si>
  <si>
    <t>Accos Thumb Tacks, Assorted Sizes</t>
  </si>
  <si>
    <t>Fasteners</t>
  </si>
  <si>
    <t>Smead Lockers, Industrial</t>
  </si>
  <si>
    <t>Groningen</t>
  </si>
  <si>
    <t>Netherlands</t>
  </si>
  <si>
    <t>Stanley Pens, Blue</t>
  </si>
  <si>
    <t>Toulouse</t>
  </si>
  <si>
    <t>Ikea Classic Bookcase, Metal</t>
  </si>
  <si>
    <t>Binney &amp; Smith Sketch Pad, Blue</t>
  </si>
  <si>
    <t>Fellowes File Cart, Blue</t>
  </si>
  <si>
    <t>Woking</t>
  </si>
  <si>
    <t>SAFCO Executive Leather Armchair, Red</t>
  </si>
  <si>
    <t>Chairs</t>
  </si>
  <si>
    <t>Binney &amp; Smith Canvas, Blue</t>
  </si>
  <si>
    <t>Murcia</t>
  </si>
  <si>
    <t>Spain</t>
  </si>
  <si>
    <t>Bevis Training Table, with Bottom Storage</t>
  </si>
  <si>
    <t>South</t>
  </si>
  <si>
    <t>Tables</t>
  </si>
  <si>
    <t>Vienna</t>
  </si>
  <si>
    <t>Austria</t>
  </si>
  <si>
    <t>Boston Canvas, Fluorescent</t>
  </si>
  <si>
    <t>Smead Trays, Single Width</t>
  </si>
  <si>
    <t>Novimex File Folder Labels, Alphabetical</t>
  </si>
  <si>
    <t>Labels</t>
  </si>
  <si>
    <t>Genoa</t>
  </si>
  <si>
    <t>Italy</t>
  </si>
  <si>
    <t>Ibico Hole Reinforcements, Recycled</t>
  </si>
  <si>
    <t>Liguria</t>
  </si>
  <si>
    <t>Binders</t>
  </si>
  <si>
    <t>Sheffield</t>
  </si>
  <si>
    <t>Green Bar Note Cards, Multicolor</t>
  </si>
  <si>
    <t>Leicester</t>
  </si>
  <si>
    <t>Hon Chairmat, Adjustable</t>
  </si>
  <si>
    <t>Lohne</t>
  </si>
  <si>
    <t>Germany</t>
  </si>
  <si>
    <t>Ikea Stackable Bookrack, Traditional</t>
  </si>
  <si>
    <t>Lower Saxony</t>
  </si>
  <si>
    <t>Ibico Index Tab, Clear</t>
  </si>
  <si>
    <t>Technology</t>
  </si>
  <si>
    <t>Epson Printer, White</t>
  </si>
  <si>
    <t>Machines</t>
  </si>
  <si>
    <t>Dordrecht</t>
  </si>
  <si>
    <t>Wilson Jones Hole Reinforcements, Durable</t>
  </si>
  <si>
    <t>South Holland</t>
  </si>
  <si>
    <t>Harbour Creations Legal Exhibit Labels, Laser Printer Compatible</t>
  </si>
  <si>
    <t>Green Bar Cards &amp; Envelopes, Multicolor</t>
  </si>
  <si>
    <t>Smead Lockers, Blue</t>
  </si>
  <si>
    <t>Gothenburg</t>
  </si>
  <si>
    <t>Sanford Pens, Fluorescent</t>
  </si>
  <si>
    <t>Västra Götaland</t>
  </si>
  <si>
    <t>Xerox Message Books, Premium</t>
  </si>
  <si>
    <t>StarTech Card Printer, White</t>
  </si>
  <si>
    <t>Apple Headset, with Caller ID</t>
  </si>
  <si>
    <t>Phones</t>
  </si>
  <si>
    <t>Dania Library with Doors, Traditional</t>
  </si>
  <si>
    <t>Langen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</si>
  <si>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</si>
  <si>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</si>
  <si>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</si>
  <si>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</si>
  <si>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</si>
  <si>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</si>
  <si>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</si>
  <si>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</si>
  <si>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Chelles</t>
  </si>
  <si>
    <t>Binney &amp; Smith Markers, Water Color</t>
  </si>
  <si>
    <t>Fellowes Box, Wire Frame</t>
  </si>
  <si>
    <t>Fellowes Folders, Blue</t>
  </si>
  <si>
    <t>Tenex Box, Industrial</t>
  </si>
  <si>
    <t>Copenhagen</t>
  </si>
  <si>
    <t>Denmark</t>
  </si>
  <si>
    <t>Hon Shipping Labels, Laser Printer Compatible</t>
  </si>
  <si>
    <t>Hovedstaden</t>
  </si>
  <si>
    <t>Gandia</t>
  </si>
  <si>
    <t>Stockwell Thumb Tacks, Bulk Pack</t>
  </si>
  <si>
    <t>Valenciana</t>
  </si>
  <si>
    <t>Esbjerg</t>
  </si>
  <si>
    <t>Acco Binding Machine, Economy</t>
  </si>
  <si>
    <t>South Denmark</t>
  </si>
  <si>
    <t>Trapani</t>
  </si>
  <si>
    <t>Wilson Jones Binding Machine, Clear</t>
  </si>
  <si>
    <t>Sicily</t>
  </si>
  <si>
    <t>Sesto San Giovanni</t>
  </si>
  <si>
    <t>GlobeWeis Business Envelopes, Recycled</t>
  </si>
  <si>
    <t>Lombardy</t>
  </si>
  <si>
    <t>Envelopes</t>
  </si>
  <si>
    <t>Villiers-sur-Marne</t>
  </si>
  <si>
    <t>Boston Pencil Sharpener, Water Color</t>
  </si>
  <si>
    <t>Bielefeld</t>
  </si>
  <si>
    <t>Memorex Router, Programmable</t>
  </si>
  <si>
    <t>North Rhine-Westphalia</t>
  </si>
  <si>
    <t>Accessories</t>
  </si>
  <si>
    <t>Prato</t>
  </si>
  <si>
    <t>Bush Classic Bookcase, Traditional</t>
  </si>
  <si>
    <t>Tuscany</t>
  </si>
  <si>
    <t>Acco Binding Machine, Clear</t>
  </si>
  <si>
    <t>Leuven</t>
  </si>
  <si>
    <t>Belgium</t>
  </si>
  <si>
    <t>Avery Index Tab, Clear</t>
  </si>
  <si>
    <t>Flemish Brabant</t>
  </si>
  <si>
    <t>Tenex File Cart, Blue</t>
  </si>
  <si>
    <t>Boston Canvas, Easy-Erase</t>
  </si>
  <si>
    <t>Rogers Lockers, Single Width</t>
  </si>
  <si>
    <t>Samsung Headset, Cordless</t>
  </si>
  <si>
    <t>Bologna</t>
  </si>
  <si>
    <t>Harbour Creations Swivel Stool, Set of Two</t>
  </si>
  <si>
    <t>Emilia-Romagna</t>
  </si>
  <si>
    <t>Office Star Bag Chairs, Set of Two</t>
  </si>
  <si>
    <t>Advantus Staples, 12 Pack</t>
  </si>
  <si>
    <t>Harbour Creations Color Coded Labels, Adjustable</t>
  </si>
  <si>
    <t>SanDisk Memo Slips, Multicolor</t>
  </si>
  <si>
    <t>Gela</t>
  </si>
  <si>
    <t>Boston Markers, Fluorescent</t>
  </si>
  <si>
    <t>Bonn</t>
  </si>
  <si>
    <t>Avery Binder Covers, Recycled</t>
  </si>
  <si>
    <t>Sharp Fax Machine, Laser</t>
  </si>
  <si>
    <t>Cognac</t>
  </si>
  <si>
    <t>Boston Pens, Blue</t>
  </si>
  <si>
    <t>Stanley Canvas, Blue</t>
  </si>
  <si>
    <t>Maisons-Alfort</t>
  </si>
  <si>
    <t>Stanley Markers, Water Color</t>
  </si>
  <si>
    <t>Menden</t>
  </si>
  <si>
    <t>Advantus Light Bulb, Duo Pack</t>
  </si>
  <si>
    <t>Cardinal Binder, Clear</t>
  </si>
  <si>
    <t>Reims</t>
  </si>
  <si>
    <t>Safco Stackable Bookrack, Mobile</t>
  </si>
  <si>
    <t>Cardinal Binder, Economy</t>
  </si>
  <si>
    <t>Montpellier</t>
  </si>
  <si>
    <t>Rubbermaid Stacking Tray, Erganomic</t>
  </si>
  <si>
    <t>BIC Highlighters, Water Color</t>
  </si>
  <si>
    <t>Ibico Binder Covers, Durable</t>
  </si>
  <si>
    <t>Green Bar Note Cards, Premium</t>
  </si>
  <si>
    <t>Rogers Box, Single Width</t>
  </si>
  <si>
    <t>Smead Trays, Wire Frame</t>
  </si>
  <si>
    <t>Elite Trimmer, Serrated</t>
  </si>
  <si>
    <t>Oslo</t>
  </si>
  <si>
    <t>Norway</t>
  </si>
  <si>
    <t>Acco Binder Covers, Clear</t>
  </si>
  <si>
    <t>Avery Binder, Economy</t>
  </si>
  <si>
    <t>Madrid</t>
  </si>
  <si>
    <t>Smead Removable Labels, 5000 Label Set</t>
  </si>
  <si>
    <t>Memorex Flash Drive, Bluetooth</t>
  </si>
  <si>
    <t>Lisbon</t>
  </si>
  <si>
    <t>Portugal</t>
  </si>
  <si>
    <t>Hewlett Wireless Fax, Laser</t>
  </si>
  <si>
    <t>Lisboa</t>
  </si>
  <si>
    <t>Draguignan</t>
  </si>
  <si>
    <t>Rogers Folders, Single Width</t>
  </si>
  <si>
    <t>La Rochelle</t>
  </si>
  <si>
    <t>Binney &amp; Smith Pencil Sharpener, Easy-Erase</t>
  </si>
  <si>
    <t>GlobeWeis Peel and Seal, Set of 50</t>
  </si>
  <si>
    <t>Parma</t>
  </si>
  <si>
    <t>Sanford Pencil Sharpener, Water Color</t>
  </si>
  <si>
    <t>Halle</t>
  </si>
  <si>
    <t>Acco Hole Reinforcements, Recycled</t>
  </si>
  <si>
    <t>Avery Hole Reinforcements, Durable</t>
  </si>
  <si>
    <t>Rosenheim</t>
  </si>
  <si>
    <t>Fellowes File Cart, Industrial</t>
  </si>
  <si>
    <t>Bavaria</t>
  </si>
  <si>
    <t>Brother Wireless Fax, Laser</t>
  </si>
  <si>
    <t>Torrevieja</t>
  </si>
  <si>
    <t>Boston Highlighters, Water Color</t>
  </si>
  <si>
    <t>London</t>
  </si>
  <si>
    <t>Cisco Headset, Full Size</t>
  </si>
  <si>
    <t>Dresden</t>
  </si>
  <si>
    <t>Xerox Note Cards, Premium</t>
  </si>
  <si>
    <t>Saxony</t>
  </si>
  <si>
    <t>HP Fax and Copier, Digital</t>
  </si>
  <si>
    <t>Motorola Signal Booster, Cordless</t>
  </si>
  <si>
    <t>Seville</t>
  </si>
  <si>
    <t>Acme Box Cutter, High Speed</t>
  </si>
  <si>
    <t>Andalusía</t>
  </si>
  <si>
    <t>Logitech Numeric Keypad, Erganomic</t>
  </si>
  <si>
    <t>Hewlett Copy Machine, Color</t>
  </si>
  <si>
    <t>Konica Phone, White</t>
  </si>
  <si>
    <t>Cisco Smart Phone, Full Size</t>
  </si>
  <si>
    <t>Barcelona</t>
  </si>
  <si>
    <t>Ikea Library with Doors, Pine</t>
  </si>
  <si>
    <t>Catalonia</t>
  </si>
  <si>
    <t>SAFCO Steel Folding Chair, Black</t>
  </si>
  <si>
    <t>BIC Canvas, Water Color</t>
  </si>
  <si>
    <t>Uppsala</t>
  </si>
  <si>
    <t>Max Ludwig</t>
  </si>
  <si>
    <t>Boston Pencil Sharpener, Easy-Erase</t>
  </si>
  <si>
    <t>Nice</t>
  </si>
  <si>
    <t>Tenex Shelving, Industrial</t>
  </si>
  <si>
    <t>Grenoble</t>
  </si>
  <si>
    <t>Binney &amp; Smith Pens, Water Color</t>
  </si>
  <si>
    <t>Harbour Creations File Folder Labels, 5000 Label Set</t>
  </si>
  <si>
    <t>Boulogne-sur-Mer</t>
  </si>
  <si>
    <t>Stanley Pencil Sharpener, Water Color</t>
  </si>
  <si>
    <t>Avery Binder Covers, Durable</t>
  </si>
  <si>
    <t>Konica Receipt Printer, Wireless</t>
  </si>
  <si>
    <t>La Crau</t>
  </si>
  <si>
    <t>Novimex Legal Exhibit Labels, Laser Printer Compatible</t>
  </si>
  <si>
    <t>Mulhouse</t>
  </si>
  <si>
    <t>Ibico 3-Hole Punch, Durable</t>
  </si>
  <si>
    <t>Siena</t>
  </si>
  <si>
    <t>Stockwell Clamps, 12 Pack</t>
  </si>
  <si>
    <t>Frankfurt</t>
  </si>
  <si>
    <t>Binney &amp; Smith Pencil Sharpener, Fluorescent</t>
  </si>
  <si>
    <t>Hesse</t>
  </si>
  <si>
    <t>Cardinal Binder Covers, Clear</t>
  </si>
  <si>
    <t>Almelo</t>
  </si>
  <si>
    <t>Advantus Frame, Duo Pack</t>
  </si>
  <si>
    <t>Overijssel</t>
  </si>
  <si>
    <t>Harbour Creations Rocking Chair, Set of Two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</si>
  <si>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</si>
  <si>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</si>
  <si>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</si>
  <si>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</si>
  <si>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</si>
  <si>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</si>
  <si>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Hanover</t>
  </si>
  <si>
    <t>Avery Binder Covers, Clear</t>
  </si>
  <si>
    <t>Tenex File Cart, Industrial</t>
  </si>
  <si>
    <t>Basel</t>
  </si>
  <si>
    <t>Switzerland</t>
  </si>
  <si>
    <t>Sauder Library with Doors, Mobile</t>
  </si>
  <si>
    <t>Basel-Stadt</t>
  </si>
  <si>
    <t>Marseille</t>
  </si>
  <si>
    <t>Kraft Clasp Envelope, with clear poly window</t>
  </si>
  <si>
    <t>BIC Highlighters, Blue</t>
  </si>
  <si>
    <t>Panasonic Receipt Printer, Wireless</t>
  </si>
  <si>
    <t>Coslada</t>
  </si>
  <si>
    <t>Dania Classic Bookcase, Traditional</t>
  </si>
  <si>
    <t>Boston Highlighters, Easy-Erase</t>
  </si>
  <si>
    <t>Stanley Pencil Sharpener, Fluorescent</t>
  </si>
  <si>
    <t>Elda</t>
  </si>
  <si>
    <t>BIC Markers, Blue</t>
  </si>
  <si>
    <t>Eldon Box, Blue</t>
  </si>
  <si>
    <t>Hardenberg</t>
  </si>
  <si>
    <t>Sauder Classic Bookcase, Pine</t>
  </si>
  <si>
    <t>Barricks Coffee Table, Fully Assembled</t>
  </si>
  <si>
    <t>Hon Executive Leather Armchair, Adjustable</t>
  </si>
  <si>
    <t>Rubbermaid Door Stop, Erganomic</t>
  </si>
  <si>
    <t>Muret</t>
  </si>
  <si>
    <t>SAFCO Executive Leather Armchair, Black</t>
  </si>
  <si>
    <t>Hoover Microwave, Black</t>
  </si>
  <si>
    <t>Stanley Highlighters, Easy-Erase</t>
  </si>
  <si>
    <t>Nokia Audio Dock, VoIP</t>
  </si>
  <si>
    <t>Enermax Parchment Paper, Premium</t>
  </si>
  <si>
    <t>Apple Speaker Phone, VoIP</t>
  </si>
  <si>
    <t>Castrop-Rauxel</t>
  </si>
  <si>
    <t>Advantus Thumb Tacks, Assorted Sizes</t>
  </si>
  <si>
    <t>OIC Staples, Assorted Sizes</t>
  </si>
  <si>
    <t>Panasonic Calculator, Durable</t>
  </si>
  <si>
    <t>Beaune</t>
  </si>
  <si>
    <t>OIC Thumb Tacks, Assorted Sizes</t>
  </si>
  <si>
    <t>Zurich</t>
  </si>
  <si>
    <t>Stockwell Thumb Tacks, Assorted Sizes</t>
  </si>
  <si>
    <t>Zürich</t>
  </si>
  <si>
    <t>Smead Box, Single Width</t>
  </si>
  <si>
    <t>Milan</t>
  </si>
  <si>
    <t>Barricks Round Table, with Bottom Storage</t>
  </si>
  <si>
    <t>Binney &amp; Smith Canvas, Water Color</t>
  </si>
  <si>
    <t>Smead Trays, Blue</t>
  </si>
  <si>
    <t>Okidata Calculator, Red</t>
  </si>
  <si>
    <t>Messina</t>
  </si>
  <si>
    <t>Novimex File Folder Labels, Adjustable</t>
  </si>
  <si>
    <t>Wilson Jones Hole Reinforcements, Recycled</t>
  </si>
  <si>
    <t>Grosseto</t>
  </si>
  <si>
    <t>Advantus Clock, Black</t>
  </si>
  <si>
    <t>Acco Binder Covers, Recycled</t>
  </si>
  <si>
    <t>Konica Printer, Red</t>
  </si>
  <si>
    <t>Dublin</t>
  </si>
  <si>
    <t>Ireland</t>
  </si>
  <si>
    <t>Apple Speaker Phone, with Caller ID</t>
  </si>
  <si>
    <t>Rome</t>
  </si>
  <si>
    <t>Harbour Creations Bag Chairs, Black</t>
  </si>
  <si>
    <t>Lazio</t>
  </si>
  <si>
    <t>Namur</t>
  </si>
  <si>
    <t>Bush Classic Bookcase, Mobile</t>
  </si>
  <si>
    <t>Acco Binding Machine, Recycled</t>
  </si>
  <si>
    <t>Brother Copy Machine, High-Speed</t>
  </si>
  <si>
    <t>Zaanstad</t>
  </si>
  <si>
    <t>Advantus Frame, Black</t>
  </si>
  <si>
    <t>North Holland</t>
  </si>
  <si>
    <t>Motorola Headset, with Caller ID</t>
  </si>
  <si>
    <t>Bochum</t>
  </si>
  <si>
    <t>Binney &amp; Smith Pens, Easy-Erase</t>
  </si>
  <si>
    <t>Fellowes Shelving, Wire Frame</t>
  </si>
  <si>
    <t>Epson Calculator, Durable</t>
  </si>
  <si>
    <t>Berlin</t>
  </si>
  <si>
    <t>Hamilton Beach Toaster, Black</t>
  </si>
  <si>
    <t>Smead Shelving, Single Width</t>
  </si>
  <si>
    <t>Belkin Keyboard, USB</t>
  </si>
  <si>
    <t>Farnborough</t>
  </si>
  <si>
    <t>Safco Classic Bookcase, Traditional</t>
  </si>
  <si>
    <t>Office Star Rocking Chair, Red</t>
  </si>
  <si>
    <t>BIC Sketch Pad, Blue</t>
  </si>
  <si>
    <t>Colmar</t>
  </si>
  <si>
    <t>BIC Markers, Easy-Erase</t>
  </si>
  <si>
    <t>Nantes</t>
  </si>
  <si>
    <t>Wilson Jones 3-Hole Punch, Durable</t>
  </si>
  <si>
    <t>Pays de la Loire</t>
  </si>
  <si>
    <t>Tenex Folders, Blue</t>
  </si>
  <si>
    <t>Rimini</t>
  </si>
  <si>
    <t>OIC Clamps, 12 Pack</t>
  </si>
  <si>
    <t>BIC Canvas, Easy-Erase</t>
  </si>
  <si>
    <t>Baden-Baden</t>
  </si>
  <si>
    <t>Advantus Clamps, Assorted Sizes</t>
  </si>
  <si>
    <t>Baden-Württemberg</t>
  </si>
  <si>
    <t>BIC Pencil Sharpener, Water Color</t>
  </si>
  <si>
    <t>Kraft Interoffice Envelope, Set of 50</t>
  </si>
  <si>
    <t>Sharp Ink, Color</t>
  </si>
  <si>
    <t>Pforzheim</t>
  </si>
  <si>
    <t>Motorola Audio Dock, with Caller ID</t>
  </si>
  <si>
    <t>Harbour Creations Chairmat, Adjustable</t>
  </si>
  <si>
    <t>Coventry</t>
  </si>
  <si>
    <t>OIC Thumb Tacks, Bulk Pack</t>
  </si>
  <si>
    <t>Pessac</t>
  </si>
  <si>
    <t>Binney &amp; Smith Markers, Blue</t>
  </si>
  <si>
    <t>Cameo Mailers, with clear poly window</t>
  </si>
  <si>
    <t>Fellowes File Cart, Wire Frame</t>
  </si>
  <si>
    <t>Helsinki</t>
  </si>
  <si>
    <t>Finland</t>
  </si>
  <si>
    <t>Sanford Sketch Pad, Water Color</t>
  </si>
  <si>
    <t>Uusimaa</t>
  </si>
  <si>
    <t>Sanford Pens, Water Color</t>
  </si>
  <si>
    <t>Fiskars Box Cutter, Serrated</t>
  </si>
  <si>
    <t>Leipzig</t>
  </si>
  <si>
    <t>Hoover Stove, Red</t>
  </si>
  <si>
    <t>Eldon File Cart, Single Width</t>
  </si>
  <si>
    <t>Memorex Router, Erganomic</t>
  </si>
  <si>
    <t>Tourcoing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</si>
  <si>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</si>
  <si>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</si>
  <si>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</si>
  <si>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</si>
  <si>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</si>
  <si>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</si>
  <si>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Bari</t>
  </si>
  <si>
    <t>Fiskars Trimmer, Steel</t>
  </si>
  <si>
    <t>Apulia</t>
  </si>
  <si>
    <t>Magdeburg</t>
  </si>
  <si>
    <t>Hon Round Labels, 5000 Label Set</t>
  </si>
  <si>
    <t>Saxony-Anhalt</t>
  </si>
  <si>
    <t>Smead Folders, Industrial</t>
  </si>
  <si>
    <t>Noisy-le-Sec</t>
  </si>
  <si>
    <t>Stockwell Clamps, Bulk Pack</t>
  </si>
  <si>
    <t>Smead Shelving, Industrial</t>
  </si>
  <si>
    <t>HP Ink, High-Speed</t>
  </si>
  <si>
    <t>Cagliari</t>
  </si>
  <si>
    <t>Dania 3-Shelf Cabinet, Mobile</t>
  </si>
  <si>
    <t>Sardinia</t>
  </si>
  <si>
    <t>Marsala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</si>
  <si>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</si>
  <si>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</si>
  <si>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</si>
  <si>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</si>
  <si>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Stavanger</t>
  </si>
  <si>
    <t>Rubbermaid Door Stop, Duo Pack</t>
  </si>
  <si>
    <t>Rogaland</t>
  </si>
  <si>
    <t>Emmen</t>
  </si>
  <si>
    <t>StarTech Inkjet, White</t>
  </si>
  <si>
    <t>Drenthe</t>
  </si>
  <si>
    <t>Augsburg</t>
  </si>
  <si>
    <t>Acco Binder Covers, Economy</t>
  </si>
  <si>
    <t>Xerox Cards &amp; Envelopes, Premium</t>
  </si>
  <si>
    <t>Stralsund</t>
  </si>
  <si>
    <t>Rubbermaid Frame, Duo Pack</t>
  </si>
  <si>
    <t>Mecklenburg-Vorpommern</t>
  </si>
  <si>
    <t>SanDisk Cards &amp; Envelopes, Recycled</t>
  </si>
  <si>
    <t>Carcassonne</t>
  </si>
  <si>
    <t>Avery Binding Machine, Durable</t>
  </si>
  <si>
    <t>Ibico 3-Hole Punch, Economy</t>
  </si>
  <si>
    <t>Motorola Signal Booster, Full Size</t>
  </si>
  <si>
    <t>Munich</t>
  </si>
  <si>
    <t>OIC Clamps, Metal</t>
  </si>
  <si>
    <t>Wigan</t>
  </si>
  <si>
    <t>Stanley Canvas, Easy-Erase</t>
  </si>
  <si>
    <t>Stanley Highlighters, Blue</t>
  </si>
  <si>
    <t>Advantus Thumb Tacks, Metal</t>
  </si>
  <si>
    <t>Helmond</t>
  </si>
  <si>
    <t>Harbour Creations Legal Exhibit Labels, 5000 Label Set</t>
  </si>
  <si>
    <t>North Brabant</t>
  </si>
  <si>
    <t>Nokia Audio Dock, Full Size</t>
  </si>
  <si>
    <t>Castres</t>
  </si>
  <si>
    <t>Tenex Lockers, Blue</t>
  </si>
  <si>
    <t>Ibico 3-Hole Punch, Recycled</t>
  </si>
  <si>
    <t>Novimex Legal Exhibit Labels, Alphabetical</t>
  </si>
  <si>
    <t>Foligno</t>
  </si>
  <si>
    <t>Umbria</t>
  </si>
  <si>
    <t>Stockwell Push Pins, Metal</t>
  </si>
  <si>
    <t>Rogers Box, Industrial</t>
  </si>
  <si>
    <t>Hamm</t>
  </si>
  <si>
    <t>Tenex Door Stop, Erganomic</t>
  </si>
  <si>
    <t>Kleencut Scissors, Serrated</t>
  </si>
  <si>
    <t>Samsung Smart Phone, Cordless</t>
  </si>
  <si>
    <t>Troisdorf</t>
  </si>
  <si>
    <t>Novimex Swivel Stool, Black</t>
  </si>
  <si>
    <t>Smead Box, Industrial</t>
  </si>
  <si>
    <t>Canon Personal Copier, Digital</t>
  </si>
  <si>
    <t>Motorola Speaker Phone, VoIP</t>
  </si>
  <si>
    <t>Geneva</t>
  </si>
  <si>
    <t>Eldon Clock, Erganomic</t>
  </si>
  <si>
    <t>Newcastle upon Tyne</t>
  </si>
  <si>
    <t>Stanley Pens, Easy-Erase</t>
  </si>
  <si>
    <t>Sanford Pens, Easy-Erase</t>
  </si>
  <si>
    <t>Rogers Lockers, Blue</t>
  </si>
  <si>
    <t>Advantus Photo Frame, Durable</t>
  </si>
  <si>
    <t>Treviso</t>
  </si>
  <si>
    <t>Stanley Canvas, Water Color</t>
  </si>
  <si>
    <t>Veneto</t>
  </si>
  <si>
    <t>Wilson Jones Binding Machine, Recycled</t>
  </si>
  <si>
    <t>SanDisk Flash Drive, Programmable</t>
  </si>
  <si>
    <t>Apple Signal Booster, Full Size</t>
  </si>
  <si>
    <t>Saint-Priest</t>
  </si>
  <si>
    <t>Boston Pens, Fluorescent</t>
  </si>
  <si>
    <t>Le Havre</t>
  </si>
  <si>
    <t>OIC Rubber Bands, Metal</t>
  </si>
  <si>
    <t>Edinburgh</t>
  </si>
  <si>
    <t>Binney &amp; Smith Markers, Fluorescent</t>
  </si>
  <si>
    <t>Scotland</t>
  </si>
  <si>
    <t>Novimex Shipping Labels, Alphabetical</t>
  </si>
  <si>
    <t>Breville Microwave, White</t>
  </si>
  <si>
    <t>Cardinal Binding Machine, Economy</t>
  </si>
  <si>
    <t>Cameo Peel and Seal, with clear poly window</t>
  </si>
  <si>
    <t>KitchenAid Toaster, White</t>
  </si>
  <si>
    <t>Pau</t>
  </si>
  <si>
    <t>Cardinal Binder Covers, Economy</t>
  </si>
  <si>
    <t>Lattes</t>
  </si>
  <si>
    <t>Smead Round Labels, 5000 Label Set</t>
  </si>
  <si>
    <t>Green Bar Message Books, Recycled</t>
  </si>
  <si>
    <t>Essen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</si>
  <si>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</si>
  <si>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</si>
  <si>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</si>
  <si>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</si>
  <si>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</si>
  <si>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Le Blanc-Mesnil</t>
  </si>
  <si>
    <t>Acme Scissors, Easy Grip</t>
  </si>
  <si>
    <t>Pescara</t>
  </si>
  <si>
    <t>Tenex Light Bulb, Durable</t>
  </si>
  <si>
    <t>Abruzzi</t>
  </si>
  <si>
    <t>Coimbra</t>
  </si>
  <si>
    <t>Cameo Business Envelopes, Security-Tint</t>
  </si>
  <si>
    <t>Harbour Creations Round Labels, 5000 Label Set</t>
  </si>
  <si>
    <t>Canon Copy Machine, Digital</t>
  </si>
  <si>
    <t>Cisco Signal Booster, Full Size</t>
  </si>
  <si>
    <t>Belkin Flash Drive, Bluetooth</t>
  </si>
  <si>
    <t>Nacka</t>
  </si>
  <si>
    <t>Nokia Headset, VoIP</t>
  </si>
  <si>
    <t>Ponferrada</t>
  </si>
  <si>
    <t>Novimex Steel Folding Chair, Red</t>
  </si>
  <si>
    <t>Castile and León</t>
  </si>
  <si>
    <t>Binney &amp; Smith Highlighters, Fluorescent</t>
  </si>
  <si>
    <t>Binney &amp; Smith Markers, Easy-Erase</t>
  </si>
  <si>
    <t>Duisburg</t>
  </si>
  <si>
    <t>Crewe</t>
  </si>
  <si>
    <t>Okidata Inkjet, Durable</t>
  </si>
  <si>
    <t>Montigny-le-Bretonneux</t>
  </si>
  <si>
    <t>Stanley Highlighters, Water Color</t>
  </si>
  <si>
    <t>Apeldoorn</t>
  </si>
  <si>
    <t>Enermax Parchment Paper, Multicolor</t>
  </si>
  <si>
    <t>Gelderland</t>
  </si>
  <si>
    <t>Nancy</t>
  </si>
  <si>
    <t>Memorex Router, USB</t>
  </si>
  <si>
    <t>Brindisi</t>
  </si>
  <si>
    <t>Boston Highlighters, Blue</t>
  </si>
  <si>
    <t>Advantus Clamps, Metal</t>
  </si>
  <si>
    <t>Eldon Lockers, Blue</t>
  </si>
  <si>
    <t>Rogers Box, Blue</t>
  </si>
  <si>
    <t>Memorex Mouse, Erganomic</t>
  </si>
  <si>
    <t>Hamburg</t>
  </si>
  <si>
    <t>Acco Hole Reinforcements, Clear</t>
  </si>
  <si>
    <t>Fellowes Folders, Industrial</t>
  </si>
  <si>
    <t>Acme Ruler, Steel</t>
  </si>
  <si>
    <t>Fontainebleau</t>
  </si>
  <si>
    <t>Panasonic Printer, Red</t>
  </si>
  <si>
    <t>Limoges</t>
  </si>
  <si>
    <t>Riom</t>
  </si>
  <si>
    <t>Potsdam</t>
  </si>
  <si>
    <t>Brandenburg</t>
  </si>
  <si>
    <t>Lowestoft</t>
  </si>
  <si>
    <t>Smead File Folder Labels, Alphabetical</t>
  </si>
  <si>
    <t>Eaton Cards &amp; Envelopes, Multicolor</t>
  </si>
  <si>
    <t>Cisco Speaker Phone, VoIP</t>
  </si>
  <si>
    <t>Elx</t>
  </si>
  <si>
    <t>Wilson Jones Index Tab, Economy</t>
  </si>
  <si>
    <t>Samsung Speaker Phone, VoIP</t>
  </si>
  <si>
    <t>Eldon Photo Frame, Durable</t>
  </si>
  <si>
    <t>Sannois</t>
  </si>
  <si>
    <t>Hon Legal Exhibit Labels, Adjustable</t>
  </si>
  <si>
    <t>Elite Scissors, High Speed</t>
  </si>
  <si>
    <t>Cisco Signal Booster, with Caller ID</t>
  </si>
  <si>
    <t>Epson Phone, Red</t>
  </si>
  <si>
    <t>Rotterdam</t>
  </si>
  <si>
    <t>Nokia Headset, with Caller ID</t>
  </si>
  <si>
    <t>Halifax</t>
  </si>
  <si>
    <t>Fellowes Folders, Single Width</t>
  </si>
  <si>
    <t>Fiskars Trimmer, Easy Grip</t>
  </si>
  <si>
    <t>Novimex Chairmat, Red</t>
  </si>
  <si>
    <t>Rubí</t>
  </si>
  <si>
    <t>Ikea 3-Shelf Cabinet, Pine</t>
  </si>
  <si>
    <t>Nijmegen</t>
  </si>
  <si>
    <t>Cameo Peel and Seal, Set of 50</t>
  </si>
  <si>
    <t>Le Petit-Quevilly</t>
  </si>
  <si>
    <t>Harbour Creations Executive Leather Armchair, Red</t>
  </si>
  <si>
    <t>Hon Rocking Chair, Black</t>
  </si>
  <si>
    <t>Chaumont</t>
  </si>
  <si>
    <t>Cardinal Hole Reinforcements, Clear</t>
  </si>
  <si>
    <t>OIC Push Pins, Assorted Sizes</t>
  </si>
  <si>
    <t>Vernon</t>
  </si>
  <si>
    <t>Acco Binder, Recycled</t>
  </si>
  <si>
    <t>Antwerp</t>
  </si>
  <si>
    <t>BIC Pencil Sharpener, Blue</t>
  </si>
  <si>
    <t>Boston Canvas, Blue</t>
  </si>
  <si>
    <t>Versailles</t>
  </si>
  <si>
    <t>Avery 3-Hole Punch, Recycled</t>
  </si>
  <si>
    <t>Ibico Index Tab, Economy</t>
  </si>
  <si>
    <t>Cholet</t>
  </si>
  <si>
    <t>Eldon Box, Single Width</t>
  </si>
  <si>
    <t>Nogent-sur-Oise</t>
  </si>
  <si>
    <t>Elite Scissors, Steel</t>
  </si>
  <si>
    <t>Avery Binding Machine, Clear</t>
  </si>
  <si>
    <t>Cesena</t>
  </si>
  <si>
    <t>Sanford Sketch Pad, Fluorescent</t>
  </si>
  <si>
    <t>Pontoise</t>
  </si>
  <si>
    <t>Hoover Microwave, Red</t>
  </si>
  <si>
    <t>Krefeld</t>
  </si>
  <si>
    <t>Epson Phone, Wireless</t>
  </si>
  <si>
    <t>Bremen</t>
  </si>
  <si>
    <t>Eldon Lockers, Single Width</t>
  </si>
  <si>
    <t>Apple Headset, Cordless</t>
  </si>
  <si>
    <t>Eldon Light Bulb, Duo Pack</t>
  </si>
  <si>
    <t>Binney &amp; Smith Sketch Pad, Water Color</t>
  </si>
  <si>
    <t>Canon Fax and Copier, High-Speed</t>
  </si>
  <si>
    <t>Cologne</t>
  </si>
  <si>
    <t>Sanford Sketch Pad, Easy-Erase</t>
  </si>
  <si>
    <t>Stanley Markers, Fluorescent</t>
  </si>
  <si>
    <t>Moers</t>
  </si>
  <si>
    <t>Harbour Creations File Folder Labels, Laser Printer Compatible</t>
  </si>
  <si>
    <t>Okidata Receipt Printer, Durable</t>
  </si>
  <si>
    <t>Nokia Office Telephone, with Caller ID</t>
  </si>
  <si>
    <t>Okidata Inkjet, Wireless</t>
  </si>
  <si>
    <t>Deflect-O Stacking Tray, Erganomic</t>
  </si>
  <si>
    <t>Novimex File Folder Labels, 5000 Label Set</t>
  </si>
  <si>
    <t>Ulm</t>
  </si>
  <si>
    <t>Dania Classic Bookcase, Pine</t>
  </si>
  <si>
    <t>BIC Markers, Fluorescent</t>
  </si>
  <si>
    <t>Brother Fax and Copier, Digital</t>
  </si>
  <si>
    <t>Erfurt</t>
  </si>
  <si>
    <t>Tenex Photo Frame, Black</t>
  </si>
  <si>
    <t>Thuringia</t>
  </si>
  <si>
    <t>BIC Markers, Water Color</t>
  </si>
  <si>
    <t>Cameo Peel and Seal, Security-Tint</t>
  </si>
  <si>
    <t>Eaton Note Cards, Premium</t>
  </si>
  <si>
    <t>Fellowes Box, Blue</t>
  </si>
  <si>
    <t>Watford</t>
  </si>
  <si>
    <t>Accos Paper Clips, Assorted Sizes</t>
  </si>
  <si>
    <t>Tenex Photo Frame, Erganomic</t>
  </si>
  <si>
    <t>Alcobendas</t>
  </si>
  <si>
    <t>Kraft Mailers, with clear poly window</t>
  </si>
  <si>
    <t>Samsung Speaker Phone, Full Size</t>
  </si>
  <si>
    <t>Amsterdam</t>
  </si>
  <si>
    <t>Wilson Jones Binding Machine, Economy</t>
  </si>
  <si>
    <t>Porto</t>
  </si>
  <si>
    <t>Eldon Frame, Durable</t>
  </si>
  <si>
    <t>Sanford Pencil Sharpener, Fluorescent</t>
  </si>
  <si>
    <t>Enermax Parchment Paper, 8.5 x 11</t>
  </si>
  <si>
    <t>Tenex Lockers, Wire Frame</t>
  </si>
  <si>
    <t>Dudley</t>
  </si>
  <si>
    <t>Deflect-O Door Stop, Duo Pack</t>
  </si>
  <si>
    <t>Champigny-sur-Marne</t>
  </si>
  <si>
    <t>Binney &amp; Smith Highlighters, Easy-Erase</t>
  </si>
  <si>
    <t>Konica Phone, Durable</t>
  </si>
  <si>
    <t>Clermont-Ferrand</t>
  </si>
  <si>
    <t>Avery File Folder Labels, Adjustable</t>
  </si>
  <si>
    <t>Xerox Message Books, 8.5 x 11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</si>
  <si>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</si>
  <si>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</si>
  <si>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</si>
  <si>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</si>
  <si>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</si>
  <si>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</si>
  <si>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</si>
  <si>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Bordeaux</t>
  </si>
  <si>
    <t>Chromcraft Wood Table, with Bottom Storage</t>
  </si>
  <si>
    <t>Burgos</t>
  </si>
  <si>
    <t>Utrecht</t>
  </si>
  <si>
    <t>Xerox Computer Printout Paper, Recycled</t>
  </si>
  <si>
    <t>SanDisk Router, Bluetooth</t>
  </si>
  <si>
    <t>Vincennes</t>
  </si>
  <si>
    <t>Neuilly-sur-Marne</t>
  </si>
  <si>
    <t>Breville Toaster, Red</t>
  </si>
  <si>
    <t>Wilson Jones Binder Covers, Recycled</t>
  </si>
  <si>
    <t>Green Bar Computer Printout Paper, Multicolor</t>
  </si>
  <si>
    <t>Argenteuil</t>
  </si>
  <si>
    <t>Jiffy Peel and Seal, Recycled</t>
  </si>
  <si>
    <t>Office Star Swivel Stool, Adjustable</t>
  </si>
  <si>
    <t>Advantus Door Stop, Erganomic</t>
  </si>
  <si>
    <t>Quartu Sant'Elena</t>
  </si>
  <si>
    <t>Rennes</t>
  </si>
  <si>
    <t>Kleencut Box Cutter, High Speed</t>
  </si>
  <si>
    <t>Brittany</t>
  </si>
  <si>
    <t>Toledo</t>
  </si>
  <si>
    <t>Sanford Canvas, Easy-Erase</t>
  </si>
  <si>
    <t>Castile-La Mancha</t>
  </si>
  <si>
    <t>Xerox Memo Slips, Multicolor</t>
  </si>
  <si>
    <t>Breda</t>
  </si>
  <si>
    <t>Sauder 3-Shelf Cabinet, Mobile</t>
  </si>
  <si>
    <t>Wilson Jones Hole Reinforcements, Economy</t>
  </si>
  <si>
    <t>Advantus Paper Clips, Assorted Sizes</t>
  </si>
  <si>
    <t>Acco Hole Reinforcements, Economy</t>
  </si>
  <si>
    <t>Naples</t>
  </si>
  <si>
    <t>Campania</t>
  </si>
  <si>
    <t>Rogers File Cart, Single Width</t>
  </si>
  <si>
    <t>Belkin Memory Card, Programmable</t>
  </si>
  <si>
    <t>Samsung Audio Dock, with Caller ID</t>
  </si>
  <si>
    <t>Lisieux</t>
  </si>
  <si>
    <t>Portsmouth</t>
  </si>
  <si>
    <t>Tenex Lockers, Single Width</t>
  </si>
  <si>
    <t>Fiskars Letter Opener, High Speed</t>
  </si>
  <si>
    <t>Dania Floating Shelf Set, Metal</t>
  </si>
  <si>
    <t>Avery 3-Hole Punch, Clear</t>
  </si>
  <si>
    <t>Pulheim</t>
  </si>
  <si>
    <t>Safco Floating Shelf Set, Pine</t>
  </si>
  <si>
    <t>Bevis Coffee Table, with Bottom Storage</t>
  </si>
  <si>
    <t>Breville Coffee Grinder, White</t>
  </si>
  <si>
    <t>Cameo Clasp Envelope, Recycled</t>
  </si>
  <si>
    <t>Advantus Rubber Bands, Bulk Pack</t>
  </si>
  <si>
    <t>Luton</t>
  </si>
  <si>
    <t>Logitech Mouse, Erganomic</t>
  </si>
  <si>
    <t>Talence</t>
  </si>
  <si>
    <t>Hon Computer Table, Adjustable Height</t>
  </si>
  <si>
    <t>Fellowes Trays, Wire Frame</t>
  </si>
  <si>
    <t>Brother Copy Machine, Laser</t>
  </si>
  <si>
    <t>Avery Binder Covers, Economy</t>
  </si>
  <si>
    <t>Warrington</t>
  </si>
  <si>
    <t>Enermax Numeric Keypad, Bluetooth</t>
  </si>
  <si>
    <t>SanDisk Memory Card, Bluetooth</t>
  </si>
  <si>
    <t>Cardinal Binding Machine, Durable</t>
  </si>
  <si>
    <t>Lyon</t>
  </si>
  <si>
    <t>Apple Speaker Phone, Full Size</t>
  </si>
  <si>
    <t>Cork</t>
  </si>
  <si>
    <t>Ikea Classic Bookcase, Traditional</t>
  </si>
  <si>
    <t>Deuil-la-Barre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</si>
  <si>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</si>
  <si>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</si>
  <si>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</si>
  <si>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</si>
  <si>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Motorola Headset, Full Size</t>
  </si>
  <si>
    <t>Tenex Stacking Tray, Durable</t>
  </si>
  <si>
    <t>Hoover Toaster, Red</t>
  </si>
  <si>
    <t>Eaton Cards &amp; Envelopes, Recycled</t>
  </si>
  <si>
    <t>KitchenAid Stove, Red</t>
  </si>
  <si>
    <t>SanDisk Memo Slips, 8.5 x 11</t>
  </si>
  <si>
    <t>Eldon Trays, Wire Frame</t>
  </si>
  <si>
    <t>Belkin Router, Bluetooth</t>
  </si>
  <si>
    <t>Epson Phone, Durable</t>
  </si>
  <si>
    <t>Brother Ink, Laser</t>
  </si>
  <si>
    <t>Strasbourg</t>
  </si>
  <si>
    <t>Cuisinart Blender, Silver</t>
  </si>
  <si>
    <t>Avery Color Coded Labels, 5000 Label Set</t>
  </si>
  <si>
    <t>Oyonnax</t>
  </si>
  <si>
    <t>Eldon Box, Industrial</t>
  </si>
  <si>
    <t>Epson Card Printer, Durable</t>
  </si>
  <si>
    <t>Lesro Wood Table, Fully Assembled</t>
  </si>
  <si>
    <t>Tenex File Cart, Single Width</t>
  </si>
  <si>
    <t>Breville Coffee Grinder, Silver</t>
  </si>
  <si>
    <t>Colchester</t>
  </si>
  <si>
    <t>SanDisk Computer Printout Paper, 8.5 x 11</t>
  </si>
  <si>
    <t>Worcester</t>
  </si>
  <si>
    <t>Advantus Clock, Duo Pack</t>
  </si>
  <si>
    <t>Cameo Manila Envelope, Security-Tint</t>
  </si>
  <si>
    <t>Evreux</t>
  </si>
  <si>
    <t>Apple Office Telephone, VoIP</t>
  </si>
  <si>
    <t>Drancy</t>
  </si>
  <si>
    <t>Kraft Peel and Seal, Security-Tint</t>
  </si>
  <si>
    <t>Norwich</t>
  </si>
  <si>
    <t>Enermax Note Cards, 8.5 x 11</t>
  </si>
  <si>
    <t>Green Bar Cards &amp; Envelopes, Premium</t>
  </si>
  <si>
    <t>Elite Letter Opener, High Speed</t>
  </si>
  <si>
    <t>Mannheim</t>
  </si>
  <si>
    <t>Ibico Binder Covers, Clear</t>
  </si>
  <si>
    <t>Southend-on-Sea</t>
  </si>
  <si>
    <t>BIC Pencil Sharpener, Easy-Erase</t>
  </si>
  <si>
    <t>Palermo</t>
  </si>
  <si>
    <t>Fellowes File Cart, Single Width</t>
  </si>
  <si>
    <t>Brother Personal Copier, Digital</t>
  </si>
  <si>
    <t>Ghent</t>
  </si>
  <si>
    <t>Breville Toaster, Black</t>
  </si>
  <si>
    <t>East Flanders</t>
  </si>
  <si>
    <t>Rubbermaid Frame, Durable</t>
  </si>
  <si>
    <t>Cardinal Binder Covers, Recycled</t>
  </si>
  <si>
    <t>Chatham</t>
  </si>
  <si>
    <t>Cameo Business Envelopes, Recycled</t>
  </si>
  <si>
    <t>Enermax Mouse, Programmable</t>
  </si>
  <si>
    <t>Canon Fax Machine, Laser</t>
  </si>
  <si>
    <t>Ceuta</t>
  </si>
  <si>
    <t>Office Star Steel Folding Chair, Red</t>
  </si>
  <si>
    <t>Sharp Fax and Copier, Digital</t>
  </si>
  <si>
    <t>Samsung Office Telephone, with Caller ID</t>
  </si>
  <si>
    <t>Meudon</t>
  </si>
  <si>
    <t>Jiffy Clasp Envelope, with clear poly window</t>
  </si>
  <si>
    <t>Remscheid</t>
  </si>
  <si>
    <t>Hautmont</t>
  </si>
  <si>
    <t>Avery Removable Labels, Alphabetical</t>
  </si>
  <si>
    <t>Tenex Shelving, Single Width</t>
  </si>
  <si>
    <t>Safco Stackable Bookrack, Pine</t>
  </si>
  <si>
    <t>Lille</t>
  </si>
  <si>
    <t>KitchenAid Microwave, Red</t>
  </si>
  <si>
    <t>Aprilia</t>
  </si>
  <si>
    <t>Venice</t>
  </si>
  <si>
    <t>SanDisk Message Books, 8.5 x 11</t>
  </si>
  <si>
    <t>Thonon-les-Bains</t>
  </si>
  <si>
    <t>Dania Stackable Bookrack, Mobile</t>
  </si>
  <si>
    <t>Sauder Corner Shelving, Metal</t>
  </si>
  <si>
    <t>Vitry-sur-Seine</t>
  </si>
  <si>
    <t>Stanley Highlighters, Fluorescent</t>
  </si>
  <si>
    <t>Acco 3-Hole Punch, Economy</t>
  </si>
  <si>
    <t>Bamberg</t>
  </si>
  <si>
    <t>Bolton</t>
  </si>
  <si>
    <t>Nokia Smart Phone, Full Size</t>
  </si>
  <si>
    <t>Advantus Push Pins, Assorted Sizes</t>
  </si>
  <si>
    <t>Halmstad</t>
  </si>
  <si>
    <t>Halland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</si>
  <si>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</si>
  <si>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</si>
  <si>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</si>
  <si>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</si>
  <si>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</si>
  <si>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Odense</t>
  </si>
  <si>
    <t>Wallasey</t>
  </si>
  <si>
    <t>Acco 3-Hole Punch, Durable</t>
  </si>
  <si>
    <t>Panasonic Receipt Printer, Durable</t>
  </si>
  <si>
    <t>Lormont</t>
  </si>
  <si>
    <t>Ibico 3-Hole Punch, Clear</t>
  </si>
  <si>
    <t>Wolverhampton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</si>
  <si>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</si>
  <si>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</si>
  <si>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</si>
  <si>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</si>
  <si>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</si>
  <si>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Pamplona</t>
  </si>
  <si>
    <t>Ikea Library with Doors, Metal</t>
  </si>
  <si>
    <t>Navarra</t>
  </si>
  <si>
    <t>Eldon Folders, Wire Frame</t>
  </si>
  <si>
    <t>Valladolid</t>
  </si>
  <si>
    <t>Rogers Trays, Blue</t>
  </si>
  <si>
    <t>Okidata Calculator, White</t>
  </si>
  <si>
    <t>Kraft Mailers, Security-Tint</t>
  </si>
  <si>
    <t>Mansfield</t>
  </si>
  <si>
    <t>Novimex Legal Exhibit Labels, 5000 Label Set</t>
  </si>
  <si>
    <t>Jiffy Clasp Envelope, Set of 50</t>
  </si>
  <si>
    <t>Perpignan</t>
  </si>
  <si>
    <t>Nokia Office Telephone, Cordless</t>
  </si>
  <si>
    <t>Motorola Office Telephone, Full Size</t>
  </si>
  <si>
    <t>Dijon</t>
  </si>
  <si>
    <t>Sanford Pens, Blue</t>
  </si>
  <si>
    <t>Weston-super-Mare</t>
  </si>
  <si>
    <t>Logitech Memory Card, Erganomic</t>
  </si>
  <si>
    <t>Zwolle</t>
  </si>
  <si>
    <t>Hagen</t>
  </si>
  <si>
    <t>Advantus Rubber Bands, Assorted Sizes</t>
  </si>
  <si>
    <t>Enermax Memo Slips, Premium</t>
  </si>
  <si>
    <t>Cardinal Binding Machine, Clear</t>
  </si>
  <si>
    <t>Stockwell Paper Clips, Bulk Pack</t>
  </si>
  <si>
    <t>Samsung Audio Dock, Full Size</t>
  </si>
  <si>
    <t>Minden</t>
  </si>
  <si>
    <t>Harbour Creations Rocking Chair, Adjustable</t>
  </si>
  <si>
    <t>Ludwigshafen am Rhein</t>
  </si>
  <si>
    <t>Rhineland-Palatinate</t>
  </si>
  <si>
    <t>Sauder Corner Shelving, Pine</t>
  </si>
  <si>
    <t>SanDisk Note Cards, Premium</t>
  </si>
  <si>
    <t>KitchenAid Toaster, Black</t>
  </si>
  <si>
    <t>Sanford Pencil Sharpener, Easy-Erase</t>
  </si>
  <si>
    <t>Cisco Headset, with Caller ID</t>
  </si>
  <si>
    <t>Stanley Canvas, Fluorescent</t>
  </si>
  <si>
    <t>Cardinal Index Tab, Durable</t>
  </si>
  <si>
    <t>Roermond</t>
  </si>
  <si>
    <t>Tenex Lockers, Industrial</t>
  </si>
  <si>
    <t>Limburg</t>
  </si>
  <si>
    <t>Freiburg</t>
  </si>
  <si>
    <t>Accos Push Pins, Assorted Sizes</t>
  </si>
  <si>
    <t>Dieppe</t>
  </si>
  <si>
    <t>BIC Canvas, Fluorescent</t>
  </si>
  <si>
    <t>Wiesbaden</t>
  </si>
  <si>
    <t>BIC Pens, Water Color</t>
  </si>
  <si>
    <t>Stiletto Scissors, Easy Grip</t>
  </si>
  <si>
    <t>Gallarate</t>
  </si>
  <si>
    <t>Hewlett Copy Machine, High-Speed</t>
  </si>
  <si>
    <t>Roanne</t>
  </si>
  <si>
    <t>Harbour Creations Removable Labels, Adjustable</t>
  </si>
  <si>
    <t>Mont-de-Marsan</t>
  </si>
  <si>
    <t>Saint-Laurent-du-Var</t>
  </si>
  <si>
    <t>Belkin Memory Card, Erganomic</t>
  </si>
  <si>
    <t>Konica Printer, Wireless</t>
  </si>
  <si>
    <t>Las Rozas de Madrid</t>
  </si>
  <si>
    <t>Motorola Audio Dock, VoIP</t>
  </si>
  <si>
    <t>Anglet</t>
  </si>
  <si>
    <t>Ibico Hole Reinforcements, Economy</t>
  </si>
  <si>
    <t>Glasgow</t>
  </si>
  <si>
    <t>Bush Corner Shelving, Metal</t>
  </si>
  <si>
    <t>Torremolinos</t>
  </si>
  <si>
    <t>Bush Corner Shelving, Pine</t>
  </si>
  <si>
    <t>Ikea Classic Bookcase, Mobile</t>
  </si>
  <si>
    <t>Kraft Peel and Seal, Set of 50</t>
  </si>
  <si>
    <t>Motorola Office Telephone, VoIP</t>
  </si>
  <si>
    <t>Kleencut Shears, Steel</t>
  </si>
  <si>
    <t>Elite Scissors, Serrated</t>
  </si>
  <si>
    <t>Sanford Highlighters, Fluorescent</t>
  </si>
  <si>
    <t>Sanford Markers, Blue</t>
  </si>
  <si>
    <t>Eldon File Cart, Blue</t>
  </si>
  <si>
    <t>Rochdale</t>
  </si>
  <si>
    <t>Tenex Trays, Single Width</t>
  </si>
  <si>
    <t>Gronau</t>
  </si>
  <si>
    <t>Bressuire</t>
  </si>
  <si>
    <t>Apple Audio Dock, VoIP</t>
  </si>
  <si>
    <t>Villingen-Schwenningen</t>
  </si>
  <si>
    <t>Konica Phone, Wireless</t>
  </si>
  <si>
    <t>Apple Signal Booster, VoIP</t>
  </si>
  <si>
    <t>Les Lilas</t>
  </si>
  <si>
    <t>Harbour Creations Color Coded Labels, Laser Printer Compatible</t>
  </si>
  <si>
    <t>Konica Phone, Red</t>
  </si>
  <si>
    <t>Linz</t>
  </si>
  <si>
    <t>Upper Austria</t>
  </si>
  <si>
    <t>KitchenAid Refrigerator, Silver</t>
  </si>
  <si>
    <t>Langenhagen</t>
  </si>
  <si>
    <t>Rogers Folders, Industrial</t>
  </si>
  <si>
    <t>Eldon Stacking Tray, Black</t>
  </si>
  <si>
    <t>SanDisk Keyboard, Programmable</t>
  </si>
  <si>
    <t>Smead Folders, Blue</t>
  </si>
  <si>
    <t>Cottbus</t>
  </si>
  <si>
    <t>Enermax Mouse, USB</t>
  </si>
  <si>
    <t>Louviers</t>
  </si>
  <si>
    <t>Eldon Folders, Industrial</t>
  </si>
  <si>
    <t>Bideford</t>
  </si>
  <si>
    <t>Xerox Memo Slips, Recycled</t>
  </si>
  <si>
    <t>Eldon Shelving, Single Width</t>
  </si>
  <si>
    <t>Okidata Printer, Red</t>
  </si>
  <si>
    <t>Apple Signal Booster, with Caller ID</t>
  </si>
  <si>
    <t>Bruges</t>
  </si>
  <si>
    <t>West Flanders</t>
  </si>
  <si>
    <t>Rogers Lockers, Industrial</t>
  </si>
  <si>
    <t>Kleencut Scissors, High Speed</t>
  </si>
  <si>
    <t>Cardinal Index Tab, Clear</t>
  </si>
  <si>
    <t>Derby</t>
  </si>
  <si>
    <t>StarTech Inkjet, Wireless</t>
  </si>
  <si>
    <t>Landerneau</t>
  </si>
  <si>
    <t>Bush Stackable Bookrack, Traditional</t>
  </si>
  <si>
    <t>Vantaa</t>
  </si>
  <si>
    <t>Acme Trimmer, High Speed</t>
  </si>
  <si>
    <t>Elite Trimmer, Steel</t>
  </si>
  <si>
    <t>Aylesbury</t>
  </si>
  <si>
    <t>Deflect-O Photo Frame, Erganomic</t>
  </si>
  <si>
    <t>Accos Clamps, Assorted Sizes</t>
  </si>
  <si>
    <t>Advantus Door Stop, Black</t>
  </si>
  <si>
    <t>Binney &amp; Smith Canvas, Easy-Erase</t>
  </si>
  <si>
    <t>Hastings</t>
  </si>
  <si>
    <t>Avery Hole Reinforcements, Clear</t>
  </si>
  <si>
    <t>Brother Wireless Fax, High-Speed</t>
  </si>
  <si>
    <t>Vila Nova de Gaia</t>
  </si>
  <si>
    <t>Ibico Binder, Recycled</t>
  </si>
  <si>
    <t>Ames Interoffice Envelope, Set of 50</t>
  </si>
  <si>
    <t>Stuttgart</t>
  </si>
  <si>
    <t>Eaton Cards &amp; Envelopes, Premium</t>
  </si>
  <si>
    <t>Cerignola</t>
  </si>
  <si>
    <t>Rogers Shelving, Industrial</t>
  </si>
  <si>
    <t>Avery Round Labels, Laser Printer Compatible</t>
  </si>
  <si>
    <t>Biarritz</t>
  </si>
  <si>
    <t>Reus</t>
  </si>
  <si>
    <t>The Hague</t>
  </si>
  <si>
    <t>Sauder Corner Shelving, Traditional</t>
  </si>
  <si>
    <t>La Madeleine</t>
  </si>
  <si>
    <t>Office Star Rocking Chair, Black</t>
  </si>
  <si>
    <t>Rostock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</si>
  <si>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</si>
  <si>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</si>
  <si>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</si>
  <si>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</si>
  <si>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</si>
  <si>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</si>
  <si>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Leverkusen</t>
  </si>
  <si>
    <t>Belkin Flash Drive, Programmable</t>
  </si>
  <si>
    <t>Harbour Creations Steel Folding Chair, Set of Two</t>
  </si>
  <si>
    <t>Cestas</t>
  </si>
  <si>
    <t>Hon Steel Folding Chair, Red</t>
  </si>
  <si>
    <t>Passau</t>
  </si>
  <si>
    <t>Novimex Steel Folding Chair, Black</t>
  </si>
  <si>
    <t>Huddersfield</t>
  </si>
  <si>
    <t>Novimex Rocking Chair, Black</t>
  </si>
  <si>
    <t>Acme Letter Opener, Steel</t>
  </si>
  <si>
    <t>Aix-en-Provence</t>
  </si>
  <si>
    <t>Fiskars Ruler, Steel</t>
  </si>
  <si>
    <t>Kiel</t>
  </si>
  <si>
    <t>Schleswig-Holstein</t>
  </si>
  <si>
    <t>Ashford</t>
  </si>
  <si>
    <t>Tenex Trays, Industrial</t>
  </si>
  <si>
    <t>Samsung Speaker Phone, with Caller ID</t>
  </si>
  <si>
    <t>OIC Staples, Metal</t>
  </si>
  <si>
    <t>Innsbruck</t>
  </si>
  <si>
    <t>Hon Rocking Chair, Red</t>
  </si>
  <si>
    <t>Tyrol</t>
  </si>
  <si>
    <t>Enermax Cards &amp; Envelopes, Recycled</t>
  </si>
  <si>
    <t>Belfort</t>
  </si>
  <si>
    <t>Fellowes Lockers, Single Width</t>
  </si>
  <si>
    <t>Tenex Light Bulb, Black</t>
  </si>
  <si>
    <t>Hon File Folder Labels, 5000 Label Set</t>
  </si>
  <si>
    <t>Fontenay-aux-Roses</t>
  </si>
  <si>
    <t>Konica Calculator, Red</t>
  </si>
  <si>
    <t>Cardinal Index Tab, Economy</t>
  </si>
  <si>
    <t>Courbevoie</t>
  </si>
  <si>
    <t>Sharp Fax Machine, High-Speed</t>
  </si>
  <si>
    <t>Ajaccio</t>
  </si>
  <si>
    <t>Corsica</t>
  </si>
  <si>
    <t>Altamura</t>
  </si>
  <si>
    <t>Bush Floating Shelf Set, Mobile</t>
  </si>
  <si>
    <t>Deflect-O Clock, Erganomic</t>
  </si>
  <si>
    <t>Valencia</t>
  </si>
  <si>
    <t>Advantus Stacking Tray, Black</t>
  </si>
  <si>
    <t>Deflect-O Photo Frame, Duo Pack</t>
  </si>
  <si>
    <t>Cardinal Hole Reinforcements, Recycled</t>
  </si>
  <si>
    <t>Vallauris</t>
  </si>
  <si>
    <t>SanDisk Parchment Paper, Recycled</t>
  </si>
  <si>
    <t>Apple Audio Dock, Full Size</t>
  </si>
  <si>
    <t>Arnsberg</t>
  </si>
  <si>
    <t>Boston Sketch Pad, Blue</t>
  </si>
  <si>
    <t>Harrow</t>
  </si>
  <si>
    <t>Kraft Interoffice Envelope, Recycled</t>
  </si>
  <si>
    <t>Smead File Folder Labels, 5000 Label Set</t>
  </si>
  <si>
    <t>Trento</t>
  </si>
  <si>
    <t>KitchenAid Coffee Grinder, Red</t>
  </si>
  <si>
    <t>Trentino-Alto Adige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</si>
  <si>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</si>
  <si>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</si>
  <si>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</si>
  <si>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</si>
  <si>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</si>
  <si>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Rogers Trays, Single Width</t>
  </si>
  <si>
    <t>StarTech Calculator, Durable</t>
  </si>
  <si>
    <t>BIC Pens, Fluorescent</t>
  </si>
  <si>
    <t>Tarragona</t>
  </si>
  <si>
    <t>BIC Sketch Pad, Fluorescent</t>
  </si>
  <si>
    <t>Como</t>
  </si>
  <si>
    <t>Fellowes Folders, Wire Frame</t>
  </si>
  <si>
    <t>Sunderland</t>
  </si>
  <si>
    <t>Bush 3-Shelf Cabinet, Traditional</t>
  </si>
  <si>
    <t>Cameo Interoffice Envelope, Set of 50</t>
  </si>
  <si>
    <t>Konica Receipt Printer, Red</t>
  </si>
  <si>
    <t>Manchester</t>
  </si>
  <si>
    <t>Enermax Numeric Keypad, Erganomic</t>
  </si>
  <si>
    <t>Schwerin</t>
  </si>
  <si>
    <t>Hon Swivel Stool, Black</t>
  </si>
  <si>
    <t>Ames Mailers, Recycled</t>
  </si>
  <si>
    <t>Smead Lockers, Single Width</t>
  </si>
  <si>
    <t>Elite Ruler, High Speed</t>
  </si>
  <si>
    <t>Sant Boi de Llobregat</t>
  </si>
  <si>
    <t>Advantus Light Bulb, Durable</t>
  </si>
  <si>
    <t>Advantus Rubber Bands, 12 Pack</t>
  </si>
  <si>
    <t>Harrogate</t>
  </si>
  <si>
    <t>Brother Ink, Color</t>
  </si>
  <si>
    <t>Nokia Smart Phone, Cordless</t>
  </si>
  <si>
    <t>Arnhem</t>
  </si>
  <si>
    <t>Saint-Quentin</t>
  </si>
  <si>
    <t>Deflect-O Door Stop, Black</t>
  </si>
  <si>
    <t>Canon Fax Machine, Color</t>
  </si>
  <si>
    <t>Acco Binder, Clear</t>
  </si>
  <si>
    <t>KitchenAid Coffee Grinder, Black</t>
  </si>
  <si>
    <t>Cisco Speaker Phone, Cordless</t>
  </si>
  <si>
    <t>Cergy</t>
  </si>
  <si>
    <t>Taunton</t>
  </si>
  <si>
    <t>Acco Binder, Economy</t>
  </si>
  <si>
    <t>Noisy-le-Grand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</si>
  <si>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</si>
  <si>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</si>
  <si>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</si>
  <si>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</si>
  <si>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</si>
  <si>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Lausanne</t>
  </si>
  <si>
    <t>Advantus Photo Frame, Black</t>
  </si>
  <si>
    <t>Vaud</t>
  </si>
  <si>
    <t>Smead Box, Wire Frame</t>
  </si>
  <si>
    <t>Samsung Office Telephone, Cordless</t>
  </si>
  <si>
    <t>Bristol</t>
  </si>
  <si>
    <t>KitchenAid Microwave, Silver</t>
  </si>
  <si>
    <t>Saint-Avold</t>
  </si>
  <si>
    <t>Motorola Headset, Cordless</t>
  </si>
  <si>
    <t>Lucca</t>
  </si>
  <si>
    <t>Turin</t>
  </si>
  <si>
    <t>Office Star Executive Leather Armchair, Adjustable</t>
  </si>
  <si>
    <t>Piedmont</t>
  </si>
  <si>
    <t>High Wycombe</t>
  </si>
  <si>
    <t>Eldon Lockers, Industrial</t>
  </si>
  <si>
    <t>Motorola Speaker Phone, Full Size</t>
  </si>
  <si>
    <t>Tenex Light Bulb, Duo Pack</t>
  </si>
  <si>
    <t>Vertou</t>
  </si>
  <si>
    <t>Kleencut Ruler, Easy Grip</t>
  </si>
  <si>
    <t>Menton</t>
  </si>
  <si>
    <t>Paisley</t>
  </si>
  <si>
    <t>Crotone</t>
  </si>
  <si>
    <t>Avery Index Tab, Economy</t>
  </si>
  <si>
    <t>Calabria</t>
  </si>
  <si>
    <t>Jiffy Peel and Seal, Set of 50</t>
  </si>
  <si>
    <t>Taverny</t>
  </si>
  <si>
    <t>Binney &amp; Smith Canvas, Fluorescent</t>
  </si>
  <si>
    <t>Stiletto Trimmer, Steel</t>
  </si>
  <si>
    <t>Canon Fax Machine, High-Speed</t>
  </si>
  <si>
    <t>Vigo</t>
  </si>
  <si>
    <t>Galicia</t>
  </si>
  <si>
    <t>Roubaix</t>
  </si>
  <si>
    <t>Advantus Rubber Bands, Metal</t>
  </si>
  <si>
    <t>Villeurbanne</t>
  </si>
  <si>
    <t>Novimex Executive Leather Armchair, Black</t>
  </si>
  <si>
    <t>Cuisinart Refrigerator, White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</si>
  <si>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</si>
  <si>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</si>
  <si>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</si>
  <si>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</si>
  <si>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</si>
  <si>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</si>
  <si>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Vicenza</t>
  </si>
  <si>
    <t>Chester</t>
  </si>
  <si>
    <t>Avery Hole Reinforcements, Recycled</t>
  </si>
  <si>
    <t>Tenex Trays, Blue</t>
  </si>
  <si>
    <t>Stiletto Shears, Serrated</t>
  </si>
  <si>
    <t>Fiskars Trimmer, High Speed</t>
  </si>
  <si>
    <t>Wuppertal</t>
  </si>
  <si>
    <t>Sanford Highlighters, Water Color</t>
  </si>
  <si>
    <t>Fellowes Lockers, Industrial</t>
  </si>
  <si>
    <t>Herne</t>
  </si>
  <si>
    <t>Stockwell Thumb Tacks, 12 Pack</t>
  </si>
  <si>
    <t>Drammen</t>
  </si>
  <si>
    <t>Buskerud</t>
  </si>
  <si>
    <t>BIC Pencil Sharpener, Fluorescent</t>
  </si>
  <si>
    <t>Jena</t>
  </si>
  <si>
    <t>Ibico Index Tab, Durable</t>
  </si>
  <si>
    <t>Liverpool</t>
  </si>
  <si>
    <t>Friedrichshafen</t>
  </si>
  <si>
    <t>Office Star Chairmat, Adjustable</t>
  </si>
  <si>
    <t>Kleencut Scissors, Easy Grip</t>
  </si>
  <si>
    <t>Stiletto Ruler, Serrated</t>
  </si>
  <si>
    <t>Wattrelos</t>
  </si>
  <si>
    <t>Brother Ink, High-Speed</t>
  </si>
  <si>
    <t>Hon Round Labels, Laser Printer Compatible</t>
  </si>
  <si>
    <t>Rogers Box, Wire Frame</t>
  </si>
  <si>
    <t>Kleencut Trimmer, Serrated</t>
  </si>
  <si>
    <t>Orsay</t>
  </si>
  <si>
    <t>Safco Floating Shelf Set, Mobile</t>
  </si>
  <si>
    <t>GlobeWeis Business Envelopes, Set of 50</t>
  </si>
  <si>
    <t>Dreux</t>
  </si>
  <si>
    <t>Bush 3-Shelf Cabinet, Metal</t>
  </si>
  <si>
    <t>Harbour Creations Swivel Stool, Black</t>
  </si>
  <si>
    <t>Reggio nell'Emilia</t>
  </si>
  <si>
    <t>Enermax Flash Drive, Erganomic</t>
  </si>
  <si>
    <t>Logitech Flash Drive, USB</t>
  </si>
  <si>
    <t>Logitech Keyboard, Programmable</t>
  </si>
  <si>
    <t>Breville Stove, White</t>
  </si>
  <si>
    <t>Salamanca</t>
  </si>
  <si>
    <t>Ibico Binder Covers, Recycled</t>
  </si>
  <si>
    <t>Avery Binding Machine, Economy</t>
  </si>
  <si>
    <t>Oberhausen</t>
  </si>
  <si>
    <t>Lugo</t>
  </si>
  <si>
    <t>Hamilton Beach Stove, Silver</t>
  </si>
  <si>
    <t>Logitech Memory Card, Programmable</t>
  </si>
  <si>
    <t>Toulon</t>
  </si>
  <si>
    <t>Neuilly-sur-Seine</t>
  </si>
  <si>
    <t>Rubbermaid Door Stop, Black</t>
  </si>
  <si>
    <t>Enermax Message Books, Premium</t>
  </si>
  <si>
    <t>Advantus Staples, Assorted Sizes</t>
  </si>
  <si>
    <t>Brother Fax Machine, Laser</t>
  </si>
  <si>
    <t>Offenbach</t>
  </si>
  <si>
    <t>Boston Canvas, Water Color</t>
  </si>
  <si>
    <t>Brest</t>
  </si>
  <si>
    <t>Smead File Cart, Blue</t>
  </si>
  <si>
    <t>Fiskars Shears, High Speed</t>
  </si>
  <si>
    <t>Belkin Mouse, Bluetooth</t>
  </si>
  <si>
    <t>Stiletto Letter Opener, Easy Grip</t>
  </si>
  <si>
    <t>Alicante</t>
  </si>
  <si>
    <t>Bergamo</t>
  </si>
  <si>
    <t>Stanley Markers, Blue</t>
  </si>
  <si>
    <t>Ibico Binder Covers, Economy</t>
  </si>
  <si>
    <t>Avery Binder, Durable</t>
  </si>
  <si>
    <t>Aulnay-sous-Bois</t>
  </si>
  <si>
    <t>Brother Wireless Fax, Digital</t>
  </si>
  <si>
    <t>Darlington</t>
  </si>
  <si>
    <t>Northampton</t>
  </si>
  <si>
    <t>Logitech Keyboard, Erganomic</t>
  </si>
  <si>
    <t>Zwickau</t>
  </si>
  <si>
    <t>SanDisk Router, USB</t>
  </si>
  <si>
    <t>Karlsruhe</t>
  </si>
  <si>
    <t>Tenex Stacking Tray, Black</t>
  </si>
  <si>
    <t>Gera</t>
  </si>
  <si>
    <t>Sauder Classic Bookcase, Traditional</t>
  </si>
  <si>
    <t>Enermax Router, USB</t>
  </si>
  <si>
    <t>Tenex Frame, Durable</t>
  </si>
  <si>
    <t>Loughborough</t>
  </si>
  <si>
    <t>Rogers File Cart, Blue</t>
  </si>
  <si>
    <t>Tenex Stacking Tray, Erganomic</t>
  </si>
  <si>
    <t>Hoover Coffee Grinder, Silver</t>
  </si>
  <si>
    <t>SanDisk Memory Card, USB</t>
  </si>
  <si>
    <t>Ikea Library with Doors, Traditional</t>
  </si>
  <si>
    <t>Hon Training Table, Adjustable Height</t>
  </si>
  <si>
    <t>Green Bar Parchment Paper, Premium</t>
  </si>
  <si>
    <t>Konica Card Printer, Red</t>
  </si>
  <si>
    <t>Apple Audio Dock, Cordless</t>
  </si>
  <si>
    <t>Plymouth</t>
  </si>
  <si>
    <t>Kleencut Box Cutter, Serrated</t>
  </si>
  <si>
    <t>Hon Coffee Table, with Bottom Storage</t>
  </si>
  <si>
    <t>Vignola</t>
  </si>
  <si>
    <t>Advantus Stacking Tray, Erganomic</t>
  </si>
  <si>
    <t>Ibico Binding Machine, Clear</t>
  </si>
  <si>
    <t>Xerox Memo Slips, 8.5 x 11</t>
  </si>
  <si>
    <t>StarTech Phone, White</t>
  </si>
  <si>
    <t>Poissy</t>
  </si>
  <si>
    <t>Hoover Blender, Black</t>
  </si>
  <si>
    <t>Deflect-O Photo Frame, Black</t>
  </si>
  <si>
    <t>Boston Pens, Easy-Erase</t>
  </si>
  <si>
    <t>Cumbernauld</t>
  </si>
  <si>
    <t>Blackburn</t>
  </si>
  <si>
    <t>Sharp Personal Copier, Digital</t>
  </si>
  <si>
    <t>SAFCO Bag Chairs, Red</t>
  </si>
  <si>
    <t>BIC Pens, Easy-Erase</t>
  </si>
  <si>
    <t>Smead Box, Blue</t>
  </si>
  <si>
    <t>HP Copy Machine, Laser</t>
  </si>
  <si>
    <t>HP Wireless Fax, Color</t>
  </si>
  <si>
    <t>Novimex Steel Folding Chair, Adjustable</t>
  </si>
  <si>
    <t>Leeds</t>
  </si>
  <si>
    <t>Catania</t>
  </si>
  <si>
    <t>La Baule-Escoublac</t>
  </si>
  <si>
    <t>Safco Classic Bookcase, Metal</t>
  </si>
  <si>
    <t>Cardinal Hole Reinforcements, Economy</t>
  </si>
  <si>
    <t>Novimex Round Labels, 5000 Label Set</t>
  </si>
  <si>
    <t>Eaton Note Cards, Multicolor</t>
  </si>
  <si>
    <t>Bolzano</t>
  </si>
  <si>
    <t>Molfetta</t>
  </si>
  <si>
    <t>Tenex Frame, Erganomic</t>
  </si>
  <si>
    <t>York</t>
  </si>
  <si>
    <t>Samsung Headset, VoIP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</si>
  <si>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</si>
  <si>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</si>
  <si>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</si>
  <si>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</si>
  <si>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</si>
  <si>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</si>
  <si>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</si>
  <si>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</si>
  <si>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Verdun</t>
  </si>
  <si>
    <t>Enermax Computer Printout Paper, Recycled</t>
  </si>
  <si>
    <t>Safco Corner Shelving, Mobile</t>
  </si>
  <si>
    <t>Rubbermaid Light Bulb, Black</t>
  </si>
  <si>
    <t>Birkenhead</t>
  </si>
  <si>
    <t>Beauvais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</si>
  <si>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</si>
  <si>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</si>
  <si>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</si>
  <si>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</si>
  <si>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Samsung Office Telephone, VoIP</t>
  </si>
  <si>
    <t>Arras</t>
  </si>
  <si>
    <t>OIC Paper Clips, 12 Pack</t>
  </si>
  <si>
    <t>Nokia Audio Dock, with Caller ID</t>
  </si>
  <si>
    <t>Saint-Malo</t>
  </si>
  <si>
    <t>Smead Shelving, Wire Frame</t>
  </si>
  <si>
    <t>Littlehampton</t>
  </si>
  <si>
    <t>Logitech Flash Drive, Bluetooth</t>
  </si>
  <si>
    <t>Brother Wireless Fax, Color</t>
  </si>
  <si>
    <t>Cameo Interoffice Envelope, Security-Tint</t>
  </si>
  <si>
    <t>Hamilton Beach Microwave, Black</t>
  </si>
  <si>
    <t>Carrara</t>
  </si>
  <si>
    <t>Ames Manila Envelope, Recycled</t>
  </si>
  <si>
    <t>Ames Manila Envelope, Security-Tint</t>
  </si>
  <si>
    <t>Graz</t>
  </si>
  <si>
    <t>SAFCO Chairmat, Adjustable</t>
  </si>
  <si>
    <t>Styria</t>
  </si>
  <si>
    <t>Jiffy Clasp Envelope, Recycled</t>
  </si>
  <si>
    <t>Quimper</t>
  </si>
  <si>
    <t>GlobeWeis Clasp Envelope, with clear poly window</t>
  </si>
  <si>
    <t>Gloucester</t>
  </si>
  <si>
    <t>Stockwell Clamps, Metal</t>
  </si>
  <si>
    <t>Massa</t>
  </si>
  <si>
    <t>Dos Hermanas</t>
  </si>
  <si>
    <t>Smead Legal Exhibit Labels, Adjustable</t>
  </si>
  <si>
    <t>Xerox Note Cards, 8.5 x 11</t>
  </si>
  <si>
    <t>Cardinal Binding Machine, Recycled</t>
  </si>
  <si>
    <t>Stiletto Box Cutter, High Speed</t>
  </si>
  <si>
    <t>Cardinal Binder, Recycled</t>
  </si>
  <si>
    <t>SAFCO Bag Chairs, Black</t>
  </si>
  <si>
    <t>Novara</t>
  </si>
  <si>
    <t>Dania Stackable Bookrack, Traditional</t>
  </si>
  <si>
    <t>Hon Round Labels, Alphabetical</t>
  </si>
  <si>
    <t>Tenex Shelving, Wire Frame</t>
  </si>
  <si>
    <t>Montreuil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</si>
  <si>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</si>
  <si>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</si>
  <si>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</si>
  <si>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</si>
  <si>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</si>
  <si>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</si>
  <si>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Pomezia</t>
  </si>
  <si>
    <t>Stockton-on-Tees</t>
  </si>
  <si>
    <t>Stanley Markers, Easy-Erase</t>
  </si>
  <si>
    <t>Ikea Corner Shelving, Traditional</t>
  </si>
  <si>
    <t>Worms</t>
  </si>
  <si>
    <t>Smead Folders, Single Width</t>
  </si>
  <si>
    <t>Recklinghausen</t>
  </si>
  <si>
    <t>Frontignan</t>
  </si>
  <si>
    <t>Smead Removable Labels, Laser Printer Compatible</t>
  </si>
  <si>
    <t>Waterlooville</t>
  </si>
  <si>
    <t>Ibico Binder, Economy</t>
  </si>
  <si>
    <t>Smead Trays, Industrial</t>
  </si>
  <si>
    <t>Trier</t>
  </si>
  <si>
    <t>Nokia Signal Booster, VoIP</t>
  </si>
  <si>
    <t>Smead Lockers, Wire Frame</t>
  </si>
  <si>
    <t>BIC Highlighters, Easy-Erase</t>
  </si>
  <si>
    <t>Heilbronn</t>
  </si>
  <si>
    <t>Aachen</t>
  </si>
  <si>
    <t>Bilbao</t>
  </si>
  <si>
    <t>Basque Country</t>
  </si>
  <si>
    <t>Dania Library with Doors, Metal</t>
  </si>
  <si>
    <t>Epinal</t>
  </si>
  <si>
    <t>Hamilton Beach Toaster, Red</t>
  </si>
  <si>
    <t>Sauder Classic Bookcase, Metal</t>
  </si>
  <si>
    <t>Eldon Clock, Black</t>
  </si>
  <si>
    <t>Saint-Ouen</t>
  </si>
  <si>
    <t>Eaton Parchment Paper, Premium</t>
  </si>
  <si>
    <t>Avery Legal Exhibit Labels, Alphabetical</t>
  </si>
  <si>
    <t>Smead File Cart, Single Width</t>
  </si>
  <si>
    <t>Rubbermaid Photo Frame, Durable</t>
  </si>
  <si>
    <t>Alfortville</t>
  </si>
  <si>
    <t>Deflect-O Stacking Tray, Black</t>
  </si>
  <si>
    <t>Preston</t>
  </si>
  <si>
    <t>Cameo Clasp Envelope, with clear poly window</t>
  </si>
  <si>
    <t>Acme Scissors, Serrated</t>
  </si>
  <si>
    <t>Ferrara</t>
  </si>
  <si>
    <t>Apple Smart Phone, Full Size</t>
  </si>
  <si>
    <t>Digne-les-Bains</t>
  </si>
  <si>
    <t>Advantus Clock, Durable</t>
  </si>
  <si>
    <t>Binney &amp; Smith Highlighters, Water Color</t>
  </si>
  <si>
    <t>Paderborn</t>
  </si>
  <si>
    <t>Novimex Swivel Stool, Set of Two</t>
  </si>
  <si>
    <t>Accos Clamps, Metal</t>
  </si>
  <si>
    <t>Pozzuoli</t>
  </si>
  <si>
    <t>Acme Scissors, Steel</t>
  </si>
  <si>
    <t>Eaton Cards &amp; Envelopes, 8.5 x 11</t>
  </si>
  <si>
    <t>Dania Floating Shelf Set, Traditional</t>
  </si>
  <si>
    <t>Norderstedt</t>
  </si>
  <si>
    <t>Cardinal 3-Hole Punch, Recycled</t>
  </si>
  <si>
    <t>Wilson Jones 3-Hole Punch, Clear</t>
  </si>
  <si>
    <t>Fellowes Lockers, Wire Frame</t>
  </si>
  <si>
    <t>Stiletto Shears, High Speed</t>
  </si>
  <si>
    <t>Slough</t>
  </si>
  <si>
    <t>Canon Ink, Laser</t>
  </si>
  <si>
    <t>Ames Peel and Seal, with clear poly window</t>
  </si>
  <si>
    <t>Office Star Executive Leather Armchair, Black</t>
  </si>
  <si>
    <t>Ipswich</t>
  </si>
  <si>
    <t>Ibico Binding Machine, Economy</t>
  </si>
  <si>
    <t>Nuremberg</t>
  </si>
  <si>
    <t>Office Star Steel Folding Chair, Adjustable</t>
  </si>
  <si>
    <t>Office Star Bag Chairs, Red</t>
  </si>
  <si>
    <t>Memorex Keyboard, Bluetooth</t>
  </si>
  <si>
    <t>Breville Microwave, Red</t>
  </si>
  <si>
    <t>Hoover Stove, White</t>
  </si>
  <si>
    <t>Ames Mailers, Set of 50</t>
  </si>
  <si>
    <t>Allauch</t>
  </si>
  <si>
    <t>Xerox Computer Printout Paper, Multicolor</t>
  </si>
  <si>
    <t>Okidata Printer, Wireless</t>
  </si>
  <si>
    <t>Cinisello Balsamo</t>
  </si>
  <si>
    <t>Fiskars Scissors, Steel</t>
  </si>
  <si>
    <t>Latina</t>
  </si>
  <si>
    <t>Harbour Creations Round Labels, Alphabetical</t>
  </si>
  <si>
    <t>Konica Receipt Printer, White</t>
  </si>
  <si>
    <t>Panasonic Printer, Wireless</t>
  </si>
  <si>
    <t>Hildesheim</t>
  </si>
  <si>
    <t>Office Star Chairmat, Black</t>
  </si>
  <si>
    <t>Jiffy Mailers, Recycled</t>
  </si>
  <si>
    <t>Eldon File Cart, Industrial</t>
  </si>
  <si>
    <t>Elite Box Cutter, Steel</t>
  </si>
  <si>
    <t>Celle</t>
  </si>
  <si>
    <t>Breville Refrigerator, White</t>
  </si>
  <si>
    <t>Cisco Smart Phone, with Caller ID</t>
  </si>
  <si>
    <t>Laval</t>
  </si>
  <si>
    <t>Konica Inkjet, White</t>
  </si>
  <si>
    <t>Green Bar Parchment Paper, Recycled</t>
  </si>
  <si>
    <t>Green Bar Memo Slips, 8.5 x 11</t>
  </si>
  <si>
    <t>Ikea 3-Shelf Cabinet, Traditional</t>
  </si>
  <si>
    <t>Smead Shipping Labels, Alphabetical</t>
  </si>
  <si>
    <t>Longjumeau</t>
  </si>
  <si>
    <t>Herten</t>
  </si>
  <si>
    <t>Rogers Trays, Industrial</t>
  </si>
  <si>
    <t>Ercolano</t>
  </si>
  <si>
    <t>Hon File Folder Labels, Alphabetical</t>
  </si>
  <si>
    <t>Acme Shears, High Speed</t>
  </si>
  <si>
    <t>Harbour Creations Chairmat, Black</t>
  </si>
  <si>
    <t>Stockwell Staples, Assorted Sizes</t>
  </si>
  <si>
    <t>Apple Speaker Phone, Cordless</t>
  </si>
  <si>
    <t>Stockport</t>
  </si>
  <si>
    <t>Novimex Bag Chairs, Adjustable</t>
  </si>
  <si>
    <t>SanDisk Parchment Paper, Premium</t>
  </si>
  <si>
    <t>SanDisk Note Cards, Multicolor</t>
  </si>
  <si>
    <t>Ibico Hole Reinforcements, Clear</t>
  </si>
  <si>
    <t>Girona</t>
  </si>
  <si>
    <t>Breville Toaster, Silver</t>
  </si>
  <si>
    <t>Eaton Memo Slips, 8.5 x 11</t>
  </si>
  <si>
    <t>Xerox Computer Printout Paper, 8.5 x 11</t>
  </si>
  <si>
    <t>Santander</t>
  </si>
  <si>
    <t>Cantabria</t>
  </si>
  <si>
    <t>Cisco Signal Booster, VoIP</t>
  </si>
  <si>
    <t>Mougins</t>
  </si>
  <si>
    <t>Acco 3-Hole Punch, Clear</t>
  </si>
  <si>
    <t>Vannes</t>
  </si>
  <si>
    <t>Rovigo</t>
  </si>
  <si>
    <t>Dania Library with Doors, Pine</t>
  </si>
  <si>
    <t>SAFCO Rocking Chair, Red</t>
  </si>
  <si>
    <t>Angers</t>
  </si>
  <si>
    <t>Sharp Fax Machine, Digital</t>
  </si>
  <si>
    <t>Tenex Trays, Wire Frame</t>
  </si>
  <si>
    <t>Calais</t>
  </si>
  <si>
    <t>Epson Receipt Printer, Durable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</si>
  <si>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</si>
  <si>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</si>
  <si>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</si>
  <si>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</si>
  <si>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</si>
  <si>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</si>
  <si>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</si>
  <si>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SanDisk Flash Drive, USB</t>
  </si>
  <si>
    <t>Brighton</t>
  </si>
  <si>
    <t>Nokia Signal Booster, with Caller ID</t>
  </si>
  <si>
    <t>SAFCO Steel Folding Chair, Red</t>
  </si>
  <si>
    <t>Hattingen</t>
  </si>
  <si>
    <t>Antibes</t>
  </si>
  <si>
    <t>Wilson Jones Binder Covers, Durable</t>
  </si>
  <si>
    <t>Guildford</t>
  </si>
  <si>
    <t>Avery Removable Labels, Adjustable</t>
  </si>
  <si>
    <t>Acme Ruler, High Speed</t>
  </si>
  <si>
    <t>Boston Markers, Blue</t>
  </si>
  <si>
    <t>Logitech Numeric Keypad, USB</t>
  </si>
  <si>
    <t>Dania Floating Shelf Set, Pine</t>
  </si>
  <si>
    <t>Rubbermaid Photo Frame, Duo Pack</t>
  </si>
  <si>
    <t>Cisco Signal Booster, Cordless</t>
  </si>
  <si>
    <t>Canon Fax and Copier, Color</t>
  </si>
  <si>
    <t>Epson Receipt Printer, Wireless</t>
  </si>
  <si>
    <t>Fuengirola</t>
  </si>
  <si>
    <t>Belkin Router, USB</t>
  </si>
  <si>
    <t>Florence</t>
  </si>
  <si>
    <t>Samsung Office Telephone, Full Size</t>
  </si>
  <si>
    <t>Velbert</t>
  </si>
  <si>
    <t>Deflect-O Clock, Black</t>
  </si>
  <si>
    <t>Eldon Shelving, Wire Frame</t>
  </si>
  <si>
    <t>Grigny</t>
  </si>
  <si>
    <t>Haarlem</t>
  </si>
  <si>
    <t>Advantus Staples, Bulk Pack</t>
  </si>
  <si>
    <t>Avery Shipping Labels, 5000 Label Set</t>
  </si>
  <si>
    <t>Kleencut Letter Opener, Easy Grip</t>
  </si>
  <si>
    <t>Acco 3-Hole Punch, Recycled</t>
  </si>
  <si>
    <t>Harbour Creations Shipping Labels, 5000 Label Set</t>
  </si>
  <si>
    <t>Apple Office Telephone, with Caller ID</t>
  </si>
  <si>
    <t>Hewlett Fax Machine, Digital</t>
  </si>
  <si>
    <t>OIC Clamps, Assorted Sizes</t>
  </si>
  <si>
    <t>Avery Binder, Clear</t>
  </si>
  <si>
    <t>HP Wireless Fax, Laser</t>
  </si>
  <si>
    <t>Hove</t>
  </si>
  <si>
    <t>Mijas</t>
  </si>
  <si>
    <t>Kleencut Ruler, Serrated</t>
  </si>
  <si>
    <t>Rogers Shelving, Single Width</t>
  </si>
  <si>
    <t>Eaton Note Cards, 8.5 x 11</t>
  </si>
  <si>
    <t>Avery Shipping Labels, Alphabetical</t>
  </si>
  <si>
    <t>Hemel Hempstead</t>
  </si>
  <si>
    <t>Kraft Peel and Seal, Recycled</t>
  </si>
  <si>
    <t>Genk</t>
  </si>
  <si>
    <t>Belkin Router, Erganomic</t>
  </si>
  <si>
    <t>Konica Calculator, Wireless</t>
  </si>
  <si>
    <t>Tremblay-en-France</t>
  </si>
  <si>
    <t>StarTech Calculator, Red</t>
  </si>
  <si>
    <t>Acco Index Tab, Durable</t>
  </si>
  <si>
    <t>Avery Binding Machine, Recycled</t>
  </si>
  <si>
    <t>Sanford Markers, Easy-Erase</t>
  </si>
  <si>
    <t>Bush Library with Doors, Mobile</t>
  </si>
  <si>
    <t>Tenex Clock, Duo Pack</t>
  </si>
  <si>
    <t>Acco Binding Machine, Durable</t>
  </si>
  <si>
    <t>Panasonic Calculator, Red</t>
  </si>
  <si>
    <t>Motorola Smart Phone, with Caller ID</t>
  </si>
  <si>
    <t>Siegen</t>
  </si>
  <si>
    <t>Panasonic Receipt Printer, Red</t>
  </si>
  <si>
    <t>Cuisinart Toaster, Red</t>
  </si>
  <si>
    <t>Cartagena</t>
  </si>
  <si>
    <t>Greifswald</t>
  </si>
  <si>
    <t>StarTech Printer, Durable</t>
  </si>
  <si>
    <t>Vittoria</t>
  </si>
  <si>
    <t>Wilson Jones Binder, Recycled</t>
  </si>
  <si>
    <t>Stockwell Rubber Bands, Bulk Pack</t>
  </si>
  <si>
    <t>Apple Smart Phone, Cordless</t>
  </si>
  <si>
    <t>Foggia</t>
  </si>
  <si>
    <t>Cisco Office Telephone, VoIP</t>
  </si>
  <si>
    <t>Firminy</t>
  </si>
  <si>
    <t>Hon Executive Leather Armchair, Black</t>
  </si>
  <si>
    <t>Brother Fax and Copier, Laser</t>
  </si>
  <si>
    <t>Dania Classic Bookcase, Mobile</t>
  </si>
  <si>
    <t>Apple Audio Dock, with Caller ID</t>
  </si>
  <si>
    <t>Acco Index Tab, Economy</t>
  </si>
  <si>
    <t>Cardinal Binder, Durable</t>
  </si>
  <si>
    <t>Hon Color Coded Labels, 5000 Label Set</t>
  </si>
  <si>
    <t>Lunel</t>
  </si>
  <si>
    <t>Advantus Clamps, 12 Pack</t>
  </si>
  <si>
    <t>Enermax Computer Printout Paper, Premium</t>
  </si>
  <si>
    <t>Nottingham</t>
  </si>
  <si>
    <t>Eaton Message Books, 8.5 x 11</t>
  </si>
  <si>
    <t>Peterborough</t>
  </si>
  <si>
    <t>Ravenna</t>
  </si>
  <si>
    <t>Wilson Jones 3-Hole Punch, Recycled</t>
  </si>
  <si>
    <t>Cannes</t>
  </si>
  <si>
    <t>SAFCO Steel Folding Chair, Set of Two</t>
  </si>
  <si>
    <t>Oviedo</t>
  </si>
  <si>
    <t>Barricks Conference Table, Fully Assembled</t>
  </si>
  <si>
    <t>Asturias</t>
  </si>
  <si>
    <t>Amadora</t>
  </si>
  <si>
    <t>Deflect-O Photo Frame, Durable</t>
  </si>
  <si>
    <t>Wilson Jones Index Tab, Recycled</t>
  </si>
  <si>
    <t>Binney &amp; Smith Sketch Pad, Fluorescent</t>
  </si>
  <si>
    <t>Fellowes Trays, Blue</t>
  </si>
  <si>
    <t>Rubbermaid Photo Frame, Erganomic</t>
  </si>
  <si>
    <t>Accos Staples, 12 Pack</t>
  </si>
  <si>
    <t>Rogers Shelving, Wire Frame</t>
  </si>
  <si>
    <t>Sharp Copy Machine, High-Speed</t>
  </si>
  <si>
    <t>Rosny-sous-Bois</t>
  </si>
  <si>
    <t>StarTech Card Printer, Red</t>
  </si>
  <si>
    <t>Safco Classic Bookcase, Mobile</t>
  </si>
  <si>
    <t>Turku</t>
  </si>
  <si>
    <t>Finland Proper</t>
  </si>
  <si>
    <t>Avery Index Tab, Durable</t>
  </si>
  <si>
    <t>Marly-le-Roi</t>
  </si>
  <si>
    <t>Sanford Markers, Fluorescent</t>
  </si>
  <si>
    <t>Cardinal 3-Hole Punch, Durable</t>
  </si>
  <si>
    <t>Panasonic Phone, White</t>
  </si>
  <si>
    <t>Eldon Light Bulb, Black</t>
  </si>
  <si>
    <t>HP Fax Machine, Digital</t>
  </si>
  <si>
    <t>Walsall</t>
  </si>
  <si>
    <t>Novimex Rocking Chair, Adjustable</t>
  </si>
  <si>
    <t>Herford</t>
  </si>
  <si>
    <t>Stockwell Rubber Bands, Metal</t>
  </si>
  <si>
    <t>Panasonic Printer, Durable</t>
  </si>
  <si>
    <t>Memorex Memory Card, Bluetooth</t>
  </si>
  <si>
    <t>Safco 3-Shelf Cabinet, Mobile</t>
  </si>
  <si>
    <t>Stiletto Ruler, High Speed</t>
  </si>
  <si>
    <t>Novimex Removable Labels, Adjustable</t>
  </si>
  <si>
    <t>Memorex Numeric Keypad, Bluetooth</t>
  </si>
  <si>
    <t>Bayonne</t>
  </si>
  <si>
    <t>Sauder Floating Shelf Set, Pine</t>
  </si>
  <si>
    <t>Oullins</t>
  </si>
  <si>
    <t>Cameo Interoffice Envelope, Recycled</t>
  </si>
  <si>
    <t>Acco Index Tab, Clear</t>
  </si>
  <si>
    <t>Valdemoro</t>
  </si>
  <si>
    <t>Runcorn</t>
  </si>
  <si>
    <t>Elite Shears, Easy Grip</t>
  </si>
  <si>
    <t>Sanford Canvas, Water Color</t>
  </si>
  <si>
    <t>Green Bar Memo Slips, Recycled</t>
  </si>
  <si>
    <t>Manresa</t>
  </si>
  <si>
    <t>Dortmund</t>
  </si>
  <si>
    <t>Ames Peel and Seal, Set of 50</t>
  </si>
  <si>
    <t>Cisco Office Telephone, with Caller ID</t>
  </si>
  <si>
    <t>Nokia Office Telephone, Full Size</t>
  </si>
  <si>
    <t>Novimex Swivel Stool, Adjustable</t>
  </si>
  <si>
    <t>Samsung Headset, with Caller ID</t>
  </si>
  <si>
    <t>Bry-sur-Marne</t>
  </si>
  <si>
    <t>Eldon Light Bulb, Durable</t>
  </si>
  <si>
    <t>Avery Shipping Labels, Adjustable</t>
  </si>
  <si>
    <t>Eaton Memo Slips, Recycled</t>
  </si>
  <si>
    <t>Molina de Segura</t>
  </si>
  <si>
    <t>Novimex Executive Leather Armchair, Red</t>
  </si>
  <si>
    <t>Zamora</t>
  </si>
  <si>
    <t>Doncaster</t>
  </si>
  <si>
    <t>Cisco Audio Dock, VoIP</t>
  </si>
  <si>
    <t>Blackpool</t>
  </si>
  <si>
    <t>Chromcraft Computer Table, Adjustable Height</t>
  </si>
  <si>
    <t>Regensburg</t>
  </si>
  <si>
    <t>BIC Pens, Blue</t>
  </si>
  <si>
    <t>Smead Color Coded Labels, Alphabetical</t>
  </si>
  <si>
    <t>Wilson Jones Binder Covers, Clear</t>
  </si>
  <si>
    <t>Elite Trimmer, Easy Grip</t>
  </si>
  <si>
    <t>Verona</t>
  </si>
  <si>
    <t>Nokia Headset, Cordless</t>
  </si>
  <si>
    <t>Canon Personal Copier, High-Speed</t>
  </si>
  <si>
    <t>Villeparisis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</si>
  <si>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</si>
  <si>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</si>
  <si>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</si>
  <si>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</si>
  <si>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</si>
  <si>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Darmstadt</t>
  </si>
  <si>
    <t>Fellowes Trays, Industrial</t>
  </si>
  <si>
    <t>Plaisance-du-Touch</t>
  </si>
  <si>
    <t>Sharp Fax and Copier, High-Speed</t>
  </si>
  <si>
    <t>Cheltenham</t>
  </si>
  <si>
    <t>Enermax Memo Slips, Recycled</t>
  </si>
  <si>
    <t>Epson Phone, White</t>
  </si>
  <si>
    <t>Sauder Stackable Bookrack, Pine</t>
  </si>
  <si>
    <t>Breville Blender, White</t>
  </si>
  <si>
    <t>Givors</t>
  </si>
  <si>
    <t>Tamworth</t>
  </si>
  <si>
    <t>Lorca</t>
  </si>
  <si>
    <t>Kleencut Trimmer, High Speed</t>
  </si>
  <si>
    <t>Rouen</t>
  </si>
  <si>
    <t>Avery Removable Labels, Laser Printer Compatible</t>
  </si>
  <si>
    <t>SanDisk Numeric Keypad, USB</t>
  </si>
  <si>
    <t>Eldon Photo Frame, Erganomic</t>
  </si>
  <si>
    <t>Ibico Binding Machine, Durable</t>
  </si>
  <si>
    <t>Smead Shelving, Blue</t>
  </si>
  <si>
    <t>Marbella</t>
  </si>
  <si>
    <t>Enermax Keyboard, Erganomic</t>
  </si>
  <si>
    <t>Kassel</t>
  </si>
  <si>
    <t>Hewlett Fax Machine, Color</t>
  </si>
  <si>
    <t>Enschede</t>
  </si>
  <si>
    <t>StarTech Phone, Durable</t>
  </si>
  <si>
    <t>Epson Inkjet, Durable</t>
  </si>
  <si>
    <t>Ikea Floating Shelf Set, Traditional</t>
  </si>
  <si>
    <t>Haninge</t>
  </si>
  <si>
    <t>Le Chesnay</t>
  </si>
  <si>
    <t>Memorex Mouse, Bluetooth</t>
  </si>
  <si>
    <t>Neubrandenburg</t>
  </si>
  <si>
    <t>Hewlett Fax Machine, High-Speed</t>
  </si>
  <si>
    <t>Rubbermaid Clock, Durable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</si>
  <si>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</si>
  <si>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</si>
  <si>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</si>
  <si>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</si>
  <si>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</si>
  <si>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</si>
  <si>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Carlisle</t>
  </si>
  <si>
    <t>Motorola Headset, VoIP</t>
  </si>
  <si>
    <t>Iserlohn</t>
  </si>
  <si>
    <t>Apple Headset, Full Size</t>
  </si>
  <si>
    <t>Laon</t>
  </si>
  <si>
    <t>Wilson Jones Index Tab, Clear</t>
  </si>
  <si>
    <t>Memorex Keyboard, USB</t>
  </si>
  <si>
    <t>Assen</t>
  </si>
  <si>
    <t>Boston Sketch Pad, Easy-Erase</t>
  </si>
  <si>
    <t>Advantus Photo Frame, Duo Pack</t>
  </si>
  <si>
    <t>Saint-Genis-Laval</t>
  </si>
  <si>
    <t>East Kilbride</t>
  </si>
  <si>
    <t>Deflect-O Clock, Duo Pack</t>
  </si>
  <si>
    <t>Lesro Training Table, Rectangular</t>
  </si>
  <si>
    <t>OIC Paper Clips, Bulk Pack</t>
  </si>
  <si>
    <t>Eldon Trays, Industrial</t>
  </si>
  <si>
    <t>Kleencut Letter Opener, Steel</t>
  </si>
  <si>
    <t>Samsung Smart Phone, VoIP</t>
  </si>
  <si>
    <t>Harbour Creations Steel Folding Chair, Adjustable</t>
  </si>
  <si>
    <t>Lesro Round Table, Fully Assembled</t>
  </si>
  <si>
    <t>Gosport</t>
  </si>
  <si>
    <t>Rillieux-la-Pape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</si>
  <si>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</si>
  <si>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</si>
  <si>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</si>
  <si>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</si>
  <si>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</si>
  <si>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Hewlett Ink, Digital</t>
  </si>
  <si>
    <t>Sanford Canvas, Blue</t>
  </si>
  <si>
    <t>Cardinal Hole Reinforcements, Durable</t>
  </si>
  <si>
    <t>Brother Fax and Copier, High-Speed</t>
  </si>
  <si>
    <t>Stockwell Push Pins, Assorted Sizes</t>
  </si>
  <si>
    <t>Montrouge</t>
  </si>
  <si>
    <t>Corbeil-Essonnes</t>
  </si>
  <si>
    <t>Eldon Shelving, Blue</t>
  </si>
  <si>
    <t>Fiumicino</t>
  </si>
  <si>
    <t>Samsung Signal Booster, Full Size</t>
  </si>
  <si>
    <t>SanDisk Router, Erganomic</t>
  </si>
  <si>
    <t>Cuisinart Toaster, Silver</t>
  </si>
  <si>
    <t>Agen</t>
  </si>
  <si>
    <t>Eaton Computer Printout Paper, Multicolor</t>
  </si>
  <si>
    <t>Fiskars Shears, Easy Grip</t>
  </si>
  <si>
    <t>Rubbermaid Frame, Erganomic</t>
  </si>
  <si>
    <t>Cisco Audio Dock, with Caller ID</t>
  </si>
  <si>
    <t>Harbour Creations Color Coded Labels, Alphabetical</t>
  </si>
  <si>
    <t>Aschaffenburg</t>
  </si>
  <si>
    <t>Epson Card Printer, Red</t>
  </si>
  <si>
    <t>Sandnes</t>
  </si>
  <si>
    <t>Kleencut Ruler, High Speed</t>
  </si>
  <si>
    <t>Aubervilliers</t>
  </si>
  <si>
    <t>Wilson Jones Hole Reinforcements, Clear</t>
  </si>
  <si>
    <t>BIC Sketch Pad, Easy-Erase</t>
  </si>
  <si>
    <t>Sauder Library with Doors, Metal</t>
  </si>
  <si>
    <t>Kraft Business Envelopes, Security-Tint</t>
  </si>
  <si>
    <t>Randers</t>
  </si>
  <si>
    <t>Central Jutland</t>
  </si>
  <si>
    <t>Hinckley</t>
  </si>
  <si>
    <t>Advantus Clamps, Bulk Pack</t>
  </si>
  <si>
    <t>Fiskars Trimmer, Serrated</t>
  </si>
  <si>
    <t>Perugia</t>
  </si>
  <si>
    <t>Avery File Folder Labels, Laser Printer Compatible</t>
  </si>
  <si>
    <t>Stiletto Box Cutter, Serrated</t>
  </si>
  <si>
    <t>Belkin Numeric Keypad, Bluetooth</t>
  </si>
  <si>
    <t>Tenex Door Stop, Duo Pack</t>
  </si>
  <si>
    <t>Fellowes Shelving, Industrial</t>
  </si>
  <si>
    <t>Logitech Mouse, Bluetooth</t>
  </si>
  <si>
    <t>Sassari</t>
  </si>
  <si>
    <t>Okidata Receipt Printer, Wireless</t>
  </si>
  <si>
    <t>Cambridge</t>
  </si>
  <si>
    <t>Cisco Speaker Phone, Full Size</t>
  </si>
  <si>
    <t>Busto Arsizio</t>
  </si>
  <si>
    <t>Avery Round Labels, Alphabetical</t>
  </si>
  <si>
    <t>Chartres</t>
  </si>
  <si>
    <t>Tenex Folders, Industrial</t>
  </si>
  <si>
    <t>Wilson Jones Binder, Durable</t>
  </si>
  <si>
    <t>Okidata Calculator, Durable</t>
  </si>
  <si>
    <t>Novimex Removable Labels, Laser Printer Compatible</t>
  </si>
  <si>
    <t>Okidata Phone, White</t>
  </si>
  <si>
    <t>Cisco Audio Dock, Full Size</t>
  </si>
  <si>
    <t>Puertollano</t>
  </si>
  <si>
    <t>Canon Fax and Copier, Laser</t>
  </si>
  <si>
    <t>Bush 3-Shelf Cabinet, Mobile</t>
  </si>
  <si>
    <t>Sauder Library with Doors, Pine</t>
  </si>
  <si>
    <t>Vanves</t>
  </si>
  <si>
    <t>Harbour Creations Executive Leather Armchair, Black</t>
  </si>
  <si>
    <t>Dundee</t>
  </si>
  <si>
    <t>Chromcraft Training Table, with Bottom Storage</t>
  </si>
  <si>
    <t>Stanley Sketch Pad, Water Color</t>
  </si>
  <si>
    <t>Odivelas</t>
  </si>
  <si>
    <t>Orihuela</t>
  </si>
  <si>
    <t>Sauder Stackable Bookrack, Traditional</t>
  </si>
  <si>
    <t>Meyzieu</t>
  </si>
  <si>
    <t>Nanterre</t>
  </si>
  <si>
    <t>Kingswood</t>
  </si>
  <si>
    <t>Canon Wireless Fax, Laser</t>
  </si>
  <si>
    <t>Wolfsburg</t>
  </si>
  <si>
    <t>Hon Swivel Stool, Set of Two</t>
  </si>
  <si>
    <t>Barry</t>
  </si>
  <si>
    <t>Wales</t>
  </si>
  <si>
    <t>Viersen</t>
  </si>
  <si>
    <t>Office Star Bag Chairs, Black</t>
  </si>
  <si>
    <t>Weimar</t>
  </si>
  <si>
    <t>Outreau</t>
  </si>
  <si>
    <t>Cisco Audio Dock, Cordless</t>
  </si>
  <si>
    <t>Tarbes</t>
  </si>
  <si>
    <t>SAFCO Bag Chairs, Set of Two</t>
  </si>
  <si>
    <t>Hewlett Personal Copier, Color</t>
  </si>
  <si>
    <t>Eindhoven</t>
  </si>
  <si>
    <t>Aberdeen</t>
  </si>
  <si>
    <t>Stockwell Staples, 12 Pack</t>
  </si>
  <si>
    <t>Tilburg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</si>
  <si>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</si>
  <si>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</si>
  <si>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</si>
  <si>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</si>
  <si>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</si>
  <si>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</si>
  <si>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Dorsten</t>
  </si>
  <si>
    <t>Panasonic Card Printer, White</t>
  </si>
  <si>
    <t>Gateshead</t>
  </si>
  <si>
    <t>Kraft Manila Envelope, Set of 50</t>
  </si>
  <si>
    <t>Malakoff</t>
  </si>
  <si>
    <t>Acme Letter Opener, Easy Grip</t>
  </si>
  <si>
    <t>Sharp Ink, High-Speed</t>
  </si>
  <si>
    <t>Nokia Office Telephone, VoIP</t>
  </si>
  <si>
    <t>Espoo</t>
  </si>
  <si>
    <t>Ames Peel and Seal, Security-Tint</t>
  </si>
  <si>
    <t>Euskirchen</t>
  </si>
  <si>
    <t>Bradford</t>
  </si>
  <si>
    <t>Conflans-Sainte-Honorine</t>
  </si>
  <si>
    <t>Xerox Cards &amp; Envelopes, Multicolor</t>
  </si>
  <si>
    <t>Motorola Office Telephone, Cordless</t>
  </si>
  <si>
    <t>Vichy</t>
  </si>
  <si>
    <t>Rubbermaid Stacking Tray, Black</t>
  </si>
  <si>
    <t>Konica Receipt Printer, Durable</t>
  </si>
  <si>
    <t>Poole</t>
  </si>
  <si>
    <t>Logitech Flash Drive, Programmable</t>
  </si>
  <si>
    <t>Sauder Corner Shelving, Mobile</t>
  </si>
  <si>
    <t>Cardiff</t>
  </si>
  <si>
    <t>Enermax Flash Drive, Programmable</t>
  </si>
  <si>
    <t>Stanley Sketch Pad, Easy-Erase</t>
  </si>
  <si>
    <t>Acco Binder Covers, Durable</t>
  </si>
  <si>
    <t>Okidata Calculator, Wireless</t>
  </si>
  <si>
    <t>SanDisk Parchment Paper, 8.5 x 11</t>
  </si>
  <si>
    <t>Hasselt</t>
  </si>
  <si>
    <t>Hoover Coffee Grinder, Black</t>
  </si>
  <si>
    <t>Stanley Sketch Pad, Blue</t>
  </si>
  <si>
    <t>Eldon Shelving, Industrial</t>
  </si>
  <si>
    <t>Memorex Keyboard, Erganomic</t>
  </si>
  <si>
    <t>Mauguio</t>
  </si>
  <si>
    <t>Benidorm</t>
  </si>
  <si>
    <t>Rotherham</t>
  </si>
  <si>
    <t>West Bromwich</t>
  </si>
  <si>
    <t>Annecy</t>
  </si>
  <si>
    <t>Stoke-on-Trent</t>
  </si>
  <si>
    <t>Okidata Phone, Red</t>
  </si>
  <si>
    <t>Montesson</t>
  </si>
  <si>
    <t>SanDisk Computer Printout Paper, Multicolor</t>
  </si>
  <si>
    <t>Guyancourt</t>
  </si>
  <si>
    <t>Stiletto Trimmer, Easy Grip</t>
  </si>
  <si>
    <t>Green Bar Message Books, 8.5 x 11</t>
  </si>
  <si>
    <t>Erftstadt</t>
  </si>
  <si>
    <t>Boston Pens, Water Color</t>
  </si>
  <si>
    <t>Smead Round Labels, Laser Printer Compatible</t>
  </si>
  <si>
    <t>SanDisk Router, Programmable</t>
  </si>
  <si>
    <t>Eldon Trays, Blue</t>
  </si>
  <si>
    <t>Lons-le-Saunier</t>
  </si>
  <si>
    <t>Tenex Folders, Wire Frame</t>
  </si>
  <si>
    <t>Marano di Napoli</t>
  </si>
  <si>
    <t>Eaton Computer Printout Paper, 8.5 x 11</t>
  </si>
  <si>
    <t>Apple Smart Phone, with Caller ID</t>
  </si>
  <si>
    <t>Villeneuve-d'Ascq</t>
  </si>
  <si>
    <t>OIC Thumb Tacks, Metal</t>
  </si>
  <si>
    <t>Saint-Michel-sur-Orge</t>
  </si>
  <si>
    <t>Oxford</t>
  </si>
  <si>
    <t>Brother Fax and Copier, Color</t>
  </si>
  <si>
    <t>Frederiksberg</t>
  </si>
  <si>
    <t>Ames Manila Envelope, Set of 50</t>
  </si>
  <si>
    <t>Dormagen</t>
  </si>
  <si>
    <t>Parla</t>
  </si>
  <si>
    <t>Capelle aan den IJssel</t>
  </si>
  <si>
    <t>Bush Library with Doors, Pine</t>
  </si>
  <si>
    <t>Green Bar Memo Slips, Multicolor</t>
  </si>
  <si>
    <t>OIC Paper Clips, Assorted Sizes</t>
  </si>
  <si>
    <t>Hewlett Personal Copier, Digital</t>
  </si>
  <si>
    <t>Metz</t>
  </si>
  <si>
    <t>Advantus Push Pins, Bulk Pack</t>
  </si>
  <si>
    <t>Schiedam</t>
  </si>
  <si>
    <t>Motorola Audio Dock, Cordless</t>
  </si>
  <si>
    <t>Stiletto Letter Opener, High Speed</t>
  </si>
  <si>
    <t>Stockwell Staples, Bulk Pack</t>
  </si>
  <si>
    <t>Guidonia Montecelio</t>
  </si>
  <si>
    <t>HP Fax and Copier, High-Speed</t>
  </si>
  <si>
    <t>HP Personal Copier, Color</t>
  </si>
  <si>
    <t>Canon Wireless Fax, High-Speed</t>
  </si>
  <si>
    <t>GlobeWeis Interoffice Envelope, with clear poly window</t>
  </si>
  <si>
    <t>Cameo Mailers, Recycled</t>
  </si>
  <si>
    <t>Kotka</t>
  </si>
  <si>
    <t>Kymenlaakso</t>
  </si>
  <si>
    <t>Boston Sketch Pad, Water Color</t>
  </si>
  <si>
    <t>Avery 3-Hole Punch, Durable</t>
  </si>
  <si>
    <t>Wilson Jones Binder, Clear</t>
  </si>
  <si>
    <t>Ikea Stackable Bookrack, Pine</t>
  </si>
  <si>
    <t>Okidata Card Printer, White</t>
  </si>
  <si>
    <t>Leeuwarden</t>
  </si>
  <si>
    <t>Friesland</t>
  </si>
  <si>
    <t>Panasonic Card Printer, Durable</t>
  </si>
  <si>
    <t>Chemnitz</t>
  </si>
  <si>
    <t>Stiletto Ruler, Easy Grip</t>
  </si>
  <si>
    <t>Eldon Trays, Single Width</t>
  </si>
  <si>
    <t>Boston Highlighters, Fluorescent</t>
  </si>
  <si>
    <t>Hon Color Coded Labels, Adjustable</t>
  </si>
  <si>
    <t>Winterthur</t>
  </si>
  <si>
    <t>Huddinge</t>
  </si>
  <si>
    <t>Swansea</t>
  </si>
  <si>
    <t>StarTech Receipt Printer, Wireless</t>
  </si>
  <si>
    <t>Guimarães</t>
  </si>
  <si>
    <t>StarTech Phone, Wireless</t>
  </si>
  <si>
    <t>Braga</t>
  </si>
  <si>
    <t>Accos Staples, Bulk Pack</t>
  </si>
  <si>
    <t>La Teste-de-Buch</t>
  </si>
  <si>
    <t>Gelsenkirchen</t>
  </si>
  <si>
    <t>Harbour Creations Steel Folding Chair, Black</t>
  </si>
  <si>
    <t>Accos Thumb Tacks, 12 Pack</t>
  </si>
  <si>
    <t>Stockwell Clamps, Assorted Sizes</t>
  </si>
  <si>
    <t>Velletri</t>
  </si>
  <si>
    <t>Hoover Refrigerator, Silver</t>
  </si>
  <si>
    <t>Bush Floating Shelf Set, Metal</t>
  </si>
  <si>
    <t>Green Bar Cards &amp; Envelopes, 8.5 x 11</t>
  </si>
  <si>
    <t>Cremona</t>
  </si>
  <si>
    <t>Enermax Keyboard, Programmable</t>
  </si>
  <si>
    <t>Tenex Box, Wire Frame</t>
  </si>
  <si>
    <t>Rugby</t>
  </si>
  <si>
    <t>Narbonne</t>
  </si>
  <si>
    <t>Advantus Light Bulb, Black</t>
  </si>
  <si>
    <t>Green Bar Cards &amp; Envelopes, Recycled</t>
  </si>
  <si>
    <t>Enermax Mouse, Erganomic</t>
  </si>
  <si>
    <t>HP Fax and Copier, Color</t>
  </si>
  <si>
    <t>Tours</t>
  </si>
  <si>
    <t>Hamilton Beach Microwave, Silver</t>
  </si>
  <si>
    <t>Stockwell Push Pins, Bulk Pack</t>
  </si>
  <si>
    <t>Sauder Library with Doors, Traditional</t>
  </si>
  <si>
    <t>Villemomble</t>
  </si>
  <si>
    <t>Irun</t>
  </si>
  <si>
    <t>Elite Box Cutter, Easy Grip</t>
  </si>
  <si>
    <t>KitchenAid Blender, Silver</t>
  </si>
  <si>
    <t>Fareham</t>
  </si>
  <si>
    <t>Cercola</t>
  </si>
  <si>
    <t>Eldon Door Stop, Black</t>
  </si>
  <si>
    <t>Fellowes Shelving, Single Width</t>
  </si>
  <si>
    <t>Bonneuil-sur-Marne</t>
  </si>
  <si>
    <t>Harlow</t>
  </si>
  <si>
    <t>GlobeWeis Clasp Envelope, Set of 50</t>
  </si>
  <si>
    <t>Mantes-la-Jolie</t>
  </si>
  <si>
    <t>Accos Push Pins, Metal</t>
  </si>
  <si>
    <t>Brother Personal Copier, High-Speed</t>
  </si>
  <si>
    <t>SanDisk Mouse, Bluetooth</t>
  </si>
  <si>
    <t>Novimex Bag Chairs, Red</t>
  </si>
  <si>
    <t>Soissons</t>
  </si>
  <si>
    <t>Sharp Fax Machine, Color</t>
  </si>
  <si>
    <t>Trappes</t>
  </si>
  <si>
    <t>Belkin Memory Card, Bluetooth</t>
  </si>
  <si>
    <t>Barletta</t>
  </si>
  <si>
    <t>Hewlett Wireless Fax, High-Speed</t>
  </si>
  <si>
    <t>San Fernando</t>
  </si>
  <si>
    <t>Bevis Conference Table, Fully Assembled</t>
  </si>
  <si>
    <t>Eaton Message Books, Recycled</t>
  </si>
  <si>
    <t>Imola</t>
  </si>
  <si>
    <t>Acco Hole Reinforcements, Durable</t>
  </si>
  <si>
    <t>Panasonic Inkjet, Durable</t>
  </si>
  <si>
    <t>Stanley Pens, Fluorescent</t>
  </si>
  <si>
    <t>Avignon</t>
  </si>
  <si>
    <t>Fiskars Scissors, Serrated</t>
  </si>
  <si>
    <t>Heidelberg</t>
  </si>
  <si>
    <t>Rogers Shelving, Blue</t>
  </si>
  <si>
    <t>Wilhelmshaven</t>
  </si>
  <si>
    <t>Elite Trimmer, High Speed</t>
  </si>
  <si>
    <t>Stiletto Trimmer, High Speed</t>
  </si>
  <si>
    <t>Oldenburg</t>
  </si>
  <si>
    <t>Advantus Paper Clips, Metal</t>
  </si>
  <si>
    <t>Clamart</t>
  </si>
  <si>
    <t>Harbour Creations Chairmat, Set of Two</t>
  </si>
  <si>
    <t>Deflect-O Light Bulb, Durable</t>
  </si>
  <si>
    <t>Novimex Chairmat, Adjustable</t>
  </si>
  <si>
    <t>Ames Mailers, Security-Tint</t>
  </si>
  <si>
    <t>Palaiseau</t>
  </si>
  <si>
    <t>Le Bouscat</t>
  </si>
  <si>
    <t>Ikea Stackable Bookrack, Metal</t>
  </si>
  <si>
    <t>Mont-Saint-Aignan</t>
  </si>
  <si>
    <t>Widnes</t>
  </si>
  <si>
    <t>HP Fax Machine, High-Speed</t>
  </si>
  <si>
    <t>Enermax Mouse, Bluetooth</t>
  </si>
  <si>
    <t>Nokia Speaker Phone, Full Size</t>
  </si>
  <si>
    <t>Marl</t>
  </si>
  <si>
    <t>Feira</t>
  </si>
  <si>
    <t>Aveiro</t>
  </si>
  <si>
    <t>Novimex Bag Chairs, Set of Two</t>
  </si>
  <si>
    <t>Munster</t>
  </si>
  <si>
    <t>Hewlett Fax Machine, Laser</t>
  </si>
  <si>
    <t>Taranto</t>
  </si>
  <si>
    <t>OIC Clamps, Bulk Pack</t>
  </si>
  <si>
    <t>Accos Staples, Metal</t>
  </si>
  <si>
    <t>San Sebastian</t>
  </si>
  <si>
    <t>Novimex Round Labels, Laser Printer Compatible</t>
  </si>
  <si>
    <t>Massy</t>
  </si>
  <si>
    <t>Ikea Library with Doors, Mobile</t>
  </si>
  <si>
    <t>Logitech Router, Erganomic</t>
  </si>
  <si>
    <t>Xerox Cards &amp; Envelopes, Recycled</t>
  </si>
  <si>
    <t>Memorex Numeric Keypad, USB</t>
  </si>
  <si>
    <t>Bush Library with Doors, Metal</t>
  </si>
  <si>
    <t>Jiffy Business Envelopes, Security-Tint</t>
  </si>
  <si>
    <t>Lens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</si>
  <si>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</si>
  <si>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</si>
  <si>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</si>
  <si>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</si>
  <si>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</si>
  <si>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</si>
  <si>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</si>
  <si>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</si>
  <si>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Samsung Smart Phone, Full Size</t>
  </si>
  <si>
    <t>Bergheim</t>
  </si>
  <si>
    <t>Deflect-O Clock, Durable</t>
  </si>
  <si>
    <t>Eldon Door Stop, Duo Pack</t>
  </si>
  <si>
    <t>Sartrouville</t>
  </si>
  <si>
    <t>Kleencut Scissors, Steel</t>
  </si>
  <si>
    <t>SAFCO Bag Chairs, Adjustable</t>
  </si>
  <si>
    <t>Dania Classic Bookcase, Metal</t>
  </si>
  <si>
    <t>Alphen aan den Rijn</t>
  </si>
  <si>
    <t>Advantus Paper Clips, Bulk Pack</t>
  </si>
  <si>
    <t>Jerez de la Frontera</t>
  </si>
  <si>
    <t>Safco Stackable Bookrack, Traditional</t>
  </si>
  <si>
    <t>Smead Shipping Labels, Laser Printer Compatible</t>
  </si>
  <si>
    <t>El Escorial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</si>
  <si>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</si>
  <si>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</si>
  <si>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</si>
  <si>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</si>
  <si>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</si>
  <si>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Bottrop</t>
  </si>
  <si>
    <t>Villefontaine</t>
  </si>
  <si>
    <t>Ikea Floating Shelf Set, Mobile</t>
  </si>
  <si>
    <t>StarTech Printer, Red</t>
  </si>
  <si>
    <t>Boulogne-Billancourt</t>
  </si>
  <si>
    <t>Advantus Door Stop, Duo Pack</t>
  </si>
  <si>
    <t>Modica</t>
  </si>
  <si>
    <t>Pesaro</t>
  </si>
  <si>
    <t>Marche</t>
  </si>
  <si>
    <t>Hon Bag Chairs, Adjustable</t>
  </si>
  <si>
    <t>Villiers-le-Bel</t>
  </si>
  <si>
    <t>Ennigerloh</t>
  </si>
  <si>
    <t>Hewlett Wireless Fax, Color</t>
  </si>
  <si>
    <t>Hon Chairmat, Red</t>
  </si>
  <si>
    <t>Okidata Inkjet, White</t>
  </si>
  <si>
    <t>Brother Copy Machine, Color</t>
  </si>
  <si>
    <t>Novimex Chairmat, Set of Two</t>
  </si>
  <si>
    <t>Granada</t>
  </si>
  <si>
    <t>Kraft Business Envelopes, Set of 50</t>
  </si>
  <si>
    <t>SAFCO Rocking Chair, Adjustable</t>
  </si>
  <si>
    <t>Solna</t>
  </si>
  <si>
    <t>Canon Copy Machine, Laser</t>
  </si>
  <si>
    <t>Hon Shipping Labels, 5000 Label Set</t>
  </si>
  <si>
    <t>Bevis Wood Table, Rectangular</t>
  </si>
  <si>
    <t>Accos Rubber Bands, Bulk Pack</t>
  </si>
  <si>
    <t>Creil</t>
  </si>
  <si>
    <t>Cuisinart Refrigerator, Red</t>
  </si>
  <si>
    <t>Tenex Box, Blue</t>
  </si>
  <si>
    <t>GlobeWeis Peel and Seal, with clear poly window</t>
  </si>
  <si>
    <t>Stanley Sketch Pad, Fluorescent</t>
  </si>
  <si>
    <t>Memorex Memory Card, Programmable</t>
  </si>
  <si>
    <t>Harbour Creations Steel Folding Chair, Red</t>
  </si>
  <si>
    <t>Harbour Creations Chairmat, Red</t>
  </si>
  <si>
    <t>Valenciennes</t>
  </si>
  <si>
    <t>Hamilton Beach Stove, Red</t>
  </si>
  <si>
    <t>OIC Push Pins, Bulk Pack</t>
  </si>
  <si>
    <t>Avery Legal Exhibit Labels, Laser Printer Compatible</t>
  </si>
  <si>
    <t>Office Star Rocking Chair, Adjustable</t>
  </si>
  <si>
    <t>Stiletto Letter Opener, Steel</t>
  </si>
  <si>
    <t>Tallaght</t>
  </si>
  <si>
    <t>Amersfoort</t>
  </si>
  <si>
    <t>Samsung Signal Booster, VoIP</t>
  </si>
  <si>
    <t>Ames Clasp Envelope, Security-Tint</t>
  </si>
  <si>
    <t>Hon Removable Labels, Adjustable</t>
  </si>
  <si>
    <t>Smead Shipping Labels, 5000 Label Set</t>
  </si>
  <si>
    <t>Acme Letter Opener, Serrated</t>
  </si>
  <si>
    <t>Marignane</t>
  </si>
  <si>
    <t>Neunkirchen</t>
  </si>
  <si>
    <t>GlobeWeis Manila Envelope, Security-Tint</t>
  </si>
  <si>
    <t>Saarland</t>
  </si>
  <si>
    <t>Rogers Lockers, Wire Frame</t>
  </si>
  <si>
    <t>Kraft Clasp Envelope, Set of 50</t>
  </si>
  <si>
    <t>Bourges</t>
  </si>
  <si>
    <t>Harbour Creations Swivel Stool, Red</t>
  </si>
  <si>
    <t>Saint-Brieuc</t>
  </si>
  <si>
    <t>Stockwell Staples, Metal</t>
  </si>
  <si>
    <t>Apple Headset, VoIP</t>
  </si>
  <si>
    <t>Enermax Cards &amp; Envelopes, 8.5 x 11</t>
  </si>
  <si>
    <t>Jiffy Business Envelopes, Set of 50</t>
  </si>
  <si>
    <t>Savigny-le-Temple</t>
  </si>
  <si>
    <t>KitchenAid Stove, Silver</t>
  </si>
  <si>
    <t>Kraft Mailers, Set of 50</t>
  </si>
  <si>
    <t>Cameo Manila Envelope, with clear poly window</t>
  </si>
  <si>
    <t>Sale</t>
  </si>
  <si>
    <t>Abbeville</t>
  </si>
  <si>
    <t>Elite Ruler, Easy Grip</t>
  </si>
  <si>
    <t>GlobeWeis Mailers, Recycled</t>
  </si>
  <si>
    <t>Accos Push Pins, 12 Pack</t>
  </si>
  <si>
    <t>Memorex Memory Card, USB</t>
  </si>
  <si>
    <t>Eastbourne</t>
  </si>
  <si>
    <t>Elite Shears, Serrated</t>
  </si>
  <si>
    <t>Modena</t>
  </si>
  <si>
    <t>Jiffy Business Envelopes, Recycled</t>
  </si>
  <si>
    <t>Castelldefels</t>
  </si>
  <si>
    <t>Tenex Clock, Erganomic</t>
  </si>
  <si>
    <t>Dania Stackable Bookrack, Pine</t>
  </si>
  <si>
    <t>Xerox Parchment Paper, 8.5 x 11</t>
  </si>
  <si>
    <t>Bad Waldsee</t>
  </si>
  <si>
    <t>SAFCO Rocking Chair, Black</t>
  </si>
  <si>
    <t>Office Star Steel Folding Chair, Black</t>
  </si>
  <si>
    <t>Fiskars Shears, Serrated</t>
  </si>
  <si>
    <t>Motorola Smart Phone, Cordless</t>
  </si>
  <si>
    <t>Gummersbach</t>
  </si>
  <si>
    <t>Advantus Stacking Tray, Durable</t>
  </si>
  <si>
    <t>Cuisinart Coffee Grinder, Red</t>
  </si>
  <si>
    <t>Jiffy Mailers, Security-Tint</t>
  </si>
  <si>
    <t>Ibico Binder, Durable</t>
  </si>
  <si>
    <t>Samsung Headset, Full Size</t>
  </si>
  <si>
    <t>SanDisk Mouse, Erganomic</t>
  </si>
  <si>
    <t>Accos Push Pins, Bulk Pack</t>
  </si>
  <si>
    <t>Canon Personal Copier, Laser</t>
  </si>
  <si>
    <t>Ingolstadt</t>
  </si>
  <si>
    <t>Helsingborg</t>
  </si>
  <si>
    <t>Skåne</t>
  </si>
  <si>
    <t>Elite Shears, Steel</t>
  </si>
  <si>
    <t>Pontivy</t>
  </si>
  <si>
    <t>Tenex Light Bulb, Erganomic</t>
  </si>
  <si>
    <t>Hon Legal Exhibit Labels, 5000 Label Set</t>
  </si>
  <si>
    <t>SAFCO Chairmat, Black</t>
  </si>
  <si>
    <t>Stockwell Paper Clips, Assorted Sizes</t>
  </si>
  <si>
    <t>Smead Removable Labels, Adjustable</t>
  </si>
  <si>
    <t>Smead File Cart, Industrial</t>
  </si>
  <si>
    <t>Wilson Jones Binding Machine, Durable</t>
  </si>
  <si>
    <t>HP Copy Machine, Color</t>
  </si>
  <si>
    <t>Bondy</t>
  </si>
  <si>
    <t>Rubbermaid Light Bulb, Erganomic</t>
  </si>
  <si>
    <t>HP Personal Copier, Laser</t>
  </si>
  <si>
    <t>Safco Corner Shelving, Traditional</t>
  </si>
  <si>
    <t>Flers</t>
  </si>
  <si>
    <t>Cuneo</t>
  </si>
  <si>
    <t>Emden</t>
  </si>
  <si>
    <t>Granollers</t>
  </si>
  <si>
    <t>Smead Legal Exhibit Labels, 5000 Label Set</t>
  </si>
  <si>
    <t>Annemasse</t>
  </si>
  <si>
    <t>Memorex Flash Drive, Programmable</t>
  </si>
  <si>
    <t>Logitech Numeric Keypad, Programmable</t>
  </si>
  <si>
    <t>Epson Printer, Red</t>
  </si>
  <si>
    <t>Konica Calculator, White</t>
  </si>
  <si>
    <t>Colomiers</t>
  </si>
  <si>
    <t>Logitech Memory Card, USB</t>
  </si>
  <si>
    <t>Lippstadt</t>
  </si>
  <si>
    <t>Chesterfield</t>
  </si>
  <si>
    <t>Safco Classic Bookcase, Pine</t>
  </si>
  <si>
    <t>Sauder Floating Shelf Set, Metal</t>
  </si>
  <si>
    <t>Safco Corner Shelving, Metal</t>
  </si>
  <si>
    <t>KitchenAid Toaster, Silver</t>
  </si>
  <si>
    <t>Enermax Message Books, 8.5 x 11</t>
  </si>
  <si>
    <t>SanDisk Keyboard, USB</t>
  </si>
  <si>
    <t>Sorgues</t>
  </si>
  <si>
    <t>Mâcon</t>
  </si>
  <si>
    <t>Bedford</t>
  </si>
  <si>
    <t>OIC Staples, Bulk Pack</t>
  </si>
  <si>
    <t>Sharp Fax and Copier, Laser</t>
  </si>
  <si>
    <t>Domont</t>
  </si>
  <si>
    <t>Smead Round Labels, Alphabetical</t>
  </si>
  <si>
    <t>Bush Classic Bookcase, Pine</t>
  </si>
  <si>
    <t>Douai</t>
  </si>
  <si>
    <t>Eaton Message Books, Premium</t>
  </si>
  <si>
    <t>Cameo Mailers, Security-Tint</t>
  </si>
  <si>
    <t>Millau</t>
  </si>
  <si>
    <t>Brive-la-Gaillarde</t>
  </si>
  <si>
    <t>Tenex Folders, Single Width</t>
  </si>
  <si>
    <t>GlobeWeis Manila Envelope, Recycled</t>
  </si>
  <si>
    <t>Hamilton Beach Refrigerator, White</t>
  </si>
  <si>
    <t>Stiletto Shears, Steel</t>
  </si>
  <si>
    <t>HP Wireless Fax, High-Speed</t>
  </si>
  <si>
    <t>Lincoln</t>
  </si>
  <si>
    <t>Zeist</t>
  </si>
  <si>
    <t>Hon Legal Exhibit Labels, Laser Printer Compatible</t>
  </si>
  <si>
    <t>Sanford Sketch Pad, Blue</t>
  </si>
  <si>
    <t>Acme Scissors, High Speed</t>
  </si>
  <si>
    <t>Panasonic Inkjet, White</t>
  </si>
  <si>
    <t>Waiblingen</t>
  </si>
  <si>
    <t>OIC Rubber Bands, Bulk Pack</t>
  </si>
  <si>
    <t>Cisco Office Telephone, Cordless</t>
  </si>
  <si>
    <t>Lagny-sur-Marne</t>
  </si>
  <si>
    <t>SanDisk Computer Printout Paper, Premium</t>
  </si>
  <si>
    <t>Kerpen</t>
  </si>
  <si>
    <t>Sharp Wireless Fax, Color</t>
  </si>
  <si>
    <t>Bevis Training Table, Rectangular</t>
  </si>
  <si>
    <t>Getxo</t>
  </si>
  <si>
    <t>Gonesse</t>
  </si>
  <si>
    <t>Livry-Gargan</t>
  </si>
  <si>
    <t>Bury</t>
  </si>
  <si>
    <t>Kleencut Box Cutter, Steel</t>
  </si>
  <si>
    <t>Elite Shears, High Speed</t>
  </si>
  <si>
    <t>Logitech Router, USB</t>
  </si>
  <si>
    <t>Tulle</t>
  </si>
  <si>
    <t>Montargis</t>
  </si>
  <si>
    <t>Cardinal Binder Covers, Durable</t>
  </si>
  <si>
    <t>Bush Stackable Bookrack, Mobile</t>
  </si>
  <si>
    <t>SanDisk Parchment Paper, Multicolor</t>
  </si>
  <si>
    <t>Sauder 3-Shelf Cabinet, Pine</t>
  </si>
  <si>
    <t>KitchenAid Refrigerator, White</t>
  </si>
  <si>
    <t>Enermax Router, Erganomic</t>
  </si>
  <si>
    <t>Eldon Door Stop, Durable</t>
  </si>
  <si>
    <t>Panasonic Printer, White</t>
  </si>
  <si>
    <t>Fiskars Scissors, Easy Grip</t>
  </si>
  <si>
    <t>Mitry-Mory</t>
  </si>
  <si>
    <t>Cisco Office Telephone, Full Size</t>
  </si>
  <si>
    <t>Accos Paper Clips, Bulk Pack</t>
  </si>
  <si>
    <t>Hoover Stove, Black</t>
  </si>
  <si>
    <t>Hamilton Beach Coffee Grinder, Silver</t>
  </si>
  <si>
    <t>Capua</t>
  </si>
  <si>
    <t>Belkin Flash Drive, USB</t>
  </si>
  <si>
    <t>SanDisk Numeric Keypad, Bluetooth</t>
  </si>
  <si>
    <t>SanDisk Numeric Keypad, Erganomic</t>
  </si>
  <si>
    <t>Dewsbury</t>
  </si>
  <si>
    <t>Mechelen</t>
  </si>
  <si>
    <t>Ikea Corner Shelving, Pine</t>
  </si>
  <si>
    <t>Lesro Conference Table, Adjustable Height</t>
  </si>
  <si>
    <t>Ames Clasp Envelope, Set of 50</t>
  </si>
  <si>
    <t>Le Plessis-Robinson</t>
  </si>
  <si>
    <t>Avery File Folder Labels, Alphabetical</t>
  </si>
  <si>
    <t>Memorex Memory Card, Erganomic</t>
  </si>
  <si>
    <t>Dania Corner Shelving, Metal</t>
  </si>
  <si>
    <t>Okidata Printer, White</t>
  </si>
  <si>
    <t>Basingstoke</t>
  </si>
  <si>
    <t>Hon Bag Chairs, Red</t>
  </si>
  <si>
    <t>Montecatini Terme</t>
  </si>
  <si>
    <t>SanDisk Keyboard, Erganomic</t>
  </si>
  <si>
    <t>Cisco Headset, Cordless</t>
  </si>
  <si>
    <t>Novimex Color Coded Labels, Alphabetical</t>
  </si>
  <si>
    <t>Advantus Photo Frame, Erganomic</t>
  </si>
  <si>
    <t>Swindon</t>
  </si>
  <si>
    <t>Huelva</t>
  </si>
  <si>
    <t>Kraft Clasp Envelope, Security-Tint</t>
  </si>
  <si>
    <t>Jiffy Manila Envelope, Security-Tint</t>
  </si>
  <si>
    <t>Sauder 3-Shelf Cabinet, Traditional</t>
  </si>
  <si>
    <t>Bagneux</t>
  </si>
  <si>
    <t>Smead File Folder Labels, Laser Printer Compatible</t>
  </si>
  <si>
    <t>Rubbermaid Stacking Tray, Durable</t>
  </si>
  <si>
    <t>Logitech Numeric Keypad, Bluetooth</t>
  </si>
  <si>
    <t>Epson Calculator, Red</t>
  </si>
  <si>
    <t>Schiltigheim</t>
  </si>
  <si>
    <t>Les Mureaux</t>
  </si>
  <si>
    <t>Günzburg</t>
  </si>
  <si>
    <t>Gillingham</t>
  </si>
  <si>
    <t>Sauder Classic Bookcase, Mobile</t>
  </si>
  <si>
    <t>Sharp Personal Copier, High-Speed</t>
  </si>
  <si>
    <t>Epson Receipt Printer, Red</t>
  </si>
  <si>
    <t>Unna</t>
  </si>
  <si>
    <t>Coudekerque-Branche</t>
  </si>
  <si>
    <t>Bevis Conference Table, with Bottom Storage</t>
  </si>
  <si>
    <t>Breville Stove, Red</t>
  </si>
  <si>
    <t>Caen</t>
  </si>
  <si>
    <t>Erlangen</t>
  </si>
  <si>
    <t>Deventer</t>
  </si>
  <si>
    <t>Belkin Flash Drive, Erganomic</t>
  </si>
  <si>
    <t>SanDisk Cards &amp; Envelopes, Premium</t>
  </si>
  <si>
    <t>Saint-Nazaire</t>
  </si>
  <si>
    <t>Novimex Bag Chairs, Black</t>
  </si>
  <si>
    <t>Cagnes-sur-Mer</t>
  </si>
  <si>
    <t>Le Mans</t>
  </si>
  <si>
    <t>Bayreuth</t>
  </si>
  <si>
    <t>Forbach</t>
  </si>
  <si>
    <t>Memorex Keyboard, Programmable</t>
  </si>
  <si>
    <t>Ibico Binder, Clear</t>
  </si>
  <si>
    <t>Evry</t>
  </si>
  <si>
    <t>Hamilton Beach Refrigerator, Red</t>
  </si>
  <si>
    <t>StarTech Receipt Printer, Durable</t>
  </si>
  <si>
    <t>Lesro Computer Table, Fully Assembled</t>
  </si>
  <si>
    <t>Margate</t>
  </si>
  <si>
    <t>Accos Rubber Bands, 12 Pack</t>
  </si>
  <si>
    <t>Faches-Thumesnil</t>
  </si>
  <si>
    <t>Smead Color Coded Labels, 5000 Label Set</t>
  </si>
  <si>
    <t>Dania Library with Doors, Mobile</t>
  </si>
  <si>
    <t>Cuisinart Stove, White</t>
  </si>
  <si>
    <t>Stiletto Ruler, Steel</t>
  </si>
  <si>
    <t>SanDisk Message Books, Premium</t>
  </si>
  <si>
    <t>Tenex Door Stop, Durable</t>
  </si>
  <si>
    <t>OIC Push Pins, Metal</t>
  </si>
  <si>
    <t>Office Star Swivel Stool, Red</t>
  </si>
  <si>
    <t>Fontaine</t>
  </si>
  <si>
    <t>Logitech Keyboard, USB</t>
  </si>
  <si>
    <t>Hamme</t>
  </si>
  <si>
    <t>Enermax Computer Printout Paper, 8.5 x 11</t>
  </si>
  <si>
    <t>Panasonic Calculator, Wireless</t>
  </si>
  <si>
    <t>Bayeux</t>
  </si>
  <si>
    <t>Avery Round Labels, 5000 Label Set</t>
  </si>
  <si>
    <t>Hewlett Ink, Laser</t>
  </si>
  <si>
    <t>Ames Business Envelopes, Security-Tint</t>
  </si>
  <si>
    <t>Avery Removable Labels, 5000 Label Set</t>
  </si>
  <si>
    <t>Eggenstein-Leopoldshafen</t>
  </si>
  <si>
    <t>Grevenbroich</t>
  </si>
  <si>
    <t>Pontault-Combault</t>
  </si>
  <si>
    <t>Neuilly-Plaisance</t>
  </si>
  <si>
    <t>Elite Letter Opener, Steel</t>
  </si>
  <si>
    <t>Canon Fax and Copier, Digital</t>
  </si>
  <si>
    <t>Spijkenisse</t>
  </si>
  <si>
    <t>SanDisk Memo Slips, Premium</t>
  </si>
  <si>
    <t>Hon Shipping Labels, Alphabetical</t>
  </si>
  <si>
    <t>Logitech Mouse, USB</t>
  </si>
  <si>
    <t>Sittard</t>
  </si>
  <si>
    <t>Trieste</t>
  </si>
  <si>
    <t>Friuli-Venezia Giulia</t>
  </si>
  <si>
    <t>Epson Card Printer, Wireless</t>
  </si>
  <si>
    <t>SAFCO Chairmat, Set of Two</t>
  </si>
  <si>
    <t>Les Ulis</t>
  </si>
  <si>
    <t>Palma de Mallorca</t>
  </si>
  <si>
    <t>Balearic Islands</t>
  </si>
  <si>
    <t>Chromcraft Round Table, Adjustable Height</t>
  </si>
  <si>
    <t>Sauder Floating Shelf Set, Mobile</t>
  </si>
  <si>
    <t>Chelmsford</t>
  </si>
  <si>
    <t>Ferndown</t>
  </si>
  <si>
    <t>Saint-Cloud</t>
  </si>
  <si>
    <t>Fuenlabrada</t>
  </si>
  <si>
    <t>Saint-Louis</t>
  </si>
  <si>
    <t>Choisy-le-Roi</t>
  </si>
  <si>
    <t>Agde</t>
  </si>
  <si>
    <t>Tenex Door Stop, Black</t>
  </si>
  <si>
    <t>Hazebrouck</t>
  </si>
  <si>
    <t>Stiletto Scissors, Serrated</t>
  </si>
  <si>
    <t>Badajoz</t>
  </si>
  <si>
    <t>Extremadura</t>
  </si>
  <si>
    <t>Cuisinart Coffee Grinder, Silver</t>
  </si>
  <si>
    <t>Smead Legal Exhibit Labels, Laser Printer Compatible</t>
  </si>
  <si>
    <t>Moncalieri</t>
  </si>
  <si>
    <t>Hon Round Table, with Bottom Storage</t>
  </si>
  <si>
    <t>Harbour Creations Shipping Labels, Alphabetical</t>
  </si>
  <si>
    <t>Avery Color Coded Labels, Alphabetical</t>
  </si>
  <si>
    <t>Panasonic Phone, Red</t>
  </si>
  <si>
    <t>Amiens</t>
  </si>
  <si>
    <t>Hoover Toaster, Black</t>
  </si>
  <si>
    <t>Epson Card Printer, White</t>
  </si>
  <si>
    <t>StarTech Card Printer, Durable</t>
  </si>
  <si>
    <t>Acireale</t>
  </si>
  <si>
    <t>Kraft Manila Envelope, Security-Tint</t>
  </si>
  <si>
    <t>Wilson Jones Index Tab, Durable</t>
  </si>
  <si>
    <t>Jiffy Peel and Seal, Security-Tint</t>
  </si>
  <si>
    <t>Hilversum</t>
  </si>
  <si>
    <t>Clichy</t>
  </si>
  <si>
    <t>Cameo Business Envelopes, Set of 50</t>
  </si>
  <si>
    <t>HP Copy Machine, High-Speed</t>
  </si>
  <si>
    <t>Albertville</t>
  </si>
  <si>
    <t>Hon Steel Folding Chair, Adjustable</t>
  </si>
  <si>
    <t>Potenza</t>
  </si>
  <si>
    <t>Novimex Chairmat, Black</t>
  </si>
  <si>
    <t>Basilicata</t>
  </si>
  <si>
    <t>Bush Library with Doors, Traditional</t>
  </si>
  <si>
    <t>Bourgoin-Jallieu</t>
  </si>
  <si>
    <t>Okidata Card Printer, Durable</t>
  </si>
  <si>
    <t>Cuisinart Microwave, Silver</t>
  </si>
  <si>
    <t>Torre del Greco</t>
  </si>
  <si>
    <t>Talavera de la Reina</t>
  </si>
  <si>
    <t>Harbour Creations Bag Chairs, Set of Two</t>
  </si>
  <si>
    <t>Canon Personal Copier, Color</t>
  </si>
  <si>
    <t>Saint-Denis</t>
  </si>
  <si>
    <t>HP Ink, Laser</t>
  </si>
  <si>
    <t>Oldham</t>
  </si>
  <si>
    <t>Sabadell</t>
  </si>
  <si>
    <t>Advantus Thumb Tacks, 12 Pack</t>
  </si>
  <si>
    <t>Cuisinart Blender, Red</t>
  </si>
  <si>
    <t>Montmorency</t>
  </si>
  <si>
    <t>Albacete</t>
  </si>
  <si>
    <t>HP Personal Copier, High-Speed</t>
  </si>
  <si>
    <t>Rubbermaid Light Bulb, Durable</t>
  </si>
  <si>
    <t>Harbour Creations Shipping Labels, Adjustable</t>
  </si>
  <si>
    <t>Cournon-d'Auvergne</t>
  </si>
  <si>
    <t>Auxerre</t>
  </si>
  <si>
    <t>Chromcraft Coffee Table, Fully Assembled</t>
  </si>
  <si>
    <t>Konica Inkjet, Wireless</t>
  </si>
  <si>
    <t>Bisceglie</t>
  </si>
  <si>
    <t>Office Star Swivel Stool, Black</t>
  </si>
  <si>
    <t>Canon Fax Machine, Digital</t>
  </si>
  <si>
    <t>Northwich</t>
  </si>
  <si>
    <t>Acme Shears, Serrated</t>
  </si>
  <si>
    <t>Issy-les-Moulineaux</t>
  </si>
  <si>
    <t>Enermax Note Cards, Multicolor</t>
  </si>
  <si>
    <t>HP Ink, Digital</t>
  </si>
  <si>
    <t>Bracknell</t>
  </si>
  <si>
    <t>Hon Swivel Stool, Adjustable</t>
  </si>
  <si>
    <t>Jiffy Manila Envelope, Recycled</t>
  </si>
  <si>
    <t>Istres</t>
  </si>
  <si>
    <t>Hon Wood Table, Rectangular</t>
  </si>
  <si>
    <t>Ikea Corner Shelving, Mobile</t>
  </si>
  <si>
    <t>Vitoria</t>
  </si>
  <si>
    <t>Hamilton Beach Blender, Silver</t>
  </si>
  <si>
    <t>GlobeWeis Mailers, Security-Tint</t>
  </si>
  <si>
    <t>El Ejido</t>
  </si>
  <si>
    <t>KitchenAid Microwave, Black</t>
  </si>
  <si>
    <t>Avery 3-Hole Punch, Economy</t>
  </si>
  <si>
    <t>Deflect-O Frame, Durable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</si>
  <si>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</si>
  <si>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</si>
  <si>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</si>
  <si>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</si>
  <si>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</si>
  <si>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Lesro Conference Table, Fully Assembled</t>
  </si>
  <si>
    <t>Acme Box Cutter, Easy Grip</t>
  </si>
  <si>
    <t>Villeneuve-sur-Lot</t>
  </si>
  <si>
    <t>Dania 3-Shelf Cabinet, Pine</t>
  </si>
  <si>
    <t>Elite Ruler, Steel</t>
  </si>
  <si>
    <t>Hoover Blender, White</t>
  </si>
  <si>
    <t>Rubbermaid Clock, Black</t>
  </si>
  <si>
    <t>Redditch</t>
  </si>
  <si>
    <t>Antony</t>
  </si>
  <si>
    <t>Rhondda</t>
  </si>
  <si>
    <t>Accos Rubber Bands, Metal</t>
  </si>
  <si>
    <t>Hilden</t>
  </si>
  <si>
    <t>Hamar</t>
  </si>
  <si>
    <t>Hedmark</t>
  </si>
  <si>
    <t>Deflect-O Frame, Black</t>
  </si>
  <si>
    <t>Sanary-sur-Mer</t>
  </si>
  <si>
    <t>Boston Sketch Pad, Fluorescent</t>
  </si>
  <si>
    <t>Majadahonda</t>
  </si>
  <si>
    <t>Novimex Rocking Chair, Red</t>
  </si>
  <si>
    <t>Worthing</t>
  </si>
  <si>
    <t>Panasonic Receipt Printer, White</t>
  </si>
  <si>
    <t>Cormeilles-en-Parisis</t>
  </si>
  <si>
    <t>Cártama</t>
  </si>
  <si>
    <t>Hon Rocking Chair, Set of Two</t>
  </si>
  <si>
    <t>Sarcelles</t>
  </si>
  <si>
    <t>Fiskars Letter Opener, Easy Grip</t>
  </si>
  <si>
    <t>Dania Corner Shelving, Mobile</t>
  </si>
  <si>
    <t>Arezzo</t>
  </si>
  <si>
    <t>Portici</t>
  </si>
  <si>
    <t>Breville Stove, Silver</t>
  </si>
  <si>
    <t>Cisco Headset, VoIP</t>
  </si>
  <si>
    <t>Ikea 3-Shelf Cabinet, Mobile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</si>
  <si>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</si>
  <si>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</si>
  <si>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</si>
  <si>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</si>
  <si>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</si>
  <si>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Getafe</t>
  </si>
  <si>
    <t>Chilly-Mazarin</t>
  </si>
  <si>
    <t>Cuisinart Stove, Red</t>
  </si>
  <si>
    <t>SanDisk Memory Card, Erganomic</t>
  </si>
  <si>
    <t>Acme Trimmer, Easy Grip</t>
  </si>
  <si>
    <t>GlobeWeis Peel and Seal, Recycled</t>
  </si>
  <si>
    <t>Sharp Ink, Digital</t>
  </si>
  <si>
    <t>Brother Ink, Digital</t>
  </si>
  <si>
    <t>Basildon</t>
  </si>
  <si>
    <t>Hoover Stove, Silver</t>
  </si>
  <si>
    <t>Hewlett Fax and Copier, High-Speed</t>
  </si>
  <si>
    <t>Charleroi</t>
  </si>
  <si>
    <t>Hainaut</t>
  </si>
  <si>
    <t>KitchenAid Refrigerator, Red</t>
  </si>
  <si>
    <t>Green Bar Parchment Paper, 8.5 x 11</t>
  </si>
  <si>
    <t>Montbrison</t>
  </si>
  <si>
    <t>Avery Round Labels, Adjustable</t>
  </si>
  <si>
    <t>Melilla</t>
  </si>
  <si>
    <t>Maisons-Laffitte</t>
  </si>
  <si>
    <t>Grasse</t>
  </si>
  <si>
    <t>Novimex Shipping Labels, Laser Printer Compatible</t>
  </si>
  <si>
    <t>Tenex Frame, Duo Pack</t>
  </si>
  <si>
    <t>Bergen op Zoom</t>
  </si>
  <si>
    <t>Belkin Numeric Keypad, USB</t>
  </si>
  <si>
    <t>SAFCO Swivel Stool, Adjustable</t>
  </si>
  <si>
    <t>Gap</t>
  </si>
  <si>
    <t>Puteaux</t>
  </si>
  <si>
    <t>Battipaglia</t>
  </si>
  <si>
    <t>Hereford</t>
  </si>
  <si>
    <t>KitchenAid Blender, Black</t>
  </si>
  <si>
    <t>Memorex Flash Drive, USB</t>
  </si>
  <si>
    <t>Hon Bag Chairs, Set of Two</t>
  </si>
  <si>
    <t>Clydach</t>
  </si>
  <si>
    <t>Jiffy Interoffice Envelope, Recycled</t>
  </si>
  <si>
    <t>Memorex Flash Drive, Erganomic</t>
  </si>
  <si>
    <t>Meaux</t>
  </si>
  <si>
    <t>Oosterhout</t>
  </si>
  <si>
    <t>SanDisk Cards &amp; Envelopes, 8.5 x 11</t>
  </si>
  <si>
    <t>Salzburg</t>
  </si>
  <si>
    <t>Palencia</t>
  </si>
  <si>
    <t>Office Star Bag Chairs, Adjustable</t>
  </si>
  <si>
    <t>Rochefort</t>
  </si>
  <si>
    <t>Cameo Mailers, Set of 50</t>
  </si>
  <si>
    <t>Blanquefort</t>
  </si>
  <si>
    <t>Saint-Herblain</t>
  </si>
  <si>
    <t>BIC Sketch Pad, Water Color</t>
  </si>
  <si>
    <t>Logitech Memory Card, Bluetooth</t>
  </si>
  <si>
    <t>Dania Floating Shelf Set, Mobile</t>
  </si>
  <si>
    <t>SanDisk Flash Drive, Erganomic</t>
  </si>
  <si>
    <t>Deflect-O Frame, Erganomic</t>
  </si>
  <si>
    <t>Motorola Smart Phone, Full Size</t>
  </si>
  <si>
    <t>Lomme</t>
  </si>
  <si>
    <t>Novimex Shipping Labels, 5000 Label Set</t>
  </si>
  <si>
    <t>Cuisinart Refrigerator, Silver</t>
  </si>
  <si>
    <t>Barricks Training Table, Rectangular</t>
  </si>
  <si>
    <t>GlobeWeis Business Envelopes, with clear poly window</t>
  </si>
  <si>
    <t>Bron</t>
  </si>
  <si>
    <t>Eldon Clock, Durable</t>
  </si>
  <si>
    <t>Hon Color Coded Labels, Laser Printer Compatible</t>
  </si>
  <si>
    <t>Villach</t>
  </si>
  <si>
    <t>Carinthia</t>
  </si>
  <si>
    <t>Haguenau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</si>
  <si>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</si>
  <si>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</si>
  <si>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</si>
  <si>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</si>
  <si>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</si>
  <si>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Solihull</t>
  </si>
  <si>
    <t>Belkin Memory Card, USB</t>
  </si>
  <si>
    <t>Enermax Keyboard, USB</t>
  </si>
  <si>
    <t>Jiffy Manila Envelope, with clear poly window</t>
  </si>
  <si>
    <t>El Prat de Llobregat</t>
  </si>
  <si>
    <t>Harbour Creations Bag Chairs, Adjustable</t>
  </si>
  <si>
    <t>Brother Fax Machine, Color</t>
  </si>
  <si>
    <t>SanDisk Message Books, Recycled</t>
  </si>
  <si>
    <t>Hewlett Fax and Copier, Laser</t>
  </si>
  <si>
    <t>Okidata Card Printer, Wireless</t>
  </si>
  <si>
    <t>Solingen</t>
  </si>
  <si>
    <t>Hewlett Fax and Copier, Digital</t>
  </si>
  <si>
    <t>Cuisinart Refrigerator, Black</t>
  </si>
  <si>
    <t>Boston Pencil Sharpener, Fluorescent</t>
  </si>
  <si>
    <t>Maidenhead</t>
  </si>
  <si>
    <t>Rubbermaid Door Stop, Durable</t>
  </si>
  <si>
    <t>Novimex Steel Folding Chair, Set of Two</t>
  </si>
  <si>
    <t>KitchenAid Refrigerator, Black</t>
  </si>
  <si>
    <t>Exeter</t>
  </si>
  <si>
    <t>KitchenAid Coffee Grinder, White</t>
  </si>
  <si>
    <t>Eldon Photo Frame, Duo Pack</t>
  </si>
  <si>
    <t>Auch</t>
  </si>
  <si>
    <t>Fano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</si>
  <si>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</si>
  <si>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</si>
  <si>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</si>
  <si>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</si>
  <si>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</si>
  <si>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Terneuzen</t>
  </si>
  <si>
    <t>Zeeland</t>
  </si>
  <si>
    <t>Saint-Chamond</t>
  </si>
  <si>
    <t>Mainz</t>
  </si>
  <si>
    <t>Veenendaal</t>
  </si>
  <si>
    <t>SanDisk Computer Printout Paper, Recycled</t>
  </si>
  <si>
    <t>Stiletto Box Cutter, Easy Grip</t>
  </si>
  <si>
    <t>GlobeWeis Business Envelopes, Security-Tint</t>
  </si>
  <si>
    <t>Carpi</t>
  </si>
  <si>
    <t>Jiffy Peel and Seal, with clear poly window</t>
  </si>
  <si>
    <t>Six-Fours-les-Plages</t>
  </si>
  <si>
    <t>Castelnau-le-Lez</t>
  </si>
  <si>
    <t>Canon Copy Machine, Color</t>
  </si>
  <si>
    <t>Monza</t>
  </si>
  <si>
    <t>Ermont</t>
  </si>
  <si>
    <t>Gradignan</t>
  </si>
  <si>
    <t>Thionville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</si>
  <si>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</si>
  <si>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</si>
  <si>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</si>
  <si>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</si>
  <si>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</si>
  <si>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Bergen</t>
  </si>
  <si>
    <t>Hordaland</t>
  </si>
  <si>
    <t>Morley</t>
  </si>
  <si>
    <t>Okidata Phone, Durable</t>
  </si>
  <si>
    <t>Tournefeuille</t>
  </si>
  <si>
    <t>Eaton Parchment Paper, 8.5 x 11</t>
  </si>
  <si>
    <t>StarTech Inkjet, Durable</t>
  </si>
  <si>
    <t>Athis-Mons</t>
  </si>
  <si>
    <t>Cachan</t>
  </si>
  <si>
    <t>Brescia</t>
  </si>
  <si>
    <t>Civitavecchia</t>
  </si>
  <si>
    <t>Sindelfingen</t>
  </si>
  <si>
    <t>Boscoreale</t>
  </si>
  <si>
    <t>Arles</t>
  </si>
  <si>
    <t>Acme Ruler, Serrated</t>
  </si>
  <si>
    <t>Fiskars Ruler, Easy Grip</t>
  </si>
  <si>
    <t>Konica Printer, White</t>
  </si>
  <si>
    <t>Advantus Staples, Metal</t>
  </si>
  <si>
    <t>Marina di Carrara</t>
  </si>
  <si>
    <t>Gennevilliers</t>
  </si>
  <si>
    <t>Eaton Parchment Paper, Multicolor</t>
  </si>
  <si>
    <t>Cluses</t>
  </si>
  <si>
    <t>Ancona</t>
  </si>
  <si>
    <t>Hamilton Beach Toaster, Silver</t>
  </si>
  <si>
    <t>Kleencut Shears, Serrated</t>
  </si>
  <si>
    <t>Hon Training Table, Fully Assembled</t>
  </si>
  <si>
    <t>Accos Thumb Tacks, Metal</t>
  </si>
  <si>
    <t>Lucerne</t>
  </si>
  <si>
    <t>Le Pontet</t>
  </si>
  <si>
    <t>Lesro Training Table, Adjustable Height</t>
  </si>
  <si>
    <t>Offenburg</t>
  </si>
  <si>
    <t>Apple Office Telephone, Full Size</t>
  </si>
  <si>
    <t>Cuisinart Coffee Grinder, Black</t>
  </si>
  <si>
    <t>Hartlepool</t>
  </si>
  <si>
    <t>Reading</t>
  </si>
  <si>
    <t>Rubbermaid Frame, Black</t>
  </si>
  <si>
    <t>Bergisch Gladbach</t>
  </si>
  <si>
    <t>Kleencut Shears, Easy Grip</t>
  </si>
  <si>
    <t>Forst</t>
  </si>
  <si>
    <t>Barnsley</t>
  </si>
  <si>
    <t>Lund</t>
  </si>
  <si>
    <t>Memorex Mouse, USB</t>
  </si>
  <si>
    <t>Enermax Keyboard, Bluetooth</t>
  </si>
  <si>
    <t>Sanford Highlighters, Blue</t>
  </si>
  <si>
    <t>Hewlett Personal Copier, Laser</t>
  </si>
  <si>
    <t>Cuisinart Blender, White</t>
  </si>
  <si>
    <t>Hewlett Wireless Fax, Digital</t>
  </si>
  <si>
    <t>Faenza</t>
  </si>
  <si>
    <t>Novimex Color Coded Labels, Adjustable</t>
  </si>
  <si>
    <t>Viterbo</t>
  </si>
  <si>
    <t>Melun</t>
  </si>
  <si>
    <t>Novimex Color Coded Labels, Laser Printer Compatible</t>
  </si>
  <si>
    <t>Belkin Keyboard, Programmable</t>
  </si>
  <si>
    <t>Ames Peel and Seal, Recycled</t>
  </si>
  <si>
    <t>Breville Refrigerator, Black</t>
  </si>
  <si>
    <t>Xerox Note Cards, Multicolor</t>
  </si>
  <si>
    <t>Advantus Light Bulb, Erganomic</t>
  </si>
  <si>
    <t>Cameo Peel and Seal, Recycled</t>
  </si>
  <si>
    <t>Clichy-sous-Bois</t>
  </si>
  <si>
    <t>HP Wireless Fax, Digital</t>
  </si>
  <si>
    <t>Enermax Memory Card, Programmable</t>
  </si>
  <si>
    <t>Enermax Memory Card, Erganomic</t>
  </si>
  <si>
    <t>Heerlen</t>
  </si>
  <si>
    <t>Avion</t>
  </si>
  <si>
    <t>Hon Executive Leather Armchair, Red</t>
  </si>
  <si>
    <t>Montauban</t>
  </si>
  <si>
    <t>Fiskars Ruler, High Speed</t>
  </si>
  <si>
    <t>Belkin Keyboard, Erganomic</t>
  </si>
  <si>
    <t>Elite Scissors, Easy Grip</t>
  </si>
  <si>
    <t>Bevis Training Table, Adjustable Height</t>
  </si>
  <si>
    <t>Epson Printer, Durable</t>
  </si>
  <si>
    <t>Carvin</t>
  </si>
  <si>
    <t>Xerox Message Books, Recycled</t>
  </si>
  <si>
    <t>Villeneuve-Saint-Georges</t>
  </si>
  <si>
    <t>Harbour Creations Color Coded Labels, 5000 Label Set</t>
  </si>
  <si>
    <t>Konica Card Printer, Wireless</t>
  </si>
  <si>
    <t>Sevran</t>
  </si>
  <si>
    <t>Ames Interoffice Envelope, Recycled</t>
  </si>
  <si>
    <t>Albi</t>
  </si>
  <si>
    <t>Hoover Microwave, White</t>
  </si>
  <si>
    <t>Kettering</t>
  </si>
  <si>
    <t>Fiskars Scissors, High Speed</t>
  </si>
  <si>
    <t>Carquefou</t>
  </si>
  <si>
    <t>Tenex Photo Frame, Duo Pack</t>
  </si>
  <si>
    <t>Saint-Dizier</t>
  </si>
  <si>
    <t>Hamilton Beach Refrigerator, Black</t>
  </si>
  <si>
    <t>Bournemouth</t>
  </si>
  <si>
    <t>Logitech Keyboard, Bluetooth</t>
  </si>
  <si>
    <t>Trani</t>
  </si>
  <si>
    <t>Belkin Mouse, Erganomic</t>
  </si>
  <si>
    <t>Enermax Router, Programmable</t>
  </si>
  <si>
    <t>Wetzlar</t>
  </si>
  <si>
    <t>Accos Paper Clips, Metal</t>
  </si>
  <si>
    <t>Logitech Router, Programmable</t>
  </si>
  <si>
    <t>Belkin Numeric Keypad, Erganomic</t>
  </si>
  <si>
    <t>Enermax Flash Drive, USB</t>
  </si>
  <si>
    <t>Sarreguemines</t>
  </si>
  <si>
    <t>Tivoli</t>
  </si>
  <si>
    <t>Chromcraft Conference Table, with Bottom Storage</t>
  </si>
  <si>
    <t>Lesro Round Table, Rectangular</t>
  </si>
  <si>
    <t>Letchworth</t>
  </si>
  <si>
    <t>Hewlett Ink, Color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</si>
  <si>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</si>
  <si>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</si>
  <si>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</si>
  <si>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</si>
  <si>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</si>
  <si>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Cuisinart Microwave, Black</t>
  </si>
  <si>
    <t>Eldon Door Stop, Erganomic</t>
  </si>
  <si>
    <t>Bevis Computer Table, Fully Assembled</t>
  </si>
  <si>
    <t>OIC Thumb Tacks, 12 Pack</t>
  </si>
  <si>
    <t>Xerox Cards &amp; Envelopes, 8.5 x 11</t>
  </si>
  <si>
    <t>Fellowes Shelving, Blue</t>
  </si>
  <si>
    <t>Les Herbiers</t>
  </si>
  <si>
    <t>Klagenfurt</t>
  </si>
  <si>
    <t>Bevis Round Table, Adjustable Height</t>
  </si>
  <si>
    <t>Reutlingen</t>
  </si>
  <si>
    <t>Sharp Fax and Copier, Color</t>
  </si>
  <si>
    <t>Gagny</t>
  </si>
  <si>
    <t>Okidata Receipt Printer, White</t>
  </si>
  <si>
    <t>Pontevedra</t>
  </si>
  <si>
    <t>Saumur</t>
  </si>
  <si>
    <t>Motorola Signal Booster, with Caller ID</t>
  </si>
  <si>
    <t>Canon Ink, Color</t>
  </si>
  <si>
    <t>Nokia Speaker Phone, VoIP</t>
  </si>
  <si>
    <t>Poitiers</t>
  </si>
  <si>
    <t>Office Star Executive Leather Armchair, Red</t>
  </si>
  <si>
    <t>Fiskars Letter Opener, Steel</t>
  </si>
  <si>
    <t>Maastricht</t>
  </si>
  <si>
    <t>StarTech Printer, Wireless</t>
  </si>
  <si>
    <t>Barricks Training Table, Fully Assembled</t>
  </si>
  <si>
    <t>Stockwell Rubber Bands, Assorted Sizes</t>
  </si>
  <si>
    <t>Neuwied</t>
  </si>
  <si>
    <t>Hon Swivel Stool, Red</t>
  </si>
  <si>
    <t>Fresnes</t>
  </si>
  <si>
    <t>Chioggia</t>
  </si>
  <si>
    <t>Franconville</t>
  </si>
  <si>
    <t>Bourg-en-Bresse</t>
  </si>
  <si>
    <t>Cameo Manila Envelope, Recycled</t>
  </si>
  <si>
    <t>Verviers</t>
  </si>
  <si>
    <t>Liège</t>
  </si>
  <si>
    <t>Velsen</t>
  </si>
  <si>
    <t>Belkin Mouse, Programmable</t>
  </si>
  <si>
    <t>Hamilton Beach Refrigerator, Silver</t>
  </si>
  <si>
    <t>Ames Clasp Envelope, with clear poly window</t>
  </si>
  <si>
    <t>Delmenhorst</t>
  </si>
  <si>
    <t>Saint-Germain-en-Laye</t>
  </si>
  <si>
    <t>Roosendaal</t>
  </si>
  <si>
    <t>Roeselare</t>
  </si>
  <si>
    <t>Langenfeld</t>
  </si>
  <si>
    <t>Hoover Blender, Silver</t>
  </si>
  <si>
    <t>SAFCO Chairmat, Red</t>
  </si>
  <si>
    <t>Miramas</t>
  </si>
  <si>
    <t>GlobeWeis Interoffice Envelope, Set of 50</t>
  </si>
  <si>
    <t>Vlaardingen</t>
  </si>
  <si>
    <t>Xerox Message Books, Multicolor</t>
  </si>
  <si>
    <t>Smead File Folder Labels, Adjustable</t>
  </si>
  <si>
    <t>Eaton Parchment Paper, Recycled</t>
  </si>
  <si>
    <t>Burnley</t>
  </si>
  <si>
    <t>Nieuwegein</t>
  </si>
  <si>
    <t>Estepona</t>
  </si>
  <si>
    <t>Cameo Clasp Envelope, Set of 50</t>
  </si>
  <si>
    <t>Thiais</t>
  </si>
  <si>
    <t>Harbour Creations Legal Exhibit Labels, Adjustable</t>
  </si>
  <si>
    <t>Benevento</t>
  </si>
  <si>
    <t>Santiago de Compostela</t>
  </si>
  <si>
    <t>Harbour Creations Legal Exhibit Labels, Alphabetical</t>
  </si>
  <si>
    <t>Sète</t>
  </si>
  <si>
    <t>Harbour Creations File Folder Labels, Adjustable</t>
  </si>
  <si>
    <t>La Ciotat</t>
  </si>
  <si>
    <t>Smead Color Coded Labels, Laser Printer Compatible</t>
  </si>
  <si>
    <t>Eaton Computer Printout Paper, Recycled</t>
  </si>
  <si>
    <t>Sharp Wireless Fax, Digital</t>
  </si>
  <si>
    <t>Hoover Toaster, Silver</t>
  </si>
  <si>
    <t>Memorex Mouse, Programmable</t>
  </si>
  <si>
    <t>Pistoia</t>
  </si>
  <si>
    <t>Ikea Stackable Bookrack, Mobile</t>
  </si>
  <si>
    <t>Ames Clasp Envelope, Recycled</t>
  </si>
  <si>
    <t>Hewlett Fax and Copier, Color</t>
  </si>
  <si>
    <t>Lesro Training Table, Fully Assembled</t>
  </si>
  <si>
    <t>Aalst</t>
  </si>
  <si>
    <t>Wetter (Ruhr)</t>
  </si>
  <si>
    <t>Barricks Computer Table, Adjustable Height</t>
  </si>
  <si>
    <t>Xerox Memo Slips, Premium</t>
  </si>
  <si>
    <t>Argentan</t>
  </si>
  <si>
    <t>Ikea Floating Shelf Set, Pine</t>
  </si>
  <si>
    <t>Binney &amp; Smith Highlighters, Blue</t>
  </si>
  <si>
    <t>Green Bar Parchment Paper, Multicolor</t>
  </si>
  <si>
    <t>Viroflay</t>
  </si>
  <si>
    <t>Accos Clamps, Bulk Pack</t>
  </si>
  <si>
    <t>Niort</t>
  </si>
  <si>
    <t>Martigues</t>
  </si>
  <si>
    <t>Middlesbrough</t>
  </si>
  <si>
    <t>HP Fax and Copier, Laser</t>
  </si>
  <si>
    <t>Lanester</t>
  </si>
  <si>
    <t>Kraft Peel and Seal, with clear poly window</t>
  </si>
  <si>
    <t>Novimex Round Labels, Adjustable</t>
  </si>
  <si>
    <t>Epson Receipt Printer, White</t>
  </si>
  <si>
    <t>Cameo Interoffice Envelope, with clear poly window</t>
  </si>
  <si>
    <t>SAFCO Swivel Stool, Red</t>
  </si>
  <si>
    <t>Belkin Mouse, USB</t>
  </si>
  <si>
    <t>Canon Copy Machine, High-Speed</t>
  </si>
  <si>
    <t>SanDisk Note Cards, 8.5 x 11</t>
  </si>
  <si>
    <t>StarTech Phone, Red</t>
  </si>
  <si>
    <t>Berne</t>
  </si>
  <si>
    <t>Bern</t>
  </si>
  <si>
    <t>Hamilton Beach Coffee Grinder, White</t>
  </si>
  <si>
    <t>Breville Blender, Black</t>
  </si>
  <si>
    <t>Motorola Speaker Phone, with Caller ID</t>
  </si>
  <si>
    <t>Nokia Speaker Phone, Cordless</t>
  </si>
  <si>
    <t>Logitech Mouse, Programmable</t>
  </si>
  <si>
    <t>Teramo</t>
  </si>
  <si>
    <t>Safco 3-Shelf Cabinet, Pine</t>
  </si>
  <si>
    <t>Accos Staples, Assorted Sizes</t>
  </si>
  <si>
    <t>GlobeWeis Interoffice Envelope, Recycled</t>
  </si>
  <si>
    <t>Ames Mailers, with clear poly window</t>
  </si>
  <si>
    <t>Villeneuve-le-Roi</t>
  </si>
  <si>
    <t>Great Yarmouth</t>
  </si>
  <si>
    <t>Pantin</t>
  </si>
  <si>
    <t>Legnano</t>
  </si>
  <si>
    <t>Epson Calculator, White</t>
  </si>
  <si>
    <t>Roissy-en-Brie</t>
  </si>
  <si>
    <t>Nokia Smart Phone, with Caller ID</t>
  </si>
  <si>
    <t>Stains</t>
  </si>
  <si>
    <t>Novimex Removable Labels, 5000 Label Set</t>
  </si>
  <si>
    <t>Belkin Router, Programmable</t>
  </si>
  <si>
    <t>Ratingen</t>
  </si>
  <si>
    <t>Bar-le-Duc</t>
  </si>
  <si>
    <t>Enermax Cards &amp; Envelopes, Premium</t>
  </si>
  <si>
    <t>Wakefield</t>
  </si>
  <si>
    <t>Annonay</t>
  </si>
  <si>
    <t>Nokia Headset, Full Size</t>
  </si>
  <si>
    <t>Cuenca</t>
  </si>
  <si>
    <t>Pertuis</t>
  </si>
  <si>
    <t>Novimex Executive Leather Armchair, Adjustable</t>
  </si>
  <si>
    <t>Stiletto Scissors, High Speed</t>
  </si>
  <si>
    <t>Eldon Stacking Tray, Durable</t>
  </si>
  <si>
    <t>Harbour Creations Removable Labels, Laser Printer Compatible</t>
  </si>
  <si>
    <t>HP Personal Copier, Digital</t>
  </si>
  <si>
    <t>Seraing</t>
  </si>
  <si>
    <t>Okidata Printer, Durable</t>
  </si>
  <si>
    <t>Barakaldo</t>
  </si>
  <si>
    <t>Acerra</t>
  </si>
  <si>
    <t>Uithoorn</t>
  </si>
  <si>
    <t>Maidstone</t>
  </si>
  <si>
    <t>Halesowen</t>
  </si>
  <si>
    <t>Nokia Signal Booster, Cordless</t>
  </si>
  <si>
    <t>Konica Calculator, Durable</t>
  </si>
  <si>
    <t>Dania 3-Shelf Cabinet, Traditional</t>
  </si>
  <si>
    <t>Les Pavillons-sous-Bois</t>
  </si>
  <si>
    <t>Jiffy Interoffice Envelope, Set of 50</t>
  </si>
  <si>
    <t>Hoover Microwave, Silver</t>
  </si>
  <si>
    <t>GlobeWeis Mailers, Set of 50</t>
  </si>
  <si>
    <t>Xerox Parchment Paper, Recycled</t>
  </si>
  <si>
    <t>Avery Shipping Labels, Laser Printer Compatible</t>
  </si>
  <si>
    <t>Delft</t>
  </si>
  <si>
    <t>Caserta</t>
  </si>
  <si>
    <t>Samsung Audio Dock, Cordless</t>
  </si>
  <si>
    <t>Lesro Round Table, Adjustable Height</t>
  </si>
  <si>
    <t>Motorola Speaker Phone, Cordless</t>
  </si>
  <si>
    <t>Rueil-Malmaison</t>
  </si>
  <si>
    <t>Kleencut Trimmer, Steel</t>
  </si>
  <si>
    <t>Gladbeck</t>
  </si>
  <si>
    <t>Avery Hole Reinforcements, Economy</t>
  </si>
  <si>
    <t>Bevis Computer Table, with Bottom Storage</t>
  </si>
  <si>
    <t>Ivry-sur-Seine</t>
  </si>
  <si>
    <t>Dartford</t>
  </si>
  <si>
    <t>Kleencut Letter Opener, High Speed</t>
  </si>
  <si>
    <t>Accos Clamps, 12 Pack</t>
  </si>
  <si>
    <t>Jiffy Manila Envelope, Set of 50</t>
  </si>
  <si>
    <t>Berck</t>
  </si>
  <si>
    <t>Rambouillet</t>
  </si>
  <si>
    <t>Koblenz</t>
  </si>
  <si>
    <t>HP Fax Machine, Color</t>
  </si>
  <si>
    <t>Enermax Numeric Keypad, USB</t>
  </si>
  <si>
    <t>Acme Box Cutter, Steel</t>
  </si>
  <si>
    <t>Illkirch-Graffenstaden</t>
  </si>
  <si>
    <t>Hengelo</t>
  </si>
  <si>
    <t>Witten</t>
  </si>
  <si>
    <t>Green Bar Note Cards, 8.5 x 11</t>
  </si>
  <si>
    <t>Enermax Memo Slips, 8.5 x 11</t>
  </si>
  <si>
    <t>Green Bar Computer Printout Paper, Premium</t>
  </si>
  <si>
    <t>Elite Ruler, Serrated</t>
  </si>
  <si>
    <t>Green Bar Computer Printout Paper, Recycled</t>
  </si>
  <si>
    <t>Osny</t>
  </si>
  <si>
    <t>Kleencut Trimmer, Easy Grip</t>
  </si>
  <si>
    <t>GlobeWeis Mailers, with clear poly window</t>
  </si>
  <si>
    <t>Hamilton Beach Stove, White</t>
  </si>
  <si>
    <t>Kraft Manila Envelope, with clear poly window</t>
  </si>
  <si>
    <t>Enermax Message Books, Recycled</t>
  </si>
  <si>
    <t>Cambrai</t>
  </si>
  <si>
    <t>Panasonic Inkjet, Red</t>
  </si>
  <si>
    <t>Avellino</t>
  </si>
  <si>
    <t>Shrewsbury</t>
  </si>
  <si>
    <t>Flensburg</t>
  </si>
  <si>
    <t>Eldon Frame, Duo Pack</t>
  </si>
  <si>
    <t>Mons-en-Baroeul</t>
  </si>
  <si>
    <t>Badalona</t>
  </si>
  <si>
    <t>Tenex Box, Single Width</t>
  </si>
  <si>
    <t>Jiffy Interoffice Envelope, with clear poly window</t>
  </si>
  <si>
    <t>Aalen</t>
  </si>
  <si>
    <t>Hon Shipping Labels, Adjustable</t>
  </si>
  <si>
    <t>Stafford</t>
  </si>
  <si>
    <t>Mouscron</t>
  </si>
  <si>
    <t>Sucy-en-Brie</t>
  </si>
  <si>
    <t>Safco Library with Doors, Traditional</t>
  </si>
  <si>
    <t>Lorient</t>
  </si>
  <si>
    <t>Moissy-Cramayel</t>
  </si>
  <si>
    <t>Lesro Conference Table, with Bottom Storage</t>
  </si>
  <si>
    <t>Denain</t>
  </si>
  <si>
    <t>Brussels</t>
  </si>
  <si>
    <t>Hon Chairmat, Set of Two</t>
  </si>
  <si>
    <t>Schiffweiler</t>
  </si>
  <si>
    <t>Deflect-O Light Bulb, Black</t>
  </si>
  <si>
    <t>Bognor Regis</t>
  </si>
  <si>
    <t>Logitech Flash Drive, Erganomic</t>
  </si>
  <si>
    <t>Cosenza</t>
  </si>
  <si>
    <t>Vaulx-en-Velin</t>
  </si>
  <si>
    <t>Afragola</t>
  </si>
  <si>
    <t>SanDisk Cards &amp; Envelopes, Multicolor</t>
  </si>
  <si>
    <t>Samsung Speaker Phone, Cordless</t>
  </si>
  <si>
    <t>Kidderminster</t>
  </si>
  <si>
    <t>Avery File Folder Labels, 5000 Label Set</t>
  </si>
  <si>
    <t>Bevis Coffee Table, Rectangular</t>
  </si>
  <si>
    <t>Bath</t>
  </si>
  <si>
    <t>Sonneberg</t>
  </si>
  <si>
    <t>Asti</t>
  </si>
  <si>
    <t>Breville Stove, Black</t>
  </si>
  <si>
    <t>Eldon Stacking Tray, Duo Pack</t>
  </si>
  <si>
    <t>Enermax Cards &amp; Envelopes, Multicolor</t>
  </si>
  <si>
    <t>Sharp Wireless Fax, Laser</t>
  </si>
  <si>
    <t>Fiskars Box Cutter, Easy Grip</t>
  </si>
  <si>
    <t>HP Ink, Color</t>
  </si>
  <si>
    <t>Bastia</t>
  </si>
  <si>
    <t>Falconara Marittima</t>
  </si>
  <si>
    <t>Chieti</t>
  </si>
  <si>
    <t>Dinslaken</t>
  </si>
  <si>
    <t>SanDisk Memo Slips, Recycled</t>
  </si>
  <si>
    <t>Jiffy Mailers, with clear poly window</t>
  </si>
  <si>
    <t>Wels</t>
  </si>
  <si>
    <t>Annecy-le-Vieux</t>
  </si>
  <si>
    <t>Eskilstuna</t>
  </si>
  <si>
    <t>Södermanland</t>
  </si>
  <si>
    <t>Cameo Manila Envelope, Set of 50</t>
  </si>
  <si>
    <t>Kortrijk</t>
  </si>
  <si>
    <t>Office Star Rocking Chair, Set of Two</t>
  </si>
  <si>
    <t>Hamilton Beach Blender, Black</t>
  </si>
  <si>
    <t>Kalundborg</t>
  </si>
  <si>
    <t>Zealand</t>
  </si>
  <si>
    <t>Novimex Round Labels, Alphabetical</t>
  </si>
  <si>
    <t>Panasonic Card Printer, Wireless</t>
  </si>
  <si>
    <t>SAFCO Swivel Stool, Black</t>
  </si>
  <si>
    <t>Konica Printer, Durable</t>
  </si>
  <si>
    <t>Moulins</t>
  </si>
  <si>
    <t>Oss</t>
  </si>
  <si>
    <t>Hon Removable Labels, Laser Printer Compatible</t>
  </si>
  <si>
    <t>Varese</t>
  </si>
  <si>
    <t>Saint-Gratien</t>
  </si>
  <si>
    <t>Acme Shears, Easy Grip</t>
  </si>
  <si>
    <t>Okidata Receipt Printer, Red</t>
  </si>
  <si>
    <t>Nuneaton</t>
  </si>
  <si>
    <t>Alkmaar</t>
  </si>
  <si>
    <t>Wasquehal</t>
  </si>
  <si>
    <t>Rubbermaid Photo Frame, Black</t>
  </si>
  <si>
    <t>Colombes</t>
  </si>
  <si>
    <t>Enermax Memory Card, USB</t>
  </si>
  <si>
    <t>Galway</t>
  </si>
  <si>
    <t>Harbour Creations Swivel Stool, Adjustable</t>
  </si>
  <si>
    <t>Dunstable</t>
  </si>
  <si>
    <t>Vigneux-sur-Seine</t>
  </si>
  <si>
    <t>Deflect-O Light Bulb, Erganomic</t>
  </si>
  <si>
    <t>SAFCO Swivel Stool, Set of Two</t>
  </si>
  <si>
    <t>Capannori</t>
  </si>
  <si>
    <t>Guadalajara</t>
  </si>
  <si>
    <t>Eaton Memo Slips, Premium</t>
  </si>
  <si>
    <t>Den Helder</t>
  </si>
  <si>
    <t>Advantus Clock, Erganomic</t>
  </si>
  <si>
    <t>Detmold</t>
  </si>
  <si>
    <t>Pamiers</t>
  </si>
  <si>
    <t>Kilwinning</t>
  </si>
  <si>
    <t>Fleury-les-Aubrais</t>
  </si>
  <si>
    <t>Eldon Light Bulb, Erganomic</t>
  </si>
  <si>
    <t>Ludwigsburg</t>
  </si>
  <si>
    <t>StarTech Calculator, Wireless</t>
  </si>
  <si>
    <t>Casoria</t>
  </si>
  <si>
    <t>Bush Corner Shelving, Traditional</t>
  </si>
  <si>
    <t>Epson Calculator, Wireless</t>
  </si>
  <si>
    <t>Bagnolet</t>
  </si>
  <si>
    <t>Limay</t>
  </si>
  <si>
    <t>Libourne</t>
  </si>
  <si>
    <t>Agrigento</t>
  </si>
  <si>
    <t>Saint-Pol-sur-Mer</t>
  </si>
  <si>
    <t>Andria</t>
  </si>
  <si>
    <t>Kleencut Shears, High Speed</t>
  </si>
  <si>
    <t>Crawley</t>
  </si>
  <si>
    <t>Pisa</t>
  </si>
  <si>
    <t>SanDisk Flash Drive, Bluetooth</t>
  </si>
  <si>
    <t>Green Bar Memo Slips, Premium</t>
  </si>
  <si>
    <t>Novimex Shipping Labels, Adjustable</t>
  </si>
  <si>
    <t>Alessandria</t>
  </si>
  <si>
    <t>Sauder Stackable Bookrack, Mobile</t>
  </si>
  <si>
    <t>Hoover Refrigerator, Black</t>
  </si>
  <si>
    <t>Levallois-Perret</t>
  </si>
  <si>
    <t>SanDisk Keyboard, Bluetooth</t>
  </si>
  <si>
    <t>Barneveld</t>
  </si>
  <si>
    <t>Lecce</t>
  </si>
  <si>
    <t>Ikea 3-Shelf Cabinet, Metal</t>
  </si>
  <si>
    <t>Bevis Round Table, with Bottom Storage</t>
  </si>
  <si>
    <t>Purmerend</t>
  </si>
  <si>
    <t>OIC Push Pins, 12 Pack</t>
  </si>
  <si>
    <t>Anzio</t>
  </si>
  <si>
    <t>Karlstad</t>
  </si>
  <si>
    <t>Värmland</t>
  </si>
  <si>
    <t>Voiron</t>
  </si>
  <si>
    <t>Ronchin</t>
  </si>
  <si>
    <t>Panasonic Inkjet, Wireless</t>
  </si>
  <si>
    <t>Smead Color Coded Labels, Adjustable</t>
  </si>
  <si>
    <t>Ludwigsfelde</t>
  </si>
  <si>
    <t>San Severo</t>
  </si>
  <si>
    <t>La Spezia</t>
  </si>
  <si>
    <t>Barricks Round Table, Adjustable Height</t>
  </si>
  <si>
    <t>Motorola Office Telephone, with Caller ID</t>
  </si>
  <si>
    <t>Barricks Conference Table, with Bottom Storage</t>
  </si>
  <si>
    <t>Sauder 3-Shelf Cabinet, Metal</t>
  </si>
  <si>
    <t>Kraft Manila Envelope, Recycled</t>
  </si>
  <si>
    <t>Torcy</t>
  </si>
  <si>
    <t>Office Star Chairmat, Red</t>
  </si>
  <si>
    <t>Smead Legal Exhibit Labels, Alphabetical</t>
  </si>
  <si>
    <t>Treviglio</t>
  </si>
  <si>
    <t>Villejuif</t>
  </si>
  <si>
    <t>Samsung Signal Booster, Cordless</t>
  </si>
  <si>
    <t>Gravesend</t>
  </si>
  <si>
    <t>Sonderborg</t>
  </si>
  <si>
    <t>Smead Shipping Labels, Adjustable</t>
  </si>
  <si>
    <t>Garbsen</t>
  </si>
  <si>
    <t>Washington</t>
  </si>
  <si>
    <t>Fulda</t>
  </si>
  <si>
    <t>Breville Refrigerator, Red</t>
  </si>
  <si>
    <t>Avery Legal Exhibit Labels, Adjustable</t>
  </si>
  <si>
    <t>Fontenay-sous-Bois</t>
  </si>
  <si>
    <t>Fiskars Ruler, Serrated</t>
  </si>
  <si>
    <t>Fiskars Box Cutter, Steel</t>
  </si>
  <si>
    <t>Nokia Speaker Phone, with Caller ID</t>
  </si>
  <si>
    <t>Upplands Väsby</t>
  </si>
  <si>
    <t>Kristiansand</t>
  </si>
  <si>
    <t>Ames Interoffice Envelope, with clear poly window</t>
  </si>
  <si>
    <t>Vest-Agder</t>
  </si>
  <si>
    <t>Brother Fax Machine, Digital</t>
  </si>
  <si>
    <t>Green Bar Message Books, Multicolor</t>
  </si>
  <si>
    <t>KitchenAid Stove, Black</t>
  </si>
  <si>
    <t>Jiffy Clasp Envelope, Security-Tint</t>
  </si>
  <si>
    <t>Belkin Keyboard, Bluetooth</t>
  </si>
  <si>
    <t>Elite Box Cutter, Serrated</t>
  </si>
  <si>
    <t>Safco Floating Shelf Set, Metal</t>
  </si>
  <si>
    <t>St. Gallen</t>
  </si>
  <si>
    <t>Konica Inkjet, Durable</t>
  </si>
  <si>
    <t>Chiclana de la Frontera</t>
  </si>
  <si>
    <t>Bush 3-Shelf Cabinet, Pine</t>
  </si>
  <si>
    <t>Borken</t>
  </si>
  <si>
    <t>Eldon Frame, Erganomic</t>
  </si>
  <si>
    <t>Mantes-la-Ville</t>
  </si>
  <si>
    <t>Ragusa</t>
  </si>
  <si>
    <t>Salon-de-Provence</t>
  </si>
  <si>
    <t>Livingston</t>
  </si>
  <si>
    <t>SanDisk Mouse, Programmable</t>
  </si>
  <si>
    <t>Castellammare di Stabia</t>
  </si>
  <si>
    <t>Leiden</t>
  </si>
  <si>
    <t>Friedberg</t>
  </si>
  <si>
    <t>Plaisir</t>
  </si>
  <si>
    <t>Briton Ferry</t>
  </si>
  <si>
    <t>Montgeron</t>
  </si>
  <si>
    <t>Safco Library with Doors, Metal</t>
  </si>
  <si>
    <t>Senlis</t>
  </si>
  <si>
    <t>GlobeWeis Clasp Envelope, Security-Tint</t>
  </si>
  <si>
    <t>Stourbridge</t>
  </si>
  <si>
    <t>Saint-Jean-de-la-Ruelle</t>
  </si>
  <si>
    <t>Jiffy Mailers, Set of 50</t>
  </si>
  <si>
    <t>Tournai</t>
  </si>
  <si>
    <t>Vitrolles</t>
  </si>
  <si>
    <t>Ploemeur</t>
  </si>
  <si>
    <t>Barricks Round Table, Rectangular</t>
  </si>
  <si>
    <t>Harbour Creations File Folder Labels, Alphabetical</t>
  </si>
  <si>
    <t>Coulommiers</t>
  </si>
  <si>
    <t>Piacenza</t>
  </si>
  <si>
    <t>Doetinchem</t>
  </si>
  <si>
    <t>Bevis Coffee Table, Fully Assembled</t>
  </si>
  <si>
    <t>KitchenAid Microwave, White</t>
  </si>
  <si>
    <t>Willich</t>
  </si>
  <si>
    <t>Issoire</t>
  </si>
  <si>
    <t>Pierrefitte-sur-Seine</t>
  </si>
  <si>
    <t>Breville Microwave, Black</t>
  </si>
  <si>
    <t>Peer</t>
  </si>
  <si>
    <t>Loures</t>
  </si>
  <si>
    <t>South Shields</t>
  </si>
  <si>
    <t>KitchenAid Stove, White</t>
  </si>
  <si>
    <t>Carpentras</t>
  </si>
  <si>
    <t>Concarneau</t>
  </si>
  <si>
    <t>Torquay</t>
  </si>
  <si>
    <t>Hewlett Personal Copier, High-Speed</t>
  </si>
  <si>
    <t>Kaiserslautern</t>
  </si>
  <si>
    <t>Cuxhaven</t>
  </si>
  <si>
    <t>KitchenAid Blender, White</t>
  </si>
  <si>
    <t>Savona</t>
  </si>
  <si>
    <t>Motorola Audio Dock, Full Size</t>
  </si>
  <si>
    <t>Le Pré-Saint-Gervais</t>
  </si>
  <si>
    <t>Landskrona</t>
  </si>
  <si>
    <t>Aix-les-Bains</t>
  </si>
  <si>
    <t>Cuisinart Blender, Black</t>
  </si>
  <si>
    <t>Safco Corner Shelving, Pine</t>
  </si>
  <si>
    <t>Konica Card Printer, Durable</t>
  </si>
  <si>
    <t>Halluin</t>
  </si>
  <si>
    <t>Manfredonia</t>
  </si>
  <si>
    <t>Segovia</t>
  </si>
  <si>
    <t>Venlo</t>
  </si>
  <si>
    <t>Le Cannet</t>
  </si>
  <si>
    <t>Dania Corner Shelving, Pine</t>
  </si>
  <si>
    <t>Enermax Memory Card, Bluetooth</t>
  </si>
  <si>
    <t>Ponteareas</t>
  </si>
  <si>
    <t>SanDisk Message Books, Multicolor</t>
  </si>
  <si>
    <t>Vigevano</t>
  </si>
  <si>
    <t>Accos Thumb Tacks, Bulk Pack</t>
  </si>
  <si>
    <t>Arrentela</t>
  </si>
  <si>
    <t>Setúbal</t>
  </si>
  <si>
    <t>Clacton-on-Sea</t>
  </si>
  <si>
    <t>Acme Ruler, Easy Grip</t>
  </si>
  <si>
    <t>Sagunto</t>
  </si>
  <si>
    <t>Eldon Stacking Tray, Erganomic</t>
  </si>
  <si>
    <t>Panasonic Card Printer, Red</t>
  </si>
  <si>
    <t>Alsace-Champagne-Ardenne-Lorraine</t>
  </si>
  <si>
    <t>Aquitaine-Limousin-Poitou-Charentes</t>
  </si>
  <si>
    <t>Auvergne-Rhône-Alpes</t>
  </si>
  <si>
    <t>Bourgogne-Franche-Comté</t>
  </si>
  <si>
    <t>Centre-Val de Loire</t>
  </si>
  <si>
    <t>Languedoc-Roussillon-Midi-Pyrénées</t>
  </si>
  <si>
    <t>Normandy</t>
  </si>
  <si>
    <t>Nord-Pas-de-Calais-Picardie</t>
  </si>
  <si>
    <t>Priority</t>
  </si>
  <si>
    <t>Immediate</t>
  </si>
  <si>
    <t>Economy</t>
  </si>
  <si>
    <t>Economy Plus</t>
  </si>
  <si>
    <t>BN-2011-7407039</t>
  </si>
  <si>
    <t>AZ-2011-9050313</t>
  </si>
  <si>
    <t>AZ-2011-6674300</t>
  </si>
  <si>
    <t>BN-2011-2819714</t>
  </si>
  <si>
    <t>AZ-2011-617423</t>
  </si>
  <si>
    <t>AZ-2011-2918397</t>
  </si>
  <si>
    <t>BN-2011-3248724</t>
  </si>
  <si>
    <t>AZ-2011-7053593</t>
  </si>
  <si>
    <t>AZ-2011-6439906</t>
  </si>
  <si>
    <t>AZ-2011-4827146</t>
  </si>
  <si>
    <t>AZ-2011-6712797</t>
  </si>
  <si>
    <t>AZ-2011-2222024</t>
  </si>
  <si>
    <t>AZ-2011-9927716</t>
  </si>
  <si>
    <t>AZ-2011-5702370</t>
  </si>
  <si>
    <t>BN-2011-4913858</t>
  </si>
  <si>
    <t>BN-2011-2807470</t>
  </si>
  <si>
    <t>AZ-2011-5960662</t>
  </si>
  <si>
    <t>AZ-2011-7675351</t>
  </si>
  <si>
    <t>BN-2011-3770060</t>
  </si>
  <si>
    <t>AZ-2011-7419210</t>
  </si>
  <si>
    <t>AZ-2011-1816950</t>
  </si>
  <si>
    <t>AZ-2011-5342265</t>
  </si>
  <si>
    <t>AZ-2011-3059419</t>
  </si>
  <si>
    <t>AZ-2011-2002251</t>
  </si>
  <si>
    <t>AZ-2011-5357101</t>
  </si>
  <si>
    <t>AZ-2011-8034411</t>
  </si>
  <si>
    <t>AZ-2011-2245674</t>
  </si>
  <si>
    <t>BN-2011-7883641</t>
  </si>
  <si>
    <t>AZ-2011-6684426</t>
  </si>
  <si>
    <t>AZ-2011-5010109</t>
  </si>
  <si>
    <t>AZ-2011-4205736</t>
  </si>
  <si>
    <t>AZ-2011-5708655</t>
  </si>
  <si>
    <t>AZ-2011-201891</t>
  </si>
  <si>
    <t>BN-2011-6722454</t>
  </si>
  <si>
    <t>BN-2011-486854</t>
  </si>
  <si>
    <t>AZ-2011-494581</t>
  </si>
  <si>
    <t>AZ-2011-2825684</t>
  </si>
  <si>
    <t>BN-2011-9336144</t>
  </si>
  <si>
    <t>AZ-2011-4614904</t>
  </si>
  <si>
    <t>AZ-2011-4696725</t>
  </si>
  <si>
    <t>AZ-2011-838467</t>
  </si>
  <si>
    <t>BN-2011-2468159</t>
  </si>
  <si>
    <t>AZ-2011-4987681</t>
  </si>
  <si>
    <t>AZ-2011-7043718</t>
  </si>
  <si>
    <t>BN-2011-7087921</t>
  </si>
  <si>
    <t>AZ-2011-6835828</t>
  </si>
  <si>
    <t>AZ-2011-2397035</t>
  </si>
  <si>
    <t>AZ-2011-9421435</t>
  </si>
  <si>
    <t>AZ-2011-2956456</t>
  </si>
  <si>
    <t>AZ-2011-2606042</t>
  </si>
  <si>
    <t>AZ-2011-5195846</t>
  </si>
  <si>
    <t>AZ-2011-9107304</t>
  </si>
  <si>
    <t>BN-2011-3032749</t>
  </si>
  <si>
    <t>AZ-2011-7255147</t>
  </si>
  <si>
    <t>AZ-2011-819110</t>
  </si>
  <si>
    <t>AZ-2011-5676694</t>
  </si>
  <si>
    <t>AZ-2011-6048331</t>
  </si>
  <si>
    <t>BN-2011-493873</t>
  </si>
  <si>
    <t>BN-2011-408191</t>
  </si>
  <si>
    <t>BN-2011-307477</t>
  </si>
  <si>
    <t>AZ-2011-2939440</t>
  </si>
  <si>
    <t>AZ-2011-9155070</t>
  </si>
  <si>
    <t>AZ-2011-8122214</t>
  </si>
  <si>
    <t>BN-2011-555099</t>
  </si>
  <si>
    <t>AZ-2011-2270958</t>
  </si>
  <si>
    <t>AZ-2011-6186921</t>
  </si>
  <si>
    <t>AZ-2011-8091357</t>
  </si>
  <si>
    <t>BN-2011-5307099</t>
  </si>
  <si>
    <t>BN-2011-8574171</t>
  </si>
  <si>
    <t>AZ-2011-8279503</t>
  </si>
  <si>
    <t>BN-2011-3728079</t>
  </si>
  <si>
    <t>AZ-2011-2777408</t>
  </si>
  <si>
    <t>AZ-2011-496083</t>
  </si>
  <si>
    <t>AZ-2011-1410648</t>
  </si>
  <si>
    <t>AZ-2011-8074602</t>
  </si>
  <si>
    <t>AZ-2011-7903656</t>
  </si>
  <si>
    <t>AZ-2011-4069925</t>
  </si>
  <si>
    <t>AZ-2011-6969006</t>
  </si>
  <si>
    <t>AZ-2011-5822789</t>
  </si>
  <si>
    <t>AZ-2011-7677596</t>
  </si>
  <si>
    <t>AZ-2011-3190941</t>
  </si>
  <si>
    <t>AZ-2011-5422408</t>
  </si>
  <si>
    <t>AZ-2011-9147715</t>
  </si>
  <si>
    <t>AZ-2011-1278696</t>
  </si>
  <si>
    <t>AZ-2011-8295770</t>
  </si>
  <si>
    <t>AZ-2011-3714764</t>
  </si>
  <si>
    <t>AZ-2011-7682838</t>
  </si>
  <si>
    <t>AZ-2011-4612792</t>
  </si>
  <si>
    <t>AZ-2011-6222257</t>
  </si>
  <si>
    <t>AZ-2011-823697</t>
  </si>
  <si>
    <t>AZ-2011-9700826</t>
  </si>
  <si>
    <t>AZ-2011-5265250</t>
  </si>
  <si>
    <t>BN-2011-1399750</t>
  </si>
  <si>
    <t>AZ-2011-254910</t>
  </si>
  <si>
    <t>AZ-2011-8252363</t>
  </si>
  <si>
    <t>AZ-2011-4707711</t>
  </si>
  <si>
    <t>AZ-2011-1584987</t>
  </si>
  <si>
    <t>AZ-2011-1916360</t>
  </si>
  <si>
    <t>AZ-2011-2169445</t>
  </si>
  <si>
    <t>AZ-2011-7024596</t>
  </si>
  <si>
    <t>AZ-2011-7499604</t>
  </si>
  <si>
    <t>BN-2011-7253620</t>
  </si>
  <si>
    <t>AZ-2011-6314494</t>
  </si>
  <si>
    <t>AZ-2011-3556179</t>
  </si>
  <si>
    <t>AZ-2011-8308381</t>
  </si>
  <si>
    <t>AZ-2011-9505872</t>
  </si>
  <si>
    <t>AZ-2011-8738856</t>
  </si>
  <si>
    <t>AZ-2011-5004051</t>
  </si>
  <si>
    <t>BN-2011-8211228</t>
  </si>
  <si>
    <t>AZ-2011-5185285</t>
  </si>
  <si>
    <t>BN-2011-9474783</t>
  </si>
  <si>
    <t>AZ-2011-4565223</t>
  </si>
  <si>
    <t>BN-2011-6425274</t>
  </si>
  <si>
    <t>AZ-2011-8743509</t>
  </si>
  <si>
    <t>BN-2011-2502895</t>
  </si>
  <si>
    <t>AZ-2011-8369879</t>
  </si>
  <si>
    <t>AZ-2011-5463300</t>
  </si>
  <si>
    <t>AZ-2011-8060803</t>
  </si>
  <si>
    <t>BN-2011-2967562</t>
  </si>
  <si>
    <t>AZ-2011-8060550</t>
  </si>
  <si>
    <t>BN-2011-6893107</t>
  </si>
  <si>
    <t>AZ-2011-7659767</t>
  </si>
  <si>
    <t>AZ-2011-7089649</t>
  </si>
  <si>
    <t>AZ-2011-9409671</t>
  </si>
  <si>
    <t>AZ-2011-3089735</t>
  </si>
  <si>
    <t>AZ-2011-5817638</t>
  </si>
  <si>
    <t>AZ-2011-3293357</t>
  </si>
  <si>
    <t>AZ-2011-2762983</t>
  </si>
  <si>
    <t>AZ-2011-7072417</t>
  </si>
  <si>
    <t>BN-2011-5443120</t>
  </si>
  <si>
    <t>AZ-2011-3885003</t>
  </si>
  <si>
    <t>AZ-2011-107716</t>
  </si>
  <si>
    <t>BN-2011-6178410</t>
  </si>
  <si>
    <t>AZ-2011-4173505</t>
  </si>
  <si>
    <t>AZ-2011-122598</t>
  </si>
  <si>
    <t>AZ-2011-1546153</t>
  </si>
  <si>
    <t>AZ-2011-231889</t>
  </si>
  <si>
    <t>BN-2011-7646735</t>
  </si>
  <si>
    <t>AZ-2011-3304186</t>
  </si>
  <si>
    <t>AZ-2011-9598217</t>
  </si>
  <si>
    <t>BN-2011-1677989</t>
  </si>
  <si>
    <t>AZ-2011-4613853</t>
  </si>
  <si>
    <t>AZ-2011-332801</t>
  </si>
  <si>
    <t>AZ-2011-6557147</t>
  </si>
  <si>
    <t>AZ-2011-804486</t>
  </si>
  <si>
    <t>BN-2011-5751868</t>
  </si>
  <si>
    <t>AZ-2011-252578</t>
  </si>
  <si>
    <t>AZ-2011-643323</t>
  </si>
  <si>
    <t>BN-2011-2002150</t>
  </si>
  <si>
    <t>BN-2011-7884993</t>
  </si>
  <si>
    <t>AZ-2011-5690380</t>
  </si>
  <si>
    <t>AZ-2011-1362591</t>
  </si>
  <si>
    <t>BN-2011-5290627</t>
  </si>
  <si>
    <t>AZ-2011-5098375</t>
  </si>
  <si>
    <t>BN-2011-357064</t>
  </si>
  <si>
    <t>AZ-2011-8844789</t>
  </si>
  <si>
    <t>BN-2011-5672017</t>
  </si>
  <si>
    <t>AZ-2011-4159708</t>
  </si>
  <si>
    <t>AZ-2011-5801302</t>
  </si>
  <si>
    <t>AZ-2011-3114201</t>
  </si>
  <si>
    <t>AZ-2011-7804688</t>
  </si>
  <si>
    <t>AZ-2011-2564570</t>
  </si>
  <si>
    <t>AZ-2011-6133674</t>
  </si>
  <si>
    <t>AZ-2011-1372644</t>
  </si>
  <si>
    <t>AZ-2011-7732593</t>
  </si>
  <si>
    <t>AZ-2011-1672552</t>
  </si>
  <si>
    <t>AZ-2011-3348631</t>
  </si>
  <si>
    <t>AZ-2011-821395</t>
  </si>
  <si>
    <t>AZ-2011-6843566</t>
  </si>
  <si>
    <t>AZ-2011-7976569</t>
  </si>
  <si>
    <t>AZ-2011-9958697</t>
  </si>
  <si>
    <t>AZ-2011-6807336</t>
  </si>
  <si>
    <t>AZ-2011-6172786</t>
  </si>
  <si>
    <t>BN-2011-8990099</t>
  </si>
  <si>
    <t>AZ-2011-3973701</t>
  </si>
  <si>
    <t>AZ-2011-5289752</t>
  </si>
  <si>
    <t>BN-2011-4790136</t>
  </si>
  <si>
    <t>BN-2011-7286308</t>
  </si>
  <si>
    <t>BN-2011-827720</t>
  </si>
  <si>
    <t>BN-2011-8749099</t>
  </si>
  <si>
    <t>BN-2011-8234232</t>
  </si>
  <si>
    <t>AZ-2011-7847155</t>
  </si>
  <si>
    <t>AZ-2011-2112563</t>
  </si>
  <si>
    <t>BN-2011-1627157</t>
  </si>
  <si>
    <t>BN-2011-7737747</t>
  </si>
  <si>
    <t>AZ-2011-6296469</t>
  </si>
  <si>
    <t>AZ-2011-6532640</t>
  </si>
  <si>
    <t>AZ-2011-7005483</t>
  </si>
  <si>
    <t>AZ-2011-2189408</t>
  </si>
  <si>
    <t>BN-2011-815729</t>
  </si>
  <si>
    <t>AZ-2011-9083887</t>
  </si>
  <si>
    <t>AZ-2011-1366554</t>
  </si>
  <si>
    <t>AZ-2011-7326281</t>
  </si>
  <si>
    <t>AZ-2011-3434177</t>
  </si>
  <si>
    <t>BN-2011-5141814</t>
  </si>
  <si>
    <t>AZ-2011-6212291</t>
  </si>
  <si>
    <t>AZ-2011-309750</t>
  </si>
  <si>
    <t>BN-2011-553410</t>
  </si>
  <si>
    <t>AZ-2011-1474073</t>
  </si>
  <si>
    <t>BN-2011-5294325</t>
  </si>
  <si>
    <t>AZ-2011-8742773</t>
  </si>
  <si>
    <t>AZ-2011-8973571</t>
  </si>
  <si>
    <t>AZ-2011-3247022</t>
  </si>
  <si>
    <t>AZ-2011-2598415</t>
  </si>
  <si>
    <t>BN-2011-602308</t>
  </si>
  <si>
    <t>AZ-2011-4835209</t>
  </si>
  <si>
    <t>AZ-2011-5869323</t>
  </si>
  <si>
    <t>BN-2011-6162681</t>
  </si>
  <si>
    <t>BN-2011-764592</t>
  </si>
  <si>
    <t>AZ-2011-3515834</t>
  </si>
  <si>
    <t>AZ-2011-3846849</t>
  </si>
  <si>
    <t>AZ-2011-1723003</t>
  </si>
  <si>
    <t>AZ-2011-2820672</t>
  </si>
  <si>
    <t>AZ-2011-5002447</t>
  </si>
  <si>
    <t>AZ-2011-1655349</t>
  </si>
  <si>
    <t>BN-2011-9771202</t>
  </si>
  <si>
    <t>BN-2011-8337636</t>
  </si>
  <si>
    <t>AZ-2011-3020021</t>
  </si>
  <si>
    <t>AZ-2011-1332474</t>
  </si>
  <si>
    <t>BN-2011-4249147</t>
  </si>
  <si>
    <t>BN-2011-7796258</t>
  </si>
  <si>
    <t>AZ-2011-6122805</t>
  </si>
  <si>
    <t>AZ-2011-7014445</t>
  </si>
  <si>
    <t>AZ-2011-8121091</t>
  </si>
  <si>
    <t>AZ-2011-8223268</t>
  </si>
  <si>
    <t>AZ-2011-2948812</t>
  </si>
  <si>
    <t>AZ-2011-2179552</t>
  </si>
  <si>
    <t>BN-2011-9297999</t>
  </si>
  <si>
    <t>AZ-2011-9876342</t>
  </si>
  <si>
    <t>BN-2011-28993</t>
  </si>
  <si>
    <t>AZ-2011-3308302</t>
  </si>
  <si>
    <t>AZ-2011-981373</t>
  </si>
  <si>
    <t>AZ-2011-7200468</t>
  </si>
  <si>
    <t>AZ-2011-2118516</t>
  </si>
  <si>
    <t>AZ-2011-4872140</t>
  </si>
  <si>
    <t>AZ-2011-4599404</t>
  </si>
  <si>
    <t>BN-2011-4708578</t>
  </si>
  <si>
    <t>AZ-2011-1240916</t>
  </si>
  <si>
    <t>AZ-2011-2143841</t>
  </si>
  <si>
    <t>AZ-2011-2875746</t>
  </si>
  <si>
    <t>AZ-2011-1584049</t>
  </si>
  <si>
    <t>AZ-2011-5917724</t>
  </si>
  <si>
    <t>BN-2011-8607391</t>
  </si>
  <si>
    <t>AZ-2011-1116129</t>
  </si>
  <si>
    <t>BN-2011-2203231</t>
  </si>
  <si>
    <t>AZ-2011-8788804</t>
  </si>
  <si>
    <t>AZ-2011-1174243</t>
  </si>
  <si>
    <t>BN-2011-1694636</t>
  </si>
  <si>
    <t>BN-2011-4315830</t>
  </si>
  <si>
    <t>AZ-2011-8128618</t>
  </si>
  <si>
    <t>AZ-2011-4087409</t>
  </si>
  <si>
    <t>AZ-2011-8824972</t>
  </si>
  <si>
    <t>AZ-2011-9119536</t>
  </si>
  <si>
    <t>AZ-2011-9350558</t>
  </si>
  <si>
    <t>AZ-2011-555801</t>
  </si>
  <si>
    <t>AZ-2011-6646927</t>
  </si>
  <si>
    <t>AZ-2011-1335871</t>
  </si>
  <si>
    <t>AZ-2011-4229445</t>
  </si>
  <si>
    <t>AZ-2011-5228035</t>
  </si>
  <si>
    <t>AZ-2011-96343</t>
  </si>
  <si>
    <t>BN-2011-7723992</t>
  </si>
  <si>
    <t>AZ-2011-6268545</t>
  </si>
  <si>
    <t>AZ-2011-7695869</t>
  </si>
  <si>
    <t>AZ-2011-1253407</t>
  </si>
  <si>
    <t>BN-2011-5228628</t>
  </si>
  <si>
    <t>AZ-2011-310635</t>
  </si>
  <si>
    <t>AZ-2011-6819869</t>
  </si>
  <si>
    <t>BN-2011-8274717</t>
  </si>
  <si>
    <t>BN-2011-3154402</t>
  </si>
  <si>
    <t>AZ-2011-8734686</t>
  </si>
  <si>
    <t>BN-2011-2650591</t>
  </si>
  <si>
    <t>BN-2011-5897988</t>
  </si>
  <si>
    <t>AZ-2011-8968615</t>
  </si>
  <si>
    <t>AZ-2011-9703855</t>
  </si>
  <si>
    <t>AZ-2011-9528187</t>
  </si>
  <si>
    <t>AZ-2011-9747557</t>
  </si>
  <si>
    <t>BN-2011-2779245</t>
  </si>
  <si>
    <t>AZ-2011-9777525</t>
  </si>
  <si>
    <t>BN-2011-9883465</t>
  </si>
  <si>
    <t>AZ-2011-9153342</t>
  </si>
  <si>
    <t>AZ-2011-4946550</t>
  </si>
  <si>
    <t>AZ-2011-7162549</t>
  </si>
  <si>
    <t>AZ-2011-7543304</t>
  </si>
  <si>
    <t>AZ-2011-209146</t>
  </si>
  <si>
    <t>AZ-2011-9194903</t>
  </si>
  <si>
    <t>AZ-2011-8847796</t>
  </si>
  <si>
    <t>BN-2011-3243410</t>
  </si>
  <si>
    <t>BN-2011-151204</t>
  </si>
  <si>
    <t>BN-2011-7016974</t>
  </si>
  <si>
    <t>AZ-2011-4442288</t>
  </si>
  <si>
    <t>AZ-2011-635398</t>
  </si>
  <si>
    <t>AZ-2011-177100</t>
  </si>
  <si>
    <t>AZ-2011-2884922</t>
  </si>
  <si>
    <t>AZ-2011-3901505</t>
  </si>
  <si>
    <t>AZ-2011-3921026</t>
  </si>
  <si>
    <t>AZ-2011-2627856</t>
  </si>
  <si>
    <t>BN-2011-3143758</t>
  </si>
  <si>
    <t>AZ-2011-5082038</t>
  </si>
  <si>
    <t>BN-2011-1481332</t>
  </si>
  <si>
    <t>AZ-2011-5827692</t>
  </si>
  <si>
    <t>AZ-2011-6447932</t>
  </si>
  <si>
    <t>AZ-2011-1260928</t>
  </si>
  <si>
    <t>AZ-2011-7652463</t>
  </si>
  <si>
    <t>AZ-2011-2389500</t>
  </si>
  <si>
    <t>BN-2011-8231931</t>
  </si>
  <si>
    <t>AZ-2011-1722024</t>
  </si>
  <si>
    <t>BN-2011-9985747</t>
  </si>
  <si>
    <t>AZ-2011-9520720</t>
  </si>
  <si>
    <t>AZ-2011-1773848</t>
  </si>
  <si>
    <t>AZ-2011-8945919</t>
  </si>
  <si>
    <t>AZ-2011-5663696</t>
  </si>
  <si>
    <t>AZ-2011-6053355</t>
  </si>
  <si>
    <t>AZ-2011-8727445</t>
  </si>
  <si>
    <t>AZ-2011-800016</t>
  </si>
  <si>
    <t>AZ-2011-6011646</t>
  </si>
  <si>
    <t>AZ-2011-597829</t>
  </si>
  <si>
    <t>AZ-2011-7412293</t>
  </si>
  <si>
    <t>BN-2011-2207137</t>
  </si>
  <si>
    <t>AZ-2011-5420037</t>
  </si>
  <si>
    <t>AZ-2011-7586957</t>
  </si>
  <si>
    <t>AZ-2011-2201547</t>
  </si>
  <si>
    <t>BN-2011-6142692</t>
  </si>
  <si>
    <t>AZ-2011-9195433</t>
  </si>
  <si>
    <t>AZ-2011-9806635</t>
  </si>
  <si>
    <t>AZ-2011-1693949</t>
  </si>
  <si>
    <t>AZ-2011-4743912</t>
  </si>
  <si>
    <t>AZ-2011-7849219</t>
  </si>
  <si>
    <t>BN-2011-2343184</t>
  </si>
  <si>
    <t>BN-2011-5006178</t>
  </si>
  <si>
    <t>AZ-2011-3252710</t>
  </si>
  <si>
    <t>BN-2011-9020794</t>
  </si>
  <si>
    <t>AZ-2011-9278870</t>
  </si>
  <si>
    <t>BN-2011-1490641</t>
  </si>
  <si>
    <t>BN-2011-326585</t>
  </si>
  <si>
    <t>AZ-2011-2831492</t>
  </si>
  <si>
    <t>AZ-2011-3976238</t>
  </si>
  <si>
    <t>AZ-2011-9510405</t>
  </si>
  <si>
    <t>BN-2011-743949</t>
  </si>
  <si>
    <t>AZ-2011-1603295</t>
  </si>
  <si>
    <t>AZ-2011-4432302</t>
  </si>
  <si>
    <t>BN-2011-5036253</t>
  </si>
  <si>
    <t>AZ-2011-1362199</t>
  </si>
  <si>
    <t>AZ-2011-1029887</t>
  </si>
  <si>
    <t>AZ-2011-5148757</t>
  </si>
  <si>
    <t>AZ-2011-5466756</t>
  </si>
  <si>
    <t>AZ-2011-1680940</t>
  </si>
  <si>
    <t>AZ-2011-882043</t>
  </si>
  <si>
    <t>BN-2011-3572647</t>
  </si>
  <si>
    <t>AZ-2011-2148580</t>
  </si>
  <si>
    <t>AZ-2011-65889</t>
  </si>
  <si>
    <t>AZ-2011-7833524</t>
  </si>
  <si>
    <t>AZ-2011-1536006</t>
  </si>
  <si>
    <t>AZ-2011-8761469</t>
  </si>
  <si>
    <t>AZ-2011-7007630</t>
  </si>
  <si>
    <t>AZ-2011-8748429</t>
  </si>
  <si>
    <t>AZ-2011-6288321</t>
  </si>
  <si>
    <t>AZ-2011-8072611</t>
  </si>
  <si>
    <t>AZ-2011-5097391</t>
  </si>
  <si>
    <t>BN-2011-4396152</t>
  </si>
  <si>
    <t>AZ-2011-4764378</t>
  </si>
  <si>
    <t>AZ-2011-130330</t>
  </si>
  <si>
    <t>AZ-2011-3117259</t>
  </si>
  <si>
    <t>AZ-2011-6535299</t>
  </si>
  <si>
    <t>AZ-2011-3223139</t>
  </si>
  <si>
    <t>AZ-2011-3182961</t>
  </si>
  <si>
    <t>AZ-2011-7868957</t>
  </si>
  <si>
    <t>AZ-2011-1916555</t>
  </si>
  <si>
    <t>AZ-2011-3227418</t>
  </si>
  <si>
    <t>AZ-2011-4802355</t>
  </si>
  <si>
    <t>AZ-2011-5482172</t>
  </si>
  <si>
    <t>AZ-2011-5517169</t>
  </si>
  <si>
    <t>AZ-2011-3674097</t>
  </si>
  <si>
    <t>AZ-2011-1499597</t>
  </si>
  <si>
    <t>AZ-2011-5059692</t>
  </si>
  <si>
    <t>AZ-2011-6919505</t>
  </si>
  <si>
    <t>AZ-2011-2273790</t>
  </si>
  <si>
    <t>AZ-2011-5526022</t>
  </si>
  <si>
    <t>AZ-2011-5707449</t>
  </si>
  <si>
    <t>AZ-2011-7845997</t>
  </si>
  <si>
    <t>AZ-2011-8207490</t>
  </si>
  <si>
    <t>AZ-2011-2750871</t>
  </si>
  <si>
    <t>BN-2011-377186</t>
  </si>
  <si>
    <t>AZ-2011-8338326</t>
  </si>
  <si>
    <t>AZ-2011-1902971</t>
  </si>
  <si>
    <t>AZ-2011-9715464</t>
  </si>
  <si>
    <t>AZ-2011-9316144</t>
  </si>
  <si>
    <t>AZ-2011-921935</t>
  </si>
  <si>
    <t>AZ-2011-7732849</t>
  </si>
  <si>
    <t>AZ-2011-7944653</t>
  </si>
  <si>
    <t>AZ-2011-9172584</t>
  </si>
  <si>
    <t>AZ-2011-9357982</t>
  </si>
  <si>
    <t>AZ-2011-7213826</t>
  </si>
  <si>
    <t>AZ-2011-8275005</t>
  </si>
  <si>
    <t>AZ-2011-2851167</t>
  </si>
  <si>
    <t>BN-2011-2476139</t>
  </si>
  <si>
    <t>AZ-2011-2369759</t>
  </si>
  <si>
    <t>AZ-2011-7873401</t>
  </si>
  <si>
    <t>BN-2011-74934</t>
  </si>
  <si>
    <t>BN-2011-1246931</t>
  </si>
  <si>
    <t>AZ-2011-5965584</t>
  </si>
  <si>
    <t>AZ-2011-8032051</t>
  </si>
  <si>
    <t>AZ-2011-145488</t>
  </si>
  <si>
    <t>AZ-2011-6634822</t>
  </si>
  <si>
    <t>BN-2011-980083</t>
  </si>
  <si>
    <t>AZ-2011-1645475</t>
  </si>
  <si>
    <t>AZ-2011-8007862</t>
  </si>
  <si>
    <t>AZ-2011-5471262</t>
  </si>
  <si>
    <t>BN-2011-2986565</t>
  </si>
  <si>
    <t>AZ-2011-9167855</t>
  </si>
  <si>
    <t>BN-2011-251096</t>
  </si>
  <si>
    <t>BN-2011-7963759</t>
  </si>
  <si>
    <t>AZ-2011-2748688</t>
  </si>
  <si>
    <t>AZ-2011-7181024</t>
  </si>
  <si>
    <t>AZ-2011-2223205</t>
  </si>
  <si>
    <t>AZ-2011-2847355</t>
  </si>
  <si>
    <t>BN-2011-1973226</t>
  </si>
  <si>
    <t>AZ-2011-5040391</t>
  </si>
  <si>
    <t>AZ-2011-3535148</t>
  </si>
  <si>
    <t>AZ-2011-2536125</t>
  </si>
  <si>
    <t>AZ-2011-8709949</t>
  </si>
  <si>
    <t>AZ-2011-4704797</t>
  </si>
  <si>
    <t>AZ-2011-7404693</t>
  </si>
  <si>
    <t>AZ-2011-512368</t>
  </si>
  <si>
    <t>AZ-2011-3930237</t>
  </si>
  <si>
    <t>AZ-2011-3213049</t>
  </si>
  <si>
    <t>AZ-2011-1322840</t>
  </si>
  <si>
    <t>AZ-2011-8164175</t>
  </si>
  <si>
    <t>AZ-2011-6296214</t>
  </si>
  <si>
    <t>BN-2011-4950607</t>
  </si>
  <si>
    <t>BN-2011-7569474</t>
  </si>
  <si>
    <t>AZ-2011-3937280</t>
  </si>
  <si>
    <t>AZ-2011-9722198</t>
  </si>
  <si>
    <t>BN-2011-8431343</t>
  </si>
  <si>
    <t>BN-2011-2113749</t>
  </si>
  <si>
    <t>AZ-2011-5263190</t>
  </si>
  <si>
    <t>AZ-2011-8906544</t>
  </si>
  <si>
    <t>BN-2011-4718947</t>
  </si>
  <si>
    <t>AZ-2011-8361446</t>
  </si>
  <si>
    <t>BN-2011-6588034</t>
  </si>
  <si>
    <t>AZ-2011-1229073</t>
  </si>
  <si>
    <t>AZ-2011-5608865</t>
  </si>
  <si>
    <t>AZ-2011-2787690</t>
  </si>
  <si>
    <t>BN-2011-7176889</t>
  </si>
  <si>
    <t>AZ-2011-9995644</t>
  </si>
  <si>
    <t>AZ-2011-734782</t>
  </si>
  <si>
    <t>AZ-2011-897579</t>
  </si>
  <si>
    <t>AZ-2011-1331897</t>
  </si>
  <si>
    <t>BN-2011-4861178</t>
  </si>
  <si>
    <t>AZ-2011-5265175</t>
  </si>
  <si>
    <t>AZ-2011-9146320</t>
  </si>
  <si>
    <t>AZ-2011-1445249</t>
  </si>
  <si>
    <t>AZ-2011-5437243</t>
  </si>
  <si>
    <t>AZ-2011-5313166</t>
  </si>
  <si>
    <t>AZ-2011-8408139</t>
  </si>
  <si>
    <t>AZ-2011-3755505</t>
  </si>
  <si>
    <t>AZ-2011-5721905</t>
  </si>
  <si>
    <t>AZ-2011-1137571</t>
  </si>
  <si>
    <t>BN-2011-3405497</t>
  </si>
  <si>
    <t>BN-2011-2505496</t>
  </si>
  <si>
    <t>AZ-2011-1868249</t>
  </si>
  <si>
    <t>AZ-2011-4951642</t>
  </si>
  <si>
    <t>AZ-2011-9883921</t>
  </si>
  <si>
    <t>AZ-2011-8465032</t>
  </si>
  <si>
    <t>BN-2011-2762940</t>
  </si>
  <si>
    <t>AZ-2011-1484679</t>
  </si>
  <si>
    <t>AZ-2011-1279238</t>
  </si>
  <si>
    <t>AZ-2011-8227978</t>
  </si>
  <si>
    <t>AZ-2011-7694862</t>
  </si>
  <si>
    <t>AZ-2011-257509</t>
  </si>
  <si>
    <t>BN-2011-801002</t>
  </si>
  <si>
    <t>AZ-2011-1087704</t>
  </si>
  <si>
    <t>AZ-2011-6765105</t>
  </si>
  <si>
    <t>BN-2011-4029264</t>
  </si>
  <si>
    <t>AZ-2011-578089</t>
  </si>
  <si>
    <t>BN-2011-6498909</t>
  </si>
  <si>
    <t>AZ-2011-9164512</t>
  </si>
  <si>
    <t>AZ-2011-259939</t>
  </si>
  <si>
    <t>AZ-2011-5376119</t>
  </si>
  <si>
    <t>AZ-2011-3810756</t>
  </si>
  <si>
    <t>AZ-2011-4818219</t>
  </si>
  <si>
    <t>AZ-2011-7534020</t>
  </si>
  <si>
    <t>AZ-2011-839331</t>
  </si>
  <si>
    <t>AZ-2011-176674</t>
  </si>
  <si>
    <t>AZ-2011-3127133</t>
  </si>
  <si>
    <t>AZ-2011-3004709</t>
  </si>
  <si>
    <t>AZ-2011-7159051</t>
  </si>
  <si>
    <t>BN-2011-1950255</t>
  </si>
  <si>
    <t>AZ-2011-9992253</t>
  </si>
  <si>
    <t>AZ-2011-7643452</t>
  </si>
  <si>
    <t>AZ-2011-5113507</t>
  </si>
  <si>
    <t>AZ-2011-2523831</t>
  </si>
  <si>
    <t>AZ-2011-5492852</t>
  </si>
  <si>
    <t>AZ-2011-2202582</t>
  </si>
  <si>
    <t>AZ-2011-3828424</t>
  </si>
  <si>
    <t>AZ-2011-2459767</t>
  </si>
  <si>
    <t>BN-2011-3102464</t>
  </si>
  <si>
    <t>AZ-2011-3640757</t>
  </si>
  <si>
    <t>AZ-2011-8078797</t>
  </si>
  <si>
    <t>AZ-2011-666847</t>
  </si>
  <si>
    <t>AZ-2011-2669941</t>
  </si>
  <si>
    <t>AZ-2011-3958316</t>
  </si>
  <si>
    <t>AZ-2011-2859436</t>
  </si>
  <si>
    <t>BN-2011-8011625</t>
  </si>
  <si>
    <t>AZ-2011-1776203</t>
  </si>
  <si>
    <t>AZ-2011-5170408</t>
  </si>
  <si>
    <t>AZ-2011-9137114</t>
  </si>
  <si>
    <t>BN-2011-5999704</t>
  </si>
  <si>
    <t>AZ-2011-3081666</t>
  </si>
  <si>
    <t>AZ-2011-5981422</t>
  </si>
  <si>
    <t>AZ-2011-8385833</t>
  </si>
  <si>
    <t>BN-2011-7685910</t>
  </si>
  <si>
    <t>AZ-2011-9846690</t>
  </si>
  <si>
    <t>BN-2011-9556882</t>
  </si>
  <si>
    <t>AZ-2011-3149617</t>
  </si>
  <si>
    <t>AZ-2011-2571428</t>
  </si>
  <si>
    <t>AZ-2011-3101381</t>
  </si>
  <si>
    <t>AZ-2011-7123116</t>
  </si>
  <si>
    <t>AZ-2011-8378099</t>
  </si>
  <si>
    <t>BN-2011-2579878</t>
  </si>
  <si>
    <t>BN-2011-188092</t>
  </si>
  <si>
    <t>AZ-2011-4234441</t>
  </si>
  <si>
    <t>AZ-2011-7671743</t>
  </si>
  <si>
    <t>AZ-2011-5023465</t>
  </si>
  <si>
    <t>AZ-2011-3982438</t>
  </si>
  <si>
    <t>AZ-2011-3998709</t>
  </si>
  <si>
    <t>AZ-2011-6026153</t>
  </si>
  <si>
    <t>AZ-2011-9451747</t>
  </si>
  <si>
    <t>AZ-2011-5582578</t>
  </si>
  <si>
    <t>AZ-2011-3858939</t>
  </si>
  <si>
    <t>AZ-2011-5942639</t>
  </si>
  <si>
    <t>AZ-2011-6274862</t>
  </si>
  <si>
    <t>AZ-2011-7921819</t>
  </si>
  <si>
    <t>AZ-2011-2445910</t>
  </si>
  <si>
    <t>BN-2011-5132700</t>
  </si>
  <si>
    <t>AZ-2011-2730322</t>
  </si>
  <si>
    <t>AZ-2011-3999419</t>
  </si>
  <si>
    <t>AZ-2011-8864835</t>
  </si>
  <si>
    <t>BN-2011-1778575</t>
  </si>
  <si>
    <t>AZ-2011-3706904</t>
  </si>
  <si>
    <t>AZ-2011-8069544</t>
  </si>
  <si>
    <t>AZ-2011-8232296</t>
  </si>
  <si>
    <t>AZ-2011-3120181</t>
  </si>
  <si>
    <t>AZ-2011-9710351</t>
  </si>
  <si>
    <t>AZ-2011-5060005</t>
  </si>
  <si>
    <t>AZ-2011-1735855</t>
  </si>
  <si>
    <t>AZ-2011-9620626</t>
  </si>
  <si>
    <t>BN-2011-1490837</t>
  </si>
  <si>
    <t>AZ-2011-8967076</t>
  </si>
  <si>
    <t>BN-2011-7314925</t>
  </si>
  <si>
    <t>AZ-2011-1890132</t>
  </si>
  <si>
    <t>AZ-2011-269617</t>
  </si>
  <si>
    <t>AZ-2011-1475254</t>
  </si>
  <si>
    <t>AZ-2011-1114253</t>
  </si>
  <si>
    <t>BN-2011-2093591</t>
  </si>
  <si>
    <t>AZ-2011-479838</t>
  </si>
  <si>
    <t>AZ-2011-7589945</t>
  </si>
  <si>
    <t>AZ-2011-2320734</t>
  </si>
  <si>
    <t>BN-2011-5624168</t>
  </si>
  <si>
    <t>AZ-2011-9162974</t>
  </si>
  <si>
    <t>AZ-2011-8519360</t>
  </si>
  <si>
    <t>AZ-2011-2001312</t>
  </si>
  <si>
    <t>AZ-2011-3586083</t>
  </si>
  <si>
    <t>BN-2011-303096</t>
  </si>
  <si>
    <t>BN-2011-1885034</t>
  </si>
  <si>
    <t>AZ-2011-9917214</t>
  </si>
  <si>
    <t>AZ-2011-504913</t>
  </si>
  <si>
    <t>AZ-2011-4763989</t>
  </si>
  <si>
    <t>BN-2011-8153992</t>
  </si>
  <si>
    <t>AZ-2011-2141552</t>
  </si>
  <si>
    <t>BN-2011-1815779</t>
  </si>
  <si>
    <t>AZ-2011-1754604</t>
  </si>
  <si>
    <t>AZ-2011-5511380</t>
  </si>
  <si>
    <t>AZ-2011-8878816</t>
  </si>
  <si>
    <t>AZ-2011-9632713</t>
  </si>
  <si>
    <t>BN-2011-4260093</t>
  </si>
  <si>
    <t>BN-2011-7628560</t>
  </si>
  <si>
    <t>AZ-2011-6106265</t>
  </si>
  <si>
    <t>AZ-2011-1445262</t>
  </si>
  <si>
    <t>BN-2011-3508590</t>
  </si>
  <si>
    <t>AZ-2011-3234061</t>
  </si>
  <si>
    <t>AZ-2011-8893613</t>
  </si>
  <si>
    <t>AZ-2011-7934727</t>
  </si>
  <si>
    <t>AZ-2011-3981757</t>
  </si>
  <si>
    <t>AZ-2011-8427293</t>
  </si>
  <si>
    <t>AZ-2011-9028844</t>
  </si>
  <si>
    <t>AZ-2011-8898585</t>
  </si>
  <si>
    <t>AZ-2011-3004753</t>
  </si>
  <si>
    <t>BN-2011-5239456</t>
  </si>
  <si>
    <t>AZ-2011-7479897</t>
  </si>
  <si>
    <t>AZ-2011-8257474</t>
  </si>
  <si>
    <t>AZ-2011-529480</t>
  </si>
  <si>
    <t>AZ-2011-8648970</t>
  </si>
  <si>
    <t>AZ-2011-8421926</t>
  </si>
  <si>
    <t>AZ-2011-211681</t>
  </si>
  <si>
    <t>BN-2011-183687</t>
  </si>
  <si>
    <t>AZ-2011-438758</t>
  </si>
  <si>
    <t>AZ-2011-9431896</t>
  </si>
  <si>
    <t>BN-2011-1486107</t>
  </si>
  <si>
    <t>AZ-2011-5592307</t>
  </si>
  <si>
    <t>AZ-2011-1845681</t>
  </si>
  <si>
    <t>AZ-2011-816625</t>
  </si>
  <si>
    <t>AZ-2011-6783792</t>
  </si>
  <si>
    <t>AZ-2011-5476846</t>
  </si>
  <si>
    <t>AZ-2011-3828805</t>
  </si>
  <si>
    <t>AZ-2011-6545414</t>
  </si>
  <si>
    <t>AZ-2011-6019271</t>
  </si>
  <si>
    <t>AZ-2011-4802639</t>
  </si>
  <si>
    <t>AZ-2011-6223481</t>
  </si>
  <si>
    <t>AZ-2011-7655744</t>
  </si>
  <si>
    <t>AZ-2011-1589827</t>
  </si>
  <si>
    <t>BN-2011-6545829</t>
  </si>
  <si>
    <t>AZ-2011-3903564</t>
  </si>
  <si>
    <t>BN-2011-886514</t>
  </si>
  <si>
    <t>BN-2011-3910885</t>
  </si>
  <si>
    <t>AZ-2011-4452827</t>
  </si>
  <si>
    <t>AZ-2011-2881763</t>
  </si>
  <si>
    <t>BN-2011-6464780</t>
  </si>
  <si>
    <t>AZ-2011-8642559</t>
  </si>
  <si>
    <t>AZ-2011-7041508</t>
  </si>
  <si>
    <t>AZ-2011-5353512</t>
  </si>
  <si>
    <t>AZ-2011-9135395</t>
  </si>
  <si>
    <t>BN-2011-5491702</t>
  </si>
  <si>
    <t>AZ-2011-4072657</t>
  </si>
  <si>
    <t>BN-2011-6956959</t>
  </si>
  <si>
    <t>BN-2011-2028933</t>
  </si>
  <si>
    <t>AZ-2011-9747665</t>
  </si>
  <si>
    <t>BN-2011-5791319</t>
  </si>
  <si>
    <t>BN-2011-2329209</t>
  </si>
  <si>
    <t>AZ-2011-7981755</t>
  </si>
  <si>
    <t>AZ-2011-6256805</t>
  </si>
  <si>
    <t>AZ-2011-7225915</t>
  </si>
  <si>
    <t>AZ-2011-7962115</t>
  </si>
  <si>
    <t>AZ-2011-4495779</t>
  </si>
  <si>
    <t>BN-2011-191610</t>
  </si>
  <si>
    <t>AZ-2011-1967754</t>
  </si>
  <si>
    <t>AZ-2011-3378761</t>
  </si>
  <si>
    <t>AZ-2011-2690707</t>
  </si>
  <si>
    <t>AZ-2011-2986519</t>
  </si>
  <si>
    <t>BN-2011-452629</t>
  </si>
  <si>
    <t>AZ-2011-6402982</t>
  </si>
  <si>
    <t>AZ-2011-5348577</t>
  </si>
  <si>
    <t>BN-2011-7580951</t>
  </si>
  <si>
    <t>AZ-2011-3963408</t>
  </si>
  <si>
    <t>BN-2011-8382355</t>
  </si>
  <si>
    <t>AZ-2011-9147201</t>
  </si>
  <si>
    <t>BN-2011-1148567</t>
  </si>
  <si>
    <t>AZ-2011-8345224</t>
  </si>
  <si>
    <t>AZ-2011-1661180</t>
  </si>
  <si>
    <t>BN-2011-315660</t>
  </si>
  <si>
    <t>AZ-2011-831255</t>
  </si>
  <si>
    <t>BN-2011-5873722</t>
  </si>
  <si>
    <t>AZ-2011-4765625</t>
  </si>
  <si>
    <t>BN-2011-2010578</t>
  </si>
  <si>
    <t>AZ-2011-8742152</t>
  </si>
  <si>
    <t>BN-2011-5579284</t>
  </si>
  <si>
    <t>AZ-2011-8123773</t>
  </si>
  <si>
    <t>BN-2011-5662753</t>
  </si>
  <si>
    <t>AZ-2011-2669880</t>
  </si>
  <si>
    <t>AZ-2011-5788290</t>
  </si>
  <si>
    <t>BN-2011-3829449</t>
  </si>
  <si>
    <t>AZ-2011-3509727</t>
  </si>
  <si>
    <t>AZ-2011-9670304</t>
  </si>
  <si>
    <t>AZ-2011-4501299</t>
  </si>
  <si>
    <t>AZ-2011-1930058</t>
  </si>
  <si>
    <t>AZ-2011-9996962</t>
  </si>
  <si>
    <t>AZ-2011-6683192</t>
  </si>
  <si>
    <t>AZ-2011-2030946</t>
  </si>
  <si>
    <t>AZ-2011-2079755</t>
  </si>
  <si>
    <t>AZ-2011-9711046</t>
  </si>
  <si>
    <t>AZ-2011-1328316</t>
  </si>
  <si>
    <t>AZ-2011-7213764</t>
  </si>
  <si>
    <t>AZ-2011-9983326</t>
  </si>
  <si>
    <t>AZ-2011-2905039</t>
  </si>
  <si>
    <t>AZ-2011-9008538</t>
  </si>
  <si>
    <t>AZ-2011-7687877</t>
  </si>
  <si>
    <t>AZ-2011-144325</t>
  </si>
  <si>
    <t>AZ-2011-2892090</t>
  </si>
  <si>
    <t>AZ-2011-297789</t>
  </si>
  <si>
    <t>BN-2011-3654306</t>
  </si>
  <si>
    <t>AZ-2011-5009632</t>
  </si>
  <si>
    <t>AZ-2011-8245903</t>
  </si>
  <si>
    <t>AZ-2011-7077665</t>
  </si>
  <si>
    <t>AZ-2011-9732880</t>
  </si>
  <si>
    <t>BN-2011-9080680</t>
  </si>
  <si>
    <t>AZ-2011-6561347</t>
  </si>
  <si>
    <t>BN-2011-7943667</t>
  </si>
  <si>
    <t>AZ-2011-6142647</t>
  </si>
  <si>
    <t>AZ-2011-8806181</t>
  </si>
  <si>
    <t>BN-2011-7263458</t>
  </si>
  <si>
    <t>BN-2011-473171</t>
  </si>
  <si>
    <t>BN-2011-3210796</t>
  </si>
  <si>
    <t>BN-2011-3742620</t>
  </si>
  <si>
    <t>BN-2011-4097137</t>
  </si>
  <si>
    <t>BN-2011-4438698</t>
  </si>
  <si>
    <t>BN-2011-4328697</t>
  </si>
  <si>
    <t>BN-2011-2470191</t>
  </si>
  <si>
    <t>BN-2011-5636693</t>
  </si>
  <si>
    <t>AZ-2011-7779959</t>
  </si>
  <si>
    <t>AZ-2011-6123217</t>
  </si>
  <si>
    <t>AZ-2011-6377121</t>
  </si>
  <si>
    <t>AZ-2011-8128467</t>
  </si>
  <si>
    <t>AZ-2011-7080428</t>
  </si>
  <si>
    <t>AZ-2011-8335226</t>
  </si>
  <si>
    <t>AZ-2011-2792664</t>
  </si>
  <si>
    <t>AZ-2011-6604383</t>
  </si>
  <si>
    <t>BN-2011-493079</t>
  </si>
  <si>
    <t>AZ-2011-1315772</t>
  </si>
  <si>
    <t>AZ-2011-5720864</t>
  </si>
  <si>
    <t>AZ-2011-7176168</t>
  </si>
  <si>
    <t>BN-2011-3962140</t>
  </si>
  <si>
    <t>AZ-2011-6760420</t>
  </si>
  <si>
    <t>AZ-2011-3096034</t>
  </si>
  <si>
    <t>AZ-2011-8737</t>
  </si>
  <si>
    <t>AZ-2011-8949674</t>
  </si>
  <si>
    <t>AZ-2011-9121322</t>
  </si>
  <si>
    <t>BN-2011-7621077</t>
  </si>
  <si>
    <t>AZ-2011-1976919</t>
  </si>
  <si>
    <t>AZ-2011-3989901</t>
  </si>
  <si>
    <t>AZ-2011-658574</t>
  </si>
  <si>
    <t>AZ-2011-4735956</t>
  </si>
  <si>
    <t>AZ-2011-7159551</t>
  </si>
  <si>
    <t>AZ-2011-4460165</t>
  </si>
  <si>
    <t>BN-2011-383161</t>
  </si>
  <si>
    <t>BN-2011-8948847</t>
  </si>
  <si>
    <t>AZ-2011-7783675</t>
  </si>
  <si>
    <t>AZ-2011-7647834</t>
  </si>
  <si>
    <t>BN-2011-4899110</t>
  </si>
  <si>
    <t>AZ-2011-8155253</t>
  </si>
  <si>
    <t>BN-2011-8172607</t>
  </si>
  <si>
    <t>AZ-2011-8510218</t>
  </si>
  <si>
    <t>BN-2011-6008282</t>
  </si>
  <si>
    <t>AZ-2011-9652940</t>
  </si>
  <si>
    <t>AZ-2011-1406494</t>
  </si>
  <si>
    <t>BN-2011-3231719</t>
  </si>
  <si>
    <t>AZ-2011-8129966</t>
  </si>
  <si>
    <t>AZ-2011-8557456</t>
  </si>
  <si>
    <t>AZ-2011-3485437</t>
  </si>
  <si>
    <t>BN-2011-1934094</t>
  </si>
  <si>
    <t>AZ-2011-4342621</t>
  </si>
  <si>
    <t>BN-2011-4542382</t>
  </si>
  <si>
    <t>BN-2011-7459578</t>
  </si>
  <si>
    <t>AZ-2011-8820375</t>
  </si>
  <si>
    <t>BN-2011-6627390</t>
  </si>
  <si>
    <t>AZ-2011-6705309</t>
  </si>
  <si>
    <t>AZ-2011-340357</t>
  </si>
  <si>
    <t>AZ-2011-6587022</t>
  </si>
  <si>
    <t>AZ-2011-2437108</t>
  </si>
  <si>
    <t>BN-2011-8019925</t>
  </si>
  <si>
    <t>AZ-2011-583228</t>
  </si>
  <si>
    <t>AZ-2011-9882660</t>
  </si>
  <si>
    <t>AZ-2011-2099050</t>
  </si>
  <si>
    <t>AZ-2011-4865633</t>
  </si>
  <si>
    <t>AZ-2011-5099606</t>
  </si>
  <si>
    <t>AZ-2012-5204554</t>
  </si>
  <si>
    <t>AZ-2012-4052737</t>
  </si>
  <si>
    <t>AZ-2012-9703456</t>
  </si>
  <si>
    <t>AZ-2012-8553942</t>
  </si>
  <si>
    <t>AZ-2012-712520</t>
  </si>
  <si>
    <t>AZ-2012-6747407</t>
  </si>
  <si>
    <t>AZ-2012-4150074</t>
  </si>
  <si>
    <t>AZ-2012-2038976</t>
  </si>
  <si>
    <t>BN-2012-9614623</t>
  </si>
  <si>
    <t>AZ-2012-9602843</t>
  </si>
  <si>
    <t>AZ-2012-5826581</t>
  </si>
  <si>
    <t>AZ-2012-8111484</t>
  </si>
  <si>
    <t>AZ-2012-9827676</t>
  </si>
  <si>
    <t>BN-2012-8740514</t>
  </si>
  <si>
    <t>AZ-2012-3448109</t>
  </si>
  <si>
    <t>AZ-2012-719087</t>
  </si>
  <si>
    <t>AZ-2012-2353592</t>
  </si>
  <si>
    <t>AZ-2012-5999614</t>
  </si>
  <si>
    <t>AZ-2012-1710081</t>
  </si>
  <si>
    <t>AZ-2012-3272403</t>
  </si>
  <si>
    <t>AZ-2012-9926323</t>
  </si>
  <si>
    <t>AZ-2012-8319286</t>
  </si>
  <si>
    <t>AZ-2012-2124025</t>
  </si>
  <si>
    <t>AZ-2012-6068382</t>
  </si>
  <si>
    <t>AZ-2012-4265765</t>
  </si>
  <si>
    <t>BN-2012-7456673</t>
  </si>
  <si>
    <t>AZ-2012-2350384</t>
  </si>
  <si>
    <t>AZ-2012-1023749</t>
  </si>
  <si>
    <t>BN-2012-6672133</t>
  </si>
  <si>
    <t>AZ-2012-3019751</t>
  </si>
  <si>
    <t>BN-2012-3611011</t>
  </si>
  <si>
    <t>AZ-2012-1787398</t>
  </si>
  <si>
    <t>AZ-2012-6624087</t>
  </si>
  <si>
    <t>AZ-2012-9241286</t>
  </si>
  <si>
    <t>AZ-2012-5423873</t>
  </si>
  <si>
    <t>BN-2012-1321856</t>
  </si>
  <si>
    <t>AZ-2012-9749858</t>
  </si>
  <si>
    <t>BN-2012-5319905</t>
  </si>
  <si>
    <t>AZ-2012-8708707</t>
  </si>
  <si>
    <t>BN-2012-5839370</t>
  </si>
  <si>
    <t>AZ-2012-5084110</t>
  </si>
  <si>
    <t>BN-2012-2002829</t>
  </si>
  <si>
    <t>AZ-2012-2484319</t>
  </si>
  <si>
    <t>AZ-2012-6415862</t>
  </si>
  <si>
    <t>BN-2012-4743725</t>
  </si>
  <si>
    <t>BN-2012-2518172</t>
  </si>
  <si>
    <t>AZ-2012-5632093</t>
  </si>
  <si>
    <t>AZ-2012-4458558</t>
  </si>
  <si>
    <t>AZ-2012-3008162</t>
  </si>
  <si>
    <t>AZ-2012-6238242</t>
  </si>
  <si>
    <t>AZ-2012-9961341</t>
  </si>
  <si>
    <t>BN-2012-285450</t>
  </si>
  <si>
    <t>AZ-2012-1940547</t>
  </si>
  <si>
    <t>AZ-2012-9024029</t>
  </si>
  <si>
    <t>AZ-2012-2380607</t>
  </si>
  <si>
    <t>AZ-2012-1068489</t>
  </si>
  <si>
    <t>AZ-2012-7391024</t>
  </si>
  <si>
    <t>AZ-2012-8369487</t>
  </si>
  <si>
    <t>AZ-2012-1485221</t>
  </si>
  <si>
    <t>AZ-2012-8352768</t>
  </si>
  <si>
    <t>AZ-2012-47402</t>
  </si>
  <si>
    <t>AZ-2012-5499753</t>
  </si>
  <si>
    <t>BN-2012-7203367</t>
  </si>
  <si>
    <t>AZ-2012-1951858</t>
  </si>
  <si>
    <t>AZ-2012-5036790</t>
  </si>
  <si>
    <t>AZ-2012-2440609</t>
  </si>
  <si>
    <t>AZ-2012-400830</t>
  </si>
  <si>
    <t>AZ-2012-9721463</t>
  </si>
  <si>
    <t>AZ-2012-581418</t>
  </si>
  <si>
    <t>AZ-2012-9607544</t>
  </si>
  <si>
    <t>AZ-2012-5924516</t>
  </si>
  <si>
    <t>AZ-2012-3958452</t>
  </si>
  <si>
    <t>AZ-2012-7471811</t>
  </si>
  <si>
    <t>BN-2012-6903920</t>
  </si>
  <si>
    <t>AZ-2012-962050</t>
  </si>
  <si>
    <t>AZ-2012-367312</t>
  </si>
  <si>
    <t>AZ-2012-6012259</t>
  </si>
  <si>
    <t>BN-2012-8548299</t>
  </si>
  <si>
    <t>AZ-2012-3052535</t>
  </si>
  <si>
    <t>AZ-2012-6913156</t>
  </si>
  <si>
    <t>AZ-2012-3239486</t>
  </si>
  <si>
    <t>BN-2012-8351740</t>
  </si>
  <si>
    <t>BN-2012-5489653</t>
  </si>
  <si>
    <t>AZ-2012-87081</t>
  </si>
  <si>
    <t>AZ-2012-202734</t>
  </si>
  <si>
    <t>AZ-2012-8583605</t>
  </si>
  <si>
    <t>AZ-2012-9588828</t>
  </si>
  <si>
    <t>BN-2012-5523368</t>
  </si>
  <si>
    <t>AZ-2012-6191258</t>
  </si>
  <si>
    <t>AZ-2012-1392278</t>
  </si>
  <si>
    <t>AZ-2012-4085046</t>
  </si>
  <si>
    <t>BN-2012-1679258</t>
  </si>
  <si>
    <t>AZ-2012-7920968</t>
  </si>
  <si>
    <t>AZ-2012-1000632</t>
  </si>
  <si>
    <t>AZ-2012-5846737</t>
  </si>
  <si>
    <t>AZ-2012-9858311</t>
  </si>
  <si>
    <t>AZ-2012-6214308</t>
  </si>
  <si>
    <t>AZ-2012-3590299</t>
  </si>
  <si>
    <t>AZ-2012-4178346</t>
  </si>
  <si>
    <t>AZ-2012-9094578</t>
  </si>
  <si>
    <t>AZ-2012-3398854</t>
  </si>
  <si>
    <t>AZ-2012-1128813</t>
  </si>
  <si>
    <t>AZ-2012-3654996</t>
  </si>
  <si>
    <t>BN-2012-8185079</t>
  </si>
  <si>
    <t>AZ-2012-302148</t>
  </si>
  <si>
    <t>BN-2012-9267764</t>
  </si>
  <si>
    <t>BN-2012-9003210</t>
  </si>
  <si>
    <t>AZ-2012-852937</t>
  </si>
  <si>
    <t>AZ-2012-9114156</t>
  </si>
  <si>
    <t>BN-2012-3923455</t>
  </si>
  <si>
    <t>AZ-2012-3385502</t>
  </si>
  <si>
    <t>AZ-2012-7806048</t>
  </si>
  <si>
    <t>BN-2012-8981515</t>
  </si>
  <si>
    <t>AZ-2012-4659299</t>
  </si>
  <si>
    <t>BN-2012-1777533</t>
  </si>
  <si>
    <t>AZ-2012-1089029</t>
  </si>
  <si>
    <t>AZ-2012-3931920</t>
  </si>
  <si>
    <t>AZ-2012-9056595</t>
  </si>
  <si>
    <t>BN-2012-7268418</t>
  </si>
  <si>
    <t>BN-2012-2195674</t>
  </si>
  <si>
    <t>BN-2012-1467003</t>
  </si>
  <si>
    <t>BN-2012-9784298</t>
  </si>
  <si>
    <t>AZ-2012-2636461</t>
  </si>
  <si>
    <t>BN-2012-6527572</t>
  </si>
  <si>
    <t>BN-2012-2935339</t>
  </si>
  <si>
    <t>BN-2012-2497362</t>
  </si>
  <si>
    <t>BN-2012-8607495</t>
  </si>
  <si>
    <t>BN-2012-5238794</t>
  </si>
  <si>
    <t>AZ-2012-6572855</t>
  </si>
  <si>
    <t>AZ-2012-4505130</t>
  </si>
  <si>
    <t>AZ-2012-2801511</t>
  </si>
  <si>
    <t>BN-2012-3566851</t>
  </si>
  <si>
    <t>BN-2012-5227523</t>
  </si>
  <si>
    <t>AZ-2012-9020905</t>
  </si>
  <si>
    <t>AZ-2012-4991226</t>
  </si>
  <si>
    <t>AZ-2012-2130534</t>
  </si>
  <si>
    <t>AZ-2012-2214403</t>
  </si>
  <si>
    <t>AZ-2012-4954045</t>
  </si>
  <si>
    <t>AZ-2012-8629398</t>
  </si>
  <si>
    <t>AZ-2012-3746179</t>
  </si>
  <si>
    <t>AZ-2012-3042149</t>
  </si>
  <si>
    <t>BN-2012-831365</t>
  </si>
  <si>
    <t>AZ-2012-808163</t>
  </si>
  <si>
    <t>AZ-2012-5854289</t>
  </si>
  <si>
    <t>AZ-2012-3333420</t>
  </si>
  <si>
    <t>AZ-2012-4148308</t>
  </si>
  <si>
    <t>AZ-2012-764953</t>
  </si>
  <si>
    <t>AZ-2012-207540</t>
  </si>
  <si>
    <t>AZ-2012-6445968</t>
  </si>
  <si>
    <t>BN-2012-1069240</t>
  </si>
  <si>
    <t>BN-2012-5986859</t>
  </si>
  <si>
    <t>AZ-2012-3743850</t>
  </si>
  <si>
    <t>AZ-2012-2419609</t>
  </si>
  <si>
    <t>AZ-2012-7351228</t>
  </si>
  <si>
    <t>AZ-2012-6449044</t>
  </si>
  <si>
    <t>AZ-2012-3389949</t>
  </si>
  <si>
    <t>AZ-2012-1576083</t>
  </si>
  <si>
    <t>AZ-2012-6077999</t>
  </si>
  <si>
    <t>AZ-2012-3635892</t>
  </si>
  <si>
    <t>AZ-2012-4310145</t>
  </si>
  <si>
    <t>AZ-2012-5741069</t>
  </si>
  <si>
    <t>AZ-2012-741020</t>
  </si>
  <si>
    <t>AZ-2012-4627785</t>
  </si>
  <si>
    <t>AZ-2012-8667424</t>
  </si>
  <si>
    <t>BN-2012-9894081</t>
  </si>
  <si>
    <t>AZ-2012-3629477</t>
  </si>
  <si>
    <t>BN-2012-8610295</t>
  </si>
  <si>
    <t>AZ-2012-9411069</t>
  </si>
  <si>
    <t>AZ-2012-2537589</t>
  </si>
  <si>
    <t>AZ-2012-3323986</t>
  </si>
  <si>
    <t>AZ-2012-9649659</t>
  </si>
  <si>
    <t>AZ-2012-1332956</t>
  </si>
  <si>
    <t>AZ-2012-2278867</t>
  </si>
  <si>
    <t>AZ-2012-4568768</t>
  </si>
  <si>
    <t>AZ-2012-6468483</t>
  </si>
  <si>
    <t>AZ-2012-3450092</t>
  </si>
  <si>
    <t>AZ-2012-5131347</t>
  </si>
  <si>
    <t>AZ-2012-1904492</t>
  </si>
  <si>
    <t>BN-2012-7168057</t>
  </si>
  <si>
    <t>AZ-2012-7659518</t>
  </si>
  <si>
    <t>AZ-2012-4182934</t>
  </si>
  <si>
    <t>AZ-2012-327072</t>
  </si>
  <si>
    <t>AZ-2012-4512200</t>
  </si>
  <si>
    <t>AZ-2012-9921309</t>
  </si>
  <si>
    <t>AZ-2012-8035281</t>
  </si>
  <si>
    <t>AZ-2012-8589004</t>
  </si>
  <si>
    <t>BN-2012-8726185</t>
  </si>
  <si>
    <t>AZ-2012-6113257</t>
  </si>
  <si>
    <t>AZ-2012-7832440</t>
  </si>
  <si>
    <t>BN-2012-1276704</t>
  </si>
  <si>
    <t>BN-2012-8433873</t>
  </si>
  <si>
    <t>AZ-2012-3002893</t>
  </si>
  <si>
    <t>BN-2012-3872886</t>
  </si>
  <si>
    <t>AZ-2012-8885396</t>
  </si>
  <si>
    <t>BN-2012-2380849</t>
  </si>
  <si>
    <t>BN-2012-7786585</t>
  </si>
  <si>
    <t>AZ-2012-2306577</t>
  </si>
  <si>
    <t>AZ-2012-2465302</t>
  </si>
  <si>
    <t>AZ-2012-3819043</t>
  </si>
  <si>
    <t>AZ-2012-5629458</t>
  </si>
  <si>
    <t>AZ-2012-6231501</t>
  </si>
  <si>
    <t>AZ-2012-7552000</t>
  </si>
  <si>
    <t>AZ-2012-270116</t>
  </si>
  <si>
    <t>AZ-2012-6401675</t>
  </si>
  <si>
    <t>BN-2012-1206037</t>
  </si>
  <si>
    <t>AZ-2012-656965</t>
  </si>
  <si>
    <t>AZ-2012-375859</t>
  </si>
  <si>
    <t>AZ-2012-3048240</t>
  </si>
  <si>
    <t>AZ-2012-3206190</t>
  </si>
  <si>
    <t>AZ-2012-8556389</t>
  </si>
  <si>
    <t>AZ-2012-5629716</t>
  </si>
  <si>
    <t>BN-2012-5184619</t>
  </si>
  <si>
    <t>AZ-2012-184298</t>
  </si>
  <si>
    <t>AZ-2012-7805058</t>
  </si>
  <si>
    <t>BN-2012-2790989</t>
  </si>
  <si>
    <t>AZ-2012-6683296</t>
  </si>
  <si>
    <t>AZ-2012-6973714</t>
  </si>
  <si>
    <t>BN-2012-6754964</t>
  </si>
  <si>
    <t>AZ-2012-7350513</t>
  </si>
  <si>
    <t>AZ-2012-4224779</t>
  </si>
  <si>
    <t>AZ-2012-8039360</t>
  </si>
  <si>
    <t>AZ-2012-9817190</t>
  </si>
  <si>
    <t>BN-2012-9955525</t>
  </si>
  <si>
    <t>AZ-2012-2854166</t>
  </si>
  <si>
    <t>AZ-2012-3833359</t>
  </si>
  <si>
    <t>BN-2012-8415709</t>
  </si>
  <si>
    <t>AZ-2012-325160</t>
  </si>
  <si>
    <t>AZ-2012-907711</t>
  </si>
  <si>
    <t>AZ-2012-8367812</t>
  </si>
  <si>
    <t>BN-2012-5608207</t>
  </si>
  <si>
    <t>AZ-2012-8884167</t>
  </si>
  <si>
    <t>BN-2012-9606343</t>
  </si>
  <si>
    <t>AZ-2012-2675559</t>
  </si>
  <si>
    <t>AZ-2012-9764957</t>
  </si>
  <si>
    <t>AZ-2012-5631186</t>
  </si>
  <si>
    <t>AZ-2012-4923020</t>
  </si>
  <si>
    <t>AZ-2012-2417161</t>
  </si>
  <si>
    <t>AZ-2012-4158616</t>
  </si>
  <si>
    <t>AZ-2012-2884340</t>
  </si>
  <si>
    <t>AZ-2012-4736205</t>
  </si>
  <si>
    <t>AZ-2012-7790652</t>
  </si>
  <si>
    <t>AZ-2012-799342</t>
  </si>
  <si>
    <t>AZ-2012-2921507</t>
  </si>
  <si>
    <t>AZ-2012-9538044</t>
  </si>
  <si>
    <t>BN-2012-8539408</t>
  </si>
  <si>
    <t>AZ-2012-6620882</t>
  </si>
  <si>
    <t>AZ-2012-6569540</t>
  </si>
  <si>
    <t>AZ-2012-9487652</t>
  </si>
  <si>
    <t>AZ-2012-9364026</t>
  </si>
  <si>
    <t>AZ-2012-8617894</t>
  </si>
  <si>
    <t>AZ-2012-5310150</t>
  </si>
  <si>
    <t>BN-2012-3780400</t>
  </si>
  <si>
    <t>AZ-2012-3446417</t>
  </si>
  <si>
    <t>AZ-2012-8512121</t>
  </si>
  <si>
    <t>AZ-2012-4689385</t>
  </si>
  <si>
    <t>AZ-2012-50424</t>
  </si>
  <si>
    <t>BN-2012-1800160</t>
  </si>
  <si>
    <t>AZ-2012-3965327</t>
  </si>
  <si>
    <t>AZ-2012-358335</t>
  </si>
  <si>
    <t>AZ-2012-9982238</t>
  </si>
  <si>
    <t>AZ-2012-9503430</t>
  </si>
  <si>
    <t>AZ-2012-2712293</t>
  </si>
  <si>
    <t>BN-2012-716723</t>
  </si>
  <si>
    <t>AZ-2012-2293554</t>
  </si>
  <si>
    <t>AZ-2012-7998703</t>
  </si>
  <si>
    <t>AZ-2012-1979551</t>
  </si>
  <si>
    <t>AZ-2012-2580887</t>
  </si>
  <si>
    <t>AZ-2012-4640221</t>
  </si>
  <si>
    <t>AZ-2012-5752966</t>
  </si>
  <si>
    <t>AZ-2012-2449827</t>
  </si>
  <si>
    <t>BN-2012-7258485</t>
  </si>
  <si>
    <t>BN-2012-1349610</t>
  </si>
  <si>
    <t>AZ-2012-3506713</t>
  </si>
  <si>
    <t>AZ-2012-9615606</t>
  </si>
  <si>
    <t>AZ-2012-9385706</t>
  </si>
  <si>
    <t>AZ-2012-5106565</t>
  </si>
  <si>
    <t>AZ-2012-9291301</t>
  </si>
  <si>
    <t>AZ-2012-8028235</t>
  </si>
  <si>
    <t>AZ-2012-3249580</t>
  </si>
  <si>
    <t>AZ-2012-6550286</t>
  </si>
  <si>
    <t>AZ-2012-2445606</t>
  </si>
  <si>
    <t>AZ-2012-5539179</t>
  </si>
  <si>
    <t>AZ-2012-3229399</t>
  </si>
  <si>
    <t>AZ-2012-3380048</t>
  </si>
  <si>
    <t>AZ-2012-8456579</t>
  </si>
  <si>
    <t>AZ-2012-9884785</t>
  </si>
  <si>
    <t>AZ-2012-8884633</t>
  </si>
  <si>
    <t>AZ-2012-768602</t>
  </si>
  <si>
    <t>AZ-2012-7477983</t>
  </si>
  <si>
    <t>AZ-2012-5575176</t>
  </si>
  <si>
    <t>AZ-2012-4828217</t>
  </si>
  <si>
    <t>AZ-2012-6744680</t>
  </si>
  <si>
    <t>AZ-2012-5610095</t>
  </si>
  <si>
    <t>AZ-2012-2860153</t>
  </si>
  <si>
    <t>AZ-2012-6992927</t>
  </si>
  <si>
    <t>BN-2012-6756198</t>
  </si>
  <si>
    <t>AZ-2012-385874</t>
  </si>
  <si>
    <t>AZ-2012-51069</t>
  </si>
  <si>
    <t>AZ-2012-1968371</t>
  </si>
  <si>
    <t>AZ-2012-7344517</t>
  </si>
  <si>
    <t>BN-2012-26008</t>
  </si>
  <si>
    <t>AZ-2012-7800585</t>
  </si>
  <si>
    <t>AZ-2012-5071313</t>
  </si>
  <si>
    <t>AZ-2012-6341558</t>
  </si>
  <si>
    <t>AZ-2012-7094138</t>
  </si>
  <si>
    <t>BN-2012-8691355</t>
  </si>
  <si>
    <t>BN-2012-6248125</t>
  </si>
  <si>
    <t>BN-2012-4716466</t>
  </si>
  <si>
    <t>BN-2012-3975378</t>
  </si>
  <si>
    <t>AZ-2012-7754388</t>
  </si>
  <si>
    <t>AZ-2012-1667717</t>
  </si>
  <si>
    <t>AZ-2012-8270479</t>
  </si>
  <si>
    <t>AZ-2012-5209012</t>
  </si>
  <si>
    <t>AZ-2012-2145523</t>
  </si>
  <si>
    <t>AZ-2012-4858195</t>
  </si>
  <si>
    <t>BN-2012-9976090</t>
  </si>
  <si>
    <t>AZ-2012-4642183</t>
  </si>
  <si>
    <t>BN-2012-834682</t>
  </si>
  <si>
    <t>AZ-2012-6682844</t>
  </si>
  <si>
    <t>AZ-2012-5685113</t>
  </si>
  <si>
    <t>AZ-2012-252256</t>
  </si>
  <si>
    <t>AZ-2012-3045764</t>
  </si>
  <si>
    <t>AZ-2012-2467107</t>
  </si>
  <si>
    <t>AZ-2012-2961412</t>
  </si>
  <si>
    <t>AZ-2012-564106</t>
  </si>
  <si>
    <t>AZ-2012-534231</t>
  </si>
  <si>
    <t>AZ-2012-5605130</t>
  </si>
  <si>
    <t>AZ-2012-2772170</t>
  </si>
  <si>
    <t>AZ-2012-9269920</t>
  </si>
  <si>
    <t>AZ-2012-8935419</t>
  </si>
  <si>
    <t>AZ-2012-8267693</t>
  </si>
  <si>
    <t>AZ-2012-19748</t>
  </si>
  <si>
    <t>AZ-2012-1629233</t>
  </si>
  <si>
    <t>AZ-2012-910518</t>
  </si>
  <si>
    <t>BN-2012-9118529</t>
  </si>
  <si>
    <t>AZ-2012-5227678</t>
  </si>
  <si>
    <t>AZ-2012-3239511</t>
  </si>
  <si>
    <t>AZ-2012-1680064</t>
  </si>
  <si>
    <t>AZ-2012-1472059</t>
  </si>
  <si>
    <t>AZ-2012-1672161</t>
  </si>
  <si>
    <t>AZ-2012-9662305</t>
  </si>
  <si>
    <t>AZ-2012-9180842</t>
  </si>
  <si>
    <t>AZ-2012-8926364</t>
  </si>
  <si>
    <t>AZ-2012-9627965</t>
  </si>
  <si>
    <t>AZ-2012-1714781</t>
  </si>
  <si>
    <t>AZ-2012-1169269</t>
  </si>
  <si>
    <t>BN-2012-7150629</t>
  </si>
  <si>
    <t>AZ-2012-5215986</t>
  </si>
  <si>
    <t>BN-2012-7249062</t>
  </si>
  <si>
    <t>AZ-2012-9062597</t>
  </si>
  <si>
    <t>AZ-2012-569279</t>
  </si>
  <si>
    <t>AZ-2012-9805086</t>
  </si>
  <si>
    <t>AZ-2012-4114446</t>
  </si>
  <si>
    <t>AZ-2012-3985988</t>
  </si>
  <si>
    <t>AZ-2012-9624390</t>
  </si>
  <si>
    <t>AZ-2012-3603258</t>
  </si>
  <si>
    <t>AZ-2012-5304566</t>
  </si>
  <si>
    <t>AZ-2012-5992799</t>
  </si>
  <si>
    <t>AZ-2012-8255780</t>
  </si>
  <si>
    <t>AZ-2012-6372701</t>
  </si>
  <si>
    <t>BN-2012-702658</t>
  </si>
  <si>
    <t>AZ-2012-5235693</t>
  </si>
  <si>
    <t>AZ-2012-7930986</t>
  </si>
  <si>
    <t>AZ-2012-1696586</t>
  </si>
  <si>
    <t>BN-2012-7504566</t>
  </si>
  <si>
    <t>AZ-2012-2224198</t>
  </si>
  <si>
    <t>AZ-2012-8940474</t>
  </si>
  <si>
    <t>AZ-2012-2500695</t>
  </si>
  <si>
    <t>AZ-2012-3373330</t>
  </si>
  <si>
    <t>BN-2012-8400051</t>
  </si>
  <si>
    <t>AZ-2012-1999567</t>
  </si>
  <si>
    <t>BN-2012-7073852</t>
  </si>
  <si>
    <t>AZ-2012-4709370</t>
  </si>
  <si>
    <t>AZ-2012-1418024</t>
  </si>
  <si>
    <t>AZ-2012-219498</t>
  </si>
  <si>
    <t>BN-2012-2362845</t>
  </si>
  <si>
    <t>AZ-2012-364031</t>
  </si>
  <si>
    <t>AZ-2012-5139893</t>
  </si>
  <si>
    <t>AZ-2012-6962092</t>
  </si>
  <si>
    <t>AZ-2012-4686001</t>
  </si>
  <si>
    <t>AZ-2012-9208057</t>
  </si>
  <si>
    <t>AZ-2012-2839783</t>
  </si>
  <si>
    <t>AZ-2012-9551282</t>
  </si>
  <si>
    <t>AZ-2012-2413231</t>
  </si>
  <si>
    <t>AZ-2012-7806726</t>
  </si>
  <si>
    <t>AZ-2012-3093353</t>
  </si>
  <si>
    <t>AZ-2012-3906554</t>
  </si>
  <si>
    <t>AZ-2012-1028247</t>
  </si>
  <si>
    <t>AZ-2012-3981098</t>
  </si>
  <si>
    <t>AZ-2012-5060433</t>
  </si>
  <si>
    <t>BN-2012-3187159</t>
  </si>
  <si>
    <t>AZ-2012-9314178</t>
  </si>
  <si>
    <t>AZ-2012-2363041</t>
  </si>
  <si>
    <t>AZ-2012-8819621</t>
  </si>
  <si>
    <t>AZ-2012-3913480</t>
  </si>
  <si>
    <t>AZ-2012-2425717</t>
  </si>
  <si>
    <t>AZ-2012-6757655</t>
  </si>
  <si>
    <t>BN-2012-3858400</t>
  </si>
  <si>
    <t>AZ-2012-5894854</t>
  </si>
  <si>
    <t>AZ-2012-8565263</t>
  </si>
  <si>
    <t>AZ-2012-5117204</t>
  </si>
  <si>
    <t>BN-2012-5777866</t>
  </si>
  <si>
    <t>BN-2012-9869476</t>
  </si>
  <si>
    <t>BN-2012-1757975</t>
  </si>
  <si>
    <t>BN-2012-2095072</t>
  </si>
  <si>
    <t>AZ-2012-7448408</t>
  </si>
  <si>
    <t>AZ-2012-3133492</t>
  </si>
  <si>
    <t>AZ-2012-2918666</t>
  </si>
  <si>
    <t>BN-2012-8357791</t>
  </si>
  <si>
    <t>AZ-2012-3768744</t>
  </si>
  <si>
    <t>AZ-2012-3505985</t>
  </si>
  <si>
    <t>AZ-2012-9382192</t>
  </si>
  <si>
    <t>BN-2012-4720977</t>
  </si>
  <si>
    <t>AZ-2012-6233786</t>
  </si>
  <si>
    <t>AZ-2012-7753558</t>
  </si>
  <si>
    <t>AZ-2012-909274</t>
  </si>
  <si>
    <t>BN-2012-4476459</t>
  </si>
  <si>
    <t>AZ-2012-6544927</t>
  </si>
  <si>
    <t>AZ-2012-5862496</t>
  </si>
  <si>
    <t>AZ-2012-1021775</t>
  </si>
  <si>
    <t>AZ-2012-1759709</t>
  </si>
  <si>
    <t>AZ-2012-7356615</t>
  </si>
  <si>
    <t>BN-2012-8602760</t>
  </si>
  <si>
    <t>BN-2012-4363954</t>
  </si>
  <si>
    <t>AZ-2012-2411878</t>
  </si>
  <si>
    <t>AZ-2012-5470762</t>
  </si>
  <si>
    <t>AZ-2012-4260894</t>
  </si>
  <si>
    <t>BN-2012-7339265</t>
  </si>
  <si>
    <t>AZ-2012-2100184</t>
  </si>
  <si>
    <t>AZ-2012-9636405</t>
  </si>
  <si>
    <t>BN-2012-4057462</t>
  </si>
  <si>
    <t>AZ-2012-5345939</t>
  </si>
  <si>
    <t>AZ-2012-1978129</t>
  </si>
  <si>
    <t>AZ-2012-3680090</t>
  </si>
  <si>
    <t>AZ-2012-4681403</t>
  </si>
  <si>
    <t>AZ-2012-250360</t>
  </si>
  <si>
    <t>AZ-2012-9018898</t>
  </si>
  <si>
    <t>AZ-2012-3087975</t>
  </si>
  <si>
    <t>AZ-2012-5108667</t>
  </si>
  <si>
    <t>BN-2012-8901180</t>
  </si>
  <si>
    <t>AZ-2012-6280455</t>
  </si>
  <si>
    <t>AZ-2012-4064323</t>
  </si>
  <si>
    <t>AZ-2012-130560</t>
  </si>
  <si>
    <t>AZ-2012-3477100</t>
  </si>
  <si>
    <t>AZ-2012-1437670</t>
  </si>
  <si>
    <t>AZ-2012-4818460</t>
  </si>
  <si>
    <t>AZ-2012-958413</t>
  </si>
  <si>
    <t>AZ-2012-8516035</t>
  </si>
  <si>
    <t>AZ-2012-5292659</t>
  </si>
  <si>
    <t>BN-2012-282607</t>
  </si>
  <si>
    <t>AZ-2012-3240635</t>
  </si>
  <si>
    <t>BN-2012-4235969</t>
  </si>
  <si>
    <t>BN-2012-3544150</t>
  </si>
  <si>
    <t>BN-2012-3874794</t>
  </si>
  <si>
    <t>AZ-2012-3604436</t>
  </si>
  <si>
    <t>AZ-2012-6013472</t>
  </si>
  <si>
    <t>AZ-2012-7560485</t>
  </si>
  <si>
    <t>AZ-2012-3458834</t>
  </si>
  <si>
    <t>AZ-2012-1964182</t>
  </si>
  <si>
    <t>AZ-2012-6534891</t>
  </si>
  <si>
    <t>AZ-2012-6749247</t>
  </si>
  <si>
    <t>BN-2012-7736321</t>
  </si>
  <si>
    <t>AZ-2012-8884308</t>
  </si>
  <si>
    <t>AZ-2012-7693898</t>
  </si>
  <si>
    <t>AZ-2012-3783663</t>
  </si>
  <si>
    <t>AZ-2012-2652453</t>
  </si>
  <si>
    <t>AZ-2012-5450030</t>
  </si>
  <si>
    <t>AZ-2012-8266486</t>
  </si>
  <si>
    <t>AZ-2012-8524723</t>
  </si>
  <si>
    <t>AZ-2012-5646456</t>
  </si>
  <si>
    <t>AZ-2012-7045480</t>
  </si>
  <si>
    <t>AZ-2012-5782432</t>
  </si>
  <si>
    <t>AZ-2012-943322</t>
  </si>
  <si>
    <t>AZ-2012-7235775</t>
  </si>
  <si>
    <t>AZ-2012-4249351</t>
  </si>
  <si>
    <t>AZ-2012-8652338</t>
  </si>
  <si>
    <t>AZ-2012-7429996</t>
  </si>
  <si>
    <t>AZ-2012-5539647</t>
  </si>
  <si>
    <t>AZ-2012-7971631</t>
  </si>
  <si>
    <t>AZ-2012-3365059</t>
  </si>
  <si>
    <t>AZ-2012-2938834</t>
  </si>
  <si>
    <t>AZ-2012-1789531</t>
  </si>
  <si>
    <t>AZ-2012-4532840</t>
  </si>
  <si>
    <t>AZ-2012-4853423</t>
  </si>
  <si>
    <t>AZ-2012-7087308</t>
  </si>
  <si>
    <t>AZ-2012-5262260</t>
  </si>
  <si>
    <t>AZ-2012-9985308</t>
  </si>
  <si>
    <t>AZ-2012-6369944</t>
  </si>
  <si>
    <t>AZ-2012-2970891</t>
  </si>
  <si>
    <t>BN-2012-8662125</t>
  </si>
  <si>
    <t>AZ-2012-6417191</t>
  </si>
  <si>
    <t>BN-2012-5394527</t>
  </si>
  <si>
    <t>BN-2012-8860011</t>
  </si>
  <si>
    <t>AZ-2012-7850198</t>
  </si>
  <si>
    <t>BN-2012-5195866</t>
  </si>
  <si>
    <t>AZ-2012-8465046</t>
  </si>
  <si>
    <t>AZ-2012-7677326</t>
  </si>
  <si>
    <t>AZ-2012-7029470</t>
  </si>
  <si>
    <t>AZ-2012-7523947</t>
  </si>
  <si>
    <t>AZ-2012-6921554</t>
  </si>
  <si>
    <t>AZ-2012-3490353</t>
  </si>
  <si>
    <t>BN-2012-3059145</t>
  </si>
  <si>
    <t>BN-2012-4184699</t>
  </si>
  <si>
    <t>AZ-2012-1810265</t>
  </si>
  <si>
    <t>AZ-2012-1651078</t>
  </si>
  <si>
    <t>AZ-2012-951643</t>
  </si>
  <si>
    <t>AZ-2012-7311439</t>
  </si>
  <si>
    <t>BN-2012-2820764</t>
  </si>
  <si>
    <t>AZ-2012-7461452</t>
  </si>
  <si>
    <t>AZ-2012-4813985</t>
  </si>
  <si>
    <t>BN-2012-6348676</t>
  </si>
  <si>
    <t>AZ-2012-6992857</t>
  </si>
  <si>
    <t>BN-2012-8200042</t>
  </si>
  <si>
    <t>AZ-2012-9211043</t>
  </si>
  <si>
    <t>BN-2012-5288178</t>
  </si>
  <si>
    <t>BN-2012-256121</t>
  </si>
  <si>
    <t>AZ-2012-7889510</t>
  </si>
  <si>
    <t>BN-2012-183691</t>
  </si>
  <si>
    <t>AZ-2012-1384940</t>
  </si>
  <si>
    <t>AZ-2012-8434539</t>
  </si>
  <si>
    <t>AZ-2012-874954</t>
  </si>
  <si>
    <t>AZ-2012-2751924</t>
  </si>
  <si>
    <t>AZ-2012-1406543</t>
  </si>
  <si>
    <t>BN-2012-8414953</t>
  </si>
  <si>
    <t>AZ-2012-302918</t>
  </si>
  <si>
    <t>AZ-2012-1345177</t>
  </si>
  <si>
    <t>AZ-2012-6591683</t>
  </si>
  <si>
    <t>AZ-2012-7631532</t>
  </si>
  <si>
    <t>BN-2012-9605116</t>
  </si>
  <si>
    <t>BN-2012-7104016</t>
  </si>
  <si>
    <t>BN-2012-5433967</t>
  </si>
  <si>
    <t>AZ-2012-957579</t>
  </si>
  <si>
    <t>AZ-2012-6376092</t>
  </si>
  <si>
    <t>AZ-2012-1500509</t>
  </si>
  <si>
    <t>AZ-2012-9231454</t>
  </si>
  <si>
    <t>BN-2012-1644074</t>
  </si>
  <si>
    <t>AZ-2012-8368364</t>
  </si>
  <si>
    <t>AZ-2012-7674901</t>
  </si>
  <si>
    <t>AZ-2012-771628</t>
  </si>
  <si>
    <t>AZ-2012-9501435</t>
  </si>
  <si>
    <t>AZ-2012-451470</t>
  </si>
  <si>
    <t>BN-2012-9505368</t>
  </si>
  <si>
    <t>AZ-2012-1031006</t>
  </si>
  <si>
    <t>AZ-2012-2003221</t>
  </si>
  <si>
    <t>BN-2012-7217893</t>
  </si>
  <si>
    <t>AZ-2012-9667148</t>
  </si>
  <si>
    <t>AZ-2012-1537388</t>
  </si>
  <si>
    <t>AZ-2012-5907386</t>
  </si>
  <si>
    <t>AZ-2012-73919</t>
  </si>
  <si>
    <t>AZ-2012-5001546</t>
  </si>
  <si>
    <t>AZ-2012-1722758</t>
  </si>
  <si>
    <t>BN-2012-720460</t>
  </si>
  <si>
    <t>AZ-2012-7064171</t>
  </si>
  <si>
    <t>AZ-2012-2626732</t>
  </si>
  <si>
    <t>AZ-2012-2462721</t>
  </si>
  <si>
    <t>AZ-2012-3435538</t>
  </si>
  <si>
    <t>AZ-2012-464926</t>
  </si>
  <si>
    <t>BN-2012-3388525</t>
  </si>
  <si>
    <t>AZ-2012-2513839</t>
  </si>
  <si>
    <t>AZ-2012-2827318</t>
  </si>
  <si>
    <t>AZ-2012-869574</t>
  </si>
  <si>
    <t>AZ-2012-8403206</t>
  </si>
  <si>
    <t>AZ-2012-6371267</t>
  </si>
  <si>
    <t>AZ-2012-7989750</t>
  </si>
  <si>
    <t>BN-2012-9077460</t>
  </si>
  <si>
    <t>AZ-2012-4411844</t>
  </si>
  <si>
    <t>BN-2012-9196475</t>
  </si>
  <si>
    <t>AZ-2012-9237127</t>
  </si>
  <si>
    <t>AZ-2012-1627785</t>
  </si>
  <si>
    <t>AZ-2012-1100963</t>
  </si>
  <si>
    <t>AZ-2012-1648520</t>
  </si>
  <si>
    <t>AZ-2012-827677</t>
  </si>
  <si>
    <t>AZ-2012-7586944</t>
  </si>
  <si>
    <t>AZ-2012-9800130</t>
  </si>
  <si>
    <t>BN-2012-3390552</t>
  </si>
  <si>
    <t>AZ-2012-8169593</t>
  </si>
  <si>
    <t>AZ-2012-1234027</t>
  </si>
  <si>
    <t>AZ-2012-1850952</t>
  </si>
  <si>
    <t>BN-2012-4253204</t>
  </si>
  <si>
    <t>AZ-2012-6068196</t>
  </si>
  <si>
    <t>AZ-2012-8726889</t>
  </si>
  <si>
    <t>AZ-2012-6617050</t>
  </si>
  <si>
    <t>BN-2012-141614</t>
  </si>
  <si>
    <t>AZ-2012-4141307</t>
  </si>
  <si>
    <t>AZ-2012-9669717</t>
  </si>
  <si>
    <t>AZ-2012-6416816</t>
  </si>
  <si>
    <t>AZ-2012-2184754</t>
  </si>
  <si>
    <t>AZ-2012-7237498</t>
  </si>
  <si>
    <t>AZ-2012-5904307</t>
  </si>
  <si>
    <t>AZ-2012-2222436</t>
  </si>
  <si>
    <t>BN-2012-8675695</t>
  </si>
  <si>
    <t>BN-2012-7755774</t>
  </si>
  <si>
    <t>AZ-2012-2814232</t>
  </si>
  <si>
    <t>AZ-2012-4300696</t>
  </si>
  <si>
    <t>BN-2012-1029771</t>
  </si>
  <si>
    <t>AZ-2012-9071666</t>
  </si>
  <si>
    <t>AZ-2012-4005436</t>
  </si>
  <si>
    <t>AZ-2012-9453588</t>
  </si>
  <si>
    <t>AZ-2012-3104391</t>
  </si>
  <si>
    <t>AZ-2012-7489217</t>
  </si>
  <si>
    <t>AZ-2012-873456</t>
  </si>
  <si>
    <t>BN-2012-1365055</t>
  </si>
  <si>
    <t>AZ-2012-171194</t>
  </si>
  <si>
    <t>AZ-2012-7671653</t>
  </si>
  <si>
    <t>AZ-2012-9553455</t>
  </si>
  <si>
    <t>AZ-2012-8910034</t>
  </si>
  <si>
    <t>AZ-2012-4302372</t>
  </si>
  <si>
    <t>AZ-2012-2976788</t>
  </si>
  <si>
    <t>AZ-2012-7556603</t>
  </si>
  <si>
    <t>AZ-2012-3052351</t>
  </si>
  <si>
    <t>AZ-2012-4423146</t>
  </si>
  <si>
    <t>AZ-2012-6815344</t>
  </si>
  <si>
    <t>AZ-2012-4096327</t>
  </si>
  <si>
    <t>BN-2012-1840442</t>
  </si>
  <si>
    <t>AZ-2012-9049476</t>
  </si>
  <si>
    <t>BN-2012-2024593</t>
  </si>
  <si>
    <t>AZ-2012-6540731</t>
  </si>
  <si>
    <t>AZ-2012-1125061</t>
  </si>
  <si>
    <t>AZ-2012-398573</t>
  </si>
  <si>
    <t>AZ-2012-1264842</t>
  </si>
  <si>
    <t>AZ-2012-561051</t>
  </si>
  <si>
    <t>AZ-2012-925819</t>
  </si>
  <si>
    <t>AZ-2012-9427035</t>
  </si>
  <si>
    <t>AZ-2012-6079370</t>
  </si>
  <si>
    <t>AZ-2012-9490476</t>
  </si>
  <si>
    <t>AZ-2012-9799805</t>
  </si>
  <si>
    <t>AZ-2012-1814143</t>
  </si>
  <si>
    <t>AZ-2012-3813896</t>
  </si>
  <si>
    <t>AZ-2012-3182076</t>
  </si>
  <si>
    <t>AZ-2012-9160965</t>
  </si>
  <si>
    <t>BN-2012-7987412</t>
  </si>
  <si>
    <t>AZ-2012-7761604</t>
  </si>
  <si>
    <t>AZ-2012-1210526</t>
  </si>
  <si>
    <t>AZ-2012-5610713</t>
  </si>
  <si>
    <t>AZ-2012-4808160</t>
  </si>
  <si>
    <t>AZ-2012-4161801</t>
  </si>
  <si>
    <t>AZ-2012-2227616</t>
  </si>
  <si>
    <t>AZ-2012-37215</t>
  </si>
  <si>
    <t>AZ-2012-9304844</t>
  </si>
  <si>
    <t>BN-2012-7240284</t>
  </si>
  <si>
    <t>BN-2012-873448</t>
  </si>
  <si>
    <t>AZ-2012-1949462</t>
  </si>
  <si>
    <t>AZ-2012-7250654</t>
  </si>
  <si>
    <t>AZ-2012-3772420</t>
  </si>
  <si>
    <t>BN-2012-723325</t>
  </si>
  <si>
    <t>AZ-2012-1214247</t>
  </si>
  <si>
    <t>AZ-2012-1176951</t>
  </si>
  <si>
    <t>AZ-2012-490653</t>
  </si>
  <si>
    <t>AZ-2012-3973633</t>
  </si>
  <si>
    <t>AZ-2012-7938746</t>
  </si>
  <si>
    <t>BN-2012-9322615</t>
  </si>
  <si>
    <t>BN-2012-8336784</t>
  </si>
  <si>
    <t>BN-2012-1710489</t>
  </si>
  <si>
    <t>AZ-2012-3294671</t>
  </si>
  <si>
    <t>AZ-2012-2050353</t>
  </si>
  <si>
    <t>AZ-2012-982062</t>
  </si>
  <si>
    <t>BN-2012-2769143</t>
  </si>
  <si>
    <t>AZ-2012-9340970</t>
  </si>
  <si>
    <t>BN-2012-2590237</t>
  </si>
  <si>
    <t>AZ-2012-3486509</t>
  </si>
  <si>
    <t>AZ-2012-3601642</t>
  </si>
  <si>
    <t>BN-2012-847015</t>
  </si>
  <si>
    <t>BN-2012-2480947</t>
  </si>
  <si>
    <t>AZ-2012-1643154</t>
  </si>
  <si>
    <t>AZ-2012-424456</t>
  </si>
  <si>
    <t>AZ-2012-7357839</t>
  </si>
  <si>
    <t>BN-2012-2793223</t>
  </si>
  <si>
    <t>BN-2012-9454335</t>
  </si>
  <si>
    <t>AZ-2012-7297045</t>
  </si>
  <si>
    <t>AZ-2012-1063312</t>
  </si>
  <si>
    <t>AZ-2012-2357034</t>
  </si>
  <si>
    <t>AZ-2012-629185</t>
  </si>
  <si>
    <t>BN-2012-3932885</t>
  </si>
  <si>
    <t>BN-2012-8901808</t>
  </si>
  <si>
    <t>AZ-2012-6007479</t>
  </si>
  <si>
    <t>AZ-2012-5171390</t>
  </si>
  <si>
    <t>BN-2012-6728317</t>
  </si>
  <si>
    <t>AZ-2012-2450675</t>
  </si>
  <si>
    <t>AZ-2012-3337220</t>
  </si>
  <si>
    <t>AZ-2012-2434811</t>
  </si>
  <si>
    <t>BN-2012-3254922</t>
  </si>
  <si>
    <t>BN-2012-2247108</t>
  </si>
  <si>
    <t>AZ-2012-7755633</t>
  </si>
  <si>
    <t>AZ-2012-3935458</t>
  </si>
  <si>
    <t>AZ-2012-3515644</t>
  </si>
  <si>
    <t>BN-2012-4439076</t>
  </si>
  <si>
    <t>AZ-2012-9763714</t>
  </si>
  <si>
    <t>AZ-2012-2040826</t>
  </si>
  <si>
    <t>BN-2012-6872089</t>
  </si>
  <si>
    <t>AZ-2012-1383136</t>
  </si>
  <si>
    <t>AZ-2012-661541</t>
  </si>
  <si>
    <t>AZ-2012-1116063</t>
  </si>
  <si>
    <t>AZ-2012-6923537</t>
  </si>
  <si>
    <t>AZ-2012-3505333</t>
  </si>
  <si>
    <t>BN-2012-8465535</t>
  </si>
  <si>
    <t>AZ-2012-6510788</t>
  </si>
  <si>
    <t>AZ-2012-3689624</t>
  </si>
  <si>
    <t>BN-2012-8886681</t>
  </si>
  <si>
    <t>AZ-2012-8938202</t>
  </si>
  <si>
    <t>AZ-2012-3520474</t>
  </si>
  <si>
    <t>AZ-2012-9396037</t>
  </si>
  <si>
    <t>BN-2012-7860696</t>
  </si>
  <si>
    <t>AZ-2012-1577687</t>
  </si>
  <si>
    <t>AZ-2012-2424025</t>
  </si>
  <si>
    <t>AZ-2012-7520168</t>
  </si>
  <si>
    <t>AZ-2012-4874543</t>
  </si>
  <si>
    <t>AZ-2012-9394311</t>
  </si>
  <si>
    <t>AZ-2012-9601062</t>
  </si>
  <si>
    <t>AZ-2012-7919295</t>
  </si>
  <si>
    <t>AZ-2012-2345149</t>
  </si>
  <si>
    <t>AZ-2012-6343477</t>
  </si>
  <si>
    <t>AZ-2012-9818400</t>
  </si>
  <si>
    <t>AZ-2012-4863175</t>
  </si>
  <si>
    <t>AZ-2012-5240819</t>
  </si>
  <si>
    <t>AZ-2012-3919315</t>
  </si>
  <si>
    <t>AZ-2012-7281587</t>
  </si>
  <si>
    <t>AZ-2012-1751005</t>
  </si>
  <si>
    <t>BN-2012-3616374</t>
  </si>
  <si>
    <t>AZ-2012-2201530</t>
  </si>
  <si>
    <t>AZ-2012-7606477</t>
  </si>
  <si>
    <t>AZ-2012-3736709</t>
  </si>
  <si>
    <t>BN-2012-2836237</t>
  </si>
  <si>
    <t>AZ-2012-2342130</t>
  </si>
  <si>
    <t>AZ-2012-1774034</t>
  </si>
  <si>
    <t>AZ-2012-9615628</t>
  </si>
  <si>
    <t>AZ-2012-2742520</t>
  </si>
  <si>
    <t>BN-2012-5098114</t>
  </si>
  <si>
    <t>BN-2012-9201500</t>
  </si>
  <si>
    <t>AZ-2012-3621371</t>
  </si>
  <si>
    <t>AZ-2012-9266108</t>
  </si>
  <si>
    <t>AZ-2012-7003401</t>
  </si>
  <si>
    <t>BN-2012-7331747</t>
  </si>
  <si>
    <t>AZ-2012-5149615</t>
  </si>
  <si>
    <t>BN-2012-6776208</t>
  </si>
  <si>
    <t>AZ-2012-2928633</t>
  </si>
  <si>
    <t>AZ-2012-8977452</t>
  </si>
  <si>
    <t>BN-2012-1899005</t>
  </si>
  <si>
    <t>AZ-2012-231557</t>
  </si>
  <si>
    <t>AZ-2012-7541592</t>
  </si>
  <si>
    <t>AZ-2012-3319820</t>
  </si>
  <si>
    <t>AZ-2012-6771393</t>
  </si>
  <si>
    <t>BN-2012-5924250</t>
  </si>
  <si>
    <t>BN-2012-2859284</t>
  </si>
  <si>
    <t>AZ-2012-1883755</t>
  </si>
  <si>
    <t>AZ-2012-7160748</t>
  </si>
  <si>
    <t>AZ-2012-2540881</t>
  </si>
  <si>
    <t>AZ-2012-3409948</t>
  </si>
  <si>
    <t>AZ-2012-331125</t>
  </si>
  <si>
    <t>AZ-2012-4857966</t>
  </si>
  <si>
    <t>AZ-2012-2823287</t>
  </si>
  <si>
    <t>BN-2012-4615996</t>
  </si>
  <si>
    <t>BN-2012-205322</t>
  </si>
  <si>
    <t>AZ-2012-3853973</t>
  </si>
  <si>
    <t>AZ-2012-1561905</t>
  </si>
  <si>
    <t>BN-2012-8746032</t>
  </si>
  <si>
    <t>BN-2012-6784776</t>
  </si>
  <si>
    <t>AZ-2012-9614824</t>
  </si>
  <si>
    <t>AZ-2012-2667819</t>
  </si>
  <si>
    <t>AZ-2012-1952755</t>
  </si>
  <si>
    <t>AZ-2012-6376256</t>
  </si>
  <si>
    <t>AZ-2012-1381532</t>
  </si>
  <si>
    <t>AZ-2012-3293299</t>
  </si>
  <si>
    <t>AZ-2012-2744098</t>
  </si>
  <si>
    <t>AZ-2012-8875162</t>
  </si>
  <si>
    <t>AZ-2012-4238116</t>
  </si>
  <si>
    <t>AZ-2012-6580812</t>
  </si>
  <si>
    <t>AZ-2012-2408041</t>
  </si>
  <si>
    <t>AZ-2012-3581207</t>
  </si>
  <si>
    <t>BN-2012-9766110</t>
  </si>
  <si>
    <t>AZ-2012-7403782</t>
  </si>
  <si>
    <t>AZ-2012-9037690</t>
  </si>
  <si>
    <t>AZ-2012-5626763</t>
  </si>
  <si>
    <t>AZ-2012-6409303</t>
  </si>
  <si>
    <t>AZ-2012-3630447</t>
  </si>
  <si>
    <t>AZ-2012-8078342</t>
  </si>
  <si>
    <t>AZ-2012-6827318</t>
  </si>
  <si>
    <t>AZ-2012-8939164</t>
  </si>
  <si>
    <t>AZ-2012-2185703</t>
  </si>
  <si>
    <t>AZ-2012-1071791</t>
  </si>
  <si>
    <t>AZ-2012-9492180</t>
  </si>
  <si>
    <t>AZ-2012-4522035</t>
  </si>
  <si>
    <t>AZ-2012-9836738</t>
  </si>
  <si>
    <t>AZ-2012-664111</t>
  </si>
  <si>
    <t>BN-2012-5381064</t>
  </si>
  <si>
    <t>AZ-2012-7407421</t>
  </si>
  <si>
    <t>AZ-2012-7062936</t>
  </si>
  <si>
    <t>AZ-2012-7198140</t>
  </si>
  <si>
    <t>AZ-2012-6596978</t>
  </si>
  <si>
    <t>AZ-2012-1988121</t>
  </si>
  <si>
    <t>AZ-2012-3487079</t>
  </si>
  <si>
    <t>AZ-2012-7273357</t>
  </si>
  <si>
    <t>AZ-2012-5515601</t>
  </si>
  <si>
    <t>BN-2012-7235703</t>
  </si>
  <si>
    <t>AZ-2012-8439638</t>
  </si>
  <si>
    <t>BN-2012-7644341</t>
  </si>
  <si>
    <t>AZ-2012-8903845</t>
  </si>
  <si>
    <t>AZ-2012-9672099</t>
  </si>
  <si>
    <t>AZ-2012-1821964</t>
  </si>
  <si>
    <t>AZ-2012-8186221</t>
  </si>
  <si>
    <t>AZ-2012-517660</t>
  </si>
  <si>
    <t>AZ-2012-7505470</t>
  </si>
  <si>
    <t>BN-2012-2613317</t>
  </si>
  <si>
    <t>BN-2012-1453436</t>
  </si>
  <si>
    <t>AZ-2012-2193596</t>
  </si>
  <si>
    <t>BN-2012-8846248</t>
  </si>
  <si>
    <t>AZ-2012-2590055</t>
  </si>
  <si>
    <t>AZ-2012-1801212</t>
  </si>
  <si>
    <t>AZ-2012-8282656</t>
  </si>
  <si>
    <t>BN-2012-4774400</t>
  </si>
  <si>
    <t>AZ-2012-2676448</t>
  </si>
  <si>
    <t>AZ-2012-415740</t>
  </si>
  <si>
    <t>AZ-2012-7579239</t>
  </si>
  <si>
    <t>AZ-2012-5159296</t>
  </si>
  <si>
    <t>AZ-2012-514342</t>
  </si>
  <si>
    <t>AZ-2012-4011569</t>
  </si>
  <si>
    <t>AZ-2012-7207292</t>
  </si>
  <si>
    <t>BN-2012-5546436</t>
  </si>
  <si>
    <t>AZ-2012-8459851</t>
  </si>
  <si>
    <t>AZ-2012-9886998</t>
  </si>
  <si>
    <t>AZ-2012-3181523</t>
  </si>
  <si>
    <t>AZ-2012-9482146</t>
  </si>
  <si>
    <t>AZ-2012-6998703</t>
  </si>
  <si>
    <t>AZ-2012-7027662</t>
  </si>
  <si>
    <t>AZ-2012-8144166</t>
  </si>
  <si>
    <t>BN-2012-7559738</t>
  </si>
  <si>
    <t>AZ-2012-8057187</t>
  </si>
  <si>
    <t>AZ-2012-649992</t>
  </si>
  <si>
    <t>AZ-2012-8723152</t>
  </si>
  <si>
    <t>AZ-2012-1946640</t>
  </si>
  <si>
    <t>AZ-2012-8733795</t>
  </si>
  <si>
    <t>AZ-2012-5322178</t>
  </si>
  <si>
    <t>AZ-2012-5152907</t>
  </si>
  <si>
    <t>AZ-2012-6202346</t>
  </si>
  <si>
    <t>AZ-2012-506999</t>
  </si>
  <si>
    <t>AZ-2012-3655413</t>
  </si>
  <si>
    <t>BN-2012-3586666</t>
  </si>
  <si>
    <t>BN-2012-2217605</t>
  </si>
  <si>
    <t>AZ-2012-2904256</t>
  </si>
  <si>
    <t>AZ-2012-7965791</t>
  </si>
  <si>
    <t>AZ-2012-8881381</t>
  </si>
  <si>
    <t>AZ-2012-1291108</t>
  </si>
  <si>
    <t>AZ-2012-9295804</t>
  </si>
  <si>
    <t>AZ-2012-9695675</t>
  </si>
  <si>
    <t>AZ-2012-9714156</t>
  </si>
  <si>
    <t>AZ-2012-4697913</t>
  </si>
  <si>
    <t>BN-2012-4750589</t>
  </si>
  <si>
    <t>BN-2012-9634659</t>
  </si>
  <si>
    <t>AZ-2012-3030732</t>
  </si>
  <si>
    <t>AZ-2012-4956361</t>
  </si>
  <si>
    <t>BN-2012-704979</t>
  </si>
  <si>
    <t>AZ-2012-4476196</t>
  </si>
  <si>
    <t>AZ-2012-5156362</t>
  </si>
  <si>
    <t>AZ-2012-6999743</t>
  </si>
  <si>
    <t>AZ-2012-3542766</t>
  </si>
  <si>
    <t>AZ-2012-7826835</t>
  </si>
  <si>
    <t>AZ-2012-4475228</t>
  </si>
  <si>
    <t>AZ-2012-8203288</t>
  </si>
  <si>
    <t>AZ-2012-4110673</t>
  </si>
  <si>
    <t>AZ-2012-5677067</t>
  </si>
  <si>
    <t>AZ-2012-6849186</t>
  </si>
  <si>
    <t>AZ-2012-2492016</t>
  </si>
  <si>
    <t>AZ-2012-9667872</t>
  </si>
  <si>
    <t>AZ-2012-9568691</t>
  </si>
  <si>
    <t>AZ-2012-8594420</t>
  </si>
  <si>
    <t>AZ-2012-4295512</t>
  </si>
  <si>
    <t>BN-2012-5235774</t>
  </si>
  <si>
    <t>AZ-2012-9695680</t>
  </si>
  <si>
    <t>AZ-2012-5345819</t>
  </si>
  <si>
    <t>AZ-2012-1605480</t>
  </si>
  <si>
    <t>AZ-2012-9819217</t>
  </si>
  <si>
    <t>AZ-2012-9222896</t>
  </si>
  <si>
    <t>AZ-2012-6696550</t>
  </si>
  <si>
    <t>AZ-2012-1411846</t>
  </si>
  <si>
    <t>AZ-2012-4561991</t>
  </si>
  <si>
    <t>BN-2012-4936189</t>
  </si>
  <si>
    <t>BN-2012-4383026</t>
  </si>
  <si>
    <t>BN-2012-4385280</t>
  </si>
  <si>
    <t>AZ-2012-9218935</t>
  </si>
  <si>
    <t>AZ-2012-5408714</t>
  </si>
  <si>
    <t>AZ-2012-2187904</t>
  </si>
  <si>
    <t>AZ-2012-5728837</t>
  </si>
  <si>
    <t>AZ-2012-5466506</t>
  </si>
  <si>
    <t>AZ-2012-6193162</t>
  </si>
  <si>
    <t>AZ-2012-1817772</t>
  </si>
  <si>
    <t>AZ-2012-6918237</t>
  </si>
  <si>
    <t>AZ-2012-3246904</t>
  </si>
  <si>
    <t>AZ-2012-3082867</t>
  </si>
  <si>
    <t>AZ-2012-7085203</t>
  </si>
  <si>
    <t>AZ-2012-3970156</t>
  </si>
  <si>
    <t>BN-2012-8141074</t>
  </si>
  <si>
    <t>BN-2012-8498920</t>
  </si>
  <si>
    <t>AZ-2012-9860400</t>
  </si>
  <si>
    <t>AZ-2012-568534</t>
  </si>
  <si>
    <t>BN-2012-6027160</t>
  </si>
  <si>
    <t>AZ-2012-1622139</t>
  </si>
  <si>
    <t>AZ-2012-5380367</t>
  </si>
  <si>
    <t>AZ-2012-6814882</t>
  </si>
  <si>
    <t>AZ-2012-334946</t>
  </si>
  <si>
    <t>BN-2012-1971141</t>
  </si>
  <si>
    <t>AZ-2012-5770966</t>
  </si>
  <si>
    <t>AZ-2012-998550</t>
  </si>
  <si>
    <t>AZ-2012-6411999</t>
  </si>
  <si>
    <t>AZ-2012-2807686</t>
  </si>
  <si>
    <t>AZ-2012-6297647</t>
  </si>
  <si>
    <t>AZ-2012-2950008</t>
  </si>
  <si>
    <t>AZ-2012-8353362</t>
  </si>
  <si>
    <t>AZ-2012-4504749</t>
  </si>
  <si>
    <t>AZ-2012-6368179</t>
  </si>
  <si>
    <t>AZ-2012-5494640</t>
  </si>
  <si>
    <t>AZ-2012-2335503</t>
  </si>
  <si>
    <t>AZ-2012-6517579</t>
  </si>
  <si>
    <t>BN-2012-9713338</t>
  </si>
  <si>
    <t>AZ-2012-5763225</t>
  </si>
  <si>
    <t>AZ-2012-5705972</t>
  </si>
  <si>
    <t>AZ-2012-855132</t>
  </si>
  <si>
    <t>AZ-2012-1295190</t>
  </si>
  <si>
    <t>AZ-2012-4743225</t>
  </si>
  <si>
    <t>AZ-2012-5821789</t>
  </si>
  <si>
    <t>AZ-2012-1880028</t>
  </si>
  <si>
    <t>AZ-2012-5138452</t>
  </si>
  <si>
    <t>BN-2012-2772925</t>
  </si>
  <si>
    <t>BN-2012-2885506</t>
  </si>
  <si>
    <t>BN-2012-9279077</t>
  </si>
  <si>
    <t>AZ-2012-4493461</t>
  </si>
  <si>
    <t>AZ-2012-5550054</t>
  </si>
  <si>
    <t>AZ-2012-532125</t>
  </si>
  <si>
    <t>AZ-2012-4846430</t>
  </si>
  <si>
    <t>AZ-2012-9215756</t>
  </si>
  <si>
    <t>AZ-2012-7120418</t>
  </si>
  <si>
    <t>AZ-2012-7359677</t>
  </si>
  <si>
    <t>AZ-2012-650441</t>
  </si>
  <si>
    <t>BN-2012-8465204</t>
  </si>
  <si>
    <t>AZ-2012-4707910</t>
  </si>
  <si>
    <t>AZ-2012-6044174</t>
  </si>
  <si>
    <t>AZ-2012-9824792</t>
  </si>
  <si>
    <t>AZ-2012-3751519</t>
  </si>
  <si>
    <t>AZ-2012-9488073</t>
  </si>
  <si>
    <t>BN-2012-1106280</t>
  </si>
  <si>
    <t>AZ-2012-3700237</t>
  </si>
  <si>
    <t>AZ-2012-4009939</t>
  </si>
  <si>
    <t>AZ-2012-9944361</t>
  </si>
  <si>
    <t>AZ-2012-4828873</t>
  </si>
  <si>
    <t>AZ-2012-8140932</t>
  </si>
  <si>
    <t>AZ-2012-7839714</t>
  </si>
  <si>
    <t>AZ-2012-6501898</t>
  </si>
  <si>
    <t>BN-2012-1206890</t>
  </si>
  <si>
    <t>AZ-2013-503783</t>
  </si>
  <si>
    <t>AZ-2013-7367497</t>
  </si>
  <si>
    <t>AZ-2013-6051551</t>
  </si>
  <si>
    <t>AZ-2013-2868494</t>
  </si>
  <si>
    <t>AZ-2013-5548101</t>
  </si>
  <si>
    <t>AZ-2013-7684337</t>
  </si>
  <si>
    <t>AZ-2013-8665589</t>
  </si>
  <si>
    <t>AZ-2013-8629529</t>
  </si>
  <si>
    <t>AZ-2013-3735155</t>
  </si>
  <si>
    <t>AZ-2013-5279450</t>
  </si>
  <si>
    <t>BN-2013-9867098</t>
  </si>
  <si>
    <t>AZ-2013-4847875</t>
  </si>
  <si>
    <t>BN-2013-9407100</t>
  </si>
  <si>
    <t>AZ-2013-5755463</t>
  </si>
  <si>
    <t>AZ-2013-7017402</t>
  </si>
  <si>
    <t>BN-2013-4341327</t>
  </si>
  <si>
    <t>BN-2013-6770556</t>
  </si>
  <si>
    <t>AZ-2013-7897530</t>
  </si>
  <si>
    <t>AZ-2013-3328876</t>
  </si>
  <si>
    <t>AZ-2013-2015802</t>
  </si>
  <si>
    <t>AZ-2013-3564823</t>
  </si>
  <si>
    <t>BN-2013-7266864</t>
  </si>
  <si>
    <t>AZ-2013-6623035</t>
  </si>
  <si>
    <t>BN-2013-2401973</t>
  </si>
  <si>
    <t>AZ-2013-1777709</t>
  </si>
  <si>
    <t>BN-2013-8880167</t>
  </si>
  <si>
    <t>AZ-2013-7722338</t>
  </si>
  <si>
    <t>BN-2013-5809752</t>
  </si>
  <si>
    <t>AZ-2013-4629929</t>
  </si>
  <si>
    <t>AZ-2013-351604</t>
  </si>
  <si>
    <t>AZ-2013-5584344</t>
  </si>
  <si>
    <t>AZ-2013-273412</t>
  </si>
  <si>
    <t>AZ-2013-8382416</t>
  </si>
  <si>
    <t>BN-2013-3136771</t>
  </si>
  <si>
    <t>BN-2013-3013518</t>
  </si>
  <si>
    <t>AZ-2013-6878951</t>
  </si>
  <si>
    <t>AZ-2013-1380868</t>
  </si>
  <si>
    <t>BN-2013-9140606</t>
  </si>
  <si>
    <t>AZ-2013-1651080</t>
  </si>
  <si>
    <t>AZ-2013-5727420</t>
  </si>
  <si>
    <t>AZ-2013-7816425</t>
  </si>
  <si>
    <t>BN-2013-4893247</t>
  </si>
  <si>
    <t>BN-2013-9449552</t>
  </si>
  <si>
    <t>AZ-2013-2652268</t>
  </si>
  <si>
    <t>AZ-2013-469953</t>
  </si>
  <si>
    <t>AZ-2013-7980610</t>
  </si>
  <si>
    <t>AZ-2013-2156489</t>
  </si>
  <si>
    <t>BN-2013-9700722</t>
  </si>
  <si>
    <t>AZ-2013-9918449</t>
  </si>
  <si>
    <t>AZ-2013-6231754</t>
  </si>
  <si>
    <t>AZ-2013-6986515</t>
  </si>
  <si>
    <t>BN-2013-5166779</t>
  </si>
  <si>
    <t>AZ-2013-2960251</t>
  </si>
  <si>
    <t>AZ-2013-2671992</t>
  </si>
  <si>
    <t>AZ-2013-2055109</t>
  </si>
  <si>
    <t>BN-2013-299612</t>
  </si>
  <si>
    <t>AZ-2013-3213150</t>
  </si>
  <si>
    <t>AZ-2013-3807321</t>
  </si>
  <si>
    <t>AZ-2013-4544800</t>
  </si>
  <si>
    <t>BN-2013-9616857</t>
  </si>
  <si>
    <t>AZ-2013-3946948</t>
  </si>
  <si>
    <t>AZ-2013-3010251</t>
  </si>
  <si>
    <t>AZ-2013-7228854</t>
  </si>
  <si>
    <t>AZ-2013-6752610</t>
  </si>
  <si>
    <t>AZ-2013-2820920</t>
  </si>
  <si>
    <t>BN-2013-1331129</t>
  </si>
  <si>
    <t>AZ-2013-7144565</t>
  </si>
  <si>
    <t>BN-2013-3382975</t>
  </si>
  <si>
    <t>BN-2013-9290481</t>
  </si>
  <si>
    <t>AZ-2013-2871668</t>
  </si>
  <si>
    <t>AZ-2013-7321100</t>
  </si>
  <si>
    <t>AZ-2013-4695676</t>
  </si>
  <si>
    <t>AZ-2013-9561229</t>
  </si>
  <si>
    <t>AZ-2013-9011810</t>
  </si>
  <si>
    <t>AZ-2013-3945159</t>
  </si>
  <si>
    <t>AZ-2013-2326728</t>
  </si>
  <si>
    <t>AZ-2013-8886888</t>
  </si>
  <si>
    <t>AZ-2013-3615405</t>
  </si>
  <si>
    <t>AZ-2013-5414394</t>
  </si>
  <si>
    <t>AZ-2013-7432125</t>
  </si>
  <si>
    <t>AZ-2013-3240279</t>
  </si>
  <si>
    <t>BN-2013-4799461</t>
  </si>
  <si>
    <t>AZ-2013-8073030</t>
  </si>
  <si>
    <t>AZ-2013-6727815</t>
  </si>
  <si>
    <t>AZ-2013-2176321</t>
  </si>
  <si>
    <t>AZ-2013-5618909</t>
  </si>
  <si>
    <t>BN-2013-5031652</t>
  </si>
  <si>
    <t>AZ-2013-2543728</t>
  </si>
  <si>
    <t>AZ-2013-5956200</t>
  </si>
  <si>
    <t>AZ-2013-8717132</t>
  </si>
  <si>
    <t>AZ-2013-253234</t>
  </si>
  <si>
    <t>AZ-2013-5973839</t>
  </si>
  <si>
    <t>BN-2013-8439557</t>
  </si>
  <si>
    <t>AZ-2013-673329</t>
  </si>
  <si>
    <t>AZ-2013-4378960</t>
  </si>
  <si>
    <t>AZ-2013-2192067</t>
  </si>
  <si>
    <t>AZ-2013-3726775</t>
  </si>
  <si>
    <t>AZ-2013-8471021</t>
  </si>
  <si>
    <t>AZ-2013-308992</t>
  </si>
  <si>
    <t>BN-2013-695531</t>
  </si>
  <si>
    <t>AZ-2013-9809267</t>
  </si>
  <si>
    <t>AZ-2013-4218614</t>
  </si>
  <si>
    <t>BN-2013-931788</t>
  </si>
  <si>
    <t>AZ-2013-8255562</t>
  </si>
  <si>
    <t>BN-2013-4296083</t>
  </si>
  <si>
    <t>AZ-2013-6530870</t>
  </si>
  <si>
    <t>AZ-2013-4467970</t>
  </si>
  <si>
    <t>AZ-2013-7527034</t>
  </si>
  <si>
    <t>AZ-2013-248580</t>
  </si>
  <si>
    <t>BN-2013-6654640</t>
  </si>
  <si>
    <t>AZ-2013-7788817</t>
  </si>
  <si>
    <t>AZ-2013-6823803</t>
  </si>
  <si>
    <t>AZ-2013-4602895</t>
  </si>
  <si>
    <t>AZ-2013-5815303</t>
  </si>
  <si>
    <t>AZ-2013-3888761</t>
  </si>
  <si>
    <t>AZ-2013-3816496</t>
  </si>
  <si>
    <t>AZ-2013-2039163</t>
  </si>
  <si>
    <t>AZ-2013-8667063</t>
  </si>
  <si>
    <t>AZ-2013-5724915</t>
  </si>
  <si>
    <t>AZ-2013-589374</t>
  </si>
  <si>
    <t>AZ-2013-3395189</t>
  </si>
  <si>
    <t>AZ-2013-3483064</t>
  </si>
  <si>
    <t>AZ-2013-6918835</t>
  </si>
  <si>
    <t>AZ-2013-393672</t>
  </si>
  <si>
    <t>AZ-2013-3797817</t>
  </si>
  <si>
    <t>AZ-2013-1571191</t>
  </si>
  <si>
    <t>AZ-2013-4391469</t>
  </si>
  <si>
    <t>AZ-2013-9251639</t>
  </si>
  <si>
    <t>AZ-2013-6652500</t>
  </si>
  <si>
    <t>AZ-2013-1271613</t>
  </si>
  <si>
    <t>AZ-2013-2275252</t>
  </si>
  <si>
    <t>AZ-2013-5265253</t>
  </si>
  <si>
    <t>AZ-2013-2495842</t>
  </si>
  <si>
    <t>AZ-2013-997141</t>
  </si>
  <si>
    <t>BN-2013-1628008</t>
  </si>
  <si>
    <t>AZ-2013-3667300</t>
  </si>
  <si>
    <t>AZ-2013-5594032</t>
  </si>
  <si>
    <t>AZ-2013-5023304</t>
  </si>
  <si>
    <t>BN-2013-7504800</t>
  </si>
  <si>
    <t>AZ-2013-8614135</t>
  </si>
  <si>
    <t>BN-2013-8024782</t>
  </si>
  <si>
    <t>AZ-2013-9761394</t>
  </si>
  <si>
    <t>AZ-2013-8158326</t>
  </si>
  <si>
    <t>AZ-2013-3863768</t>
  </si>
  <si>
    <t>AZ-2013-1509081</t>
  </si>
  <si>
    <t>AZ-2013-3430567</t>
  </si>
  <si>
    <t>AZ-2013-6487412</t>
  </si>
  <si>
    <t>BN-2013-3817334</t>
  </si>
  <si>
    <t>AZ-2013-1069052</t>
  </si>
  <si>
    <t>AZ-2013-1611944</t>
  </si>
  <si>
    <t>AZ-2013-5105869</t>
  </si>
  <si>
    <t>AZ-2013-3893107</t>
  </si>
  <si>
    <t>AZ-2013-4821824</t>
  </si>
  <si>
    <t>AZ-2013-3863359</t>
  </si>
  <si>
    <t>AZ-2013-5608850</t>
  </si>
  <si>
    <t>AZ-2013-2208942</t>
  </si>
  <si>
    <t>BN-2013-1667330</t>
  </si>
  <si>
    <t>AZ-2013-6397384</t>
  </si>
  <si>
    <t>AZ-2013-2183455</t>
  </si>
  <si>
    <t>AZ-2013-6996461</t>
  </si>
  <si>
    <t>AZ-2013-6940271</t>
  </si>
  <si>
    <t>BN-2013-6076814</t>
  </si>
  <si>
    <t>AZ-2013-6183713</t>
  </si>
  <si>
    <t>AZ-2013-6528182</t>
  </si>
  <si>
    <t>AZ-2013-3174742</t>
  </si>
  <si>
    <t>AZ-2013-1201319</t>
  </si>
  <si>
    <t>AZ-2013-2520364</t>
  </si>
  <si>
    <t>AZ-2013-7969645</t>
  </si>
  <si>
    <t>AZ-2013-8831397</t>
  </si>
  <si>
    <t>AZ-2013-3364544</t>
  </si>
  <si>
    <t>BN-2013-2545155</t>
  </si>
  <si>
    <t>BN-2013-6506387</t>
  </si>
  <si>
    <t>AZ-2013-2133544</t>
  </si>
  <si>
    <t>AZ-2013-7095053</t>
  </si>
  <si>
    <t>AZ-2013-3020198</t>
  </si>
  <si>
    <t>AZ-2013-695660</t>
  </si>
  <si>
    <t>AZ-2013-6808078</t>
  </si>
  <si>
    <t>AZ-2013-6813674</t>
  </si>
  <si>
    <t>AZ-2013-701408</t>
  </si>
  <si>
    <t>AZ-2013-2961520</t>
  </si>
  <si>
    <t>AZ-2013-6396086</t>
  </si>
  <si>
    <t>BN-2013-9063982</t>
  </si>
  <si>
    <t>AZ-2013-5523176</t>
  </si>
  <si>
    <t>AZ-2013-7436115</t>
  </si>
  <si>
    <t>AZ-2013-5073437</t>
  </si>
  <si>
    <t>AZ-2013-739088</t>
  </si>
  <si>
    <t>BN-2013-5895980</t>
  </si>
  <si>
    <t>AZ-2013-3932419</t>
  </si>
  <si>
    <t>BN-2013-2819464</t>
  </si>
  <si>
    <t>AZ-2013-9611226</t>
  </si>
  <si>
    <t>AZ-2013-5301582</t>
  </si>
  <si>
    <t>AZ-2013-9061739</t>
  </si>
  <si>
    <t>AZ-2013-7902577</t>
  </si>
  <si>
    <t>AZ-2013-7190502</t>
  </si>
  <si>
    <t>AZ-2013-1389510</t>
  </si>
  <si>
    <t>AZ-2013-6242491</t>
  </si>
  <si>
    <t>AZ-2013-7764209</t>
  </si>
  <si>
    <t>AZ-2013-4778996</t>
  </si>
  <si>
    <t>AZ-2013-9347181</t>
  </si>
  <si>
    <t>AZ-2013-7442284</t>
  </si>
  <si>
    <t>AZ-2013-674584</t>
  </si>
  <si>
    <t>AZ-2013-9616659</t>
  </si>
  <si>
    <t>AZ-2013-9900662</t>
  </si>
  <si>
    <t>BN-2013-8281776</t>
  </si>
  <si>
    <t>AZ-2013-1032687</t>
  </si>
  <si>
    <t>BN-2013-7300795</t>
  </si>
  <si>
    <t>AZ-2013-5316268</t>
  </si>
  <si>
    <t>AZ-2013-2184439</t>
  </si>
  <si>
    <t>AZ-2013-487438</t>
  </si>
  <si>
    <t>AZ-2013-1437860</t>
  </si>
  <si>
    <t>AZ-2013-7283471</t>
  </si>
  <si>
    <t>AZ-2013-8362803</t>
  </si>
  <si>
    <t>BN-2013-4615508</t>
  </si>
  <si>
    <t>AZ-2013-2162225</t>
  </si>
  <si>
    <t>AZ-2013-6246292</t>
  </si>
  <si>
    <t>BN-2013-1199196</t>
  </si>
  <si>
    <t>AZ-2013-755831</t>
  </si>
  <si>
    <t>AZ-2013-7074618</t>
  </si>
  <si>
    <t>AZ-2013-8360642</t>
  </si>
  <si>
    <t>AZ-2013-6948264</t>
  </si>
  <si>
    <t>BN-2013-889802</t>
  </si>
  <si>
    <t>AZ-2013-8383284</t>
  </si>
  <si>
    <t>AZ-2013-4737507</t>
  </si>
  <si>
    <t>AZ-2013-8139243</t>
  </si>
  <si>
    <t>AZ-2013-3142223</t>
  </si>
  <si>
    <t>AZ-2013-4689502</t>
  </si>
  <si>
    <t>AZ-2013-2474005</t>
  </si>
  <si>
    <t>BN-2013-9520844</t>
  </si>
  <si>
    <t>AZ-2013-1725990</t>
  </si>
  <si>
    <t>AZ-2013-9033222</t>
  </si>
  <si>
    <t>BN-2013-7163306</t>
  </si>
  <si>
    <t>AZ-2013-5458783</t>
  </si>
  <si>
    <t>AZ-2013-2927479</t>
  </si>
  <si>
    <t>AZ-2013-1917836</t>
  </si>
  <si>
    <t>AZ-2013-8161791</t>
  </si>
  <si>
    <t>AZ-2013-1211955</t>
  </si>
  <si>
    <t>BN-2013-528810</t>
  </si>
  <si>
    <t>AZ-2013-6636163</t>
  </si>
  <si>
    <t>AZ-2013-5111226</t>
  </si>
  <si>
    <t>BN-2013-746561</t>
  </si>
  <si>
    <t>AZ-2013-9280620</t>
  </si>
  <si>
    <t>AZ-2013-2794023</t>
  </si>
  <si>
    <t>AZ-2013-2312887</t>
  </si>
  <si>
    <t>AZ-2013-8838636</t>
  </si>
  <si>
    <t>AZ-2013-4001460</t>
  </si>
  <si>
    <t>AZ-2013-4309368</t>
  </si>
  <si>
    <t>AZ-2013-6122877</t>
  </si>
  <si>
    <t>AZ-2013-5683679</t>
  </si>
  <si>
    <t>BN-2013-5107486</t>
  </si>
  <si>
    <t>AZ-2013-9842904</t>
  </si>
  <si>
    <t>AZ-2013-4301182</t>
  </si>
  <si>
    <t>AZ-2013-1368588</t>
  </si>
  <si>
    <t>AZ-2013-9877941</t>
  </si>
  <si>
    <t>AZ-2013-4721173</t>
  </si>
  <si>
    <t>AZ-2013-2111438</t>
  </si>
  <si>
    <t>AZ-2013-1376512</t>
  </si>
  <si>
    <t>AZ-2013-8624401</t>
  </si>
  <si>
    <t>AZ-2013-7006260</t>
  </si>
  <si>
    <t>AZ-2013-5643375</t>
  </si>
  <si>
    <t>AZ-2013-6800443</t>
  </si>
  <si>
    <t>AZ-2013-3963100</t>
  </si>
  <si>
    <t>AZ-2013-2036266</t>
  </si>
  <si>
    <t>BN-2013-1977946</t>
  </si>
  <si>
    <t>AZ-2013-9151069</t>
  </si>
  <si>
    <t>AZ-2013-8445790</t>
  </si>
  <si>
    <t>BN-2013-3731561</t>
  </si>
  <si>
    <t>BN-2013-6927088</t>
  </si>
  <si>
    <t>AZ-2013-587420</t>
  </si>
  <si>
    <t>AZ-2013-6302764</t>
  </si>
  <si>
    <t>AZ-2013-8712003</t>
  </si>
  <si>
    <t>AZ-2013-7903596</t>
  </si>
  <si>
    <t>AZ-2013-9502186</t>
  </si>
  <si>
    <t>AZ-2013-7342591</t>
  </si>
  <si>
    <t>AZ-2013-9717790</t>
  </si>
  <si>
    <t>AZ-2013-989352</t>
  </si>
  <si>
    <t>AZ-2013-5833673</t>
  </si>
  <si>
    <t>AZ-2013-7317179</t>
  </si>
  <si>
    <t>AZ-2013-5306742</t>
  </si>
  <si>
    <t>AZ-2013-5539829</t>
  </si>
  <si>
    <t>AZ-2013-7570613</t>
  </si>
  <si>
    <t>AZ-2013-5029769</t>
  </si>
  <si>
    <t>BN-2013-1382907</t>
  </si>
  <si>
    <t>AZ-2013-6450064</t>
  </si>
  <si>
    <t>BN-2013-6544742</t>
  </si>
  <si>
    <t>AZ-2013-9861986</t>
  </si>
  <si>
    <t>AZ-2013-1668042</t>
  </si>
  <si>
    <t>AZ-2013-5054484</t>
  </si>
  <si>
    <t>BN-2013-2157928</t>
  </si>
  <si>
    <t>AZ-2013-1900588</t>
  </si>
  <si>
    <t>AZ-2013-9730235</t>
  </si>
  <si>
    <t>AZ-2013-3680670</t>
  </si>
  <si>
    <t>AZ-2013-3949241</t>
  </si>
  <si>
    <t>AZ-2013-9144577</t>
  </si>
  <si>
    <t>AZ-2013-6417949</t>
  </si>
  <si>
    <t>AZ-2013-1527554</t>
  </si>
  <si>
    <t>AZ-2013-2266465</t>
  </si>
  <si>
    <t>BN-2013-8197561</t>
  </si>
  <si>
    <t>BN-2013-2516957</t>
  </si>
  <si>
    <t>AZ-2013-4238968</t>
  </si>
  <si>
    <t>BN-2013-5457641</t>
  </si>
  <si>
    <t>AZ-2013-4462556</t>
  </si>
  <si>
    <t>AZ-2013-1244068</t>
  </si>
  <si>
    <t>AZ-2013-2437220</t>
  </si>
  <si>
    <t>AZ-2013-219349</t>
  </si>
  <si>
    <t>AZ-2013-2204444</t>
  </si>
  <si>
    <t>AZ-2013-6937323</t>
  </si>
  <si>
    <t>BN-2013-7528066</t>
  </si>
  <si>
    <t>AZ-2013-8231031</t>
  </si>
  <si>
    <t>AZ-2013-4962412</t>
  </si>
  <si>
    <t>AZ-2013-40070</t>
  </si>
  <si>
    <t>AZ-2013-9496816</t>
  </si>
  <si>
    <t>BN-2013-6206755</t>
  </si>
  <si>
    <t>AZ-2013-9718437</t>
  </si>
  <si>
    <t>AZ-2013-5987890</t>
  </si>
  <si>
    <t>AZ-2013-5900353</t>
  </si>
  <si>
    <t>BN-2013-4461629</t>
  </si>
  <si>
    <t>AZ-2013-4525210</t>
  </si>
  <si>
    <t>AZ-2013-327406</t>
  </si>
  <si>
    <t>AZ-2013-5109758</t>
  </si>
  <si>
    <t>AZ-2013-3145442</t>
  </si>
  <si>
    <t>AZ-2013-6437122</t>
  </si>
  <si>
    <t>BN-2013-893797</t>
  </si>
  <si>
    <t>AZ-2013-267160</t>
  </si>
  <si>
    <t>AZ-2013-7607694</t>
  </si>
  <si>
    <t>BN-2013-2967589</t>
  </si>
  <si>
    <t>AZ-2013-6538</t>
  </si>
  <si>
    <t>AZ-2013-6514734</t>
  </si>
  <si>
    <t>AZ-2013-2169586</t>
  </si>
  <si>
    <t>AZ-2013-4243411</t>
  </si>
  <si>
    <t>BN-2013-7163179</t>
  </si>
  <si>
    <t>BN-2013-804810</t>
  </si>
  <si>
    <t>AZ-2013-6362222</t>
  </si>
  <si>
    <t>AZ-2013-4345897</t>
  </si>
  <si>
    <t>AZ-2013-5013285</t>
  </si>
  <si>
    <t>AZ-2013-8108569</t>
  </si>
  <si>
    <t>AZ-2013-5098610</t>
  </si>
  <si>
    <t>AZ-2013-5944136</t>
  </si>
  <si>
    <t>AZ-2013-8122695</t>
  </si>
  <si>
    <t>AZ-2013-1203814</t>
  </si>
  <si>
    <t>AZ-2013-9080857</t>
  </si>
  <si>
    <t>AZ-2013-6301171</t>
  </si>
  <si>
    <t>AZ-2013-588025</t>
  </si>
  <si>
    <t>AZ-2013-5864378</t>
  </si>
  <si>
    <t>BN-2013-2755077</t>
  </si>
  <si>
    <t>BN-2013-5868311</t>
  </si>
  <si>
    <t>BN-2013-6003171</t>
  </si>
  <si>
    <t>BN-2013-8437019</t>
  </si>
  <si>
    <t>AZ-2013-9283365</t>
  </si>
  <si>
    <t>BN-2013-397330</t>
  </si>
  <si>
    <t>BN-2013-9125930</t>
  </si>
  <si>
    <t>AZ-2013-971860</t>
  </si>
  <si>
    <t>AZ-2013-3923092</t>
  </si>
  <si>
    <t>AZ-2013-9453292</t>
  </si>
  <si>
    <t>AZ-2013-706916</t>
  </si>
  <si>
    <t>AZ-2013-2465655</t>
  </si>
  <si>
    <t>BN-2013-48132</t>
  </si>
  <si>
    <t>AZ-2013-4775573</t>
  </si>
  <si>
    <t>AZ-2013-9231004</t>
  </si>
  <si>
    <t>AZ-2013-5022500</t>
  </si>
  <si>
    <t>AZ-2013-6415803</t>
  </si>
  <si>
    <t>AZ-2013-3807660</t>
  </si>
  <si>
    <t>AZ-2013-7749449</t>
  </si>
  <si>
    <t>BN-2013-583958</t>
  </si>
  <si>
    <t>AZ-2013-4637331</t>
  </si>
  <si>
    <t>AZ-2013-7626927</t>
  </si>
  <si>
    <t>AZ-2013-125479</t>
  </si>
  <si>
    <t>AZ-2013-3367178</t>
  </si>
  <si>
    <t>AZ-2013-8617478</t>
  </si>
  <si>
    <t>AZ-2013-9258078</t>
  </si>
  <si>
    <t>AZ-2013-9673280</t>
  </si>
  <si>
    <t>BN-2013-9375572</t>
  </si>
  <si>
    <t>AZ-2013-8057502</t>
  </si>
  <si>
    <t>AZ-2013-3627184</t>
  </si>
  <si>
    <t>AZ-2013-7994697</t>
  </si>
  <si>
    <t>AZ-2013-360970</t>
  </si>
  <si>
    <t>AZ-2013-3156209</t>
  </si>
  <si>
    <t>AZ-2013-699098</t>
  </si>
  <si>
    <t>AZ-2013-4362020</t>
  </si>
  <si>
    <t>AZ-2013-3983168</t>
  </si>
  <si>
    <t>BN-2013-2153787</t>
  </si>
  <si>
    <t>AZ-2013-2134224</t>
  </si>
  <si>
    <t>AZ-2013-9907</t>
  </si>
  <si>
    <t>AZ-2013-6711717</t>
  </si>
  <si>
    <t>AZ-2013-3088636</t>
  </si>
  <si>
    <t>AZ-2013-9938365</t>
  </si>
  <si>
    <t>AZ-2013-9827479</t>
  </si>
  <si>
    <t>AZ-2013-2678161</t>
  </si>
  <si>
    <t>AZ-2013-7710840</t>
  </si>
  <si>
    <t>BN-2013-6837899</t>
  </si>
  <si>
    <t>BN-2013-441704</t>
  </si>
  <si>
    <t>AZ-2013-6802973</t>
  </si>
  <si>
    <t>AZ-2013-9545933</t>
  </si>
  <si>
    <t>AZ-2013-3483098</t>
  </si>
  <si>
    <t>AZ-2013-4468276</t>
  </si>
  <si>
    <t>AZ-2013-6138648</t>
  </si>
  <si>
    <t>AZ-2013-2709620</t>
  </si>
  <si>
    <t>BN-2013-7934159</t>
  </si>
  <si>
    <t>AZ-2013-5637964</t>
  </si>
  <si>
    <t>AZ-2013-6548311</t>
  </si>
  <si>
    <t>AZ-2013-1146430</t>
  </si>
  <si>
    <t>AZ-2013-8774500</t>
  </si>
  <si>
    <t>AZ-2013-8795323</t>
  </si>
  <si>
    <t>AZ-2013-7006119</t>
  </si>
  <si>
    <t>AZ-2013-6244362</t>
  </si>
  <si>
    <t>AZ-2013-3352012</t>
  </si>
  <si>
    <t>BN-2013-4285479</t>
  </si>
  <si>
    <t>AZ-2013-8633659</t>
  </si>
  <si>
    <t>BN-2013-5104816</t>
  </si>
  <si>
    <t>AZ-2013-343563</t>
  </si>
  <si>
    <t>AZ-2013-7431618</t>
  </si>
  <si>
    <t>AZ-2013-8367272</t>
  </si>
  <si>
    <t>AZ-2013-6053610</t>
  </si>
  <si>
    <t>AZ-2013-5974172</t>
  </si>
  <si>
    <t>AZ-2013-4874809</t>
  </si>
  <si>
    <t>AZ-2013-8131512</t>
  </si>
  <si>
    <t>BN-2013-5022236</t>
  </si>
  <si>
    <t>AZ-2013-2582964</t>
  </si>
  <si>
    <t>AZ-2013-5337437</t>
  </si>
  <si>
    <t>AZ-2013-4627833</t>
  </si>
  <si>
    <t>AZ-2013-649774</t>
  </si>
  <si>
    <t>BN-2013-9068340</t>
  </si>
  <si>
    <t>BN-2013-2488199</t>
  </si>
  <si>
    <t>AZ-2013-1568579</t>
  </si>
  <si>
    <t>AZ-2013-4520943</t>
  </si>
  <si>
    <t>BN-2013-5978762</t>
  </si>
  <si>
    <t>BN-2013-1963418</t>
  </si>
  <si>
    <t>AZ-2013-4878818</t>
  </si>
  <si>
    <t>AZ-2013-4284308</t>
  </si>
  <si>
    <t>AZ-2013-2526896</t>
  </si>
  <si>
    <t>AZ-2013-183270</t>
  </si>
  <si>
    <t>AZ-2013-9549607</t>
  </si>
  <si>
    <t>AZ-2013-6510557</t>
  </si>
  <si>
    <t>AZ-2013-9485550</t>
  </si>
  <si>
    <t>AZ-2013-9591675</t>
  </si>
  <si>
    <t>AZ-2013-4330374</t>
  </si>
  <si>
    <t>BN-2013-8532201</t>
  </si>
  <si>
    <t>AZ-2013-866971</t>
  </si>
  <si>
    <t>BN-2013-9131358</t>
  </si>
  <si>
    <t>AZ-2013-3893358</t>
  </si>
  <si>
    <t>AZ-2013-5532307</t>
  </si>
  <si>
    <t>BN-2013-9871283</t>
  </si>
  <si>
    <t>AZ-2013-906289</t>
  </si>
  <si>
    <t>BN-2013-2045874</t>
  </si>
  <si>
    <t>BN-2013-6886875</t>
  </si>
  <si>
    <t>AZ-2013-5932628</t>
  </si>
  <si>
    <t>AZ-2013-5248239</t>
  </si>
  <si>
    <t>AZ-2013-9510969</t>
  </si>
  <si>
    <t>BN-2013-6154570</t>
  </si>
  <si>
    <t>AZ-2013-5548332</t>
  </si>
  <si>
    <t>AZ-2013-8493783</t>
  </si>
  <si>
    <t>AZ-2013-2914891</t>
  </si>
  <si>
    <t>AZ-2013-7137093</t>
  </si>
  <si>
    <t>AZ-2013-9746580</t>
  </si>
  <si>
    <t>AZ-2013-1483452</t>
  </si>
  <si>
    <t>AZ-2013-2857120</t>
  </si>
  <si>
    <t>AZ-2013-6875037</t>
  </si>
  <si>
    <t>AZ-2013-2185600</t>
  </si>
  <si>
    <t>AZ-2013-8277414</t>
  </si>
  <si>
    <t>AZ-2013-7300382</t>
  </si>
  <si>
    <t>AZ-2013-9188283</t>
  </si>
  <si>
    <t>BN-2013-9881069</t>
  </si>
  <si>
    <t>AZ-2013-8689698</t>
  </si>
  <si>
    <t>AZ-2013-9221465</t>
  </si>
  <si>
    <t>AZ-2013-8064261</t>
  </si>
  <si>
    <t>AZ-2013-7036951</t>
  </si>
  <si>
    <t>BN-2013-80695</t>
  </si>
  <si>
    <t>AZ-2013-576501</t>
  </si>
  <si>
    <t>AZ-2013-7001055</t>
  </si>
  <si>
    <t>AZ-2013-6796534</t>
  </si>
  <si>
    <t>BN-2013-6883995</t>
  </si>
  <si>
    <t>AZ-2013-8090289</t>
  </si>
  <si>
    <t>AZ-2013-8019814</t>
  </si>
  <si>
    <t>AZ-2013-8958085</t>
  </si>
  <si>
    <t>AZ-2013-5213862</t>
  </si>
  <si>
    <t>BN-2013-6854769</t>
  </si>
  <si>
    <t>AZ-2013-7058808</t>
  </si>
  <si>
    <t>AZ-2013-2963078</t>
  </si>
  <si>
    <t>BN-2013-4141546</t>
  </si>
  <si>
    <t>AZ-2013-6224487</t>
  </si>
  <si>
    <t>AZ-2013-6085287</t>
  </si>
  <si>
    <t>AZ-2013-6920962</t>
  </si>
  <si>
    <t>AZ-2013-4349254</t>
  </si>
  <si>
    <t>AZ-2013-7982799</t>
  </si>
  <si>
    <t>AZ-2013-3881285</t>
  </si>
  <si>
    <t>AZ-2013-7409274</t>
  </si>
  <si>
    <t>AZ-2013-3224122</t>
  </si>
  <si>
    <t>AZ-2013-8859377</t>
  </si>
  <si>
    <t>AZ-2013-8477787</t>
  </si>
  <si>
    <t>AZ-2013-9393754</t>
  </si>
  <si>
    <t>AZ-2013-2901079</t>
  </si>
  <si>
    <t>AZ-2013-244740</t>
  </si>
  <si>
    <t>AZ-2013-2243804</t>
  </si>
  <si>
    <t>BN-2013-1501902</t>
  </si>
  <si>
    <t>AZ-2013-2853568</t>
  </si>
  <si>
    <t>AZ-2013-6557356</t>
  </si>
  <si>
    <t>BN-2013-2413609</t>
  </si>
  <si>
    <t>AZ-2013-6514134</t>
  </si>
  <si>
    <t>AZ-2013-5794364</t>
  </si>
  <si>
    <t>AZ-2013-5949310</t>
  </si>
  <si>
    <t>BN-2013-2943018</t>
  </si>
  <si>
    <t>BN-2013-3222447</t>
  </si>
  <si>
    <t>AZ-2013-6541057</t>
  </si>
  <si>
    <t>AZ-2013-9606437</t>
  </si>
  <si>
    <t>AZ-2013-9663287</t>
  </si>
  <si>
    <t>AZ-2013-1283973</t>
  </si>
  <si>
    <t>AZ-2013-9304713</t>
  </si>
  <si>
    <t>AZ-2013-2341565</t>
  </si>
  <si>
    <t>AZ-2013-4148381</t>
  </si>
  <si>
    <t>BN-2013-3157910</t>
  </si>
  <si>
    <t>AZ-2013-1288861</t>
  </si>
  <si>
    <t>AZ-2013-8287659</t>
  </si>
  <si>
    <t>AZ-2013-3620842</t>
  </si>
  <si>
    <t>AZ-2013-8443460</t>
  </si>
  <si>
    <t>AZ-2013-5656522</t>
  </si>
  <si>
    <t>AZ-2013-3485300</t>
  </si>
  <si>
    <t>AZ-2013-8568485</t>
  </si>
  <si>
    <t>AZ-2013-2436002</t>
  </si>
  <si>
    <t>BN-2013-8203726</t>
  </si>
  <si>
    <t>AZ-2013-2848176</t>
  </si>
  <si>
    <t>AZ-2013-5358584</t>
  </si>
  <si>
    <t>AZ-2013-8622401</t>
  </si>
  <si>
    <t>AZ-2013-4950789</t>
  </si>
  <si>
    <t>AZ-2013-5670267</t>
  </si>
  <si>
    <t>BN-2013-8115911</t>
  </si>
  <si>
    <t>AZ-2013-3557634</t>
  </si>
  <si>
    <t>BN-2013-2697575</t>
  </si>
  <si>
    <t>AZ-2013-9398521</t>
  </si>
  <si>
    <t>BN-2013-7296416</t>
  </si>
  <si>
    <t>AZ-2013-6748917</t>
  </si>
  <si>
    <t>AZ-2013-5931523</t>
  </si>
  <si>
    <t>AZ-2013-2688830</t>
  </si>
  <si>
    <t>AZ-2013-5998072</t>
  </si>
  <si>
    <t>AZ-2013-8949269</t>
  </si>
  <si>
    <t>AZ-2013-8620974</t>
  </si>
  <si>
    <t>AZ-2013-1699821</t>
  </si>
  <si>
    <t>AZ-2013-3148222</t>
  </si>
  <si>
    <t>BN-2013-5896563</t>
  </si>
  <si>
    <t>AZ-2013-1947609</t>
  </si>
  <si>
    <t>AZ-2013-3569377</t>
  </si>
  <si>
    <t>BN-2013-1210001</t>
  </si>
  <si>
    <t>AZ-2013-627487</t>
  </si>
  <si>
    <t>AZ-2013-4270780</t>
  </si>
  <si>
    <t>AZ-2013-9330718</t>
  </si>
  <si>
    <t>AZ-2013-5325504</t>
  </si>
  <si>
    <t>AZ-2013-4640958</t>
  </si>
  <si>
    <t>AZ-2013-9067941</t>
  </si>
  <si>
    <t>AZ-2013-4421845</t>
  </si>
  <si>
    <t>AZ-2013-7420821</t>
  </si>
  <si>
    <t>AZ-2013-5523180</t>
  </si>
  <si>
    <t>AZ-2013-6702716</t>
  </si>
  <si>
    <t>AZ-2013-3873632</t>
  </si>
  <si>
    <t>AZ-2013-7143819</t>
  </si>
  <si>
    <t>BN-2013-8819107</t>
  </si>
  <si>
    <t>AZ-2013-28182</t>
  </si>
  <si>
    <t>AZ-2013-6987158</t>
  </si>
  <si>
    <t>BN-2013-9886336</t>
  </si>
  <si>
    <t>AZ-2013-4856261</t>
  </si>
  <si>
    <t>AZ-2013-2011529</t>
  </si>
  <si>
    <t>AZ-2013-1907055</t>
  </si>
  <si>
    <t>BN-2013-9211723</t>
  </si>
  <si>
    <t>AZ-2013-4105375</t>
  </si>
  <si>
    <t>BN-2013-4445925</t>
  </si>
  <si>
    <t>AZ-2013-9134300</t>
  </si>
  <si>
    <t>AZ-2013-5637094</t>
  </si>
  <si>
    <t>AZ-2013-4147824</t>
  </si>
  <si>
    <t>BN-2013-8480413</t>
  </si>
  <si>
    <t>AZ-2013-5937615</t>
  </si>
  <si>
    <t>AZ-2013-7204222</t>
  </si>
  <si>
    <t>AZ-2013-3001151</t>
  </si>
  <si>
    <t>AZ-2013-8369315</t>
  </si>
  <si>
    <t>AZ-2013-4015759</t>
  </si>
  <si>
    <t>AZ-2013-3848149</t>
  </si>
  <si>
    <t>AZ-2013-425562</t>
  </si>
  <si>
    <t>AZ-2013-8455178</t>
  </si>
  <si>
    <t>BN-2013-3395469</t>
  </si>
  <si>
    <t>AZ-2013-7944566</t>
  </si>
  <si>
    <t>BN-2013-8410367</t>
  </si>
  <si>
    <t>AZ-2013-7004220</t>
  </si>
  <si>
    <t>BN-2013-7023709</t>
  </si>
  <si>
    <t>AZ-2013-5832264</t>
  </si>
  <si>
    <t>AZ-2013-1683748</t>
  </si>
  <si>
    <t>AZ-2013-1014615</t>
  </si>
  <si>
    <t>AZ-2013-7130503</t>
  </si>
  <si>
    <t>AZ-2013-7396799</t>
  </si>
  <si>
    <t>AZ-2013-1571444</t>
  </si>
  <si>
    <t>AZ-2013-9573927</t>
  </si>
  <si>
    <t>BN-2013-3206993</t>
  </si>
  <si>
    <t>AZ-2013-1179827</t>
  </si>
  <si>
    <t>AZ-2013-6383663</t>
  </si>
  <si>
    <t>AZ-2013-2482135</t>
  </si>
  <si>
    <t>BN-2013-8844888</t>
  </si>
  <si>
    <t>AZ-2013-4935792</t>
  </si>
  <si>
    <t>AZ-2013-6147985</t>
  </si>
  <si>
    <t>AZ-2013-5340788</t>
  </si>
  <si>
    <t>AZ-2013-2506599</t>
  </si>
  <si>
    <t>AZ-2013-4827275</t>
  </si>
  <si>
    <t>BN-2013-8516545</t>
  </si>
  <si>
    <t>AZ-2013-2248449</t>
  </si>
  <si>
    <t>AZ-2013-5080329</t>
  </si>
  <si>
    <t>AZ-2013-1305763</t>
  </si>
  <si>
    <t>BN-2013-1634253</t>
  </si>
  <si>
    <t>BN-2013-5329355</t>
  </si>
  <si>
    <t>AZ-2013-4503125</t>
  </si>
  <si>
    <t>AZ-2013-4958112</t>
  </si>
  <si>
    <t>AZ-2013-3136343</t>
  </si>
  <si>
    <t>AZ-2013-4514932</t>
  </si>
  <si>
    <t>BN-2013-9987561</t>
  </si>
  <si>
    <t>AZ-2013-5610868</t>
  </si>
  <si>
    <t>AZ-2013-5119241</t>
  </si>
  <si>
    <t>AZ-2013-9381162</t>
  </si>
  <si>
    <t>AZ-2013-1639148</t>
  </si>
  <si>
    <t>AZ-2013-4416490</t>
  </si>
  <si>
    <t>AZ-2013-6499468</t>
  </si>
  <si>
    <t>AZ-2013-3298349</t>
  </si>
  <si>
    <t>AZ-2013-7533368</t>
  </si>
  <si>
    <t>AZ-2013-3274770</t>
  </si>
  <si>
    <t>AZ-2013-5949535</t>
  </si>
  <si>
    <t>AZ-2013-9398373</t>
  </si>
  <si>
    <t>AZ-2013-7719706</t>
  </si>
  <si>
    <t>AZ-2013-2659520</t>
  </si>
  <si>
    <t>AZ-2013-4599374</t>
  </si>
  <si>
    <t>BN-2013-5717739</t>
  </si>
  <si>
    <t>AZ-2013-2972067</t>
  </si>
  <si>
    <t>AZ-2013-8513388</t>
  </si>
  <si>
    <t>BN-2013-5190964</t>
  </si>
  <si>
    <t>AZ-2013-9167748</t>
  </si>
  <si>
    <t>AZ-2013-2721224</t>
  </si>
  <si>
    <t>AZ-2013-1781904</t>
  </si>
  <si>
    <t>AZ-2013-4313910</t>
  </si>
  <si>
    <t>AZ-2013-7356315</t>
  </si>
  <si>
    <t>AZ-2013-972809</t>
  </si>
  <si>
    <t>AZ-2013-7378404</t>
  </si>
  <si>
    <t>AZ-2013-9667532</t>
  </si>
  <si>
    <t>BN-2013-2677709</t>
  </si>
  <si>
    <t>AZ-2013-2534161</t>
  </si>
  <si>
    <t>AZ-2013-6674334</t>
  </si>
  <si>
    <t>AZ-2013-6261184</t>
  </si>
  <si>
    <t>AZ-2013-5483858</t>
  </si>
  <si>
    <t>AZ-2013-9588348</t>
  </si>
  <si>
    <t>AZ-2013-8489982</t>
  </si>
  <si>
    <t>AZ-2013-374373</t>
  </si>
  <si>
    <t>AZ-2013-4750547</t>
  </si>
  <si>
    <t>AZ-2013-709456</t>
  </si>
  <si>
    <t>AZ-2013-2254265</t>
  </si>
  <si>
    <t>AZ-2013-7162758</t>
  </si>
  <si>
    <t>AZ-2013-9065398</t>
  </si>
  <si>
    <t>BN-2013-8187001</t>
  </si>
  <si>
    <t>AZ-2013-3867309</t>
  </si>
  <si>
    <t>AZ-2013-2276631</t>
  </si>
  <si>
    <t>AZ-2013-112796</t>
  </si>
  <si>
    <t>AZ-2013-9969436</t>
  </si>
  <si>
    <t>AZ-2013-2076679</t>
  </si>
  <si>
    <t>AZ-2013-8348000</t>
  </si>
  <si>
    <t>AZ-2013-412985</t>
  </si>
  <si>
    <t>BN-2013-3241235</t>
  </si>
  <si>
    <t>AZ-2013-1408349</t>
  </si>
  <si>
    <t>BN-2013-8210403</t>
  </si>
  <si>
    <t>AZ-2013-8607757</t>
  </si>
  <si>
    <t>AZ-2013-1978378</t>
  </si>
  <si>
    <t>AZ-2013-9012669</t>
  </si>
  <si>
    <t>AZ-2013-2435925</t>
  </si>
  <si>
    <t>AZ-2013-3751921</t>
  </si>
  <si>
    <t>AZ-2013-1388656</t>
  </si>
  <si>
    <t>AZ-2013-1414174</t>
  </si>
  <si>
    <t>BN-2013-4388015</t>
  </si>
  <si>
    <t>AZ-2013-8748241</t>
  </si>
  <si>
    <t>AZ-2013-2690702</t>
  </si>
  <si>
    <t>AZ-2013-2182228</t>
  </si>
  <si>
    <t>AZ-2013-3926345</t>
  </si>
  <si>
    <t>AZ-2013-9992531</t>
  </si>
  <si>
    <t>AZ-2013-1036545</t>
  </si>
  <si>
    <t>BN-2013-7517889</t>
  </si>
  <si>
    <t>AZ-2013-9649532</t>
  </si>
  <si>
    <t>AZ-2013-2573361</t>
  </si>
  <si>
    <t>AZ-2013-1229971</t>
  </si>
  <si>
    <t>BN-2013-8861319</t>
  </si>
  <si>
    <t>AZ-2013-3688598</t>
  </si>
  <si>
    <t>BN-2013-7723216</t>
  </si>
  <si>
    <t>AZ-2013-8751225</t>
  </si>
  <si>
    <t>BN-2013-9076931</t>
  </si>
  <si>
    <t>BN-2013-6509529</t>
  </si>
  <si>
    <t>AZ-2013-6337474</t>
  </si>
  <si>
    <t>AZ-2013-1738409</t>
  </si>
  <si>
    <t>AZ-2013-4327909</t>
  </si>
  <si>
    <t>AZ-2013-8676684</t>
  </si>
  <si>
    <t>AZ-2013-6379416</t>
  </si>
  <si>
    <t>AZ-2013-4231059</t>
  </si>
  <si>
    <t>AZ-2013-6143126</t>
  </si>
  <si>
    <t>AZ-2013-7922182</t>
  </si>
  <si>
    <t>AZ-2013-8882411</t>
  </si>
  <si>
    <t>BN-2013-2505357</t>
  </si>
  <si>
    <t>AZ-2013-5687918</t>
  </si>
  <si>
    <t>AZ-2013-212873</t>
  </si>
  <si>
    <t>BN-2013-1262066</t>
  </si>
  <si>
    <t>AZ-2013-6399452</t>
  </si>
  <si>
    <t>BN-2013-7972681</t>
  </si>
  <si>
    <t>BN-2013-1607455</t>
  </si>
  <si>
    <t>AZ-2013-6101031</t>
  </si>
  <si>
    <t>AZ-2013-1301183</t>
  </si>
  <si>
    <t>AZ-2013-4304749</t>
  </si>
  <si>
    <t>AZ-2013-6408423</t>
  </si>
  <si>
    <t>BN-2013-5550345</t>
  </si>
  <si>
    <t>AZ-2013-5834532</t>
  </si>
  <si>
    <t>BN-2013-3574663</t>
  </si>
  <si>
    <t>AZ-2013-4953096</t>
  </si>
  <si>
    <t>AZ-2013-584575</t>
  </si>
  <si>
    <t>AZ-2013-6776872</t>
  </si>
  <si>
    <t>BN-2013-6699352</t>
  </si>
  <si>
    <t>AZ-2013-860383</t>
  </si>
  <si>
    <t>AZ-2013-4983076</t>
  </si>
  <si>
    <t>AZ-2013-885616</t>
  </si>
  <si>
    <t>BN-2013-4841174</t>
  </si>
  <si>
    <t>BN-2013-2970866</t>
  </si>
  <si>
    <t>AZ-2013-8981148</t>
  </si>
  <si>
    <t>AZ-2013-6030964</t>
  </si>
  <si>
    <t>AZ-2013-3387744</t>
  </si>
  <si>
    <t>AZ-2013-9800622</t>
  </si>
  <si>
    <t>AZ-2013-8046606</t>
  </si>
  <si>
    <t>BN-2013-6614277</t>
  </si>
  <si>
    <t>AZ-2013-1998308</t>
  </si>
  <si>
    <t>AZ-2013-5420314</t>
  </si>
  <si>
    <t>AZ-2013-2101736</t>
  </si>
  <si>
    <t>AZ-2013-3911329</t>
  </si>
  <si>
    <t>AZ-2013-7581028</t>
  </si>
  <si>
    <t>AZ-2013-6535655</t>
  </si>
  <si>
    <t>AZ-2013-4414400</t>
  </si>
  <si>
    <t>AZ-2013-9757987</t>
  </si>
  <si>
    <t>AZ-2013-1321075</t>
  </si>
  <si>
    <t>AZ-2013-2380207</t>
  </si>
  <si>
    <t>AZ-2013-4881884</t>
  </si>
  <si>
    <t>BN-2013-6936779</t>
  </si>
  <si>
    <t>AZ-2013-3357605</t>
  </si>
  <si>
    <t>BN-2013-9441489</t>
  </si>
  <si>
    <t>AZ-2013-3021491</t>
  </si>
  <si>
    <t>AZ-2013-8635994</t>
  </si>
  <si>
    <t>BN-2013-3010775</t>
  </si>
  <si>
    <t>BN-2013-9278672</t>
  </si>
  <si>
    <t>AZ-2013-9777837</t>
  </si>
  <si>
    <t>AZ-2013-1690720</t>
  </si>
  <si>
    <t>AZ-2013-6968684</t>
  </si>
  <si>
    <t>AZ-2013-9773289</t>
  </si>
  <si>
    <t>BN-2013-4811431</t>
  </si>
  <si>
    <t>AZ-2013-3097789</t>
  </si>
  <si>
    <t>BN-2013-4083449</t>
  </si>
  <si>
    <t>AZ-2013-1307141</t>
  </si>
  <si>
    <t>AZ-2013-842018</t>
  </si>
  <si>
    <t>AZ-2013-2736729</t>
  </si>
  <si>
    <t>BN-2013-3933784</t>
  </si>
  <si>
    <t>AZ-2013-7918506</t>
  </si>
  <si>
    <t>BN-2013-5560836</t>
  </si>
  <si>
    <t>AZ-2013-4267689</t>
  </si>
  <si>
    <t>AZ-2013-7542722</t>
  </si>
  <si>
    <t>AZ-2013-764808</t>
  </si>
  <si>
    <t>AZ-2013-5249533</t>
  </si>
  <si>
    <t>BN-2013-9324340</t>
  </si>
  <si>
    <t>AZ-2013-7588631</t>
  </si>
  <si>
    <t>AZ-2013-9185602</t>
  </si>
  <si>
    <t>AZ-2013-6736860</t>
  </si>
  <si>
    <t>BN-2013-5989900</t>
  </si>
  <si>
    <t>AZ-2013-2764499</t>
  </si>
  <si>
    <t>AZ-2013-5712396</t>
  </si>
  <si>
    <t>AZ-2013-5176501</t>
  </si>
  <si>
    <t>BN-2013-6417134</t>
  </si>
  <si>
    <t>BN-2013-2717861</t>
  </si>
  <si>
    <t>AZ-2013-8435780</t>
  </si>
  <si>
    <t>BN-2013-2085562</t>
  </si>
  <si>
    <t>AZ-2013-9352231</t>
  </si>
  <si>
    <t>AZ-2013-8218770</t>
  </si>
  <si>
    <t>AZ-2013-7698467</t>
  </si>
  <si>
    <t>BN-2013-132912</t>
  </si>
  <si>
    <t>AZ-2013-5743431</t>
  </si>
  <si>
    <t>AZ-2013-200984</t>
  </si>
  <si>
    <t>AZ-2013-1059727</t>
  </si>
  <si>
    <t>AZ-2013-7212941</t>
  </si>
  <si>
    <t>BN-2013-7214876</t>
  </si>
  <si>
    <t>BN-2013-3793462</t>
  </si>
  <si>
    <t>AZ-2013-8987528</t>
  </si>
  <si>
    <t>AZ-2013-2994768</t>
  </si>
  <si>
    <t>AZ-2013-1278539</t>
  </si>
  <si>
    <t>AZ-2013-8862590</t>
  </si>
  <si>
    <t>AZ-2013-6795537</t>
  </si>
  <si>
    <t>BN-2013-5478479</t>
  </si>
  <si>
    <t>BN-2013-7936258</t>
  </si>
  <si>
    <t>AZ-2013-6788616</t>
  </si>
  <si>
    <t>AZ-2013-2357064</t>
  </si>
  <si>
    <t>AZ-2013-2267940</t>
  </si>
  <si>
    <t>AZ-2013-1894900</t>
  </si>
  <si>
    <t>AZ-2013-2014135</t>
  </si>
  <si>
    <t>AZ-2013-5416676</t>
  </si>
  <si>
    <t>AZ-2013-4505050</t>
  </si>
  <si>
    <t>AZ-2013-7546171</t>
  </si>
  <si>
    <t>AZ-2013-1255477</t>
  </si>
  <si>
    <t>AZ-2013-6657478</t>
  </si>
  <si>
    <t>BN-2013-9455673</t>
  </si>
  <si>
    <t>AZ-2013-5850386</t>
  </si>
  <si>
    <t>AZ-2013-1235765</t>
  </si>
  <si>
    <t>BN-2013-7314107</t>
  </si>
  <si>
    <t>AZ-2013-2566015</t>
  </si>
  <si>
    <t>AZ-2013-1317735</t>
  </si>
  <si>
    <t>AZ-2013-424654</t>
  </si>
  <si>
    <t>BN-2013-2588194</t>
  </si>
  <si>
    <t>AZ-2013-3515290</t>
  </si>
  <si>
    <t>AZ-2013-5227622</t>
  </si>
  <si>
    <t>AZ-2013-2203861</t>
  </si>
  <si>
    <t>BN-2013-6158270</t>
  </si>
  <si>
    <t>AZ-2013-3075168</t>
  </si>
  <si>
    <t>AZ-2013-4133988</t>
  </si>
  <si>
    <t>AZ-2013-1448601</t>
  </si>
  <si>
    <t>BN-2013-1094038</t>
  </si>
  <si>
    <t>BN-2013-3350047</t>
  </si>
  <si>
    <t>AZ-2013-5776875</t>
  </si>
  <si>
    <t>BN-2013-2633333</t>
  </si>
  <si>
    <t>AZ-2013-186027</t>
  </si>
  <si>
    <t>AZ-2013-8194857</t>
  </si>
  <si>
    <t>AZ-2013-1372468</t>
  </si>
  <si>
    <t>BN-2013-7615077</t>
  </si>
  <si>
    <t>AZ-2013-9263233</t>
  </si>
  <si>
    <t>AZ-2013-5465324</t>
  </si>
  <si>
    <t>BN-2013-1620263</t>
  </si>
  <si>
    <t>AZ-2013-1313420</t>
  </si>
  <si>
    <t>AZ-2013-5702872</t>
  </si>
  <si>
    <t>AZ-2013-7312557</t>
  </si>
  <si>
    <t>AZ-2013-8869856</t>
  </si>
  <si>
    <t>AZ-2013-6105265</t>
  </si>
  <si>
    <t>AZ-2013-4187412</t>
  </si>
  <si>
    <t>AZ-2013-5292560</t>
  </si>
  <si>
    <t>AZ-2013-7735459</t>
  </si>
  <si>
    <t>AZ-2013-2429126</t>
  </si>
  <si>
    <t>AZ-2013-990166</t>
  </si>
  <si>
    <t>AZ-2013-1245040</t>
  </si>
  <si>
    <t>AZ-2013-9000546</t>
  </si>
  <si>
    <t>AZ-2013-890356</t>
  </si>
  <si>
    <t>BN-2013-7058258</t>
  </si>
  <si>
    <t>AZ-2013-3293484</t>
  </si>
  <si>
    <t>AZ-2013-6063955</t>
  </si>
  <si>
    <t>AZ-2013-1579210</t>
  </si>
  <si>
    <t>AZ-2013-1025501</t>
  </si>
  <si>
    <t>AZ-2013-6141495</t>
  </si>
  <si>
    <t>AZ-2013-3461507</t>
  </si>
  <si>
    <t>AZ-2013-6181166</t>
  </si>
  <si>
    <t>AZ-2013-9354071</t>
  </si>
  <si>
    <t>AZ-2013-3198739</t>
  </si>
  <si>
    <t>AZ-2013-8659278</t>
  </si>
  <si>
    <t>BN-2013-6314104</t>
  </si>
  <si>
    <t>AZ-2013-4915584</t>
  </si>
  <si>
    <t>AZ-2013-796165</t>
  </si>
  <si>
    <t>BN-2013-3917752</t>
  </si>
  <si>
    <t>AZ-2013-686956</t>
  </si>
  <si>
    <t>AZ-2013-6371048</t>
  </si>
  <si>
    <t>AZ-2013-61597</t>
  </si>
  <si>
    <t>AZ-2013-6552361</t>
  </si>
  <si>
    <t>AZ-2013-5970660</t>
  </si>
  <si>
    <t>AZ-2013-5007894</t>
  </si>
  <si>
    <t>AZ-2013-6313494</t>
  </si>
  <si>
    <t>AZ-2013-7290380</t>
  </si>
  <si>
    <t>BN-2013-9926490</t>
  </si>
  <si>
    <t>AZ-2013-5999783</t>
  </si>
  <si>
    <t>AZ-2013-9571579</t>
  </si>
  <si>
    <t>AZ-2013-7691747</t>
  </si>
  <si>
    <t>BN-2013-2606069</t>
  </si>
  <si>
    <t>AZ-2013-6062232</t>
  </si>
  <si>
    <t>AZ-2013-8159608</t>
  </si>
  <si>
    <t>AZ-2013-7146719</t>
  </si>
  <si>
    <t>BN-2013-7226862</t>
  </si>
  <si>
    <t>AZ-2013-405028</t>
  </si>
  <si>
    <t>AZ-2013-8207350</t>
  </si>
  <si>
    <t>AZ-2013-8301856</t>
  </si>
  <si>
    <t>AZ-2013-4266706</t>
  </si>
  <si>
    <t>AZ-2013-8213331</t>
  </si>
  <si>
    <t>AZ-2013-4092169</t>
  </si>
  <si>
    <t>AZ-2013-7322131</t>
  </si>
  <si>
    <t>AZ-2013-4134876</t>
  </si>
  <si>
    <t>BN-2013-3803426</t>
  </si>
  <si>
    <t>AZ-2013-5696844</t>
  </si>
  <si>
    <t>BN-2013-407737</t>
  </si>
  <si>
    <t>BN-2013-3470282</t>
  </si>
  <si>
    <t>BN-2013-1505908</t>
  </si>
  <si>
    <t>AZ-2013-281337</t>
  </si>
  <si>
    <t>BN-2013-2678087</t>
  </si>
  <si>
    <t>BN-2013-8249195</t>
  </si>
  <si>
    <t>AZ-2013-881740</t>
  </si>
  <si>
    <t>AZ-2013-7397368</t>
  </si>
  <si>
    <t>AZ-2013-9091155</t>
  </si>
  <si>
    <t>BN-2013-2852434</t>
  </si>
  <si>
    <t>AZ-2013-6132734</t>
  </si>
  <si>
    <t>BN-2013-5807388</t>
  </si>
  <si>
    <t>AZ-2013-9006218</t>
  </si>
  <si>
    <t>BN-2013-8558415</t>
  </si>
  <si>
    <t>AZ-2013-1444287</t>
  </si>
  <si>
    <t>AZ-2013-135124</t>
  </si>
  <si>
    <t>AZ-2013-9306812</t>
  </si>
  <si>
    <t>BN-2013-2514877</t>
  </si>
  <si>
    <t>AZ-2013-1120520</t>
  </si>
  <si>
    <t>BN-2013-8485680</t>
  </si>
  <si>
    <t>AZ-2013-5945845</t>
  </si>
  <si>
    <t>BN-2013-3695391</t>
  </si>
  <si>
    <t>AZ-2013-2468600</t>
  </si>
  <si>
    <t>AZ-2013-6980084</t>
  </si>
  <si>
    <t>AZ-2013-3326917</t>
  </si>
  <si>
    <t>AZ-2013-1311863</t>
  </si>
  <si>
    <t>AZ-2013-242926</t>
  </si>
  <si>
    <t>AZ-2013-7597474</t>
  </si>
  <si>
    <t>AZ-2013-4982500</t>
  </si>
  <si>
    <t>AZ-2013-8803933</t>
  </si>
  <si>
    <t>AZ-2013-7943122</t>
  </si>
  <si>
    <t>BN-2013-2735217</t>
  </si>
  <si>
    <t>AZ-2013-2010603</t>
  </si>
  <si>
    <t>BN-2013-1829303</t>
  </si>
  <si>
    <t>AZ-2013-4780772</t>
  </si>
  <si>
    <t>AZ-2013-684636</t>
  </si>
  <si>
    <t>AZ-2013-2890966</t>
  </si>
  <si>
    <t>AZ-2013-7287311</t>
  </si>
  <si>
    <t>AZ-2013-7462248</t>
  </si>
  <si>
    <t>BN-2013-6496394</t>
  </si>
  <si>
    <t>BN-2013-4955166</t>
  </si>
  <si>
    <t>BN-2013-4370174</t>
  </si>
  <si>
    <t>AZ-2013-6322927</t>
  </si>
  <si>
    <t>AZ-2013-7204904</t>
  </si>
  <si>
    <t>AZ-2013-2652183</t>
  </si>
  <si>
    <t>AZ-2013-3656949</t>
  </si>
  <si>
    <t>AZ-2013-6529496</t>
  </si>
  <si>
    <t>AZ-2013-2671803</t>
  </si>
  <si>
    <t>AZ-2013-82677</t>
  </si>
  <si>
    <t>AZ-2013-8017533</t>
  </si>
  <si>
    <t>AZ-2013-1274934</t>
  </si>
  <si>
    <t>AZ-2013-8603182</t>
  </si>
  <si>
    <t>AZ-2013-2294363</t>
  </si>
  <si>
    <t>AZ-2013-8946887</t>
  </si>
  <si>
    <t>AZ-2013-7600206</t>
  </si>
  <si>
    <t>AZ-2013-8348952</t>
  </si>
  <si>
    <t>AZ-2013-9517506</t>
  </si>
  <si>
    <t>AZ-2013-696326</t>
  </si>
  <si>
    <t>AZ-2013-6565127</t>
  </si>
  <si>
    <t>BN-2013-6637489</t>
  </si>
  <si>
    <t>AZ-2013-4756629</t>
  </si>
  <si>
    <t>AZ-2013-6593981</t>
  </si>
  <si>
    <t>AZ-2013-388293</t>
  </si>
  <si>
    <t>AZ-2013-7044470</t>
  </si>
  <si>
    <t>AZ-2013-3127336</t>
  </si>
  <si>
    <t>AZ-2013-1917714</t>
  </si>
  <si>
    <t>AZ-2013-5802443</t>
  </si>
  <si>
    <t>AZ-2013-6873105</t>
  </si>
  <si>
    <t>AZ-2013-6686311</t>
  </si>
  <si>
    <t>AZ-2013-1958192</t>
  </si>
  <si>
    <t>BN-2013-6039695</t>
  </si>
  <si>
    <t>AZ-2013-2020686</t>
  </si>
  <si>
    <t>AZ-2013-2791278</t>
  </si>
  <si>
    <t>AZ-2013-7312978</t>
  </si>
  <si>
    <t>AZ-2013-4071226</t>
  </si>
  <si>
    <t>AZ-2013-1362722</t>
  </si>
  <si>
    <t>BN-2013-717588</t>
  </si>
  <si>
    <t>AZ-2013-2605178</t>
  </si>
  <si>
    <t>AZ-2013-6551500</t>
  </si>
  <si>
    <t>AZ-2013-3692060</t>
  </si>
  <si>
    <t>AZ-2013-9665957</t>
  </si>
  <si>
    <t>AZ-2013-7261942</t>
  </si>
  <si>
    <t>AZ-2013-2587555</t>
  </si>
  <si>
    <t>AZ-2013-2986010</t>
  </si>
  <si>
    <t>BN-2013-8418057</t>
  </si>
  <si>
    <t>AZ-2013-9489930</t>
  </si>
  <si>
    <t>AZ-2013-2847</t>
  </si>
  <si>
    <t>AZ-2013-5020127</t>
  </si>
  <si>
    <t>AZ-2013-4503283</t>
  </si>
  <si>
    <t>AZ-2013-6800942</t>
  </si>
  <si>
    <t>AZ-2013-7421576</t>
  </si>
  <si>
    <t>AZ-2013-156529</t>
  </si>
  <si>
    <t>AZ-2013-2558341</t>
  </si>
  <si>
    <t>AZ-2013-708571</t>
  </si>
  <si>
    <t>AZ-2013-6220959</t>
  </si>
  <si>
    <t>BN-2013-1315378</t>
  </si>
  <si>
    <t>AZ-2013-3220222</t>
  </si>
  <si>
    <t>AZ-2013-1741876</t>
  </si>
  <si>
    <t>AZ-2013-6121627</t>
  </si>
  <si>
    <t>AZ-2013-6440318</t>
  </si>
  <si>
    <t>AZ-2013-4386533</t>
  </si>
  <si>
    <t>AZ-2013-6334025</t>
  </si>
  <si>
    <t>AZ-2013-7662993</t>
  </si>
  <si>
    <t>AZ-2013-8044431</t>
  </si>
  <si>
    <t>BN-2013-236928</t>
  </si>
  <si>
    <t>AZ-2013-514830</t>
  </si>
  <si>
    <t>BN-2013-333027</t>
  </si>
  <si>
    <t>AZ-2013-7453439</t>
  </si>
  <si>
    <t>AZ-2013-467128</t>
  </si>
  <si>
    <t>BN-2013-5879462</t>
  </si>
  <si>
    <t>AZ-2013-1510568</t>
  </si>
  <si>
    <t>AZ-2013-9057742</t>
  </si>
  <si>
    <t>AZ-2013-6085124</t>
  </si>
  <si>
    <t>AZ-2013-1673831</t>
  </si>
  <si>
    <t>AZ-2013-2377815</t>
  </si>
  <si>
    <t>AZ-2013-6411622</t>
  </si>
  <si>
    <t>AZ-2013-6438316</t>
  </si>
  <si>
    <t>AZ-2013-9345713</t>
  </si>
  <si>
    <t>AZ-2013-5764612</t>
  </si>
  <si>
    <t>AZ-2013-4450786</t>
  </si>
  <si>
    <t>AZ-2013-7868925</t>
  </si>
  <si>
    <t>AZ-2013-5467266</t>
  </si>
  <si>
    <t>AZ-2013-3225863</t>
  </si>
  <si>
    <t>AZ-2013-8343669</t>
  </si>
  <si>
    <t>BN-2013-2815827</t>
  </si>
  <si>
    <t>AZ-2013-3733101</t>
  </si>
  <si>
    <t>AZ-2013-9884020</t>
  </si>
  <si>
    <t>AZ-2013-7222036</t>
  </si>
  <si>
    <t>AZ-2013-5004800</t>
  </si>
  <si>
    <t>AZ-2013-4420211</t>
  </si>
  <si>
    <t>AZ-2013-4888729</t>
  </si>
  <si>
    <t>AZ-2013-8622120</t>
  </si>
  <si>
    <t>AZ-2013-8670779</t>
  </si>
  <si>
    <t>BN-2013-2477715</t>
  </si>
  <si>
    <t>BN-2013-4478549</t>
  </si>
  <si>
    <t>AZ-2013-4109586</t>
  </si>
  <si>
    <t>AZ-2013-1150864</t>
  </si>
  <si>
    <t>AZ-2013-1450841</t>
  </si>
  <si>
    <t>AZ-2013-3232333</t>
  </si>
  <si>
    <t>BN-2013-8862051</t>
  </si>
  <si>
    <t>AZ-2013-2544170</t>
  </si>
  <si>
    <t>BN-2013-3849014</t>
  </si>
  <si>
    <t>BN-2013-833210</t>
  </si>
  <si>
    <t>AZ-2013-8948027</t>
  </si>
  <si>
    <t>AZ-2013-4382245</t>
  </si>
  <si>
    <t>AZ-2013-1120035</t>
  </si>
  <si>
    <t>AZ-2013-7291240</t>
  </si>
  <si>
    <t>AZ-2013-8089824</t>
  </si>
  <si>
    <t>AZ-2013-560367</t>
  </si>
  <si>
    <t>AZ-2013-1703913</t>
  </si>
  <si>
    <t>AZ-2013-4909261</t>
  </si>
  <si>
    <t>BN-2013-6379006</t>
  </si>
  <si>
    <t>BN-2013-8157732</t>
  </si>
  <si>
    <t>AZ-2013-8483986</t>
  </si>
  <si>
    <t>AZ-2013-1043489</t>
  </si>
  <si>
    <t>AZ-2013-3160471</t>
  </si>
  <si>
    <t>AZ-2013-3032452</t>
  </si>
  <si>
    <t>AZ-2013-2070413</t>
  </si>
  <si>
    <t>AZ-2013-9186564</t>
  </si>
  <si>
    <t>AZ-2013-6557454</t>
  </si>
  <si>
    <t>AZ-2013-4671281</t>
  </si>
  <si>
    <t>AZ-2013-2343353</t>
  </si>
  <si>
    <t>AZ-2013-8583368</t>
  </si>
  <si>
    <t>BN-2013-2658555</t>
  </si>
  <si>
    <t>AZ-2013-8732782</t>
  </si>
  <si>
    <t>AZ-2013-5078982</t>
  </si>
  <si>
    <t>AZ-2013-2667784</t>
  </si>
  <si>
    <t>AZ-2013-8560588</t>
  </si>
  <si>
    <t>BN-2013-6111017</t>
  </si>
  <si>
    <t>AZ-2013-162732</t>
  </si>
  <si>
    <t>AZ-2013-6016328</t>
  </si>
  <si>
    <t>AZ-2013-2300894</t>
  </si>
  <si>
    <t>AZ-2013-962697</t>
  </si>
  <si>
    <t>AZ-2013-2709879</t>
  </si>
  <si>
    <t>AZ-2013-4589605</t>
  </si>
  <si>
    <t>AZ-2013-6928032</t>
  </si>
  <si>
    <t>AZ-2013-4084641</t>
  </si>
  <si>
    <t>BN-2013-8199935</t>
  </si>
  <si>
    <t>AZ-2013-1921214</t>
  </si>
  <si>
    <t>BN-2013-7382571</t>
  </si>
  <si>
    <t>BN-2013-7852077</t>
  </si>
  <si>
    <t>AZ-2013-8354954</t>
  </si>
  <si>
    <t>AZ-2013-6980364</t>
  </si>
  <si>
    <t>AZ-2013-3623970</t>
  </si>
  <si>
    <t>AZ-2013-215072</t>
  </si>
  <si>
    <t>AZ-2013-6241714</t>
  </si>
  <si>
    <t>AZ-2013-2047593</t>
  </si>
  <si>
    <t>AZ-2013-6943804</t>
  </si>
  <si>
    <t>AZ-2013-577789</t>
  </si>
  <si>
    <t>BN-2013-1962674</t>
  </si>
  <si>
    <t>BN-2013-2144250</t>
  </si>
  <si>
    <t>AZ-2013-5024035</t>
  </si>
  <si>
    <t>BN-2013-6882863</t>
  </si>
  <si>
    <t>BN-2013-8091921</t>
  </si>
  <si>
    <t>BN-2013-9324448</t>
  </si>
  <si>
    <t>AZ-2013-8597747</t>
  </si>
  <si>
    <t>AZ-2013-5049068</t>
  </si>
  <si>
    <t>BN-2013-3585315</t>
  </si>
  <si>
    <t>AZ-2013-2353394</t>
  </si>
  <si>
    <t>AZ-2013-8602131</t>
  </si>
  <si>
    <t>BN-2013-3586585</t>
  </si>
  <si>
    <t>BN-2013-2008783</t>
  </si>
  <si>
    <t>BN-2013-603818</t>
  </si>
  <si>
    <t>AZ-2013-3314064</t>
  </si>
  <si>
    <t>AZ-2013-5796151</t>
  </si>
  <si>
    <t>AZ-2013-5719967</t>
  </si>
  <si>
    <t>AZ-2013-2259451</t>
  </si>
  <si>
    <t>AZ-2013-214394</t>
  </si>
  <si>
    <t>AZ-2013-1085752</t>
  </si>
  <si>
    <t>AZ-2013-5129738</t>
  </si>
  <si>
    <t>BN-2013-9709500</t>
  </si>
  <si>
    <t>AZ-2013-3256885</t>
  </si>
  <si>
    <t>AZ-2013-4155964</t>
  </si>
  <si>
    <t>AZ-2013-9630645</t>
  </si>
  <si>
    <t>BN-2013-7694817</t>
  </si>
  <si>
    <t>AZ-2013-2753412</t>
  </si>
  <si>
    <t>AZ-2013-3301955</t>
  </si>
  <si>
    <t>AZ-2013-7720719</t>
  </si>
  <si>
    <t>AZ-2013-9532879</t>
  </si>
  <si>
    <t>AZ-2014-561709</t>
  </si>
  <si>
    <t>BN-2014-6812331</t>
  </si>
  <si>
    <t>AZ-2014-1954192</t>
  </si>
  <si>
    <t>AZ-2014-3279788</t>
  </si>
  <si>
    <t>AZ-2014-3079618</t>
  </si>
  <si>
    <t>AZ-2014-3853517</t>
  </si>
  <si>
    <t>AZ-2014-4825277</t>
  </si>
  <si>
    <t>AZ-2014-3264915</t>
  </si>
  <si>
    <t>BN-2014-585455</t>
  </si>
  <si>
    <t>AZ-2014-1517512</t>
  </si>
  <si>
    <t>AZ-2014-5722987</t>
  </si>
  <si>
    <t>AZ-2014-5289299</t>
  </si>
  <si>
    <t>AZ-2014-6537657</t>
  </si>
  <si>
    <t>BN-2014-4967786</t>
  </si>
  <si>
    <t>BN-2014-2460712</t>
  </si>
  <si>
    <t>AZ-2014-3774339</t>
  </si>
  <si>
    <t>AZ-2014-874376</t>
  </si>
  <si>
    <t>AZ-2014-81293</t>
  </si>
  <si>
    <t>BN-2014-6883974</t>
  </si>
  <si>
    <t>BN-2014-6221889</t>
  </si>
  <si>
    <t>AZ-2014-285574</t>
  </si>
  <si>
    <t>AZ-2014-9888408</t>
  </si>
  <si>
    <t>AZ-2014-4990754</t>
  </si>
  <si>
    <t>BN-2014-3382775</t>
  </si>
  <si>
    <t>AZ-2014-3013226</t>
  </si>
  <si>
    <t>AZ-2014-8168742</t>
  </si>
  <si>
    <t>AZ-2014-8935301</t>
  </si>
  <si>
    <t>AZ-2014-7220794</t>
  </si>
  <si>
    <t>AZ-2014-9468178</t>
  </si>
  <si>
    <t>AZ-2014-2406788</t>
  </si>
  <si>
    <t>AZ-2014-6107524</t>
  </si>
  <si>
    <t>AZ-2014-2916681</t>
  </si>
  <si>
    <t>AZ-2014-772338</t>
  </si>
  <si>
    <t>AZ-2014-1954439</t>
  </si>
  <si>
    <t>AZ-2014-5295692</t>
  </si>
  <si>
    <t>AZ-2014-8636627</t>
  </si>
  <si>
    <t>AZ-2014-7895228</t>
  </si>
  <si>
    <t>BN-2014-3515566</t>
  </si>
  <si>
    <t>AZ-2014-8970426</t>
  </si>
  <si>
    <t>AZ-2014-8131624</t>
  </si>
  <si>
    <t>AZ-2014-7123032</t>
  </si>
  <si>
    <t>AZ-2014-241815</t>
  </si>
  <si>
    <t>AZ-2014-2835554</t>
  </si>
  <si>
    <t>AZ-2014-7801536</t>
  </si>
  <si>
    <t>AZ-2014-6249694</t>
  </si>
  <si>
    <t>BN-2014-1952726</t>
  </si>
  <si>
    <t>AZ-2014-4295030</t>
  </si>
  <si>
    <t>AZ-2014-7306180</t>
  </si>
  <si>
    <t>AZ-2014-6147970</t>
  </si>
  <si>
    <t>BN-2014-1799683</t>
  </si>
  <si>
    <t>BN-2014-3037532</t>
  </si>
  <si>
    <t>AZ-2014-17071</t>
  </si>
  <si>
    <t>AZ-2014-2483272</t>
  </si>
  <si>
    <t>AZ-2014-7416402</t>
  </si>
  <si>
    <t>AZ-2014-7225808</t>
  </si>
  <si>
    <t>AZ-2014-4160520</t>
  </si>
  <si>
    <t>AZ-2014-8803055</t>
  </si>
  <si>
    <t>AZ-2014-6273241</t>
  </si>
  <si>
    <t>AZ-2014-6672718</t>
  </si>
  <si>
    <t>AZ-2014-9065291</t>
  </si>
  <si>
    <t>AZ-2014-6001342</t>
  </si>
  <si>
    <t>BN-2014-7598465</t>
  </si>
  <si>
    <t>AZ-2014-1191751</t>
  </si>
  <si>
    <t>BN-2014-9936235</t>
  </si>
  <si>
    <t>BN-2014-9473306</t>
  </si>
  <si>
    <t>BN-2014-4902106</t>
  </si>
  <si>
    <t>AZ-2014-9580273</t>
  </si>
  <si>
    <t>AZ-2014-9742933</t>
  </si>
  <si>
    <t>AZ-2014-327161</t>
  </si>
  <si>
    <t>AZ-2014-7597862</t>
  </si>
  <si>
    <t>BN-2014-3772513</t>
  </si>
  <si>
    <t>BN-2014-9257992</t>
  </si>
  <si>
    <t>AZ-2014-6360899</t>
  </si>
  <si>
    <t>AZ-2014-6197467</t>
  </si>
  <si>
    <t>AZ-2014-3145770</t>
  </si>
  <si>
    <t>AZ-2014-2348996</t>
  </si>
  <si>
    <t>AZ-2014-1235152</t>
  </si>
  <si>
    <t>AZ-2014-9603730</t>
  </si>
  <si>
    <t>BN-2014-9612123</t>
  </si>
  <si>
    <t>AZ-2014-2339680</t>
  </si>
  <si>
    <t>BN-2014-3491882</t>
  </si>
  <si>
    <t>BN-2014-3043420</t>
  </si>
  <si>
    <t>AZ-2014-1826212</t>
  </si>
  <si>
    <t>AZ-2014-9284245</t>
  </si>
  <si>
    <t>AZ-2014-3958582</t>
  </si>
  <si>
    <t>AZ-2014-789686</t>
  </si>
  <si>
    <t>AZ-2014-1092798</t>
  </si>
  <si>
    <t>AZ-2014-3603664</t>
  </si>
  <si>
    <t>AZ-2014-978460</t>
  </si>
  <si>
    <t>AZ-2014-3770776</t>
  </si>
  <si>
    <t>AZ-2014-4843798</t>
  </si>
  <si>
    <t>AZ-2014-5889242</t>
  </si>
  <si>
    <t>AZ-2014-8122105</t>
  </si>
  <si>
    <t>AZ-2014-4015519</t>
  </si>
  <si>
    <t>BN-2014-7098171</t>
  </si>
  <si>
    <t>AZ-2014-1473813</t>
  </si>
  <si>
    <t>AZ-2014-777252</t>
  </si>
  <si>
    <t>AZ-2014-6041195</t>
  </si>
  <si>
    <t>AZ-2014-783246</t>
  </si>
  <si>
    <t>AZ-2014-4679554</t>
  </si>
  <si>
    <t>AZ-2014-6826926</t>
  </si>
  <si>
    <t>BN-2014-3711552</t>
  </si>
  <si>
    <t>AZ-2014-7917041</t>
  </si>
  <si>
    <t>AZ-2014-6943105</t>
  </si>
  <si>
    <t>AZ-2014-19192</t>
  </si>
  <si>
    <t>AZ-2014-3004222</t>
  </si>
  <si>
    <t>AZ-2014-2131403</t>
  </si>
  <si>
    <t>BN-2014-1772108</t>
  </si>
  <si>
    <t>BN-2014-1317809</t>
  </si>
  <si>
    <t>AZ-2014-8991506</t>
  </si>
  <si>
    <t>AZ-2014-7416333</t>
  </si>
  <si>
    <t>AZ-2014-6715732</t>
  </si>
  <si>
    <t>AZ-2014-7615629</t>
  </si>
  <si>
    <t>AZ-2014-6084917</t>
  </si>
  <si>
    <t>BN-2014-3939293</t>
  </si>
  <si>
    <t>AZ-2014-1466658</t>
  </si>
  <si>
    <t>BN-2014-319061</t>
  </si>
  <si>
    <t>AZ-2014-2889820</t>
  </si>
  <si>
    <t>AZ-2014-6500467</t>
  </si>
  <si>
    <t>BN-2014-8340437</t>
  </si>
  <si>
    <t>AZ-2014-6884762</t>
  </si>
  <si>
    <t>AZ-2014-1644192</t>
  </si>
  <si>
    <t>AZ-2014-9954741</t>
  </si>
  <si>
    <t>AZ-2014-3437856</t>
  </si>
  <si>
    <t>AZ-2014-2860692</t>
  </si>
  <si>
    <t>AZ-2014-3203712</t>
  </si>
  <si>
    <t>AZ-2014-1490273</t>
  </si>
  <si>
    <t>BN-2014-2534492</t>
  </si>
  <si>
    <t>BN-2014-1575343</t>
  </si>
  <si>
    <t>AZ-2014-4502269</t>
  </si>
  <si>
    <t>BN-2014-3375705</t>
  </si>
  <si>
    <t>AZ-2014-3985814</t>
  </si>
  <si>
    <t>AZ-2014-9590613</t>
  </si>
  <si>
    <t>AZ-2014-4525081</t>
  </si>
  <si>
    <t>AZ-2014-5577510</t>
  </si>
  <si>
    <t>AZ-2014-5335564</t>
  </si>
  <si>
    <t>BN-2014-6168100</t>
  </si>
  <si>
    <t>AZ-2014-656568</t>
  </si>
  <si>
    <t>AZ-2014-6053931</t>
  </si>
  <si>
    <t>BN-2014-2369995</t>
  </si>
  <si>
    <t>BN-2014-5536187</t>
  </si>
  <si>
    <t>AZ-2014-6379288</t>
  </si>
  <si>
    <t>AZ-2014-3625438</t>
  </si>
  <si>
    <t>AZ-2014-1239779</t>
  </si>
  <si>
    <t>AZ-2014-1191224</t>
  </si>
  <si>
    <t>BN-2014-5117024</t>
  </si>
  <si>
    <t>AZ-2014-7929704</t>
  </si>
  <si>
    <t>BN-2014-5951909</t>
  </si>
  <si>
    <t>BN-2014-2462392</t>
  </si>
  <si>
    <t>BN-2014-7262414</t>
  </si>
  <si>
    <t>AZ-2014-2194070</t>
  </si>
  <si>
    <t>AZ-2014-7578563</t>
  </si>
  <si>
    <t>AZ-2014-1723403</t>
  </si>
  <si>
    <t>AZ-2014-6846105</t>
  </si>
  <si>
    <t>AZ-2014-6634288</t>
  </si>
  <si>
    <t>BN-2014-3085945</t>
  </si>
  <si>
    <t>BN-2014-5871078</t>
  </si>
  <si>
    <t>AZ-2014-2672334</t>
  </si>
  <si>
    <t>AZ-2014-8638233</t>
  </si>
  <si>
    <t>AZ-2014-9583503</t>
  </si>
  <si>
    <t>AZ-2014-6340236</t>
  </si>
  <si>
    <t>AZ-2014-9560415</t>
  </si>
  <si>
    <t>AZ-2014-3348489</t>
  </si>
  <si>
    <t>AZ-2014-4258600</t>
  </si>
  <si>
    <t>AZ-2014-3967797</t>
  </si>
  <si>
    <t>AZ-2014-7020120</t>
  </si>
  <si>
    <t>AZ-2014-9687341</t>
  </si>
  <si>
    <t>AZ-2014-3387010</t>
  </si>
  <si>
    <t>AZ-2014-4237223</t>
  </si>
  <si>
    <t>AZ-2014-2604590</t>
  </si>
  <si>
    <t>AZ-2014-3666609</t>
  </si>
  <si>
    <t>AZ-2014-5479576</t>
  </si>
  <si>
    <t>AZ-2014-2432395</t>
  </si>
  <si>
    <t>AZ-2014-4803875</t>
  </si>
  <si>
    <t>AZ-2014-1282413</t>
  </si>
  <si>
    <t>AZ-2014-8796314</t>
  </si>
  <si>
    <t>AZ-2014-139627</t>
  </si>
  <si>
    <t>AZ-2014-1846606</t>
  </si>
  <si>
    <t>BN-2014-291873</t>
  </si>
  <si>
    <t>AZ-2014-6408237</t>
  </si>
  <si>
    <t>AZ-2014-4649759</t>
  </si>
  <si>
    <t>AZ-2014-4714590</t>
  </si>
  <si>
    <t>AZ-2014-6368939</t>
  </si>
  <si>
    <t>AZ-2014-1092628</t>
  </si>
  <si>
    <t>AZ-2014-5151587</t>
  </si>
  <si>
    <t>BN-2014-2854953</t>
  </si>
  <si>
    <t>BN-2014-1493038</t>
  </si>
  <si>
    <t>BN-2014-7233661</t>
  </si>
  <si>
    <t>AZ-2014-2335509</t>
  </si>
  <si>
    <t>AZ-2014-1144428</t>
  </si>
  <si>
    <t>BN-2014-4795126</t>
  </si>
  <si>
    <t>BN-2014-3961366</t>
  </si>
  <si>
    <t>AZ-2014-9189061</t>
  </si>
  <si>
    <t>AZ-2014-8582071</t>
  </si>
  <si>
    <t>AZ-2014-8487214</t>
  </si>
  <si>
    <t>AZ-2014-5228686</t>
  </si>
  <si>
    <t>BN-2014-6482721</t>
  </si>
  <si>
    <t>AZ-2014-6745557</t>
  </si>
  <si>
    <t>BN-2014-9660071</t>
  </si>
  <si>
    <t>AZ-2014-5410108</t>
  </si>
  <si>
    <t>AZ-2014-9586532</t>
  </si>
  <si>
    <t>BN-2014-2423414</t>
  </si>
  <si>
    <t>AZ-2014-7988186</t>
  </si>
  <si>
    <t>AZ-2014-1476167</t>
  </si>
  <si>
    <t>AZ-2014-3980434</t>
  </si>
  <si>
    <t>BN-2014-2531975</t>
  </si>
  <si>
    <t>AZ-2014-9092874</t>
  </si>
  <si>
    <t>AZ-2014-6229450</t>
  </si>
  <si>
    <t>AZ-2014-786652</t>
  </si>
  <si>
    <t>AZ-2014-4950235</t>
  </si>
  <si>
    <t>AZ-2014-5151973</t>
  </si>
  <si>
    <t>AZ-2014-9418749</t>
  </si>
  <si>
    <t>AZ-2014-9440624</t>
  </si>
  <si>
    <t>AZ-2014-3599759</t>
  </si>
  <si>
    <t>BN-2014-8322857</t>
  </si>
  <si>
    <t>AZ-2014-9683881</t>
  </si>
  <si>
    <t>AZ-2014-995232</t>
  </si>
  <si>
    <t>AZ-2014-9106967</t>
  </si>
  <si>
    <t>BN-2014-4063586</t>
  </si>
  <si>
    <t>AZ-2014-5778824</t>
  </si>
  <si>
    <t>AZ-2014-2640603</t>
  </si>
  <si>
    <t>AZ-2014-1181661</t>
  </si>
  <si>
    <t>AZ-2014-5418007</t>
  </si>
  <si>
    <t>BN-2014-6163592</t>
  </si>
  <si>
    <t>AZ-2014-6896726</t>
  </si>
  <si>
    <t>AZ-2014-1790715</t>
  </si>
  <si>
    <t>AZ-2014-9044600</t>
  </si>
  <si>
    <t>BN-2014-9956190</t>
  </si>
  <si>
    <t>AZ-2014-6326220</t>
  </si>
  <si>
    <t>AZ-2014-2056021</t>
  </si>
  <si>
    <t>AZ-2014-1698292</t>
  </si>
  <si>
    <t>AZ-2014-1058907</t>
  </si>
  <si>
    <t>AZ-2014-5969019</t>
  </si>
  <si>
    <t>AZ-2014-795523</t>
  </si>
  <si>
    <t>BN-2014-4017957</t>
  </si>
  <si>
    <t>BN-2014-4554837</t>
  </si>
  <si>
    <t>AZ-2014-7397204</t>
  </si>
  <si>
    <t>BN-2014-5575990</t>
  </si>
  <si>
    <t>AZ-2014-8546369</t>
  </si>
  <si>
    <t>AZ-2014-7256409</t>
  </si>
  <si>
    <t>AZ-2014-1661689</t>
  </si>
  <si>
    <t>BN-2014-3358594</t>
  </si>
  <si>
    <t>BN-2014-7281135</t>
  </si>
  <si>
    <t>AZ-2014-2987514</t>
  </si>
  <si>
    <t>AZ-2014-7189649</t>
  </si>
  <si>
    <t>AZ-2014-3500808</t>
  </si>
  <si>
    <t>AZ-2014-9650132</t>
  </si>
  <si>
    <t>AZ-2014-5598677</t>
  </si>
  <si>
    <t>BN-2014-8509634</t>
  </si>
  <si>
    <t>AZ-2014-3154737</t>
  </si>
  <si>
    <t>AZ-2014-5692945</t>
  </si>
  <si>
    <t>AZ-2014-2846196</t>
  </si>
  <si>
    <t>AZ-2014-186904</t>
  </si>
  <si>
    <t>AZ-2014-1320048</t>
  </si>
  <si>
    <t>AZ-2014-6975089</t>
  </si>
  <si>
    <t>AZ-2014-532333</t>
  </si>
  <si>
    <t>AZ-2014-8184590</t>
  </si>
  <si>
    <t>AZ-2014-2492440</t>
  </si>
  <si>
    <t>BN-2014-277851</t>
  </si>
  <si>
    <t>BN-2014-9322996</t>
  </si>
  <si>
    <t>AZ-2014-9749362</t>
  </si>
  <si>
    <t>AZ-2014-7035422</t>
  </si>
  <si>
    <t>BN-2014-9635866</t>
  </si>
  <si>
    <t>AZ-2014-5593703</t>
  </si>
  <si>
    <t>BN-2014-9478365</t>
  </si>
  <si>
    <t>AZ-2014-9774095</t>
  </si>
  <si>
    <t>AZ-2014-8532434</t>
  </si>
  <si>
    <t>AZ-2014-8812108</t>
  </si>
  <si>
    <t>BN-2014-8046775</t>
  </si>
  <si>
    <t>AZ-2014-7242450</t>
  </si>
  <si>
    <t>AZ-2014-5519564</t>
  </si>
  <si>
    <t>AZ-2014-3020492</t>
  </si>
  <si>
    <t>AZ-2014-886827</t>
  </si>
  <si>
    <t>AZ-2014-8902331</t>
  </si>
  <si>
    <t>AZ-2014-175651</t>
  </si>
  <si>
    <t>AZ-2014-1758207</t>
  </si>
  <si>
    <t>AZ-2014-8284131</t>
  </si>
  <si>
    <t>BN-2014-9271210</t>
  </si>
  <si>
    <t>BN-2014-4759297</t>
  </si>
  <si>
    <t>BN-2014-8493925</t>
  </si>
  <si>
    <t>AZ-2014-9397794</t>
  </si>
  <si>
    <t>AZ-2014-1833043</t>
  </si>
  <si>
    <t>AZ-2014-1592554</t>
  </si>
  <si>
    <t>AZ-2014-791703</t>
  </si>
  <si>
    <t>AZ-2014-8986990</t>
  </si>
  <si>
    <t>AZ-2014-5973940</t>
  </si>
  <si>
    <t>BN-2014-7358344</t>
  </si>
  <si>
    <t>AZ-2014-7046345</t>
  </si>
  <si>
    <t>AZ-2014-5845365</t>
  </si>
  <si>
    <t>AZ-2014-778430</t>
  </si>
  <si>
    <t>BN-2014-1468237</t>
  </si>
  <si>
    <t>BN-2014-45288</t>
  </si>
  <si>
    <t>AZ-2014-9634517</t>
  </si>
  <si>
    <t>AZ-2014-5960256</t>
  </si>
  <si>
    <t>AZ-2014-1627961</t>
  </si>
  <si>
    <t>AZ-2014-1803267</t>
  </si>
  <si>
    <t>BN-2014-3140940</t>
  </si>
  <si>
    <t>AZ-2014-8880439</t>
  </si>
  <si>
    <t>AZ-2014-6878748</t>
  </si>
  <si>
    <t>BN-2014-1489324</t>
  </si>
  <si>
    <t>AZ-2014-6301419</t>
  </si>
  <si>
    <t>AZ-2014-8480616</t>
  </si>
  <si>
    <t>AZ-2014-2733980</t>
  </si>
  <si>
    <t>BN-2014-9778057</t>
  </si>
  <si>
    <t>AZ-2014-7453944</t>
  </si>
  <si>
    <t>AZ-2014-1007120</t>
  </si>
  <si>
    <t>BN-2014-4920125</t>
  </si>
  <si>
    <t>AZ-2014-3159501</t>
  </si>
  <si>
    <t>AZ-2014-5426715</t>
  </si>
  <si>
    <t>BN-2014-1655185</t>
  </si>
  <si>
    <t>AZ-2014-8489186</t>
  </si>
  <si>
    <t>AZ-2014-7725232</t>
  </si>
  <si>
    <t>BN-2014-6460657</t>
  </si>
  <si>
    <t>AZ-2014-3540181</t>
  </si>
  <si>
    <t>AZ-2014-1568727</t>
  </si>
  <si>
    <t>AZ-2014-4295830</t>
  </si>
  <si>
    <t>AZ-2014-6158544</t>
  </si>
  <si>
    <t>BN-2014-2570912</t>
  </si>
  <si>
    <t>AZ-2014-2583309</t>
  </si>
  <si>
    <t>AZ-2014-9676120</t>
  </si>
  <si>
    <t>BN-2014-1507316</t>
  </si>
  <si>
    <t>BN-2014-5698928</t>
  </si>
  <si>
    <t>AZ-2014-5299088</t>
  </si>
  <si>
    <t>AZ-2014-5958487</t>
  </si>
  <si>
    <t>BN-2014-8459769</t>
  </si>
  <si>
    <t>AZ-2014-8562932</t>
  </si>
  <si>
    <t>AZ-2014-7679425</t>
  </si>
  <si>
    <t>AZ-2014-4524252</t>
  </si>
  <si>
    <t>AZ-2014-1769606</t>
  </si>
  <si>
    <t>AZ-2014-6407661</t>
  </si>
  <si>
    <t>AZ-2014-3040435</t>
  </si>
  <si>
    <t>AZ-2014-1861968</t>
  </si>
  <si>
    <t>AZ-2014-6630320</t>
  </si>
  <si>
    <t>AZ-2014-2291964</t>
  </si>
  <si>
    <t>AZ-2014-462189</t>
  </si>
  <si>
    <t>AZ-2014-8951189</t>
  </si>
  <si>
    <t>AZ-2014-5567456</t>
  </si>
  <si>
    <t>AZ-2014-1556718</t>
  </si>
  <si>
    <t>AZ-2014-9904920</t>
  </si>
  <si>
    <t>BN-2014-3985726</t>
  </si>
  <si>
    <t>AZ-2014-8467172</t>
  </si>
  <si>
    <t>AZ-2014-8899652</t>
  </si>
  <si>
    <t>AZ-2014-5901455</t>
  </si>
  <si>
    <t>AZ-2014-756508</t>
  </si>
  <si>
    <t>BN-2014-2450854</t>
  </si>
  <si>
    <t>AZ-2014-6041399</t>
  </si>
  <si>
    <t>AZ-2014-2367501</t>
  </si>
  <si>
    <t>AZ-2014-1948946</t>
  </si>
  <si>
    <t>BN-2014-7160254</t>
  </si>
  <si>
    <t>AZ-2014-5084567</t>
  </si>
  <si>
    <t>AZ-2014-4414949</t>
  </si>
  <si>
    <t>BN-2014-7390420</t>
  </si>
  <si>
    <t>BN-2014-8871614</t>
  </si>
  <si>
    <t>AZ-2014-1474181</t>
  </si>
  <si>
    <t>BN-2014-3013563</t>
  </si>
  <si>
    <t>AZ-2014-526283</t>
  </si>
  <si>
    <t>AZ-2014-2981657</t>
  </si>
  <si>
    <t>AZ-2014-6031845</t>
  </si>
  <si>
    <t>AZ-2014-1114768</t>
  </si>
  <si>
    <t>AZ-2014-9380952</t>
  </si>
  <si>
    <t>AZ-2014-6019807</t>
  </si>
  <si>
    <t>AZ-2014-2816978</t>
  </si>
  <si>
    <t>AZ-2014-8090546</t>
  </si>
  <si>
    <t>BN-2014-3618473</t>
  </si>
  <si>
    <t>AZ-2014-2658996</t>
  </si>
  <si>
    <t>AZ-2014-2510582</t>
  </si>
  <si>
    <t>AZ-2014-9905195</t>
  </si>
  <si>
    <t>AZ-2014-2478728</t>
  </si>
  <si>
    <t>AZ-2014-2215737</t>
  </si>
  <si>
    <t>AZ-2014-77046</t>
  </si>
  <si>
    <t>AZ-2014-6235976</t>
  </si>
  <si>
    <t>AZ-2014-6429468</t>
  </si>
  <si>
    <t>BN-2014-2557638</t>
  </si>
  <si>
    <t>AZ-2014-6710580</t>
  </si>
  <si>
    <t>AZ-2014-7247090</t>
  </si>
  <si>
    <t>AZ-2014-9550736</t>
  </si>
  <si>
    <t>AZ-2014-6427379</t>
  </si>
  <si>
    <t>AZ-2014-8568021</t>
  </si>
  <si>
    <t>AZ-2014-8128242</t>
  </si>
  <si>
    <t>AZ-2014-4220771</t>
  </si>
  <si>
    <t>AZ-2014-3247933</t>
  </si>
  <si>
    <t>AZ-2014-1406790</t>
  </si>
  <si>
    <t>AZ-2014-8154802</t>
  </si>
  <si>
    <t>AZ-2014-325624</t>
  </si>
  <si>
    <t>AZ-2014-9876866</t>
  </si>
  <si>
    <t>AZ-2014-5202108</t>
  </si>
  <si>
    <t>AZ-2014-6950700</t>
  </si>
  <si>
    <t>AZ-2014-6626996</t>
  </si>
  <si>
    <t>AZ-2014-5335130</t>
  </si>
  <si>
    <t>BN-2014-5799987</t>
  </si>
  <si>
    <t>AZ-2014-2853843</t>
  </si>
  <si>
    <t>AZ-2014-1308209</t>
  </si>
  <si>
    <t>AZ-2014-221897</t>
  </si>
  <si>
    <t>AZ-2014-6883963</t>
  </si>
  <si>
    <t>AZ-2014-1043314</t>
  </si>
  <si>
    <t>AZ-2014-4789346</t>
  </si>
  <si>
    <t>AZ-2014-5829110</t>
  </si>
  <si>
    <t>AZ-2014-5688152</t>
  </si>
  <si>
    <t>AZ-2014-6597356</t>
  </si>
  <si>
    <t>AZ-2014-9952627</t>
  </si>
  <si>
    <t>AZ-2014-7447666</t>
  </si>
  <si>
    <t>AZ-2014-6650288</t>
  </si>
  <si>
    <t>AZ-2014-9821147</t>
  </si>
  <si>
    <t>AZ-2014-4255691</t>
  </si>
  <si>
    <t>AZ-2014-8916168</t>
  </si>
  <si>
    <t>AZ-2014-2413956</t>
  </si>
  <si>
    <t>AZ-2014-8687924</t>
  </si>
  <si>
    <t>AZ-2014-6714214</t>
  </si>
  <si>
    <t>AZ-2014-8536659</t>
  </si>
  <si>
    <t>AZ-2014-2446526</t>
  </si>
  <si>
    <t>AZ-2014-2805092</t>
  </si>
  <si>
    <t>AZ-2014-208875</t>
  </si>
  <si>
    <t>AZ-2014-9423386</t>
  </si>
  <si>
    <t>AZ-2014-7702774</t>
  </si>
  <si>
    <t>AZ-2014-7893156</t>
  </si>
  <si>
    <t>AZ-2014-8101198</t>
  </si>
  <si>
    <t>AZ-2014-1805424</t>
  </si>
  <si>
    <t>AZ-2014-6526295</t>
  </si>
  <si>
    <t>AZ-2014-2857176</t>
  </si>
  <si>
    <t>AZ-2014-1353698</t>
  </si>
  <si>
    <t>AZ-2014-1466197</t>
  </si>
  <si>
    <t>AZ-2014-2277609</t>
  </si>
  <si>
    <t>AZ-2014-6552559</t>
  </si>
  <si>
    <t>AZ-2014-9575428</t>
  </si>
  <si>
    <t>AZ-2014-6764855</t>
  </si>
  <si>
    <t>AZ-2014-186386</t>
  </si>
  <si>
    <t>AZ-2014-6264387</t>
  </si>
  <si>
    <t>AZ-2014-2748286</t>
  </si>
  <si>
    <t>AZ-2014-8090092</t>
  </si>
  <si>
    <t>AZ-2014-2638814</t>
  </si>
  <si>
    <t>AZ-2014-8498328</t>
  </si>
  <si>
    <t>AZ-2014-313741</t>
  </si>
  <si>
    <t>AZ-2014-7437787</t>
  </si>
  <si>
    <t>AZ-2014-5429592</t>
  </si>
  <si>
    <t>AZ-2014-7142751</t>
  </si>
  <si>
    <t>AZ-2014-5722842</t>
  </si>
  <si>
    <t>AZ-2014-5887026</t>
  </si>
  <si>
    <t>BN-2014-5914359</t>
  </si>
  <si>
    <t>BN-2014-8266627</t>
  </si>
  <si>
    <t>AZ-2014-8203998</t>
  </si>
  <si>
    <t>AZ-2014-7873209</t>
  </si>
  <si>
    <t>AZ-2014-3811134</t>
  </si>
  <si>
    <t>AZ-2014-5196501</t>
  </si>
  <si>
    <t>BN-2014-4149729</t>
  </si>
  <si>
    <t>AZ-2014-423825</t>
  </si>
  <si>
    <t>AZ-2014-3848321</t>
  </si>
  <si>
    <t>AZ-2014-4923095</t>
  </si>
  <si>
    <t>AZ-2014-2533893</t>
  </si>
  <si>
    <t>AZ-2014-1555448</t>
  </si>
  <si>
    <t>AZ-2014-240841</t>
  </si>
  <si>
    <t>BN-2014-7420129</t>
  </si>
  <si>
    <t>BN-2014-2116035</t>
  </si>
  <si>
    <t>AZ-2014-5667627</t>
  </si>
  <si>
    <t>BN-2014-4240139</t>
  </si>
  <si>
    <t>AZ-2014-7114093</t>
  </si>
  <si>
    <t>AZ-2014-4039650</t>
  </si>
  <si>
    <t>AZ-2014-986540</t>
  </si>
  <si>
    <t>AZ-2014-8912005</t>
  </si>
  <si>
    <t>AZ-2014-3031109</t>
  </si>
  <si>
    <t>BN-2014-8981319</t>
  </si>
  <si>
    <t>AZ-2014-5010364</t>
  </si>
  <si>
    <t>AZ-2014-1785806</t>
  </si>
  <si>
    <t>BN-2014-4787383</t>
  </si>
  <si>
    <t>AZ-2014-1223291</t>
  </si>
  <si>
    <t>AZ-2014-8648912</t>
  </si>
  <si>
    <t>AZ-2014-9794319</t>
  </si>
  <si>
    <t>BN-2014-7502802</t>
  </si>
  <si>
    <t>AZ-2014-8737214</t>
  </si>
  <si>
    <t>BN-2014-2311123</t>
  </si>
  <si>
    <t>AZ-2014-2194395</t>
  </si>
  <si>
    <t>AZ-2014-8770825</t>
  </si>
  <si>
    <t>BN-2014-8840192</t>
  </si>
  <si>
    <t>AZ-2014-6013408</t>
  </si>
  <si>
    <t>AZ-2014-9229911</t>
  </si>
  <si>
    <t>AZ-2014-1647261</t>
  </si>
  <si>
    <t>AZ-2014-7363418</t>
  </si>
  <si>
    <t>AZ-2014-2088036</t>
  </si>
  <si>
    <t>AZ-2014-381698</t>
  </si>
  <si>
    <t>AZ-2014-7156514</t>
  </si>
  <si>
    <t>AZ-2014-4281843</t>
  </si>
  <si>
    <t>AZ-2014-3302938</t>
  </si>
  <si>
    <t>BN-2014-2056771</t>
  </si>
  <si>
    <t>AZ-2014-4704527</t>
  </si>
  <si>
    <t>BN-2014-9493182</t>
  </si>
  <si>
    <t>AZ-2014-655850</t>
  </si>
  <si>
    <t>AZ-2014-5554789</t>
  </si>
  <si>
    <t>AZ-2014-3840915</t>
  </si>
  <si>
    <t>AZ-2014-944918</t>
  </si>
  <si>
    <t>BN-2014-6943244</t>
  </si>
  <si>
    <t>AZ-2014-8492621</t>
  </si>
  <si>
    <t>AZ-2014-2926551</t>
  </si>
  <si>
    <t>AZ-2014-3184977</t>
  </si>
  <si>
    <t>AZ-2014-5857850</t>
  </si>
  <si>
    <t>AZ-2014-9292431</t>
  </si>
  <si>
    <t>AZ-2014-2188891</t>
  </si>
  <si>
    <t>AZ-2014-4484783</t>
  </si>
  <si>
    <t>BN-2014-2088809</t>
  </si>
  <si>
    <t>AZ-2014-4764451</t>
  </si>
  <si>
    <t>AZ-2014-9815081</t>
  </si>
  <si>
    <t>AZ-2014-2110602</t>
  </si>
  <si>
    <t>AZ-2014-6497288</t>
  </si>
  <si>
    <t>BN-2014-1458748</t>
  </si>
  <si>
    <t>BN-2014-9564073</t>
  </si>
  <si>
    <t>AZ-2014-533150</t>
  </si>
  <si>
    <t>AZ-2014-3255631</t>
  </si>
  <si>
    <t>AZ-2014-5157015</t>
  </si>
  <si>
    <t>AZ-2014-3673606</t>
  </si>
  <si>
    <t>AZ-2014-7427594</t>
  </si>
  <si>
    <t>AZ-2014-1888707</t>
  </si>
  <si>
    <t>AZ-2014-7106624</t>
  </si>
  <si>
    <t>AZ-2014-3039763</t>
  </si>
  <si>
    <t>AZ-2014-176207</t>
  </si>
  <si>
    <t>AZ-2014-7614787</t>
  </si>
  <si>
    <t>BN-2014-7312501</t>
  </si>
  <si>
    <t>AZ-2014-5614288</t>
  </si>
  <si>
    <t>AZ-2014-8488653</t>
  </si>
  <si>
    <t>AZ-2014-8202914</t>
  </si>
  <si>
    <t>AZ-2014-1270889</t>
  </si>
  <si>
    <t>AZ-2014-4709921</t>
  </si>
  <si>
    <t>AZ-2014-2210419</t>
  </si>
  <si>
    <t>AZ-2014-4726682</t>
  </si>
  <si>
    <t>BN-2014-4460556</t>
  </si>
  <si>
    <t>AZ-2014-1627847</t>
  </si>
  <si>
    <t>AZ-2014-8773911</t>
  </si>
  <si>
    <t>BN-2014-8625232</t>
  </si>
  <si>
    <t>AZ-2014-110527</t>
  </si>
  <si>
    <t>AZ-2014-9538326</t>
  </si>
  <si>
    <t>BN-2014-5409026</t>
  </si>
  <si>
    <t>AZ-2014-6246493</t>
  </si>
  <si>
    <t>AZ-2014-2427220</t>
  </si>
  <si>
    <t>AZ-2014-9743631</t>
  </si>
  <si>
    <t>BN-2014-6091035</t>
  </si>
  <si>
    <t>AZ-2014-7540023</t>
  </si>
  <si>
    <t>BN-2014-7867544</t>
  </si>
  <si>
    <t>AZ-2014-3370172</t>
  </si>
  <si>
    <t>AZ-2014-2661434</t>
  </si>
  <si>
    <t>AZ-2014-6401061</t>
  </si>
  <si>
    <t>AZ-2014-9433956</t>
  </si>
  <si>
    <t>BN-2014-9995192</t>
  </si>
  <si>
    <t>BN-2014-5088203</t>
  </si>
  <si>
    <t>BN-2014-3416372</t>
  </si>
  <si>
    <t>AZ-2014-4865312</t>
  </si>
  <si>
    <t>AZ-2014-3888440</t>
  </si>
  <si>
    <t>AZ-2014-3762374</t>
  </si>
  <si>
    <t>AZ-2014-9712649</t>
  </si>
  <si>
    <t>AZ-2014-8061862</t>
  </si>
  <si>
    <t>AZ-2014-7906967</t>
  </si>
  <si>
    <t>AZ-2014-2071548</t>
  </si>
  <si>
    <t>AZ-2014-7090421</t>
  </si>
  <si>
    <t>BN-2014-4805161</t>
  </si>
  <si>
    <t>BN-2014-8433549</t>
  </si>
  <si>
    <t>AZ-2014-7559848</t>
  </si>
  <si>
    <t>AZ-2014-7709968</t>
  </si>
  <si>
    <t>AZ-2014-399532</t>
  </si>
  <si>
    <t>AZ-2014-9252618</t>
  </si>
  <si>
    <t>BN-2014-5261213</t>
  </si>
  <si>
    <t>AZ-2014-3822265</t>
  </si>
  <si>
    <t>AZ-2014-7613436</t>
  </si>
  <si>
    <t>BN-2014-9608893</t>
  </si>
  <si>
    <t>AZ-2014-839784</t>
  </si>
  <si>
    <t>AZ-2014-2763663</t>
  </si>
  <si>
    <t>BN-2014-6469413</t>
  </si>
  <si>
    <t>AZ-2014-7674132</t>
  </si>
  <si>
    <t>BN-2014-2290642</t>
  </si>
  <si>
    <t>AZ-2014-2800894</t>
  </si>
  <si>
    <t>AZ-2014-586948</t>
  </si>
  <si>
    <t>AZ-2014-1036259</t>
  </si>
  <si>
    <t>BN-2014-2393314</t>
  </si>
  <si>
    <t>BN-2014-7302833</t>
  </si>
  <si>
    <t>AZ-2014-8976002</t>
  </si>
  <si>
    <t>AZ-2014-275213</t>
  </si>
  <si>
    <t>AZ-2014-7380286</t>
  </si>
  <si>
    <t>AZ-2014-8512143</t>
  </si>
  <si>
    <t>AZ-2014-8682388</t>
  </si>
  <si>
    <t>AZ-2014-4257204</t>
  </si>
  <si>
    <t>AZ-2014-4277891</t>
  </si>
  <si>
    <t>AZ-2014-1993253</t>
  </si>
  <si>
    <t>AZ-2014-6299049</t>
  </si>
  <si>
    <t>AZ-2014-963453</t>
  </si>
  <si>
    <t>AZ-2014-6791682</t>
  </si>
  <si>
    <t>BN-2014-9861831</t>
  </si>
  <si>
    <t>AZ-2014-3145112</t>
  </si>
  <si>
    <t>AZ-2014-4696834</t>
  </si>
  <si>
    <t>AZ-2014-5463403</t>
  </si>
  <si>
    <t>BN-2014-5571092</t>
  </si>
  <si>
    <t>AZ-2014-739354</t>
  </si>
  <si>
    <t>AZ-2014-168273</t>
  </si>
  <si>
    <t>AZ-2014-2300523</t>
  </si>
  <si>
    <t>AZ-2014-2021789</t>
  </si>
  <si>
    <t>AZ-2014-8335609</t>
  </si>
  <si>
    <t>AZ-2014-1021956</t>
  </si>
  <si>
    <t>AZ-2014-1538989</t>
  </si>
  <si>
    <t>BN-2014-4616231</t>
  </si>
  <si>
    <t>AZ-2014-729084</t>
  </si>
  <si>
    <t>AZ-2014-4892329</t>
  </si>
  <si>
    <t>AZ-2014-1343992</t>
  </si>
  <si>
    <t>AZ-2014-7450631</t>
  </si>
  <si>
    <t>AZ-2014-6271247</t>
  </si>
  <si>
    <t>AZ-2014-2767190</t>
  </si>
  <si>
    <t>BN-2014-3864024</t>
  </si>
  <si>
    <t>AZ-2014-2584189</t>
  </si>
  <si>
    <t>AZ-2014-6660694</t>
  </si>
  <si>
    <t>AZ-2014-4467303</t>
  </si>
  <si>
    <t>AZ-2014-2348970</t>
  </si>
  <si>
    <t>BN-2014-6598534</t>
  </si>
  <si>
    <t>AZ-2014-8438801</t>
  </si>
  <si>
    <t>AZ-2014-9111247</t>
  </si>
  <si>
    <t>AZ-2014-861955</t>
  </si>
  <si>
    <t>AZ-2014-5584970</t>
  </si>
  <si>
    <t>BN-2014-6245972</t>
  </si>
  <si>
    <t>AZ-2014-3504387</t>
  </si>
  <si>
    <t>AZ-2014-2752390</t>
  </si>
  <si>
    <t>AZ-2014-2750080</t>
  </si>
  <si>
    <t>BN-2014-7375739</t>
  </si>
  <si>
    <t>AZ-2014-4871918</t>
  </si>
  <si>
    <t>AZ-2014-9838410</t>
  </si>
  <si>
    <t>AZ-2014-2897959</t>
  </si>
  <si>
    <t>BN-2014-3518568</t>
  </si>
  <si>
    <t>BN-2014-1557149</t>
  </si>
  <si>
    <t>AZ-2014-5904203</t>
  </si>
  <si>
    <t>AZ-2014-522884</t>
  </si>
  <si>
    <t>AZ-2014-8294649</t>
  </si>
  <si>
    <t>BN-2014-1328067</t>
  </si>
  <si>
    <t>BN-2014-3915044</t>
  </si>
  <si>
    <t>AZ-2014-4571565</t>
  </si>
  <si>
    <t>AZ-2014-5473130</t>
  </si>
  <si>
    <t>AZ-2014-1597164</t>
  </si>
  <si>
    <t>AZ-2014-1976505</t>
  </si>
  <si>
    <t>AZ-2014-302639</t>
  </si>
  <si>
    <t>AZ-2014-6819161</t>
  </si>
  <si>
    <t>BN-2014-6086541</t>
  </si>
  <si>
    <t>AZ-2014-3374412</t>
  </si>
  <si>
    <t>BN-2014-2153442</t>
  </si>
  <si>
    <t>BN-2014-3084273</t>
  </si>
  <si>
    <t>AZ-2014-6685609</t>
  </si>
  <si>
    <t>BN-2014-388260</t>
  </si>
  <si>
    <t>AZ-2014-6155335</t>
  </si>
  <si>
    <t>AZ-2014-4321659</t>
  </si>
  <si>
    <t>AZ-2014-651851</t>
  </si>
  <si>
    <t>AZ-2014-9211150</t>
  </si>
  <si>
    <t>AZ-2014-9141986</t>
  </si>
  <si>
    <t>AZ-2014-3303023</t>
  </si>
  <si>
    <t>AZ-2014-6926624</t>
  </si>
  <si>
    <t>BN-2014-9212655</t>
  </si>
  <si>
    <t>BN-2014-3197989</t>
  </si>
  <si>
    <t>AZ-2014-3178451</t>
  </si>
  <si>
    <t>AZ-2014-4634987</t>
  </si>
  <si>
    <t>BN-2014-9982544</t>
  </si>
  <si>
    <t>AZ-2014-6094082</t>
  </si>
  <si>
    <t>BN-2014-9297622</t>
  </si>
  <si>
    <t>AZ-2014-9876300</t>
  </si>
  <si>
    <t>BN-2014-3359053</t>
  </si>
  <si>
    <t>AZ-2014-9462955</t>
  </si>
  <si>
    <t>AZ-2014-8677910</t>
  </si>
  <si>
    <t>AZ-2014-6797948</t>
  </si>
  <si>
    <t>AZ-2014-4668799</t>
  </si>
  <si>
    <t>AZ-2014-49399</t>
  </si>
  <si>
    <t>BN-2014-4964479</t>
  </si>
  <si>
    <t>AZ-2014-4112918</t>
  </si>
  <si>
    <t>AZ-2014-3152192</t>
  </si>
  <si>
    <t>AZ-2014-2995713</t>
  </si>
  <si>
    <t>AZ-2014-356444</t>
  </si>
  <si>
    <t>AZ-2014-9026521</t>
  </si>
  <si>
    <t>BN-2014-9900559</t>
  </si>
  <si>
    <t>BN-2014-47251</t>
  </si>
  <si>
    <t>BN-2014-4513142</t>
  </si>
  <si>
    <t>BN-2014-6947599</t>
  </si>
  <si>
    <t>AZ-2014-7795641</t>
  </si>
  <si>
    <t>AZ-2014-4898591</t>
  </si>
  <si>
    <t>AZ-2014-6244900</t>
  </si>
  <si>
    <t>BN-2014-9289926</t>
  </si>
  <si>
    <t>AZ-2014-8054390</t>
  </si>
  <si>
    <t>AZ-2014-1447703</t>
  </si>
  <si>
    <t>AZ-2014-5324394</t>
  </si>
  <si>
    <t>AZ-2014-3146183</t>
  </si>
  <si>
    <t>BN-2014-7005725</t>
  </si>
  <si>
    <t>AZ-2014-3892421</t>
  </si>
  <si>
    <t>AZ-2014-2002086</t>
  </si>
  <si>
    <t>AZ-2014-5167139</t>
  </si>
  <si>
    <t>BN-2014-2863458</t>
  </si>
  <si>
    <t>AZ-2014-4019056</t>
  </si>
  <si>
    <t>AZ-2014-8854182</t>
  </si>
  <si>
    <t>AZ-2014-167426</t>
  </si>
  <si>
    <t>BN-2014-5824025</t>
  </si>
  <si>
    <t>AZ-2014-8533393</t>
  </si>
  <si>
    <t>BN-2014-91476</t>
  </si>
  <si>
    <t>AZ-2014-3393517</t>
  </si>
  <si>
    <t>BN-2014-2645644</t>
  </si>
  <si>
    <t>AZ-2014-5931184</t>
  </si>
  <si>
    <t>AZ-2014-8696751</t>
  </si>
  <si>
    <t>BN-2014-8933251</t>
  </si>
  <si>
    <t>AZ-2014-3798193</t>
  </si>
  <si>
    <t>AZ-2014-5935860</t>
  </si>
  <si>
    <t>AZ-2014-5446211</t>
  </si>
  <si>
    <t>AZ-2014-6397741</t>
  </si>
  <si>
    <t>AZ-2014-3085077</t>
  </si>
  <si>
    <t>AZ-2014-1020342</t>
  </si>
  <si>
    <t>BN-2014-5307129</t>
  </si>
  <si>
    <t>BN-2014-153112</t>
  </si>
  <si>
    <t>BN-2014-9235525</t>
  </si>
  <si>
    <t>AZ-2014-8531575</t>
  </si>
  <si>
    <t>AZ-2014-115654</t>
  </si>
  <si>
    <t>BN-2014-1551236</t>
  </si>
  <si>
    <t>AZ-2014-183577</t>
  </si>
  <si>
    <t>AZ-2014-9736684</t>
  </si>
  <si>
    <t>AZ-2014-8967305</t>
  </si>
  <si>
    <t>AZ-2014-4531843</t>
  </si>
  <si>
    <t>BN-2014-8685864</t>
  </si>
  <si>
    <t>AZ-2014-129299</t>
  </si>
  <si>
    <t>AZ-2014-8849270</t>
  </si>
  <si>
    <t>AZ-2014-8676068</t>
  </si>
  <si>
    <t>AZ-2014-9133960</t>
  </si>
  <si>
    <t>AZ-2014-6477857</t>
  </si>
  <si>
    <t>AZ-2014-8438862</t>
  </si>
  <si>
    <t>BN-2014-8744375</t>
  </si>
  <si>
    <t>AZ-2014-2961810</t>
  </si>
  <si>
    <t>BN-2014-3821323</t>
  </si>
  <si>
    <t>AZ-2014-1957538</t>
  </si>
  <si>
    <t>AZ-2014-4317243</t>
  </si>
  <si>
    <t>BN-2014-1462193</t>
  </si>
  <si>
    <t>AZ-2014-727040</t>
  </si>
  <si>
    <t>AZ-2014-1240629</t>
  </si>
  <si>
    <t>AZ-2014-3706282</t>
  </si>
  <si>
    <t>BN-2014-2791040</t>
  </si>
  <si>
    <t>AZ-2014-383147</t>
  </si>
  <si>
    <t>BN-2014-8703611</t>
  </si>
  <si>
    <t>BN-2014-7374900</t>
  </si>
  <si>
    <t>AZ-2014-5408556</t>
  </si>
  <si>
    <t>AZ-2014-5363417</t>
  </si>
  <si>
    <t>AZ-2014-7156078</t>
  </si>
  <si>
    <t>BN-2014-2717006</t>
  </si>
  <si>
    <t>AZ-2014-8231196</t>
  </si>
  <si>
    <t>AZ-2014-1670847</t>
  </si>
  <si>
    <t>AZ-2014-604264</t>
  </si>
  <si>
    <t>BN-2014-5918284</t>
  </si>
  <si>
    <t>AZ-2014-3694312</t>
  </si>
  <si>
    <t>BN-2014-6231386</t>
  </si>
  <si>
    <t>BN-2014-4627406</t>
  </si>
  <si>
    <t>AZ-2014-2107464</t>
  </si>
  <si>
    <t>AZ-2014-7552735</t>
  </si>
  <si>
    <t>AZ-2014-7978715</t>
  </si>
  <si>
    <t>AZ-2014-5629900</t>
  </si>
  <si>
    <t>AZ-2014-4740053</t>
  </si>
  <si>
    <t>BN-2014-4592650</t>
  </si>
  <si>
    <t>AZ-2014-3685250</t>
  </si>
  <si>
    <t>AZ-2014-8432869</t>
  </si>
  <si>
    <t>BN-2014-3332467</t>
  </si>
  <si>
    <t>AZ-2014-5210235</t>
  </si>
  <si>
    <t>BN-2014-4619083</t>
  </si>
  <si>
    <t>AZ-2014-13469</t>
  </si>
  <si>
    <t>BN-2014-6657034</t>
  </si>
  <si>
    <t>AZ-2014-772814</t>
  </si>
  <si>
    <t>AZ-2014-1135927</t>
  </si>
  <si>
    <t>AZ-2014-6308636</t>
  </si>
  <si>
    <t>AZ-2014-2049554</t>
  </si>
  <si>
    <t>AZ-2014-6937153</t>
  </si>
  <si>
    <t>BN-2014-3227902</t>
  </si>
  <si>
    <t>AZ-2014-5438822</t>
  </si>
  <si>
    <t>AZ-2014-3997418</t>
  </si>
  <si>
    <t>BN-2014-5960677</t>
  </si>
  <si>
    <t>AZ-2014-7029389</t>
  </si>
  <si>
    <t>BN-2014-301235</t>
  </si>
  <si>
    <t>AZ-2014-5561990</t>
  </si>
  <si>
    <t>AZ-2014-2074276</t>
  </si>
  <si>
    <t>AZ-2014-96826</t>
  </si>
  <si>
    <t>BN-2014-4519782</t>
  </si>
  <si>
    <t>AZ-2014-8495612</t>
  </si>
  <si>
    <t>BN-2014-4521538</t>
  </si>
  <si>
    <t>AZ-2014-8612658</t>
  </si>
  <si>
    <t>AZ-2014-1832142</t>
  </si>
  <si>
    <t>AZ-2014-3872710</t>
  </si>
  <si>
    <t>AZ-2014-8297343</t>
  </si>
  <si>
    <t>AZ-2014-378120</t>
  </si>
  <si>
    <t>AZ-2014-9593137</t>
  </si>
  <si>
    <t>BN-2014-6157106</t>
  </si>
  <si>
    <t>AZ-2014-5109192</t>
  </si>
  <si>
    <t>AZ-2014-5856629</t>
  </si>
  <si>
    <t>AZ-2014-6097969</t>
  </si>
  <si>
    <t>AZ-2014-7610238</t>
  </si>
  <si>
    <t>AZ-2014-5444543</t>
  </si>
  <si>
    <t>AZ-2014-9539724</t>
  </si>
  <si>
    <t>AZ-2014-4986921</t>
  </si>
  <si>
    <t>BN-2014-1221335</t>
  </si>
  <si>
    <t>AZ-2014-3954912</t>
  </si>
  <si>
    <t>AZ-2014-2490387</t>
  </si>
  <si>
    <t>AZ-2014-1811710</t>
  </si>
  <si>
    <t>AZ-2014-1891559</t>
  </si>
  <si>
    <t>AZ-2014-5155500</t>
  </si>
  <si>
    <t>AZ-2014-870440</t>
  </si>
  <si>
    <t>AZ-2014-1094147</t>
  </si>
  <si>
    <t>AZ-2014-2013491</t>
  </si>
  <si>
    <t>AZ-2014-139785</t>
  </si>
  <si>
    <t>BN-2014-4587618</t>
  </si>
  <si>
    <t>AZ-2014-9066153</t>
  </si>
  <si>
    <t>BN-2014-3999779</t>
  </si>
  <si>
    <t>AZ-2014-8286084</t>
  </si>
  <si>
    <t>AZ-2014-9673217</t>
  </si>
  <si>
    <t>AZ-2014-8955026</t>
  </si>
  <si>
    <t>AZ-2014-5560441</t>
  </si>
  <si>
    <t>BN-2014-8403814</t>
  </si>
  <si>
    <t>AZ-2014-7786801</t>
  </si>
  <si>
    <t>AZ-2014-1173814</t>
  </si>
  <si>
    <t>AZ-2014-6451890</t>
  </si>
  <si>
    <t>BN-2014-2257467</t>
  </si>
  <si>
    <t>AZ-2014-2602647</t>
  </si>
  <si>
    <t>AZ-2014-5956672</t>
  </si>
  <si>
    <t>AZ-2014-3885179</t>
  </si>
  <si>
    <t>AZ-2014-1111012</t>
  </si>
  <si>
    <t>AZ-2014-4303771</t>
  </si>
  <si>
    <t>AZ-2014-4362946</t>
  </si>
  <si>
    <t>AZ-2014-3603253</t>
  </si>
  <si>
    <t>AZ-2014-7973944</t>
  </si>
  <si>
    <t>AZ-2014-3767753</t>
  </si>
  <si>
    <t>AZ-2014-1390032</t>
  </si>
  <si>
    <t>AZ-2014-1240658</t>
  </si>
  <si>
    <t>AZ-2014-1332889</t>
  </si>
  <si>
    <t>BN-2014-8330750</t>
  </si>
  <si>
    <t>AZ-2014-6207132</t>
  </si>
  <si>
    <t>BN-2014-6199887</t>
  </si>
  <si>
    <t>AZ-2014-7615931</t>
  </si>
  <si>
    <t>AZ-2014-1314393</t>
  </si>
  <si>
    <t>AZ-2014-181496</t>
  </si>
  <si>
    <t>BN-2014-5801390</t>
  </si>
  <si>
    <t>AZ-2014-8469117</t>
  </si>
  <si>
    <t>AZ-2014-5282151</t>
  </si>
  <si>
    <t>AZ-2014-855671</t>
  </si>
  <si>
    <t>AZ-2014-4059237</t>
  </si>
  <si>
    <t>AZ-2014-9518862</t>
  </si>
  <si>
    <t>AZ-2014-4339601</t>
  </si>
  <si>
    <t>AZ-2014-1879822</t>
  </si>
  <si>
    <t>AZ-2014-6356102</t>
  </si>
  <si>
    <t>AZ-2014-9985991</t>
  </si>
  <si>
    <t>AZ-2014-7329559</t>
  </si>
  <si>
    <t>AZ-2014-3101518</t>
  </si>
  <si>
    <t>BN-2014-9255621</t>
  </si>
  <si>
    <t>BN-2014-6549234</t>
  </si>
  <si>
    <t>BN-2014-1166603</t>
  </si>
  <si>
    <t>AZ-2014-3032977</t>
  </si>
  <si>
    <t>BN-2014-839820</t>
  </si>
  <si>
    <t>AZ-2014-4315429</t>
  </si>
  <si>
    <t>AZ-2014-8008458</t>
  </si>
  <si>
    <t>AZ-2014-4698064</t>
  </si>
  <si>
    <t>AZ-2014-1476767</t>
  </si>
  <si>
    <t>BN-2014-4656521</t>
  </si>
  <si>
    <t>AZ-2014-8568817</t>
  </si>
  <si>
    <t>AZ-2014-955637</t>
  </si>
  <si>
    <t>AZ-2014-8957312</t>
  </si>
  <si>
    <t>AZ-2014-1586750</t>
  </si>
  <si>
    <t>BN-2014-7173798</t>
  </si>
  <si>
    <t>AZ-2014-2500745</t>
  </si>
  <si>
    <t>AZ-2014-4687220</t>
  </si>
  <si>
    <t>AZ-2014-2576958</t>
  </si>
  <si>
    <t>AZ-2014-2827922</t>
  </si>
  <si>
    <t>AZ-2014-2049231</t>
  </si>
  <si>
    <t>BN-2014-7135917</t>
  </si>
  <si>
    <t>AZ-2014-2138061</t>
  </si>
  <si>
    <t>AZ-2014-9225058</t>
  </si>
  <si>
    <t>AZ-2014-36141</t>
  </si>
  <si>
    <t>AZ-2014-5538768</t>
  </si>
  <si>
    <t>AZ-2014-8864215</t>
  </si>
  <si>
    <t>BN-2014-5849086</t>
  </si>
  <si>
    <t>AZ-2014-3938164</t>
  </si>
  <si>
    <t>AZ-2014-2258709</t>
  </si>
  <si>
    <t>BN-2014-5531507</t>
  </si>
  <si>
    <t>AZ-2014-6391866</t>
  </si>
  <si>
    <t>BN-2014-3650547</t>
  </si>
  <si>
    <t>AZ-2014-7400496</t>
  </si>
  <si>
    <t>AZ-2014-3981915</t>
  </si>
  <si>
    <t>AZ-2014-2884391</t>
  </si>
  <si>
    <t>BN-2014-3570494</t>
  </si>
  <si>
    <t>AZ-2014-980530</t>
  </si>
  <si>
    <t>BN-2014-6943286</t>
  </si>
  <si>
    <t>AZ-2014-4987937</t>
  </si>
  <si>
    <t>BN-2014-6758663</t>
  </si>
  <si>
    <t>AZ-2014-2203949</t>
  </si>
  <si>
    <t>AZ-2014-9760278</t>
  </si>
  <si>
    <t>AZ-2014-4182023</t>
  </si>
  <si>
    <t>AZ-2014-4360441</t>
  </si>
  <si>
    <t>BN-2014-1068004</t>
  </si>
  <si>
    <t>AZ-2014-8014717</t>
  </si>
  <si>
    <t>AZ-2014-8639155</t>
  </si>
  <si>
    <t>AZ-2014-8630899</t>
  </si>
  <si>
    <t>BN-2014-2098637</t>
  </si>
  <si>
    <t>AZ-2014-8308689</t>
  </si>
  <si>
    <t>AZ-2014-5827571</t>
  </si>
  <si>
    <t>AZ-2014-3810373</t>
  </si>
  <si>
    <t>AZ-2014-5058573</t>
  </si>
  <si>
    <t>AZ-2014-5532037</t>
  </si>
  <si>
    <t>AZ-2014-6085803</t>
  </si>
  <si>
    <t>AZ-2014-21710</t>
  </si>
  <si>
    <t>AZ-2014-2593220</t>
  </si>
  <si>
    <t>BN-2014-6988890</t>
  </si>
  <si>
    <t>AZ-2014-279343</t>
  </si>
  <si>
    <t>AZ-2014-3489537</t>
  </si>
  <si>
    <t>AZ-2014-1669266</t>
  </si>
  <si>
    <t>BN-2014-6976303</t>
  </si>
  <si>
    <t>AZ-2014-7287251</t>
  </si>
  <si>
    <t>BN-2014-4890231</t>
  </si>
  <si>
    <t>AZ-2014-551552</t>
  </si>
  <si>
    <t>AZ-2014-8781156</t>
  </si>
  <si>
    <t>AZ-2014-7608548</t>
  </si>
  <si>
    <t>AZ-2014-7938623</t>
  </si>
  <si>
    <t>AZ-2014-8890800</t>
  </si>
  <si>
    <t>AZ-2014-8055993</t>
  </si>
  <si>
    <t>AZ-2014-3445834</t>
  </si>
  <si>
    <t>AZ-2014-270140</t>
  </si>
  <si>
    <t>AZ-2014-6824092</t>
  </si>
  <si>
    <t>BN-2014-863446</t>
  </si>
  <si>
    <t>AZ-2014-1026568</t>
  </si>
  <si>
    <t>AZ-2014-758467</t>
  </si>
  <si>
    <t>AZ-2014-6619612</t>
  </si>
  <si>
    <t>AZ-2014-752622</t>
  </si>
  <si>
    <t>AZ-2014-7782987</t>
  </si>
  <si>
    <t>AZ-2014-7265288</t>
  </si>
  <si>
    <t>BN-2014-9978138</t>
  </si>
  <si>
    <t>AZ-2014-1302174</t>
  </si>
  <si>
    <t>AZ-2014-3658958</t>
  </si>
  <si>
    <t>AZ-2014-8548131</t>
  </si>
  <si>
    <t>AZ-2014-2017508</t>
  </si>
  <si>
    <t>AZ-2014-19623</t>
  </si>
  <si>
    <t>AZ-2014-3636472</t>
  </si>
  <si>
    <t>AZ-2014-1499701</t>
  </si>
  <si>
    <t>AZ-2014-6417679</t>
  </si>
  <si>
    <t>BN-2014-3100971</t>
  </si>
  <si>
    <t>BN-2014-2658770</t>
  </si>
  <si>
    <t>BN-2014-3094583</t>
  </si>
  <si>
    <t>AZ-2014-7367498</t>
  </si>
  <si>
    <t>BN-2014-409695</t>
  </si>
  <si>
    <t>AZ-2014-2899056</t>
  </si>
  <si>
    <t>AZ-2014-7575178</t>
  </si>
  <si>
    <t>BN-2014-848843</t>
  </si>
  <si>
    <t>BN-2014-2274076</t>
  </si>
  <si>
    <t>AZ-2014-1214037</t>
  </si>
  <si>
    <t>BN-2014-4065808</t>
  </si>
  <si>
    <t>AZ-2014-369464</t>
  </si>
  <si>
    <t>AZ-2014-2805502</t>
  </si>
  <si>
    <t>AZ-2014-1555562</t>
  </si>
  <si>
    <t>AZ-2014-9111832</t>
  </si>
  <si>
    <t>AZ-2014-9783115</t>
  </si>
  <si>
    <t>AZ-2014-4010374</t>
  </si>
  <si>
    <t>AZ-2014-7413278</t>
  </si>
  <si>
    <t>BN-2014-4354402</t>
  </si>
  <si>
    <t>AZ-2014-3185599</t>
  </si>
  <si>
    <t>AZ-2014-942941</t>
  </si>
  <si>
    <t>AZ-2014-9283852</t>
  </si>
  <si>
    <t>BN-2014-6632260</t>
  </si>
  <si>
    <t>AZ-2014-9479469</t>
  </si>
  <si>
    <t>BN-2014-6571686</t>
  </si>
  <si>
    <t>BN-2014-8911899</t>
  </si>
  <si>
    <t>AZ-2014-4241465</t>
  </si>
  <si>
    <t>AZ-2014-6214587</t>
  </si>
  <si>
    <t>AZ-2014-2681934</t>
  </si>
  <si>
    <t>BN-2014-6384429</t>
  </si>
  <si>
    <t>AZ-2014-5838029</t>
  </si>
  <si>
    <t>AZ-2014-5598265</t>
  </si>
  <si>
    <t>BN-2014-5015566</t>
  </si>
  <si>
    <t>AZ-2014-9876425</t>
  </si>
  <si>
    <t>AZ-2014-7956998</t>
  </si>
  <si>
    <t>AZ-2014-9021616</t>
  </si>
  <si>
    <t>AZ-2014-9761172</t>
  </si>
  <si>
    <t>AZ-2014-8900102</t>
  </si>
  <si>
    <t>AZ-2014-3811327</t>
  </si>
  <si>
    <t>AZ-2014-2103461</t>
  </si>
  <si>
    <t>AZ-2014-4135544</t>
  </si>
  <si>
    <t>AZ-2014-7267065</t>
  </si>
  <si>
    <t>BN-2014-3536767</t>
  </si>
  <si>
    <t>AZ-2014-6629970</t>
  </si>
  <si>
    <t>AZ-2014-5624461</t>
  </si>
  <si>
    <t>AZ-2014-507287</t>
  </si>
  <si>
    <t>BN-2014-6471690</t>
  </si>
  <si>
    <t>AZ-2014-4346443</t>
  </si>
  <si>
    <t>BN-2014-4757131</t>
  </si>
  <si>
    <t>AZ-2014-4093639</t>
  </si>
  <si>
    <t>AZ-2014-4279735</t>
  </si>
  <si>
    <t>AZ-2014-5952161</t>
  </si>
  <si>
    <t>AZ-2014-8937167</t>
  </si>
  <si>
    <t>AZ-2014-1092001</t>
  </si>
  <si>
    <t>AZ-2014-2076783</t>
  </si>
  <si>
    <t>AZ-2014-4707297</t>
  </si>
  <si>
    <t>AZ-2014-2317283</t>
  </si>
  <si>
    <t>AZ-2014-9257351</t>
  </si>
  <si>
    <t>AZ-2014-9361129</t>
  </si>
  <si>
    <t>AZ-2014-6494772</t>
  </si>
  <si>
    <t>AZ-2014-8072952</t>
  </si>
  <si>
    <t>AZ-2014-2032724</t>
  </si>
  <si>
    <t>AZ-2014-5528996</t>
  </si>
  <si>
    <t>BN-2014-6079376</t>
  </si>
  <si>
    <t>AZ-2014-7828489</t>
  </si>
  <si>
    <t>AZ-2014-1127335</t>
  </si>
  <si>
    <t>AZ-2014-2131616</t>
  </si>
  <si>
    <t>AZ-2014-8671792</t>
  </si>
  <si>
    <t>AZ-2014-4571075</t>
  </si>
  <si>
    <t>AZ-2014-1290768</t>
  </si>
  <si>
    <t>BN-2014-6860245</t>
  </si>
  <si>
    <t>AZ-2014-3635641</t>
  </si>
  <si>
    <t>AZ-2014-6063209</t>
  </si>
  <si>
    <t>AZ-2014-7469338</t>
  </si>
  <si>
    <t>AZ-2014-8841844</t>
  </si>
  <si>
    <t>AZ-2014-4045031</t>
  </si>
  <si>
    <t>AZ-2014-4236300</t>
  </si>
  <si>
    <t>AZ-2014-4004441</t>
  </si>
  <si>
    <t>AZ-2014-797220</t>
  </si>
  <si>
    <t>AZ-2014-4651248</t>
  </si>
  <si>
    <t>AZ-2014-3360679</t>
  </si>
  <si>
    <t>BN-2014-8129561</t>
  </si>
  <si>
    <t>AZ-2014-4660406</t>
  </si>
  <si>
    <t>AZ-2014-5226106</t>
  </si>
  <si>
    <t>AZ-2014-1612857</t>
  </si>
  <si>
    <t>BN-2014-3819609</t>
  </si>
  <si>
    <t>AZ-2014-2264285</t>
  </si>
  <si>
    <t>AZ-2014-3625320</t>
  </si>
  <si>
    <t>AZ-2014-9290079</t>
  </si>
  <si>
    <t>AZ-2014-5889570</t>
  </si>
  <si>
    <t>AZ-2014-4000369</t>
  </si>
  <si>
    <t>BN-2014-3503687</t>
  </si>
  <si>
    <t>AZ-2014-9561392</t>
  </si>
  <si>
    <t>AZ-2014-7862965</t>
  </si>
  <si>
    <t>AZ-2014-5976427</t>
  </si>
  <si>
    <t>AZ-2014-3851368</t>
  </si>
  <si>
    <t>BN-2014-3476090</t>
  </si>
  <si>
    <t>BN-2014-1989454</t>
  </si>
  <si>
    <t>AZ-2014-2684654</t>
  </si>
  <si>
    <t>AZ-2014-5623990</t>
  </si>
  <si>
    <t>AZ-2014-204778</t>
  </si>
  <si>
    <t>AZ-2014-3163636</t>
  </si>
  <si>
    <t>BN-2014-3622670</t>
  </si>
  <si>
    <t>BN-2014-2516060</t>
  </si>
  <si>
    <t>AZ-2014-2874251</t>
  </si>
  <si>
    <t>BN-2014-6565146</t>
  </si>
  <si>
    <t>BN-2014-5614620</t>
  </si>
  <si>
    <t>AZ-2014-8257707</t>
  </si>
  <si>
    <t>AZ-2014-6304263</t>
  </si>
  <si>
    <t>AZ-2014-4403540</t>
  </si>
  <si>
    <t>AZ-2014-1192603</t>
  </si>
  <si>
    <t>AZ-2014-9866663</t>
  </si>
  <si>
    <t>AZ-2014-7010933</t>
  </si>
  <si>
    <t>AZ-2014-3772714</t>
  </si>
  <si>
    <t>AZ-2014-4226060</t>
  </si>
  <si>
    <t>AZ-2014-1914770</t>
  </si>
  <si>
    <t>AZ-2014-1058854</t>
  </si>
  <si>
    <t>BN-2014-3563498</t>
  </si>
  <si>
    <t>AZ-2014-4622829</t>
  </si>
  <si>
    <t>AZ-2014-5012484</t>
  </si>
  <si>
    <t>AZ-2014-3025995</t>
  </si>
  <si>
    <t>AZ-2014-8973958</t>
  </si>
  <si>
    <t>AZ-2014-7108970</t>
  </si>
  <si>
    <t>AZ-2014-3637939</t>
  </si>
  <si>
    <t>AZ-2014-4591984</t>
  </si>
  <si>
    <t>AZ-2014-5189353</t>
  </si>
  <si>
    <t>AZ-2014-8465996</t>
  </si>
  <si>
    <t>BN-2014-7351644</t>
  </si>
  <si>
    <t>AZ-2014-3802828</t>
  </si>
  <si>
    <t>AZ-2014-4979219</t>
  </si>
  <si>
    <t>AZ-2014-5509537</t>
  </si>
  <si>
    <t>AZ-2014-2016291</t>
  </si>
  <si>
    <t>AZ-2014-4756753</t>
  </si>
  <si>
    <t>AZ-2014-6017898</t>
  </si>
  <si>
    <t>AZ-2014-1389011</t>
  </si>
  <si>
    <t>AZ-2014-599049</t>
  </si>
  <si>
    <t>AZ-2014-8555156</t>
  </si>
  <si>
    <t>AZ-2014-6389131</t>
  </si>
  <si>
    <t>BN-2014-8082943</t>
  </si>
  <si>
    <t>AZ-2014-5927838</t>
  </si>
  <si>
    <t>AZ-2014-9727546</t>
  </si>
  <si>
    <t>AZ-2014-6875422</t>
  </si>
  <si>
    <t>AZ-2014-9102115</t>
  </si>
  <si>
    <t>AZ-2014-4722343</t>
  </si>
  <si>
    <t>AZ-2014-6040640</t>
  </si>
  <si>
    <t>AZ-2014-9894212</t>
  </si>
  <si>
    <t>AZ-2014-8489084</t>
  </si>
  <si>
    <t>AZ-2014-9504290</t>
  </si>
  <si>
    <t>BN-2014-7571614</t>
  </si>
  <si>
    <t>AZ-2014-6559589</t>
  </si>
  <si>
    <t>AZ-2014-2419598</t>
  </si>
  <si>
    <t>AZ-2014-4993399</t>
  </si>
  <si>
    <t>AZ-2014-9007405</t>
  </si>
  <si>
    <t>AZ-2014-3332040</t>
  </si>
  <si>
    <t>BN-2014-7621631</t>
  </si>
  <si>
    <t>AZ-2014-7526286</t>
  </si>
  <si>
    <t>BN-2014-5368093</t>
  </si>
  <si>
    <t>AZ-2014-9502741</t>
  </si>
  <si>
    <t>BN-2014-504974</t>
  </si>
  <si>
    <t>BN-2014-1002619</t>
  </si>
  <si>
    <t>BN-2014-7211355</t>
  </si>
  <si>
    <t>AZ-2014-818907</t>
  </si>
  <si>
    <t>AZ-2014-5374456</t>
  </si>
  <si>
    <t>AZ-2014-1101148</t>
  </si>
  <si>
    <t>AZ-2014-8568161</t>
  </si>
  <si>
    <t>AZ-2014-5765261</t>
  </si>
  <si>
    <t>AZ-2014-4114625</t>
  </si>
  <si>
    <t>AZ-2014-8751101</t>
  </si>
  <si>
    <t>AZ-2014-5759981</t>
  </si>
  <si>
    <t>AZ-2014-5174076</t>
  </si>
  <si>
    <t>AZ-2014-3621683</t>
  </si>
  <si>
    <t>AZ-2014-6052512</t>
  </si>
  <si>
    <t>AZ-2014-5406401</t>
  </si>
  <si>
    <t>AZ-2014-7267676</t>
  </si>
  <si>
    <t>AZ-2014-5104048</t>
  </si>
  <si>
    <t>BN-2014-444620</t>
  </si>
  <si>
    <t>BN-2014-5562074</t>
  </si>
  <si>
    <t>BN-2014-4309746</t>
  </si>
  <si>
    <t>AZ-2014-7384314</t>
  </si>
  <si>
    <t>BN-2014-3198729</t>
  </si>
  <si>
    <t>AZ-2014-985095</t>
  </si>
  <si>
    <t>AZ-2014-6061991</t>
  </si>
  <si>
    <t>AZ-2014-3436015</t>
  </si>
  <si>
    <t>AZ-2014-9050550</t>
  </si>
  <si>
    <t>BN-2014-8834829</t>
  </si>
  <si>
    <t>AZ-2014-3855882</t>
  </si>
  <si>
    <t>BN-2014-7201366</t>
  </si>
  <si>
    <t>AZ-2014-9165152</t>
  </si>
  <si>
    <t>AZ-2014-2414105</t>
  </si>
  <si>
    <t>AZ-2014-6854187</t>
  </si>
  <si>
    <t>AZ-2014-6530154</t>
  </si>
  <si>
    <t>AZ-2014-6305127</t>
  </si>
  <si>
    <t>AZ-2014-8637835</t>
  </si>
  <si>
    <t>BN-2014-8354693</t>
  </si>
  <si>
    <t>BN-2014-9079543</t>
  </si>
  <si>
    <t>AZ-2014-741158</t>
  </si>
  <si>
    <t>AZ-2014-3937200</t>
  </si>
  <si>
    <t>AZ-2014-2539403</t>
  </si>
  <si>
    <t>BN-2014-9526659</t>
  </si>
  <si>
    <t>AZ-2014-8708841</t>
  </si>
  <si>
    <t>AZ-2014-3740104</t>
  </si>
  <si>
    <t>BN-2014-3991888</t>
  </si>
  <si>
    <t>AZ-2014-5541569</t>
  </si>
  <si>
    <t>BN-2014-9998478</t>
  </si>
  <si>
    <t>AZ-2014-8193054</t>
  </si>
  <si>
    <t>AZ-2014-8808446</t>
  </si>
  <si>
    <t>AZ-2014-1473888</t>
  </si>
  <si>
    <t>AZ-2014-9173852</t>
  </si>
  <si>
    <t>AZ-2014-3494429</t>
  </si>
  <si>
    <t>BN-2014-2777881</t>
  </si>
  <si>
    <t>AZ-2014-3200941</t>
  </si>
  <si>
    <t>BN-2014-4538346</t>
  </si>
  <si>
    <t>AZ-2014-564669</t>
  </si>
  <si>
    <t>AZ-2014-8232144</t>
  </si>
  <si>
    <t>BN-2014-1528026</t>
  </si>
  <si>
    <t>AZ-2014-3107566</t>
  </si>
  <si>
    <t>AZ-2014-3745040</t>
  </si>
  <si>
    <t>AZ-2014-3638648</t>
  </si>
  <si>
    <t>AZ-2014-641146</t>
  </si>
  <si>
    <t>AZ-2014-4188403</t>
  </si>
  <si>
    <t>AZ-2014-2942129</t>
  </si>
  <si>
    <t>AZ-2014-7388956</t>
  </si>
  <si>
    <t>AZ-2014-165255</t>
  </si>
  <si>
    <t>AZ-2014-6915689</t>
  </si>
  <si>
    <t>AZ-2014-2699091</t>
  </si>
  <si>
    <t>AZ-2014-2950767</t>
  </si>
  <si>
    <t>AZ-2014-8848786</t>
  </si>
  <si>
    <t>BN-2014-3007442</t>
  </si>
  <si>
    <t>BN-2014-657443</t>
  </si>
  <si>
    <t>AZ-2014-1067698</t>
  </si>
  <si>
    <t>AZ-2014-320668</t>
  </si>
  <si>
    <t>AZ-2014-9653961</t>
  </si>
  <si>
    <t>AZ-2014-5836619</t>
  </si>
  <si>
    <t>AZ-2014-4031340</t>
  </si>
  <si>
    <t>AZ-2014-4655935</t>
  </si>
  <si>
    <t>BN-2014-9643770</t>
  </si>
  <si>
    <t>AZ-2014-2278287</t>
  </si>
  <si>
    <t>BN-2014-8729433</t>
  </si>
  <si>
    <t>BN-2014-2942497</t>
  </si>
  <si>
    <t>AZ-2014-2183629</t>
  </si>
  <si>
    <t>BN-2014-7651755</t>
  </si>
  <si>
    <t>AZ-2014-6484153</t>
  </si>
  <si>
    <t>AZ-2014-6185153</t>
  </si>
  <si>
    <t>AZ-2014-1732557</t>
  </si>
  <si>
    <t>AZ-2014-7955306</t>
  </si>
  <si>
    <t>AZ-2014-4042743</t>
  </si>
  <si>
    <t>AZ-2014-4277955</t>
  </si>
  <si>
    <t>BN-2014-5580925</t>
  </si>
  <si>
    <t>AZ-2014-688313</t>
  </si>
  <si>
    <t>BN-2014-1278253</t>
  </si>
  <si>
    <t>AZ-2014-7187125</t>
  </si>
  <si>
    <t>AZ-2014-183532</t>
  </si>
  <si>
    <t>AZ-2014-8059227</t>
  </si>
  <si>
    <t>AZ-2014-1598982</t>
  </si>
  <si>
    <t>AZ-2014-538841</t>
  </si>
  <si>
    <t>AZ-2014-582693</t>
  </si>
  <si>
    <t>AZ-2014-8735182</t>
  </si>
  <si>
    <t>BN-2014-7902691</t>
  </si>
  <si>
    <t>AZ-2014-5419885</t>
  </si>
  <si>
    <t>AZ-2014-4284397</t>
  </si>
  <si>
    <t>BN-2014-3939059</t>
  </si>
  <si>
    <t>BN-2014-4509327</t>
  </si>
  <si>
    <t>BN-2014-6721665</t>
  </si>
  <si>
    <t>BN-2014-4060472</t>
  </si>
  <si>
    <t>BN-2014-2113216</t>
  </si>
  <si>
    <t>AZ-2014-2293716</t>
  </si>
  <si>
    <t>AZ-2014-8993401</t>
  </si>
  <si>
    <t>AZ-2014-8665160</t>
  </si>
  <si>
    <t>BN-2014-6253845</t>
  </si>
  <si>
    <t>AZ-2014-2804403</t>
  </si>
  <si>
    <t>BN-2014-8847537</t>
  </si>
  <si>
    <t>AZ-2014-8132045</t>
  </si>
  <si>
    <t>BN-2014-2952495</t>
  </si>
  <si>
    <t>AZ-2014-9792783</t>
  </si>
  <si>
    <t>AZ-2014-1665809</t>
  </si>
  <si>
    <t>BN-2014-5985534</t>
  </si>
  <si>
    <t>BN-2014-3537667</t>
  </si>
  <si>
    <t>AZ-2014-4983887</t>
  </si>
  <si>
    <t>AZ-2014-1665836</t>
  </si>
  <si>
    <t>BN-2014-3687942</t>
  </si>
  <si>
    <t>BN-2014-5780585</t>
  </si>
  <si>
    <t>BN-2014-6653003</t>
  </si>
  <si>
    <t>AZ-2014-2323449</t>
  </si>
  <si>
    <t>AZ-2014-2235626</t>
  </si>
  <si>
    <t>AZ-2014-1912622</t>
  </si>
  <si>
    <t>AZ-2014-9494759</t>
  </si>
  <si>
    <t>BN-2014-2999624</t>
  </si>
  <si>
    <t>AZ-2014-2886352</t>
  </si>
  <si>
    <t>AZ-2014-5855020</t>
  </si>
  <si>
    <t>AZ-2014-2071834</t>
  </si>
  <si>
    <t>AZ-2014-767884</t>
  </si>
  <si>
    <t>AZ-2014-2885324</t>
  </si>
  <si>
    <t>BN-2014-2653916</t>
  </si>
  <si>
    <t>AZ-2014-8652861</t>
  </si>
  <si>
    <t>AZ-2014-3628552</t>
  </si>
  <si>
    <t>AZ-2014-6047268</t>
  </si>
  <si>
    <t>AZ-2014-371022</t>
  </si>
  <si>
    <t>AZ-2014-9683756</t>
  </si>
  <si>
    <t>AZ-2014-2179018</t>
  </si>
  <si>
    <t>AZ-2014-8589669</t>
  </si>
  <si>
    <t>AZ-2014-6621179</t>
  </si>
  <si>
    <t>AZ-2014-8611062</t>
  </si>
  <si>
    <t>AZ-2014-4158813</t>
  </si>
  <si>
    <t>BN-2014-9300857</t>
  </si>
  <si>
    <t>AZ-2014-2920974</t>
  </si>
  <si>
    <t>BN-2014-6330410</t>
  </si>
  <si>
    <t>AZ-2014-7040665</t>
  </si>
  <si>
    <t>AZ-2014-4329133</t>
  </si>
  <si>
    <t>AZ-2014-7090989</t>
  </si>
  <si>
    <t>BN-2014-8656062</t>
  </si>
  <si>
    <t>AZ-2014-4151029</t>
  </si>
  <si>
    <t>AZ-2014-4645148</t>
  </si>
  <si>
    <t>BN-2014-7246636</t>
  </si>
  <si>
    <t>BN-2014-4808235</t>
  </si>
  <si>
    <t>AZ-2014-9629800</t>
  </si>
  <si>
    <t>AZ-2014-8610318</t>
  </si>
  <si>
    <t>AZ-2014-3909532</t>
  </si>
  <si>
    <t>BN-2014-1737730</t>
  </si>
  <si>
    <t>AZ-2014-6360683</t>
  </si>
  <si>
    <t>AZ-2014-2694550</t>
  </si>
  <si>
    <t>AZ-2014-2748626</t>
  </si>
  <si>
    <t>BN-2014-7539265</t>
  </si>
  <si>
    <t>AZ-2014-6453341</t>
  </si>
  <si>
    <t>AZ-2014-8677519</t>
  </si>
  <si>
    <t>AZ-2014-1538782</t>
  </si>
  <si>
    <t>AZ-2014-2267437</t>
  </si>
  <si>
    <t>AZ-2014-8427942</t>
  </si>
  <si>
    <t>AZ-2014-5922257</t>
  </si>
  <si>
    <t>AZ-2014-5958332</t>
  </si>
  <si>
    <t>AZ-2014-3367172</t>
  </si>
  <si>
    <t>AZ-2014-9797465</t>
  </si>
  <si>
    <t>AZ-2014-2452834</t>
  </si>
  <si>
    <t>AZ-2014-6852379</t>
  </si>
  <si>
    <t>AZ-2014-8636946</t>
  </si>
  <si>
    <t>AZ-2014-4112590</t>
  </si>
  <si>
    <t>AZ-2014-6423763</t>
  </si>
  <si>
    <t>AZ-2014-1456061</t>
  </si>
  <si>
    <t>AZ-2014-5854917</t>
  </si>
  <si>
    <t>AZ-2014-8034683</t>
  </si>
  <si>
    <t>BN-2014-323564</t>
  </si>
  <si>
    <t>BN-2014-8706715</t>
  </si>
  <si>
    <t>AZ-2014-449112</t>
  </si>
  <si>
    <t>AZ-2014-559431</t>
  </si>
  <si>
    <t>AZ-2014-2718227</t>
  </si>
  <si>
    <t>BN-2014-2221750</t>
  </si>
  <si>
    <t>AZ-2014-9135903</t>
  </si>
  <si>
    <t>AZ-2014-4842242</t>
  </si>
  <si>
    <t>AZ-2014-5759830</t>
  </si>
  <si>
    <t>AZ-2014-2938104</t>
  </si>
  <si>
    <t>AZ-2014-5480991</t>
  </si>
  <si>
    <t>BN-2014-8501685</t>
  </si>
  <si>
    <t>AZ-2014-938052</t>
  </si>
  <si>
    <t>AZ-2014-2238445</t>
  </si>
  <si>
    <t>AZ-2014-6684100</t>
  </si>
  <si>
    <t>BN-2014-1926985</t>
  </si>
  <si>
    <t>AZ-2014-9082134</t>
  </si>
  <si>
    <t>AZ-2014-1328396</t>
  </si>
  <si>
    <t>AZ-2014-1317871</t>
  </si>
  <si>
    <t>AZ-2014-3281125</t>
  </si>
  <si>
    <t>AZ-2014-7188993</t>
  </si>
  <si>
    <t>AZ-2014-663950</t>
  </si>
  <si>
    <t>AZ-2014-5706621</t>
  </si>
  <si>
    <t>AZ-2014-1986339</t>
  </si>
  <si>
    <t>BN-2014-7634157</t>
  </si>
  <si>
    <t>AZ-2014-6165036</t>
  </si>
  <si>
    <t>BN-2014-5013417</t>
  </si>
  <si>
    <t>BN-2014-2971842</t>
  </si>
  <si>
    <t>AZ-2014-856008</t>
  </si>
  <si>
    <t>AZ-2014-9018441</t>
  </si>
  <si>
    <t>AZ-2014-2210711</t>
  </si>
  <si>
    <t>BN-2014-5182753</t>
  </si>
  <si>
    <t>AZ-2014-7108585</t>
  </si>
  <si>
    <t>AZ-2014-7174058</t>
  </si>
  <si>
    <t>AZ-2014-2687996</t>
  </si>
  <si>
    <t>AZ-2014-5189158</t>
  </si>
  <si>
    <t>BN-2014-9956954</t>
  </si>
  <si>
    <t>AZ-2014-9733542</t>
  </si>
  <si>
    <t>BN-2014-2616164</t>
  </si>
  <si>
    <t>BN-2014-6319094</t>
  </si>
  <si>
    <t>AZ-2014-8899195</t>
  </si>
  <si>
    <t>AZ-2014-494283</t>
  </si>
  <si>
    <t>AZ-2014-9491986</t>
  </si>
  <si>
    <t>AZ-2014-338779</t>
  </si>
  <si>
    <t>BN-2014-5301206</t>
  </si>
  <si>
    <t>AZ-2014-6752912</t>
  </si>
  <si>
    <t>BN-2014-4912801</t>
  </si>
  <si>
    <t>BN-2014-3913645</t>
  </si>
  <si>
    <t>AZ-2014-5388375</t>
  </si>
  <si>
    <t>AZ-2014-8026360</t>
  </si>
  <si>
    <t>AZ-2014-6630720</t>
  </si>
  <si>
    <t>BN-2014-8679573</t>
  </si>
  <si>
    <t>AZ-2014-3870231</t>
  </si>
  <si>
    <t>AZ-2014-8007090</t>
  </si>
  <si>
    <t>AZ-2014-5047236</t>
  </si>
  <si>
    <t>AZ-2014-157670</t>
  </si>
  <si>
    <t>AZ-2014-436448</t>
  </si>
  <si>
    <t>AZ-2014-1412225</t>
  </si>
  <si>
    <t>AZ-2014-4217323</t>
  </si>
  <si>
    <t>AZ-2014-8174835</t>
  </si>
  <si>
    <t>AZ-2014-7604524</t>
  </si>
  <si>
    <t>AZ-2014-766953</t>
  </si>
  <si>
    <t>BN-2014-4140795</t>
  </si>
  <si>
    <t>Ruby Patel</t>
  </si>
  <si>
    <t>Summer Hayward</t>
  </si>
  <si>
    <t>Devin Huddleston</t>
  </si>
  <si>
    <t>Mary Parker</t>
  </si>
  <si>
    <t>Daniel Burke</t>
  </si>
  <si>
    <t>Fredrick Beveridge</t>
  </si>
  <si>
    <t>Archer Hort</t>
  </si>
  <si>
    <t>Evie Flockhart</t>
  </si>
  <si>
    <t>Faith Greenwood</t>
  </si>
  <si>
    <t>Gracie Powell</t>
  </si>
  <si>
    <t>Hershel Snyder</t>
  </si>
  <si>
    <t>Julia Martell</t>
  </si>
  <si>
    <t>Viola Watson</t>
  </si>
  <si>
    <t>Julian Dobie</t>
  </si>
  <si>
    <t>Rose Heap</t>
  </si>
  <si>
    <t>Ella Troy</t>
  </si>
  <si>
    <t>Everett Dunbar</t>
  </si>
  <si>
    <t>Georgia Bermingham</t>
  </si>
  <si>
    <t>Christopher Goold</t>
  </si>
  <si>
    <t>John Baca</t>
  </si>
  <si>
    <t>Kai Leonard</t>
  </si>
  <si>
    <t>Jennifer Mattingly</t>
  </si>
  <si>
    <t>Nathan Iqbal</t>
  </si>
  <si>
    <t>Noah Chamberlain</t>
  </si>
  <si>
    <t>Dylan Disney</t>
  </si>
  <si>
    <t>Melissa Bean</t>
  </si>
  <si>
    <t>Vaughn Gibbs</t>
  </si>
  <si>
    <t>William Horton</t>
  </si>
  <si>
    <t>David Harney</t>
  </si>
  <si>
    <t>Walter Coley</t>
  </si>
  <si>
    <t>Lori Miller</t>
  </si>
  <si>
    <t>Hayley Baldwinson</t>
  </si>
  <si>
    <t>Joseph Locke</t>
  </si>
  <si>
    <t>Gracie Hicks</t>
  </si>
  <si>
    <t>Hollie Norris</t>
  </si>
  <si>
    <t>Kiara Allen</t>
  </si>
  <si>
    <t>Ronald Everson</t>
  </si>
  <si>
    <t>Daryl Claypool</t>
  </si>
  <si>
    <t>Caleb Kenyon</t>
  </si>
  <si>
    <t>Winnie Moss</t>
  </si>
  <si>
    <t>Courtney Hancock</t>
  </si>
  <si>
    <t>Brandon Preston</t>
  </si>
  <si>
    <t>Lara Stoate</t>
  </si>
  <si>
    <t>Millie Newman</t>
  </si>
  <si>
    <t>Larry Klaus</t>
  </si>
  <si>
    <t>Shelby Dunston</t>
  </si>
  <si>
    <t>Erin Gill</t>
  </si>
  <si>
    <t>Piper Wilder-Neligan</t>
  </si>
  <si>
    <t>Patricia Lukes</t>
  </si>
  <si>
    <t>Lilian Macredie</t>
  </si>
  <si>
    <t>Jasmine Slater</t>
  </si>
  <si>
    <t>Charlotte Taylor</t>
  </si>
  <si>
    <t>Victoria Bell</t>
  </si>
  <si>
    <t>Kayleigh Farmer</t>
  </si>
  <si>
    <t>Tyson Ebden</t>
  </si>
  <si>
    <t>Sophie Franklin</t>
  </si>
  <si>
    <t>Maya O'Sullivan</t>
  </si>
  <si>
    <t>Julian Mack</t>
  </si>
  <si>
    <t>Tegan Savage</t>
  </si>
  <si>
    <t>Eva Hargraves</t>
  </si>
  <si>
    <t>Jonathan Summons</t>
  </si>
  <si>
    <t>Darcy Farnell</t>
  </si>
  <si>
    <t>Katherine Grant</t>
  </si>
  <si>
    <t>Jared Wurster</t>
  </si>
  <si>
    <t>Kayla Ronald</t>
  </si>
  <si>
    <t>Angus Reading</t>
  </si>
  <si>
    <t>Jodie Mellor</t>
  </si>
  <si>
    <t>Maya Summers</t>
  </si>
  <si>
    <t>Oscar Clayton</t>
  </si>
  <si>
    <t>Angus De Groot</t>
  </si>
  <si>
    <t>Carl Proctor</t>
  </si>
  <si>
    <t>Spencer Akhtar</t>
  </si>
  <si>
    <t>Lincoln Want</t>
  </si>
  <si>
    <t>Niamh Mann</t>
  </si>
  <si>
    <t>Nicole Nash</t>
  </si>
  <si>
    <t>Joshua Romero</t>
  </si>
  <si>
    <t>John Kemp</t>
  </si>
  <si>
    <t>Ryan Greenwood</t>
  </si>
  <si>
    <t>Naomi Hancock</t>
  </si>
  <si>
    <t>Thomas Stephens</t>
  </si>
  <si>
    <t>Ashton Charles</t>
  </si>
  <si>
    <t>Shannon Howe</t>
  </si>
  <si>
    <t>Joseph Ford</t>
  </si>
  <si>
    <t>Alexander Bennett</t>
  </si>
  <si>
    <t>Koby Phillip</t>
  </si>
  <si>
    <t>Thomas McCallum</t>
  </si>
  <si>
    <t>Donna Nash</t>
  </si>
  <si>
    <t>Wanda Wingert</t>
  </si>
  <si>
    <t>Scarlett Truchanas</t>
  </si>
  <si>
    <t>Jessica Paramor</t>
  </si>
  <si>
    <t>Charlie Brooks</t>
  </si>
  <si>
    <t>Sam Wood</t>
  </si>
  <si>
    <t>Gabriel Sanders</t>
  </si>
  <si>
    <t>Charles Builder</t>
  </si>
  <si>
    <t>Kayla Tearle</t>
  </si>
  <si>
    <t>Mary Wilson</t>
  </si>
  <si>
    <t>Paige Horsfall</t>
  </si>
  <si>
    <t>Lily Tyler</t>
  </si>
  <si>
    <t>Charlie Wells</t>
  </si>
  <si>
    <t>Edward Zwar</t>
  </si>
  <si>
    <t>Anthony Stewart</t>
  </si>
  <si>
    <t>Sharon Kerley</t>
  </si>
  <si>
    <t>Samuel Thomas</t>
  </si>
  <si>
    <t>Benjamin Humphries</t>
  </si>
  <si>
    <t>Morgan Anderson</t>
  </si>
  <si>
    <t>Luca Graham</t>
  </si>
  <si>
    <t>Chelsea Bannister</t>
  </si>
  <si>
    <t>Juanita Smalls</t>
  </si>
  <si>
    <t>Alexis Code</t>
  </si>
  <si>
    <t>Toby Conway</t>
  </si>
  <si>
    <t>Adam Bentley</t>
  </si>
  <si>
    <t>Harry Nelson</t>
  </si>
  <si>
    <t>Alexandra Macdonald</t>
  </si>
  <si>
    <t>Skye McCaffrey</t>
  </si>
  <si>
    <t>Michelle Barrett</t>
  </si>
  <si>
    <t>Evie Rees</t>
  </si>
  <si>
    <t>Kaitlyn Dorsch</t>
  </si>
  <si>
    <t>Logan Tilley</t>
  </si>
  <si>
    <t>Corey Norton</t>
  </si>
  <si>
    <t>Owen Howell</t>
  </si>
  <si>
    <t>Molly Palmer</t>
  </si>
  <si>
    <t>Nicholas Carey</t>
  </si>
  <si>
    <t>Eve Bates</t>
  </si>
  <si>
    <t>Gerald Galvan</t>
  </si>
  <si>
    <t>Benjamin Lee</t>
  </si>
  <si>
    <t>Donald Pak</t>
  </si>
  <si>
    <t>Koby Tompson</t>
  </si>
  <si>
    <t>Mackenzie Whitford</t>
  </si>
  <si>
    <t>Sofia de Castella</t>
  </si>
  <si>
    <t>Eve Spencer</t>
  </si>
  <si>
    <t>Amy Nixon</t>
  </si>
  <si>
    <t>Sebastian McClelland</t>
  </si>
  <si>
    <t>Luca Varley</t>
  </si>
  <si>
    <t>Tara Hines</t>
  </si>
  <si>
    <t>Jay Andrews</t>
  </si>
  <si>
    <t>Ava Giles</t>
  </si>
  <si>
    <t>Kristal McCaslin</t>
  </si>
  <si>
    <t>Mariam McMeckan</t>
  </si>
  <si>
    <t>William Somerville</t>
  </si>
  <si>
    <t>Louie Knight</t>
  </si>
  <si>
    <t>Jodie Garner</t>
  </si>
  <si>
    <t>Imogen Daly</t>
  </si>
  <si>
    <t>Mohammed Fox</t>
  </si>
  <si>
    <t>Melody Nelson</t>
  </si>
  <si>
    <t>Jacob Roemer</t>
  </si>
  <si>
    <t>Leslie Wilson</t>
  </si>
  <si>
    <t>Eileen Walker</t>
  </si>
  <si>
    <t>Sam French</t>
  </si>
  <si>
    <t>Ebony Sadlier</t>
  </si>
  <si>
    <t>Toby Clunie</t>
  </si>
  <si>
    <t>Edward Webber</t>
  </si>
  <si>
    <t>Philip Newsom</t>
  </si>
  <si>
    <t>Louis Scott</t>
  </si>
  <si>
    <t>Eva Arnold</t>
  </si>
  <si>
    <t>Lisa Watkins</t>
  </si>
  <si>
    <t>Richard Poole</t>
  </si>
  <si>
    <t>Ewan Hyde</t>
  </si>
  <si>
    <t>Patricia Smith</t>
  </si>
  <si>
    <t>Francesca Bowen</t>
  </si>
  <si>
    <t>Denise Harris</t>
  </si>
  <si>
    <t>Phoebe Moore</t>
  </si>
  <si>
    <t>Erick Tanner</t>
  </si>
  <si>
    <t>Maddison Newman</t>
  </si>
  <si>
    <t>Patrick Townson</t>
  </si>
  <si>
    <t>Jason Roger</t>
  </si>
  <si>
    <t>Robert James</t>
  </si>
  <si>
    <t>Edward Hodges</t>
  </si>
  <si>
    <t>Ralph Holmes</t>
  </si>
  <si>
    <t>Tina Phelps</t>
  </si>
  <si>
    <t>Rebecca Chamberlain</t>
  </si>
  <si>
    <t>Maddison Breen</t>
  </si>
  <si>
    <t>Ryan Price</t>
  </si>
  <si>
    <t>Milla Hollinworth</t>
  </si>
  <si>
    <t>Henry Chandler</t>
  </si>
  <si>
    <t>Bianca Monsoor</t>
  </si>
  <si>
    <t>Alana Zahel</t>
  </si>
  <si>
    <t>Lily Dallachy</t>
  </si>
  <si>
    <t>Louis Wilson</t>
  </si>
  <si>
    <t>Esther Henderson</t>
  </si>
  <si>
    <t>Elijah Sodeman</t>
  </si>
  <si>
    <t>Angus Ibsch</t>
  </si>
  <si>
    <t>Leon Thompson</t>
  </si>
  <si>
    <t>Lorri Stratton</t>
  </si>
  <si>
    <t>Rachel Tyler</t>
  </si>
  <si>
    <t>Molly Crawford</t>
  </si>
  <si>
    <t>Tyler Whitehead</t>
  </si>
  <si>
    <t>David Mortlock</t>
  </si>
  <si>
    <t>Bianca Whitford</t>
  </si>
  <si>
    <t>Minnie Cash</t>
  </si>
  <si>
    <t>Ada Dalton</t>
  </si>
  <si>
    <t>Molly De Mole</t>
  </si>
  <si>
    <t>Elise Ali</t>
  </si>
  <si>
    <t>Eva Butler</t>
  </si>
  <si>
    <t>Rory Gunson</t>
  </si>
  <si>
    <t>Maya Pamphlett</t>
  </si>
  <si>
    <t>Harry Ahmed</t>
  </si>
  <si>
    <t>Pamela Searles</t>
  </si>
  <si>
    <t>Charlie Donnelly</t>
  </si>
  <si>
    <t>Tilly Payne</t>
  </si>
  <si>
    <t>Molly Bidmead</t>
  </si>
  <si>
    <t>Samuel Hardey</t>
  </si>
  <si>
    <t>Erin Rogers</t>
  </si>
  <si>
    <t>Carrie Boots</t>
  </si>
  <si>
    <t>Madeline Crooks</t>
  </si>
  <si>
    <t>Susan Williams</t>
  </si>
  <si>
    <t>Steven Prince</t>
  </si>
  <si>
    <t>Louise Winter</t>
  </si>
  <si>
    <t>Tyson Hanna</t>
  </si>
  <si>
    <t>Georgina Garner</t>
  </si>
  <si>
    <t>Ellie Chapman</t>
  </si>
  <si>
    <t>Tyler Miah</t>
  </si>
  <si>
    <t>Marcus Leon</t>
  </si>
  <si>
    <t>Katie Thom</t>
  </si>
  <si>
    <t>William Reichert</t>
  </si>
  <si>
    <t>Jayden Ali</t>
  </si>
  <si>
    <t>Anna Leal</t>
  </si>
  <si>
    <t>Theresa Varner</t>
  </si>
  <si>
    <t>Hubert Lindahl</t>
  </si>
  <si>
    <t>Angus Gether</t>
  </si>
  <si>
    <t>Zara Money</t>
  </si>
  <si>
    <t>Ethan Barrett</t>
  </si>
  <si>
    <t>Casey Forte</t>
  </si>
  <si>
    <t>Kelly Long</t>
  </si>
  <si>
    <t>Peter Daly</t>
  </si>
  <si>
    <t>Isabella Falkiner</t>
  </si>
  <si>
    <t>Hayden Perkins</t>
  </si>
  <si>
    <t>Lauren Knight</t>
  </si>
  <si>
    <t>Robert Zapata</t>
  </si>
  <si>
    <t>Michael Watkins</t>
  </si>
  <si>
    <t>Josh Wilkinson</t>
  </si>
  <si>
    <t>Lucas Wood</t>
  </si>
  <si>
    <t>Marcus Griffin</t>
  </si>
  <si>
    <t>Larry Lambert</t>
  </si>
  <si>
    <t>Nancy Fike</t>
  </si>
  <si>
    <t>Don Willie</t>
  </si>
  <si>
    <t>Charlie Power</t>
  </si>
  <si>
    <t>Stella Hellyer</t>
  </si>
  <si>
    <t>Charlie Horrocks</t>
  </si>
  <si>
    <t>Harold Smith</t>
  </si>
  <si>
    <t>Tammy Chamblee</t>
  </si>
  <si>
    <t>Lane Taylor</t>
  </si>
  <si>
    <t>Sophia Owen</t>
  </si>
  <si>
    <t>Walter Aguilar</t>
  </si>
  <si>
    <t>David Lowe</t>
  </si>
  <si>
    <t>Jordan Peacock</t>
  </si>
  <si>
    <t>Randall Roberts</t>
  </si>
  <si>
    <t>Edward Davidson</t>
  </si>
  <si>
    <t>Mike Langer</t>
  </si>
  <si>
    <t>Kimberly Boyd</t>
  </si>
  <si>
    <t>Ava Corbin</t>
  </si>
  <si>
    <t>William Martin</t>
  </si>
  <si>
    <t>Jonathan Bottrill</t>
  </si>
  <si>
    <t>Ruby Frost</t>
  </si>
  <si>
    <t>Jack Brier</t>
  </si>
  <si>
    <t>Laura Akhtar</t>
  </si>
  <si>
    <t>Charlotte Savage</t>
  </si>
  <si>
    <t>Desiree Hurt</t>
  </si>
  <si>
    <t>Henry Pedder</t>
  </si>
  <si>
    <t>Paul Cleary</t>
  </si>
  <si>
    <t>Hollie Morris</t>
  </si>
  <si>
    <t>Mia McLean</t>
  </si>
  <si>
    <t>Liam Mathias</t>
  </si>
  <si>
    <t>Robert Ramsey</t>
  </si>
  <si>
    <t>Lola Hughes</t>
  </si>
  <si>
    <t>Kristina Moore</t>
  </si>
  <si>
    <t>Isabella Secombe</t>
  </si>
  <si>
    <t>Cerys Edwards</t>
  </si>
  <si>
    <t>Cynthia Zielinski</t>
  </si>
  <si>
    <t>Abby Mei</t>
  </si>
  <si>
    <t>Rory Martindale</t>
  </si>
  <si>
    <t>Archie Whittaker</t>
  </si>
  <si>
    <t>Kian Thomson</t>
  </si>
  <si>
    <t>Chloe Miller</t>
  </si>
  <si>
    <t>Jasper Neighbour</t>
  </si>
  <si>
    <t>Ashton Foley</t>
  </si>
  <si>
    <t>Ali Jerger</t>
  </si>
  <si>
    <t>Joel Peters</t>
  </si>
  <si>
    <t>Henry Winder</t>
  </si>
  <si>
    <t>Luz Reilly</t>
  </si>
  <si>
    <t>Brooke Hodgson</t>
  </si>
  <si>
    <t>Leroy Samson</t>
  </si>
  <si>
    <t>Demi Power</t>
  </si>
  <si>
    <t>Norma McCowan</t>
  </si>
  <si>
    <t>Eden Kern</t>
  </si>
  <si>
    <t>Aaron Cunningham</t>
  </si>
  <si>
    <t>Kiera Chandler</t>
  </si>
  <si>
    <t>Leo Bannister</t>
  </si>
  <si>
    <t>Anna Moreton</t>
  </si>
  <si>
    <t>Tom Charlton</t>
  </si>
  <si>
    <t>Andrew Shah</t>
  </si>
  <si>
    <t>Terence Welch</t>
  </si>
  <si>
    <t>Tina Brantley</t>
  </si>
  <si>
    <t>Alana Tyson</t>
  </si>
  <si>
    <t>Eloise Mahmood</t>
  </si>
  <si>
    <t>Natasha Sykes</t>
  </si>
  <si>
    <t>Oliver Stephenson</t>
  </si>
  <si>
    <t>Eva Sanderson</t>
  </si>
  <si>
    <t>Max Baker</t>
  </si>
  <si>
    <t>Leah Barrett</t>
  </si>
  <si>
    <t>James Fleming</t>
  </si>
  <si>
    <t>Spencer Wallis</t>
  </si>
  <si>
    <t>Isabelle Macghey</t>
  </si>
  <si>
    <t>Lilly Akhtar</t>
  </si>
  <si>
    <t>Kai Wicks</t>
  </si>
  <si>
    <t>Ruby Blomfield</t>
  </si>
  <si>
    <t>Rory Jess</t>
  </si>
  <si>
    <t>Claire Harrington</t>
  </si>
  <si>
    <t>Isabelle Norton</t>
  </si>
  <si>
    <t>Ryan Ackland</t>
  </si>
  <si>
    <t>Lisa Boyette</t>
  </si>
  <si>
    <t>Alexandra Whitehouse</t>
  </si>
  <si>
    <t>Millie Franklin</t>
  </si>
  <si>
    <t>Millie Arnold</t>
  </si>
  <si>
    <t>Patricia Epps</t>
  </si>
  <si>
    <t>Toby Williamson</t>
  </si>
  <si>
    <t>Harry Josephson</t>
  </si>
  <si>
    <t>Ethan Howarth</t>
  </si>
  <si>
    <t>Abby Muramats</t>
  </si>
  <si>
    <t>Anna Kelly</t>
  </si>
  <si>
    <t>Gemma Curlewis</t>
  </si>
  <si>
    <t>Angelina Hurst</t>
  </si>
  <si>
    <t>Phoebe Baines</t>
  </si>
  <si>
    <t>Madison Rowley</t>
  </si>
  <si>
    <t>Georgina Arnold</t>
  </si>
  <si>
    <t>Robert Quick</t>
  </si>
  <si>
    <t>Mark Westfall</t>
  </si>
  <si>
    <t>Karon Shah</t>
  </si>
  <si>
    <t>Hudson Ordell</t>
  </si>
  <si>
    <t>Michael Halcomb</t>
  </si>
  <si>
    <t>Gracie Hunter</t>
  </si>
  <si>
    <t>Evan Allen</t>
  </si>
  <si>
    <t>Libby McDonald</t>
  </si>
  <si>
    <t>Georgia Arundale</t>
  </si>
  <si>
    <t>Michael Myers</t>
  </si>
  <si>
    <t>Isaac David</t>
  </si>
  <si>
    <t>Demi Hodgson</t>
  </si>
  <si>
    <t>Stacy Cummings</t>
  </si>
  <si>
    <t>Ethan Cover</t>
  </si>
  <si>
    <t>Ruby Nicholls</t>
  </si>
  <si>
    <t>Gary Crume</t>
  </si>
  <si>
    <t>Alexander Bond</t>
  </si>
  <si>
    <t>Jeremy Pilcher</t>
  </si>
  <si>
    <t>Lilly Le Grand</t>
  </si>
  <si>
    <t>Leah Marsh</t>
  </si>
  <si>
    <t>Geraldine Mizelle</t>
  </si>
  <si>
    <t>Jason Martinez</t>
  </si>
  <si>
    <t>Tahlia Murnin</t>
  </si>
  <si>
    <t>Mia Pugh</t>
  </si>
  <si>
    <t>Elijah Ruatoka</t>
  </si>
  <si>
    <t>Tyson Jonathan</t>
  </si>
  <si>
    <t>Mike Obrien</t>
  </si>
  <si>
    <t>John Town</t>
  </si>
  <si>
    <t>Mary Saterfiel</t>
  </si>
  <si>
    <t>Ashton Morey</t>
  </si>
  <si>
    <t>Ginger Owens</t>
  </si>
  <si>
    <t>Dennis Conaway</t>
  </si>
  <si>
    <t>Alannah Langridge</t>
  </si>
  <si>
    <t>Angelina Beeton</t>
  </si>
  <si>
    <t>Abby Colebe</t>
  </si>
  <si>
    <t>Aaron Macrossan</t>
  </si>
  <si>
    <t>Holly Doyle</t>
  </si>
  <si>
    <t>Gilbert Montgomery</t>
  </si>
  <si>
    <t>Spencer Calvert</t>
  </si>
  <si>
    <t>Zachary Disher</t>
  </si>
  <si>
    <t>George To Rot</t>
  </si>
  <si>
    <t>Noah Hart</t>
  </si>
  <si>
    <t>Aaron Davey</t>
  </si>
  <si>
    <t>Xavier Martindale</t>
  </si>
  <si>
    <t>Ngoc Orozco</t>
  </si>
  <si>
    <t>Lucas Warren</t>
  </si>
  <si>
    <t>Jake Barry</t>
  </si>
  <si>
    <t>Audrey Knowles</t>
  </si>
  <si>
    <t>Alexandra Portus</t>
  </si>
  <si>
    <t>Alannah Callaway</t>
  </si>
  <si>
    <t>Joseph Wright</t>
  </si>
  <si>
    <t>Bradley Howell</t>
  </si>
  <si>
    <t>Isabelle Radcliffe</t>
  </si>
  <si>
    <t>Madison Chadwick</t>
  </si>
  <si>
    <t>Juan Smith</t>
  </si>
  <si>
    <t>Jean Crowley</t>
  </si>
  <si>
    <t>Christy Wiley</t>
  </si>
  <si>
    <t>Chloe O'Dea</t>
  </si>
  <si>
    <t>Abbie Perry</t>
  </si>
  <si>
    <t>Ali Mander-Jones</t>
  </si>
  <si>
    <t>Mark Washington</t>
  </si>
  <si>
    <t>Nathan Clayton</t>
  </si>
  <si>
    <t>Hayley Swanston</t>
  </si>
  <si>
    <t>Daniel Hamilton</t>
  </si>
  <si>
    <t>Kayleigh Summers</t>
  </si>
  <si>
    <t>Sebastian Barber</t>
  </si>
  <si>
    <t>Will Poynton</t>
  </si>
  <si>
    <t>Betty Reynolds</t>
  </si>
  <si>
    <t>Daniel Lucas</t>
  </si>
  <si>
    <t>Amy Pendred</t>
  </si>
  <si>
    <t>Sandra Cook</t>
  </si>
  <si>
    <t>Mary Hough</t>
  </si>
  <si>
    <t>Rebecca Heysen</t>
  </si>
  <si>
    <t>Edward Martinez</t>
  </si>
  <si>
    <t>Taj Knetes</t>
  </si>
  <si>
    <t>Harriet Chadwick</t>
  </si>
  <si>
    <t>Sandra Hooks</t>
  </si>
  <si>
    <t>Bethany Hunt</t>
  </si>
  <si>
    <t>George Dawson</t>
  </si>
  <si>
    <t>Craig Rayner</t>
  </si>
  <si>
    <t>Zachary Warner</t>
  </si>
  <si>
    <t>Isabel Turnbull</t>
  </si>
  <si>
    <t>Isabelle Vaughan</t>
  </si>
  <si>
    <t>Libby Thompson</t>
  </si>
  <si>
    <t>Ebony Northcott</t>
  </si>
  <si>
    <t>Gemma Sharp</t>
  </si>
  <si>
    <t>Riley Douglas</t>
  </si>
  <si>
    <t>Rita McCann</t>
  </si>
  <si>
    <t>Dylan Dry</t>
  </si>
  <si>
    <t>Paige Hopley</t>
  </si>
  <si>
    <t>Annabelle Heydon</t>
  </si>
  <si>
    <t>Paul Collazo</t>
  </si>
  <si>
    <t>Oscar Serena</t>
  </si>
  <si>
    <t>Tyson Brookman</t>
  </si>
  <si>
    <t>Thomas Shepherd</t>
  </si>
  <si>
    <t>Brooke Horton</t>
  </si>
  <si>
    <t>Angie Massengill</t>
  </si>
  <si>
    <t>David Chadwick</t>
  </si>
  <si>
    <t>Nate Dacey</t>
  </si>
  <si>
    <t>Leon Barnes</t>
  </si>
  <si>
    <t>Natasha Heane</t>
  </si>
  <si>
    <t>Claudia Poore</t>
  </si>
  <si>
    <t>Alexis O'Flaherty</t>
  </si>
  <si>
    <t>Zoe Lowin</t>
  </si>
  <si>
    <t>Faith Chambers</t>
  </si>
  <si>
    <t>Alta Nokes</t>
  </si>
  <si>
    <t>Ramona Hohl</t>
  </si>
  <si>
    <t>Kieran Herbert</t>
  </si>
  <si>
    <t>Molly Hawkins</t>
  </si>
  <si>
    <t>Kerry Dorsey</t>
  </si>
  <si>
    <t>Nicole Johns</t>
  </si>
  <si>
    <t>Thomas Thompson</t>
  </si>
  <si>
    <t>Charli Rose</t>
  </si>
  <si>
    <t>Dominic Jordan</t>
  </si>
  <si>
    <t>Kyle Beard</t>
  </si>
  <si>
    <t>Freya Daniels</t>
  </si>
  <si>
    <t>Nicholas Watkins</t>
  </si>
  <si>
    <t>Maynard Moorman</t>
  </si>
  <si>
    <t>Milla Day</t>
  </si>
  <si>
    <t>James Casados</t>
  </si>
  <si>
    <t>Amelie North</t>
  </si>
  <si>
    <t>Alex Greenwood</t>
  </si>
  <si>
    <t>Charles Carey</t>
  </si>
  <si>
    <t>Julian Corbin</t>
  </si>
  <si>
    <t>Toby Starling</t>
  </si>
  <si>
    <t>Matthew Gill</t>
  </si>
  <si>
    <t>Scott Higgins</t>
  </si>
  <si>
    <t>Joyce Cornell</t>
  </si>
  <si>
    <t>Andres Woodruff</t>
  </si>
  <si>
    <t>Kenneth Gonzales</t>
  </si>
  <si>
    <t>Rory Chambers</t>
  </si>
  <si>
    <t>Jessica Spring</t>
  </si>
  <si>
    <t>Lewis Greenwood</t>
  </si>
  <si>
    <t>Jonathan Franklin</t>
  </si>
  <si>
    <t>Ethel Cole</t>
  </si>
  <si>
    <t>Sofia Goddard</t>
  </si>
  <si>
    <t>Dominic Elliott</t>
  </si>
  <si>
    <t>Holly Noble</t>
  </si>
  <si>
    <t>Kevin Madigan</t>
  </si>
  <si>
    <t>Zoe Lanigan</t>
  </si>
  <si>
    <t>Jasmine Hanson</t>
  </si>
  <si>
    <t>Jonathan Loftus</t>
  </si>
  <si>
    <t>Justin Armit</t>
  </si>
  <si>
    <t>Adam Walpole</t>
  </si>
  <si>
    <t>Jade Farmer</t>
  </si>
  <si>
    <t>Michael Bradshaw</t>
  </si>
  <si>
    <t>Lauren Saunders</t>
  </si>
  <si>
    <t>Jacob Carter</t>
  </si>
  <si>
    <t>Ethan Williams</t>
  </si>
  <si>
    <t>Bettie Lang</t>
  </si>
  <si>
    <t>David Velasquez</t>
  </si>
  <si>
    <t>Gail Thompson</t>
  </si>
  <si>
    <t>Jesse Godson</t>
  </si>
  <si>
    <t>Donna Farr</t>
  </si>
  <si>
    <t>Rachel Norton</t>
  </si>
  <si>
    <t>Carol Evans</t>
  </si>
  <si>
    <t>Lillian Davis</t>
  </si>
  <si>
    <t>Michael Wilson</t>
  </si>
  <si>
    <t>Timothy Jimenez</t>
  </si>
  <si>
    <t>Marie Lawson</t>
  </si>
  <si>
    <t>Skye Hammond</t>
  </si>
  <si>
    <t>Carley Wynn</t>
  </si>
  <si>
    <t>Felicia Cooley</t>
  </si>
  <si>
    <t>Matthew Barker</t>
  </si>
  <si>
    <t>Dominic Stephenson</t>
  </si>
  <si>
    <t>Evie Morton</t>
  </si>
  <si>
    <t>Harry Marion</t>
  </si>
  <si>
    <t>Robert Neil</t>
  </si>
  <si>
    <t>Lamar Lockhart</t>
  </si>
  <si>
    <t>Stella Balcombe</t>
  </si>
  <si>
    <t>Liam Newton</t>
  </si>
  <si>
    <t>Rachel Goddard</t>
  </si>
  <si>
    <t>Jammie Gibbs</t>
  </si>
  <si>
    <t>Isabelle Gould</t>
  </si>
  <si>
    <t>Daniel Howells</t>
  </si>
  <si>
    <t>Julie Ochoa</t>
  </si>
  <si>
    <t>Joe Gilbert</t>
  </si>
  <si>
    <t>Elisabeth Manson</t>
  </si>
  <si>
    <t>Oscar Noble</t>
  </si>
  <si>
    <t>Adam Peacock</t>
  </si>
  <si>
    <t>Timothy Pownall</t>
  </si>
  <si>
    <t>Ella Harrhy</t>
  </si>
  <si>
    <t>Jett Osman</t>
  </si>
  <si>
    <t>Georgia Blackburn</t>
  </si>
  <si>
    <t>Declan Dundas</t>
  </si>
  <si>
    <t>Ruth Williams</t>
  </si>
  <si>
    <t>Toby Patterson</t>
  </si>
  <si>
    <t>Arnold Jones</t>
  </si>
  <si>
    <t>Imogen Steele</t>
  </si>
  <si>
    <t>Ashley Baldwinson</t>
  </si>
  <si>
    <t>Isabella Cleary</t>
  </si>
  <si>
    <t>Imogen Symon</t>
  </si>
  <si>
    <t>Bonnie Wilson</t>
  </si>
  <si>
    <t>Cooper Burn</t>
  </si>
  <si>
    <t>Leroy Dudley</t>
  </si>
  <si>
    <t>Eric Anderson</t>
  </si>
  <si>
    <t>Kimberly Jones</t>
  </si>
  <si>
    <t>Debbie Fisk</t>
  </si>
  <si>
    <t>Michael Kim</t>
  </si>
  <si>
    <t>Sarah Smorgon</t>
  </si>
  <si>
    <t>Harvey Daniels</t>
  </si>
  <si>
    <t>Maria Kennedy</t>
  </si>
  <si>
    <t>Joshua Andrews</t>
  </si>
  <si>
    <t>Angus Fryar</t>
  </si>
  <si>
    <t>Ella Knopwood</t>
  </si>
  <si>
    <t>Jennifer Douglas</t>
  </si>
  <si>
    <t>William Jolly</t>
  </si>
  <si>
    <t>Jade Howe</t>
  </si>
  <si>
    <t>Karla Dunkley</t>
  </si>
  <si>
    <t>Corey Browne</t>
  </si>
  <si>
    <t>Phoebe Lindsay</t>
  </si>
  <si>
    <t>Kyle Nash</t>
  </si>
  <si>
    <t>Angus Blacklock</t>
  </si>
  <si>
    <t>Nicole Howard</t>
  </si>
  <si>
    <t>Jade Daniels</t>
  </si>
  <si>
    <t>Lily Skurrie</t>
  </si>
  <si>
    <t>Mason Adams</t>
  </si>
  <si>
    <t>Aidan Hayward</t>
  </si>
  <si>
    <t>Peggy Hua</t>
  </si>
  <si>
    <t>Kian Sykes</t>
  </si>
  <si>
    <t>Owen Faulkner</t>
  </si>
  <si>
    <t>Ben Summerville</t>
  </si>
  <si>
    <t>Caitlin Schmidt</t>
  </si>
  <si>
    <t>Leah Derham</t>
  </si>
  <si>
    <t>Xavier Synan</t>
  </si>
  <si>
    <t>Ben Hogben</t>
  </si>
  <si>
    <t>Blake Lymburner</t>
  </si>
  <si>
    <t>Georgina Storey</t>
  </si>
  <si>
    <t>Dominic Scott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</si>
  <si>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</si>
  <si>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</si>
  <si>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</si>
  <si>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</si>
  <si>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</si>
  <si>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</si>
  <si>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</si>
  <si>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Keith Martinez</t>
  </si>
  <si>
    <t>Lara Giles</t>
  </si>
  <si>
    <t>David To</t>
  </si>
  <si>
    <t>Eden Gooseberry</t>
  </si>
  <si>
    <t>Kristen Holland</t>
  </si>
  <si>
    <t>Alice Black</t>
  </si>
  <si>
    <t>Darcy St George</t>
  </si>
  <si>
    <t>Ewan O'Neill</t>
  </si>
  <si>
    <t>Adam Gibbs</t>
  </si>
  <si>
    <t>Janet Broussard</t>
  </si>
  <si>
    <t>Jacob Varley</t>
  </si>
  <si>
    <t>Sienna Williamson</t>
  </si>
  <si>
    <t>Scarlett Pollard</t>
  </si>
  <si>
    <t>Sherron Henegar</t>
  </si>
  <si>
    <t>Joan Douglas</t>
  </si>
  <si>
    <t>Xavier Burford</t>
  </si>
  <si>
    <t>Gregory Rodriguez</t>
  </si>
  <si>
    <t>Jeffrey Laird</t>
  </si>
  <si>
    <t>Rhonda Ford</t>
  </si>
  <si>
    <t>Sarah Cross</t>
  </si>
  <si>
    <t>Zona Meyer</t>
  </si>
  <si>
    <t>Gerald Booth</t>
  </si>
  <si>
    <t>Lester Wimmer</t>
  </si>
  <si>
    <t>Kian Pollard</t>
  </si>
  <si>
    <t>Max Ronald</t>
  </si>
  <si>
    <t>Makayla Elphinstone</t>
  </si>
  <si>
    <t>Bryce Efird</t>
  </si>
  <si>
    <t>Edward Dolling</t>
  </si>
  <si>
    <t>Aidan Rowe</t>
  </si>
  <si>
    <t>Robert Barnes</t>
  </si>
  <si>
    <t>Mark Briggs</t>
  </si>
  <si>
    <t>Alfonso Gomez</t>
  </si>
  <si>
    <t>Samantha Reynell</t>
  </si>
  <si>
    <t>Nelson Olsen</t>
  </si>
  <si>
    <t>Steven Cordoba</t>
  </si>
  <si>
    <t>Jose Gullo</t>
  </si>
  <si>
    <t>Riley Howells</t>
  </si>
  <si>
    <t>Joel Ortega</t>
  </si>
  <si>
    <t>Amy Pritchard</t>
  </si>
  <si>
    <t>Leticia Sorrells</t>
  </si>
  <si>
    <t>Eleanor Pollard</t>
  </si>
  <si>
    <t>Chloe Landale</t>
  </si>
  <si>
    <t>Bailey Morris</t>
  </si>
  <si>
    <t>Nathan Allwood</t>
  </si>
  <si>
    <t>Toby Rowley</t>
  </si>
  <si>
    <t>Tricia Bustamante</t>
  </si>
  <si>
    <t>Georgina Fuller</t>
  </si>
  <si>
    <t>Anna Macdonald</t>
  </si>
  <si>
    <t>Alpha Ross</t>
  </si>
  <si>
    <t>Louis Dominguez</t>
  </si>
  <si>
    <t>Jude Leonard</t>
  </si>
  <si>
    <t>Jack Holland</t>
  </si>
  <si>
    <t>Morgan Dodd</t>
  </si>
  <si>
    <t>Isabelle Torpy</t>
  </si>
  <si>
    <t>Audrey Emanuel</t>
  </si>
  <si>
    <t>Charlie Smithies</t>
  </si>
  <si>
    <t>Jason Calhoun</t>
  </si>
  <si>
    <t>Holly Black</t>
  </si>
  <si>
    <t>Tyler Duncan</t>
  </si>
  <si>
    <t>Sue Castaneda</t>
  </si>
  <si>
    <t>Caitlyn Willoughby</t>
  </si>
  <si>
    <t>Callum Hagai</t>
  </si>
  <si>
    <t>Isabella Fowler</t>
  </si>
  <si>
    <t>Florence Wark</t>
  </si>
  <si>
    <t>Jamie Le Grand</t>
  </si>
  <si>
    <t>Ewan Walton</t>
  </si>
  <si>
    <t>George Bryan</t>
  </si>
  <si>
    <t>Eloise Sykes</t>
  </si>
  <si>
    <t>Niki Peirce</t>
  </si>
  <si>
    <t>Freddie Kaur</t>
  </si>
  <si>
    <t>Brian Garcia</t>
  </si>
  <si>
    <t>Brandon Kirby</t>
  </si>
  <si>
    <t>Kai Bolden</t>
  </si>
  <si>
    <t>Sam Rees</t>
  </si>
  <si>
    <t>Laura Elizabeth</t>
  </si>
  <si>
    <t>Elise Godfrey</t>
  </si>
  <si>
    <t>Abigail Humffray</t>
  </si>
  <si>
    <t>Travis Corchado</t>
  </si>
  <si>
    <t>Archie Springfield</t>
  </si>
  <si>
    <t>James Groom</t>
  </si>
  <si>
    <t>Anthony Spooner</t>
  </si>
  <si>
    <t>Jay Johnson</t>
  </si>
  <si>
    <t>Judy Rodriquez</t>
  </si>
  <si>
    <t>Sophie Watson</t>
  </si>
  <si>
    <t>Leo Jenkins</t>
  </si>
  <si>
    <t>Aubrey Shedd</t>
  </si>
  <si>
    <t>Lloyd Barnes</t>
  </si>
  <si>
    <t>Erin Wallis</t>
  </si>
  <si>
    <t>Dakota Green</t>
  </si>
  <si>
    <t>Darcy Medley</t>
  </si>
  <si>
    <t>Frances Matthias</t>
  </si>
  <si>
    <t>Mohammed Arnold</t>
  </si>
  <si>
    <t>Ewan Lee</t>
  </si>
  <si>
    <t>Max Craig</t>
  </si>
  <si>
    <t>Lucas Breillat</t>
  </si>
  <si>
    <t>Nathan Noble</t>
  </si>
  <si>
    <t>Richard Harvey</t>
  </si>
  <si>
    <t>Spencer Oliver</t>
  </si>
  <si>
    <t>Jose Gambino</t>
  </si>
  <si>
    <t>Layla Furnell</t>
  </si>
  <si>
    <t>Tia Metcalfe</t>
  </si>
  <si>
    <t>John Harris</t>
  </si>
  <si>
    <t>Chelsea Howell</t>
  </si>
  <si>
    <t>Pearl Summers</t>
  </si>
  <si>
    <t>Donald Molina</t>
  </si>
  <si>
    <t>Joel McKean</t>
  </si>
  <si>
    <t>Rebecca Cook</t>
  </si>
  <si>
    <t>Louise Walsh</t>
  </si>
  <si>
    <t>Jonathan Barbee</t>
  </si>
  <si>
    <t>Kevin O'Neill</t>
  </si>
  <si>
    <t>Isla Vogel</t>
  </si>
  <si>
    <t>Evie Newton</t>
  </si>
  <si>
    <t>Toby Labilliere</t>
  </si>
  <si>
    <t>Dominic Joyce</t>
  </si>
  <si>
    <t>Audrey Prentice</t>
  </si>
  <si>
    <t>Britney Basaldua</t>
  </si>
  <si>
    <t>Jessie White</t>
  </si>
  <si>
    <t>Amber Adams</t>
  </si>
  <si>
    <t>Andy Henderson</t>
  </si>
  <si>
    <t>Amanda Hutcherson</t>
  </si>
  <si>
    <t>Michael Flores</t>
  </si>
  <si>
    <t>Madelyn Anderson</t>
  </si>
  <si>
    <t>Kazuko Mason</t>
  </si>
  <si>
    <t>Lucas Northcott</t>
  </si>
  <si>
    <t>Kimberly Russo</t>
  </si>
  <si>
    <t>Victoria Burke</t>
  </si>
  <si>
    <t>Linda Dennis</t>
  </si>
  <si>
    <t>Rory Braim</t>
  </si>
  <si>
    <t>Matilda Jackson</t>
  </si>
  <si>
    <t>Nathan Niland</t>
  </si>
  <si>
    <t>Liam Marshall</t>
  </si>
  <si>
    <t>James Brown</t>
  </si>
  <si>
    <t>Joseph Banks</t>
  </si>
  <si>
    <t>Isabelle Grimstone</t>
  </si>
  <si>
    <t>Lilian Rodgers</t>
  </si>
  <si>
    <t>Benjamin Knaggs</t>
  </si>
  <si>
    <t>Victor Kron</t>
  </si>
  <si>
    <t>Catharine Robbins</t>
  </si>
  <si>
    <t>Libby Allan</t>
  </si>
  <si>
    <t>Brodie Hart</t>
  </si>
  <si>
    <t>Ella Dwyer-Gray</t>
  </si>
  <si>
    <t>Madison Holloway</t>
  </si>
  <si>
    <t>Noah Old</t>
  </si>
  <si>
    <t>Nate Wilder-Neligan</t>
  </si>
  <si>
    <t>Beverly Brooks</t>
  </si>
  <si>
    <t>Zara Jennings</t>
  </si>
  <si>
    <t>Bethany Child</t>
  </si>
  <si>
    <t>Herbert Harrell</t>
  </si>
  <si>
    <t>Mason Porter</t>
  </si>
  <si>
    <t>Mark Burkett</t>
  </si>
  <si>
    <t>Harrison Crawford</t>
  </si>
  <si>
    <t>Stephanie Ewen</t>
  </si>
  <si>
    <t>Madeleine Nixon</t>
  </si>
  <si>
    <t>Dylan O'Halloran</t>
  </si>
  <si>
    <t>James Bruns</t>
  </si>
  <si>
    <t>Eleanor Doyle</t>
  </si>
  <si>
    <t>Katie Evenden</t>
  </si>
  <si>
    <t>Paige Bibi</t>
  </si>
  <si>
    <t>Robert Duffy</t>
  </si>
  <si>
    <t>Casey Beckett</t>
  </si>
  <si>
    <t>Daisy Summers</t>
  </si>
  <si>
    <t>Hannah Conyers</t>
  </si>
  <si>
    <t>Lola Dale</t>
  </si>
  <si>
    <t>Ricky Cullen</t>
  </si>
  <si>
    <t>Lauren Hobbs</t>
  </si>
  <si>
    <t>Poppy Gunn</t>
  </si>
  <si>
    <t>John Basser</t>
  </si>
  <si>
    <t>Logan Allan</t>
  </si>
  <si>
    <t>Spencer Hull</t>
  </si>
  <si>
    <t>Nicole Carr</t>
  </si>
  <si>
    <t>Lydia Webster</t>
  </si>
  <si>
    <t>Leah Norman</t>
  </si>
  <si>
    <t>Harvey Drozd</t>
  </si>
  <si>
    <t>Judith Franke</t>
  </si>
  <si>
    <t>Bianca Crisp</t>
  </si>
  <si>
    <t>Poppy McWilliams</t>
  </si>
  <si>
    <t>Dustin Thomas</t>
  </si>
  <si>
    <t>Mark Harris</t>
  </si>
  <si>
    <t>Alice Currie</t>
  </si>
  <si>
    <t>Patrick Atkinson</t>
  </si>
  <si>
    <t>Anna Church</t>
  </si>
  <si>
    <t>Koby Ricketson</t>
  </si>
  <si>
    <t>Chelsea Parkinson</t>
  </si>
  <si>
    <t>Clifford Defreitas</t>
  </si>
  <si>
    <t>Anthony Lawrence</t>
  </si>
  <si>
    <t>Wynona Janelle</t>
  </si>
  <si>
    <t>Rhys Murphy</t>
  </si>
  <si>
    <t>Yasmin Bradley</t>
  </si>
  <si>
    <t>Toni Lanz</t>
  </si>
  <si>
    <t>Jessica Williams</t>
  </si>
  <si>
    <t>Grace Brown</t>
  </si>
  <si>
    <t>Rhys Barnett</t>
  </si>
  <si>
    <t>Zara Loton</t>
  </si>
  <si>
    <t>Sean Wheeler</t>
  </si>
  <si>
    <t>Louie Bryant</t>
  </si>
  <si>
    <t>Rose Nicolay</t>
  </si>
  <si>
    <t>Hazel Turner</t>
  </si>
  <si>
    <t>Bella Handfield</t>
  </si>
  <si>
    <t>Jake Goodwin</t>
  </si>
  <si>
    <t>Gabrielle Tulaba</t>
  </si>
  <si>
    <t>Kai Ford</t>
  </si>
  <si>
    <t>Tristan Glassey</t>
  </si>
  <si>
    <t>David Arnold</t>
  </si>
  <si>
    <t>Shannon Lane</t>
  </si>
  <si>
    <t>Nancy Seay</t>
  </si>
  <si>
    <t>Enrique Friedman</t>
  </si>
  <si>
    <t>Freya Briggs</t>
  </si>
  <si>
    <t>Claire Dilke</t>
  </si>
  <si>
    <t>James Lamoureux</t>
  </si>
  <si>
    <t>Crystal Turner</t>
  </si>
  <si>
    <t>Imogen Smithies</t>
  </si>
  <si>
    <t>Harriet Webb</t>
  </si>
  <si>
    <t>Hayden Weigel</t>
  </si>
  <si>
    <t>Sean Ford</t>
  </si>
  <si>
    <t>Jack Maughan</t>
  </si>
  <si>
    <t>Nicole Todd</t>
  </si>
  <si>
    <t>Andrew Stephens</t>
  </si>
  <si>
    <t>Dakota Baynes</t>
  </si>
  <si>
    <t>Audry Smith</t>
  </si>
  <si>
    <t>Patrick Cassidy</t>
  </si>
  <si>
    <t>Elliot Owen</t>
  </si>
  <si>
    <t>Cora Konieczny</t>
  </si>
  <si>
    <t>Lydia Fowler</t>
  </si>
  <si>
    <t>Yasmin Higgins</t>
  </si>
  <si>
    <t>Bethany Powell</t>
  </si>
  <si>
    <t>Alexandra Mahmood</t>
  </si>
  <si>
    <t>Carol Leach</t>
  </si>
  <si>
    <t>Charles Rice</t>
  </si>
  <si>
    <t>Jay Collier</t>
  </si>
  <si>
    <t>Adam Harte</t>
  </si>
  <si>
    <t>Aaron Bootman</t>
  </si>
  <si>
    <t>lon</t>
  </si>
  <si>
    <t>lat</t>
  </si>
  <si>
    <t>Strore Data Analysis</t>
  </si>
  <si>
    <t>Number of Customers</t>
  </si>
  <si>
    <t>Orders</t>
  </si>
  <si>
    <t>Regions</t>
  </si>
  <si>
    <t>Name</t>
  </si>
  <si>
    <t xml:space="preserve">Pankaj     </t>
  </si>
  <si>
    <t xml:space="preserve">   kumar</t>
  </si>
  <si>
    <t>c  ha   n d</t>
  </si>
  <si>
    <t>trimmed</t>
  </si>
  <si>
    <t>Length 1)</t>
  </si>
  <si>
    <t>Length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</si>
</sst>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Analysis!$G$9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5-4740-B977-1AABDB8234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05-4740-B977-1AABDB8234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05-4740-B977-1AABDB8234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Analysis!$F$10:$F$12</c:f>
              <c:strCache>
                <c:ptCount val="3"/>
                <c:pt idx="0">
                  <c:v>Central</c:v>
                </c:pt>
                <c:pt idx="1">
                  <c:v>South</c:v>
                </c:pt>
                <c:pt idx="2">
                  <c:v>North</c:v>
                </c:pt>
              </c:strCache>
            </c:strRef>
          </c:cat>
          <c:val>
            <c:numRef>
              <c:f>Analysis!$G$10:$G$12</c:f>
              <c:numCache>
                <c:formatCode>General</c:formatCode>
                <c:ptCount val="3"/>
                <c:pt idx="0">
                  <c:v>698288</c:v>
                </c:pt>
                <c:pt idx="1">
                  <c:v>280300</c:v>
                </c:pt>
                <c:pt idx="2">
                  <c:v>289102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1-46DC-8384-53F119003FA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3500853018372705"/>
          <c:y val="7.4652230971128622E-2"/>
          <c:w val="0.36499139957374782"/>
          <c:h val="0.11083821418874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7</xdr:row>
      <xdr:rowOff>76200</xdr:rowOff>
    </xdr:from>
    <xdr:to>
      <xdr:col>13</xdr:col>
      <xdr:colOff>238125</xdr:colOff>
      <xdr:row>17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18"/>
  <sheetViews>
    <sheetView topLeftCell="C4097" zoomScaleNormal="100" workbookViewId="0">
      <selection activeCell="F2" sqref="F2"/>
    </sheetView>
  </sheetViews>
  <sheetFormatPr defaultRowHeight="15" x14ac:dyDescent="0.25"/>
  <cols>
    <col min="1" max="1" width="17.85546875" customWidth="1"/>
    <col min="2" max="2" width="29.42578125" customWidth="1"/>
    <col min="3" max="3" width="19.5703125" customWidth="1"/>
    <col min="4" max="4" width="22.7109375" customWidth="1"/>
    <col min="7" max="7" width="14.5703125" customWidth="1"/>
    <col min="8" max="8" width="12.7109375" customWidth="1"/>
    <col min="9" max="9" width="23.7109375" customWidth="1"/>
    <col min="10" max="10" width="19.28515625" customWidth="1"/>
  </cols>
  <sheetData>
    <row r="1" spans="1:15" x14ac:dyDescent="0.25">
      <c r="A1" t="s">
        <v>6</v>
      </c>
      <c r="B1" t="s">
        <v>5</v>
      </c>
      <c r="C1" t="s">
        <v>3</v>
      </c>
      <c r="D1" t="s">
        <v>1</v>
      </c>
      <c r="E1" t="s">
        <v>2</v>
      </c>
      <c r="F1" t="s">
        <v>10</v>
      </c>
      <c r="G1" t="s">
        <v>12</v>
      </c>
      <c r="H1" t="s">
        <v>13</v>
      </c>
      <c r="I1" t="s">
        <v>14</v>
      </c>
      <c r="J1" t="s">
        <v>15</v>
      </c>
      <c r="K1" t="s">
        <v>7880</v>
      </c>
      <c r="L1" t="s">
        <v>7881</v>
      </c>
      <c r="M1" t="s">
        <v>11</v>
      </c>
      <c r="N1" t="s">
        <v>8</v>
      </c>
      <c r="O1" t="s">
        <v>9</v>
      </c>
    </row>
    <row r="2" spans="1:15" x14ac:dyDescent="0.25">
      <c r="A2" t="s">
        <v>2972</v>
      </c>
      <c r="B2" s="1">
        <v>40544</v>
      </c>
      <c r="C2" t="s">
        <v>7089</v>
      </c>
      <c r="D2" t="s">
        <v>18</v>
      </c>
      <c r="E2" t="s">
        <v>19</v>
      </c>
      <c r="F2" t="s">
        <v>21</v>
      </c>
      <c r="G2" t="s">
        <v>22</v>
      </c>
      <c r="H2" s="1">
        <v>40548</v>
      </c>
      <c r="I2" t="s">
        <v>2971</v>
      </c>
      <c r="J2" t="s">
        <v>18</v>
      </c>
      <c r="K2">
        <v>18.068580799999999</v>
      </c>
      <c r="L2">
        <v>59.329323500000001</v>
      </c>
      <c r="M2">
        <f>VLOOKUP(A2, OrderBreakdown!A1:H8048, 4, FALSE)</f>
        <v>45</v>
      </c>
      <c r="N2">
        <f>VLOOKUP(A2,OrderBreakdown!A1:H8048,5,FALSE)</f>
        <v>-26</v>
      </c>
      <c r="O2">
        <f>VLOOKUP(A2,OrderBreakdown!A2:H8048,6,FALSE)</f>
        <v>3</v>
      </c>
    </row>
    <row r="3" spans="1:15" x14ac:dyDescent="0.25">
      <c r="A3" t="s">
        <v>2973</v>
      </c>
      <c r="B3" s="1">
        <v>40546</v>
      </c>
      <c r="C3" t="s">
        <v>7090</v>
      </c>
      <c r="D3" t="s">
        <v>25</v>
      </c>
      <c r="E3" t="s">
        <v>26</v>
      </c>
      <c r="F3" t="s">
        <v>21</v>
      </c>
      <c r="G3" t="s">
        <v>28</v>
      </c>
      <c r="H3" s="1">
        <v>40550</v>
      </c>
      <c r="I3" t="s">
        <v>2970</v>
      </c>
      <c r="J3" t="s">
        <v>29</v>
      </c>
      <c r="K3">
        <v>-3.010113</v>
      </c>
      <c r="L3">
        <v>53.645707999999999</v>
      </c>
      <c r="M3">
        <f>VLOOKUP(A3, OrderBreakdown!A2:H8049, 4, FALSE)</f>
        <v>854</v>
      </c>
      <c r="N3">
        <f>VLOOKUP(A3,OrderBreakdown!A2:H8049,5,FALSE)</f>
        <v>290</v>
      </c>
      <c r="O3">
        <f>VLOOKUP(A3,OrderBreakdown!A3:H8049,6,FALSE)</f>
        <v>7</v>
      </c>
    </row>
    <row r="4" spans="1:15" x14ac:dyDescent="0.25">
      <c r="A4" t="s">
        <v>2974</v>
      </c>
      <c r="B4" s="1">
        <v>40547</v>
      </c>
      <c r="C4" t="s">
        <v>7091</v>
      </c>
      <c r="D4" t="s">
        <v>31</v>
      </c>
      <c r="E4" t="s">
        <v>32</v>
      </c>
      <c r="F4" t="s">
        <v>34</v>
      </c>
      <c r="G4" t="s">
        <v>28</v>
      </c>
      <c r="H4" s="1">
        <v>40551</v>
      </c>
      <c r="I4" t="s">
        <v>2970</v>
      </c>
      <c r="J4" t="s">
        <v>2962</v>
      </c>
      <c r="K4">
        <v>4.89236</v>
      </c>
      <c r="L4">
        <v>44.933393000000002</v>
      </c>
      <c r="M4">
        <f>VLOOKUP(A4, OrderBreakdown!A3:H8050, 4, FALSE)</f>
        <v>140</v>
      </c>
      <c r="N4">
        <f>VLOOKUP(A4,OrderBreakdown!A3:H8050,5,FALSE)</f>
        <v>21</v>
      </c>
      <c r="O4">
        <f>VLOOKUP(A4,OrderBreakdown!A4:H8050,6,FALSE)</f>
        <v>3</v>
      </c>
    </row>
    <row r="5" spans="1:15" x14ac:dyDescent="0.25">
      <c r="A5" t="s">
        <v>2975</v>
      </c>
      <c r="B5" s="1">
        <v>40547</v>
      </c>
      <c r="C5" t="s">
        <v>7092</v>
      </c>
      <c r="D5" t="s">
        <v>36</v>
      </c>
      <c r="E5" t="s">
        <v>26</v>
      </c>
      <c r="F5" t="s">
        <v>21</v>
      </c>
      <c r="G5" t="s">
        <v>38</v>
      </c>
      <c r="H5" s="1">
        <v>40552</v>
      </c>
      <c r="I5" t="s">
        <v>2970</v>
      </c>
      <c r="J5" t="s">
        <v>29</v>
      </c>
      <c r="K5">
        <v>-1.890401</v>
      </c>
      <c r="L5">
        <v>52.486243000000002</v>
      </c>
      <c r="M5">
        <f>VLOOKUP(A5, OrderBreakdown!A4:H8051, 4, FALSE)</f>
        <v>27</v>
      </c>
      <c r="N5">
        <f>VLOOKUP(A5,OrderBreakdown!A4:H8051,5,FALSE)</f>
        <v>-22</v>
      </c>
      <c r="O5">
        <f>VLOOKUP(A5,OrderBreakdown!A5:H8051,6,FALSE)</f>
        <v>2</v>
      </c>
    </row>
    <row r="6" spans="1:15" x14ac:dyDescent="0.25">
      <c r="A6" t="s">
        <v>2976</v>
      </c>
      <c r="B6" s="1">
        <v>40548</v>
      </c>
      <c r="C6" t="s">
        <v>7093</v>
      </c>
      <c r="D6" t="s">
        <v>41</v>
      </c>
      <c r="E6" t="s">
        <v>32</v>
      </c>
      <c r="F6" t="s">
        <v>34</v>
      </c>
      <c r="G6" t="s">
        <v>22</v>
      </c>
      <c r="H6" s="1">
        <v>40550</v>
      </c>
      <c r="I6" t="s">
        <v>2968</v>
      </c>
      <c r="J6" t="s">
        <v>2962</v>
      </c>
      <c r="K6">
        <v>5.7180340000000003</v>
      </c>
      <c r="L6">
        <v>45.142150999999998</v>
      </c>
      <c r="M6">
        <f>VLOOKUP(A6, OrderBreakdown!A5:H8052, 4, FALSE)</f>
        <v>90</v>
      </c>
      <c r="N6">
        <f>VLOOKUP(A6,OrderBreakdown!A5:H8052,5,FALSE)</f>
        <v>21</v>
      </c>
      <c r="O6">
        <f>VLOOKUP(A6,OrderBreakdown!A6:H8052,6,FALSE)</f>
        <v>3</v>
      </c>
    </row>
    <row r="7" spans="1:15" x14ac:dyDescent="0.25">
      <c r="A7" t="s">
        <v>2977</v>
      </c>
      <c r="B7" s="1">
        <v>40550</v>
      </c>
      <c r="C7" t="s">
        <v>7094</v>
      </c>
      <c r="D7" t="s">
        <v>48</v>
      </c>
      <c r="E7" t="s">
        <v>32</v>
      </c>
      <c r="F7" t="s">
        <v>34</v>
      </c>
      <c r="G7" t="s">
        <v>38</v>
      </c>
      <c r="H7" s="1">
        <v>40551</v>
      </c>
      <c r="I7" t="s">
        <v>2968</v>
      </c>
      <c r="J7" t="s">
        <v>50</v>
      </c>
      <c r="K7">
        <v>5.8782189999999996</v>
      </c>
      <c r="L7">
        <v>43.102975999999998</v>
      </c>
      <c r="M7">
        <f>VLOOKUP(A7, OrderBreakdown!A6:H8053, 4, FALSE)</f>
        <v>155</v>
      </c>
      <c r="N7">
        <f>VLOOKUP(A7,OrderBreakdown!A6:H8053,5,FALSE)</f>
        <v>36</v>
      </c>
      <c r="O7">
        <f>VLOOKUP(A7,OrderBreakdown!A7:H8053,6,FALSE)</f>
        <v>1</v>
      </c>
    </row>
    <row r="8" spans="1:15" x14ac:dyDescent="0.25">
      <c r="A8" t="s">
        <v>2978</v>
      </c>
      <c r="B8" s="1">
        <v>40551</v>
      </c>
      <c r="C8" t="s">
        <v>7095</v>
      </c>
      <c r="D8" t="s">
        <v>57</v>
      </c>
      <c r="E8" t="s">
        <v>32</v>
      </c>
      <c r="F8" t="s">
        <v>34</v>
      </c>
      <c r="G8" t="s">
        <v>28</v>
      </c>
      <c r="H8" s="1">
        <v>40557</v>
      </c>
      <c r="I8" t="s">
        <v>2970</v>
      </c>
      <c r="J8" t="s">
        <v>2965</v>
      </c>
      <c r="K8">
        <v>1.4442090000000001</v>
      </c>
      <c r="L8">
        <v>43.604652000000002</v>
      </c>
      <c r="M8">
        <f>VLOOKUP(A8, OrderBreakdown!A7:H8054, 4, FALSE)</f>
        <v>987</v>
      </c>
      <c r="N8">
        <f>VLOOKUP(A8,OrderBreakdown!A7:H8054,5,FALSE)</f>
        <v>-1012</v>
      </c>
      <c r="O8">
        <f>VLOOKUP(A8,OrderBreakdown!A8:H8054,6,FALSE)</f>
        <v>6</v>
      </c>
    </row>
    <row r="9" spans="1:15" x14ac:dyDescent="0.25">
      <c r="A9" t="s">
        <v>2982</v>
      </c>
      <c r="B9" s="1">
        <v>40554</v>
      </c>
      <c r="C9" t="s">
        <v>7096</v>
      </c>
      <c r="D9" t="s">
        <v>76</v>
      </c>
      <c r="E9" t="s">
        <v>77</v>
      </c>
      <c r="F9" t="s">
        <v>68</v>
      </c>
      <c r="G9" t="s">
        <v>28</v>
      </c>
      <c r="H9" s="1">
        <v>40559</v>
      </c>
      <c r="I9" t="s">
        <v>2970</v>
      </c>
      <c r="J9" t="s">
        <v>79</v>
      </c>
      <c r="K9">
        <v>8.946256</v>
      </c>
      <c r="L9">
        <v>44.4056499</v>
      </c>
      <c r="M9">
        <f>VLOOKUP(A9, OrderBreakdown!A8:H8055, 4, FALSE)</f>
        <v>22</v>
      </c>
      <c r="N9">
        <f>VLOOKUP(A9,OrderBreakdown!A8:H8055,5,FALSE)</f>
        <v>7</v>
      </c>
      <c r="O9">
        <f>VLOOKUP(A9,OrderBreakdown!A9:H8055,6,FALSE)</f>
        <v>3</v>
      </c>
    </row>
    <row r="10" spans="1:15" x14ac:dyDescent="0.25">
      <c r="A10" t="s">
        <v>2981</v>
      </c>
      <c r="B10" s="1">
        <v>40554</v>
      </c>
      <c r="C10" t="s">
        <v>7097</v>
      </c>
      <c r="D10" t="s">
        <v>70</v>
      </c>
      <c r="E10" t="s">
        <v>71</v>
      </c>
      <c r="F10" t="s">
        <v>34</v>
      </c>
      <c r="G10" t="s">
        <v>28</v>
      </c>
      <c r="H10" s="1">
        <v>40558</v>
      </c>
      <c r="I10" t="s">
        <v>2970</v>
      </c>
      <c r="J10" t="s">
        <v>70</v>
      </c>
      <c r="K10">
        <v>16.3738189</v>
      </c>
      <c r="L10">
        <v>48.208174300000003</v>
      </c>
      <c r="M10">
        <f>VLOOKUP(A10, OrderBreakdown!A9:H8056, 4, FALSE)</f>
        <v>55</v>
      </c>
      <c r="N10">
        <f>VLOOKUP(A10,OrderBreakdown!A9:H8056,5,FALSE)</f>
        <v>10</v>
      </c>
      <c r="O10">
        <f>VLOOKUP(A10,OrderBreakdown!A10:H8056,6,FALSE)</f>
        <v>1</v>
      </c>
    </row>
    <row r="11" spans="1:15" x14ac:dyDescent="0.25">
      <c r="A11" t="s">
        <v>2980</v>
      </c>
      <c r="B11" s="1">
        <v>40554</v>
      </c>
      <c r="C11" t="s">
        <v>7090</v>
      </c>
      <c r="D11" t="s">
        <v>65</v>
      </c>
      <c r="E11" t="s">
        <v>66</v>
      </c>
      <c r="F11" t="s">
        <v>68</v>
      </c>
      <c r="G11" t="s">
        <v>28</v>
      </c>
      <c r="H11" s="1">
        <v>40558</v>
      </c>
      <c r="I11" t="s">
        <v>2970</v>
      </c>
      <c r="J11" t="s">
        <v>65</v>
      </c>
      <c r="K11">
        <v>-1.1306544000000001</v>
      </c>
      <c r="L11">
        <v>37.992239900000001</v>
      </c>
      <c r="M11">
        <f>VLOOKUP(A11, OrderBreakdown!A10:H8057, 4, FALSE)</f>
        <v>268</v>
      </c>
      <c r="N11">
        <f>VLOOKUP(A11,OrderBreakdown!A10:H8057,5,FALSE)</f>
        <v>-342</v>
      </c>
      <c r="O11">
        <f>VLOOKUP(A11,OrderBreakdown!A11:H8057,6,FALSE)</f>
        <v>2</v>
      </c>
    </row>
    <row r="12" spans="1:15" x14ac:dyDescent="0.25">
      <c r="A12" t="s">
        <v>2979</v>
      </c>
      <c r="B12" s="1">
        <v>40554</v>
      </c>
      <c r="C12" t="s">
        <v>7098</v>
      </c>
      <c r="D12" t="s">
        <v>61</v>
      </c>
      <c r="E12" t="s">
        <v>26</v>
      </c>
      <c r="F12" t="s">
        <v>21</v>
      </c>
      <c r="G12" t="s">
        <v>28</v>
      </c>
      <c r="H12" s="1">
        <v>40554</v>
      </c>
      <c r="I12" t="s">
        <v>2969</v>
      </c>
      <c r="J12" t="s">
        <v>29</v>
      </c>
      <c r="K12">
        <v>-0.5600349</v>
      </c>
      <c r="L12">
        <v>51.316774000000002</v>
      </c>
      <c r="M12">
        <f>VLOOKUP(A12, OrderBreakdown!A11:H8058, 4, FALSE)</f>
        <v>1384</v>
      </c>
      <c r="N12">
        <f>VLOOKUP(A12,OrderBreakdown!A11:H8058,5,FALSE)</f>
        <v>14</v>
      </c>
      <c r="O12">
        <f>VLOOKUP(A12,OrderBreakdown!A12:H8058,6,FALSE)</f>
        <v>3</v>
      </c>
    </row>
    <row r="13" spans="1:15" x14ac:dyDescent="0.25">
      <c r="A13" t="s">
        <v>2985</v>
      </c>
      <c r="B13" s="1">
        <v>40555</v>
      </c>
      <c r="C13" t="s">
        <v>7099</v>
      </c>
      <c r="D13" t="s">
        <v>85</v>
      </c>
      <c r="E13" t="s">
        <v>86</v>
      </c>
      <c r="F13" t="s">
        <v>34</v>
      </c>
      <c r="G13" t="s">
        <v>38</v>
      </c>
      <c r="H13" s="1">
        <v>40562</v>
      </c>
      <c r="I13" t="s">
        <v>2970</v>
      </c>
      <c r="J13" t="s">
        <v>88</v>
      </c>
      <c r="K13">
        <v>8.7220861999999997</v>
      </c>
      <c r="L13">
        <v>52.194141899999998</v>
      </c>
      <c r="M13">
        <f>VLOOKUP(A13, OrderBreakdown!A12:H8059, 4, FALSE)</f>
        <v>552</v>
      </c>
      <c r="N13">
        <f>VLOOKUP(A13,OrderBreakdown!A12:H8059,5,FALSE)</f>
        <v>165</v>
      </c>
      <c r="O13">
        <f>VLOOKUP(A13,OrderBreakdown!A13:H8059,6,FALSE)</f>
        <v>5</v>
      </c>
    </row>
    <row r="14" spans="1:15" x14ac:dyDescent="0.25">
      <c r="A14" t="s">
        <v>2984</v>
      </c>
      <c r="B14" s="1">
        <v>40555</v>
      </c>
      <c r="C14" t="s">
        <v>7100</v>
      </c>
      <c r="D14" t="s">
        <v>83</v>
      </c>
      <c r="E14" t="s">
        <v>26</v>
      </c>
      <c r="F14" t="s">
        <v>21</v>
      </c>
      <c r="G14" t="s">
        <v>22</v>
      </c>
      <c r="H14" s="1">
        <v>40560</v>
      </c>
      <c r="I14" t="s">
        <v>2970</v>
      </c>
      <c r="J14" t="s">
        <v>29</v>
      </c>
      <c r="K14">
        <v>-1.1397592000000001</v>
      </c>
      <c r="L14">
        <v>52.636877800000001</v>
      </c>
      <c r="M14">
        <f>VLOOKUP(A14, OrderBreakdown!A13:H8060, 4, FALSE)</f>
        <v>290</v>
      </c>
      <c r="N14">
        <f>VLOOKUP(A14,OrderBreakdown!A13:H8060,5,FALSE)</f>
        <v>70</v>
      </c>
      <c r="O14">
        <f>VLOOKUP(A14,OrderBreakdown!A14:H8060,6,FALSE)</f>
        <v>5</v>
      </c>
    </row>
    <row r="15" spans="1:15" x14ac:dyDescent="0.25">
      <c r="A15" t="s">
        <v>2983</v>
      </c>
      <c r="B15" s="1">
        <v>40555</v>
      </c>
      <c r="C15" t="s">
        <v>7101</v>
      </c>
      <c r="D15" t="s">
        <v>81</v>
      </c>
      <c r="E15" t="s">
        <v>26</v>
      </c>
      <c r="F15" t="s">
        <v>21</v>
      </c>
      <c r="G15" t="s">
        <v>28</v>
      </c>
      <c r="H15" s="1">
        <v>40558</v>
      </c>
      <c r="I15" t="s">
        <v>2968</v>
      </c>
      <c r="J15" t="s">
        <v>29</v>
      </c>
      <c r="K15">
        <v>-1.4700850000000001</v>
      </c>
      <c r="L15">
        <v>53.381129000000001</v>
      </c>
      <c r="M15">
        <f>VLOOKUP(A15, OrderBreakdown!A14:H8061, 4, FALSE)</f>
        <v>34</v>
      </c>
      <c r="N15">
        <f>VLOOKUP(A15,OrderBreakdown!A14:H8061,5,FALSE)</f>
        <v>-6</v>
      </c>
      <c r="O15">
        <f>VLOOKUP(A15,OrderBreakdown!A15:H8061,6,FALSE)</f>
        <v>2</v>
      </c>
    </row>
    <row r="16" spans="1:15" x14ac:dyDescent="0.25">
      <c r="A16" t="s">
        <v>2986</v>
      </c>
      <c r="B16" s="1">
        <v>40556</v>
      </c>
      <c r="C16" t="s">
        <v>7102</v>
      </c>
      <c r="D16" t="s">
        <v>93</v>
      </c>
      <c r="E16" t="s">
        <v>55</v>
      </c>
      <c r="F16" t="s">
        <v>34</v>
      </c>
      <c r="G16" t="s">
        <v>28</v>
      </c>
      <c r="H16" s="1">
        <v>40562</v>
      </c>
      <c r="I16" t="s">
        <v>2970</v>
      </c>
      <c r="J16" t="s">
        <v>95</v>
      </c>
      <c r="K16">
        <v>4.6900928999999998</v>
      </c>
      <c r="L16">
        <v>51.813297900000002</v>
      </c>
      <c r="M16">
        <f>VLOOKUP(A16, OrderBreakdown!A15:H8062, 4, FALSE)</f>
        <v>9</v>
      </c>
      <c r="N16">
        <f>VLOOKUP(A16,OrderBreakdown!A15:H8062,5,FALSE)</f>
        <v>-3</v>
      </c>
      <c r="O16">
        <f>VLOOKUP(A16,OrderBreakdown!A16:H8062,6,FALSE)</f>
        <v>3</v>
      </c>
    </row>
    <row r="17" spans="1:15" x14ac:dyDescent="0.25">
      <c r="A17" t="s">
        <v>2987</v>
      </c>
      <c r="B17" s="1">
        <v>40556</v>
      </c>
      <c r="C17" t="s">
        <v>7103</v>
      </c>
      <c r="D17" t="s">
        <v>99</v>
      </c>
      <c r="E17" t="s">
        <v>19</v>
      </c>
      <c r="F17" t="s">
        <v>21</v>
      </c>
      <c r="G17" t="s">
        <v>28</v>
      </c>
      <c r="H17" s="1">
        <v>40563</v>
      </c>
      <c r="I17" t="s">
        <v>2970</v>
      </c>
      <c r="J17" t="s">
        <v>101</v>
      </c>
      <c r="K17">
        <v>11.97456</v>
      </c>
      <c r="L17">
        <v>57.708869999999997</v>
      </c>
      <c r="M17">
        <f>VLOOKUP(A17, OrderBreakdown!A16:H8063, 4, FALSE)</f>
        <v>31</v>
      </c>
      <c r="N17">
        <f>VLOOKUP(A17,OrderBreakdown!A16:H8063,5,FALSE)</f>
        <v>-14</v>
      </c>
      <c r="O17">
        <f>VLOOKUP(A17,OrderBreakdown!A17:H8063,6,FALSE)</f>
        <v>5</v>
      </c>
    </row>
    <row r="18" spans="1:15" x14ac:dyDescent="0.25">
      <c r="A18" t="s">
        <v>2988</v>
      </c>
      <c r="B18" s="1">
        <v>40557</v>
      </c>
      <c r="C18" t="s">
        <v>7104</v>
      </c>
      <c r="D18" t="s">
        <v>70</v>
      </c>
      <c r="E18" t="s">
        <v>71</v>
      </c>
      <c r="F18" t="s">
        <v>34</v>
      </c>
      <c r="G18" t="s">
        <v>22</v>
      </c>
      <c r="H18" s="1">
        <v>40562</v>
      </c>
      <c r="I18" t="s">
        <v>2970</v>
      </c>
      <c r="J18" t="s">
        <v>70</v>
      </c>
      <c r="K18">
        <v>16.3738189</v>
      </c>
      <c r="L18">
        <v>48.208174300000003</v>
      </c>
      <c r="M18">
        <f>VLOOKUP(A18, OrderBreakdown!A17:H8064, 4, FALSE)</f>
        <v>224</v>
      </c>
      <c r="N18">
        <f>VLOOKUP(A18,OrderBreakdown!A17:H8064,5,FALSE)</f>
        <v>103</v>
      </c>
      <c r="O18">
        <f>VLOOKUP(A18,OrderBreakdown!A18:H8064,6,FALSE)</f>
        <v>11</v>
      </c>
    </row>
    <row r="19" spans="1:15" x14ac:dyDescent="0.25">
      <c r="A19" t="s">
        <v>2989</v>
      </c>
      <c r="B19" s="1">
        <v>40558</v>
      </c>
      <c r="C19" t="s">
        <v>7105</v>
      </c>
      <c r="D19" t="s">
        <v>107</v>
      </c>
      <c r="E19" t="s">
        <v>86</v>
      </c>
      <c r="F19" t="s">
        <v>34</v>
      </c>
      <c r="G19" t="s">
        <v>38</v>
      </c>
      <c r="H19" s="1">
        <v>40563</v>
      </c>
      <c r="I19" t="s">
        <v>2971</v>
      </c>
      <c r="J19" t="s">
        <v>88</v>
      </c>
      <c r="K19">
        <v>8.6634007000000004</v>
      </c>
      <c r="L19">
        <v>49.991466299999999</v>
      </c>
      <c r="M19">
        <f>VLOOKUP(A19, OrderBreakdown!A18:H8065, 4, FALSE)</f>
        <v>249</v>
      </c>
      <c r="N19">
        <f>VLOOKUP(A19,OrderBreakdown!A18:H8065,5,FALSE)</f>
        <v>3</v>
      </c>
      <c r="O19">
        <f>VLOOKUP(A19,OrderBreakdown!A19:H8065,6,FALSE)</f>
        <v>1</v>
      </c>
    </row>
    <row r="20" spans="1:15" x14ac:dyDescent="0.25">
      <c r="A20" t="s">
        <v>2990</v>
      </c>
      <c r="B20" s="1">
        <v>40560</v>
      </c>
      <c r="C20" t="s">
        <v>7106</v>
      </c>
      <c r="D20" t="s">
        <v>121</v>
      </c>
      <c r="E20" t="s">
        <v>122</v>
      </c>
      <c r="F20" t="s">
        <v>21</v>
      </c>
      <c r="G20" t="s">
        <v>22</v>
      </c>
      <c r="H20" s="1">
        <v>40566</v>
      </c>
      <c r="I20" t="s">
        <v>2970</v>
      </c>
      <c r="J20" t="s">
        <v>124</v>
      </c>
      <c r="K20">
        <v>12.568337100000001</v>
      </c>
      <c r="L20">
        <v>55.676096800000003</v>
      </c>
      <c r="M20">
        <f>VLOOKUP(A20, OrderBreakdown!A19:H8066, 4, FALSE)</f>
        <v>17</v>
      </c>
      <c r="N20">
        <f>VLOOKUP(A20,OrderBreakdown!A19:H8066,5,FALSE)</f>
        <v>-8</v>
      </c>
      <c r="O20">
        <f>VLOOKUP(A20,OrderBreakdown!A20:H8066,6,FALSE)</f>
        <v>3</v>
      </c>
    </row>
    <row r="21" spans="1:15" x14ac:dyDescent="0.25">
      <c r="A21" t="s">
        <v>2991</v>
      </c>
      <c r="B21" s="1">
        <v>40561</v>
      </c>
      <c r="C21" t="s">
        <v>7107</v>
      </c>
      <c r="D21" t="s">
        <v>125</v>
      </c>
      <c r="E21" t="s">
        <v>66</v>
      </c>
      <c r="F21" t="s">
        <v>68</v>
      </c>
      <c r="G21" t="s">
        <v>38</v>
      </c>
      <c r="H21" s="1">
        <v>40564</v>
      </c>
      <c r="I21" t="s">
        <v>2968</v>
      </c>
      <c r="J21" t="s">
        <v>127</v>
      </c>
      <c r="K21">
        <v>-0.18446709999999999</v>
      </c>
      <c r="L21">
        <v>38.968032000000001</v>
      </c>
      <c r="M21">
        <f>VLOOKUP(A21, OrderBreakdown!A20:H8067, 4, FALSE)</f>
        <v>108</v>
      </c>
      <c r="N21">
        <f>VLOOKUP(A21,OrderBreakdown!A20:H8067,5,FALSE)</f>
        <v>33</v>
      </c>
      <c r="O21">
        <f>VLOOKUP(A21,OrderBreakdown!A21:H8067,6,FALSE)</f>
        <v>8</v>
      </c>
    </row>
    <row r="22" spans="1:15" x14ac:dyDescent="0.25">
      <c r="A22" t="s">
        <v>2992</v>
      </c>
      <c r="B22" s="1">
        <v>40561</v>
      </c>
      <c r="C22" t="s">
        <v>7108</v>
      </c>
      <c r="D22" t="s">
        <v>128</v>
      </c>
      <c r="E22" t="s">
        <v>122</v>
      </c>
      <c r="F22" t="s">
        <v>21</v>
      </c>
      <c r="G22" t="s">
        <v>28</v>
      </c>
      <c r="H22" s="1">
        <v>40566</v>
      </c>
      <c r="I22" t="s">
        <v>2971</v>
      </c>
      <c r="J22" t="s">
        <v>130</v>
      </c>
      <c r="K22">
        <v>8.4594050000000003</v>
      </c>
      <c r="L22">
        <v>55.476466000000002</v>
      </c>
      <c r="M22">
        <f>VLOOKUP(A22, OrderBreakdown!A21:H8068, 4, FALSE)</f>
        <v>26</v>
      </c>
      <c r="N22">
        <f>VLOOKUP(A22,OrderBreakdown!A21:H8068,5,FALSE)</f>
        <v>-11</v>
      </c>
      <c r="O22">
        <f>VLOOKUP(A22,OrderBreakdown!A22:H8068,6,FALSE)</f>
        <v>1</v>
      </c>
    </row>
    <row r="23" spans="1:15" x14ac:dyDescent="0.25">
      <c r="A23" t="s">
        <v>2994</v>
      </c>
      <c r="B23" s="1">
        <v>40562</v>
      </c>
      <c r="C23" t="s">
        <v>7109</v>
      </c>
      <c r="D23" t="s">
        <v>134</v>
      </c>
      <c r="E23" t="s">
        <v>77</v>
      </c>
      <c r="F23" t="s">
        <v>68</v>
      </c>
      <c r="G23" t="s">
        <v>38</v>
      </c>
      <c r="H23" s="1">
        <v>40564</v>
      </c>
      <c r="I23" t="s">
        <v>2968</v>
      </c>
      <c r="J23" t="s">
        <v>136</v>
      </c>
      <c r="K23">
        <v>9.2256874999999994</v>
      </c>
      <c r="L23">
        <v>45.532824499999997</v>
      </c>
      <c r="M23">
        <f>VLOOKUP(A23, OrderBreakdown!A22:H8069, 4, FALSE)</f>
        <v>48</v>
      </c>
      <c r="N23">
        <f>VLOOKUP(A23,OrderBreakdown!A22:H8069,5,FALSE)</f>
        <v>21</v>
      </c>
      <c r="O23">
        <f>VLOOKUP(A23,OrderBreakdown!A23:H8069,6,FALSE)</f>
        <v>3</v>
      </c>
    </row>
    <row r="24" spans="1:15" x14ac:dyDescent="0.25">
      <c r="A24" t="s">
        <v>2993</v>
      </c>
      <c r="B24" s="1">
        <v>40562</v>
      </c>
      <c r="C24" t="s">
        <v>7110</v>
      </c>
      <c r="D24" t="s">
        <v>131</v>
      </c>
      <c r="E24" t="s">
        <v>77</v>
      </c>
      <c r="F24" t="s">
        <v>68</v>
      </c>
      <c r="G24" t="s">
        <v>22</v>
      </c>
      <c r="H24" s="1">
        <v>40563</v>
      </c>
      <c r="I24" t="s">
        <v>2968</v>
      </c>
      <c r="J24" t="s">
        <v>133</v>
      </c>
      <c r="K24">
        <v>12.537202000000001</v>
      </c>
      <c r="L24">
        <v>38.017617700000002</v>
      </c>
      <c r="M24">
        <f>VLOOKUP(A24, OrderBreakdown!A23:H8070, 4, FALSE)</f>
        <v>145</v>
      </c>
      <c r="N24">
        <f>VLOOKUP(A24,OrderBreakdown!A23:H8070,5,FALSE)</f>
        <v>44</v>
      </c>
      <c r="O24">
        <f>VLOOKUP(A24,OrderBreakdown!A24:H8070,6,FALSE)</f>
        <v>3</v>
      </c>
    </row>
    <row r="25" spans="1:15" x14ac:dyDescent="0.25">
      <c r="A25" t="s">
        <v>2995</v>
      </c>
      <c r="B25" s="1">
        <v>40563</v>
      </c>
      <c r="C25" t="s">
        <v>7111</v>
      </c>
      <c r="D25" t="s">
        <v>138</v>
      </c>
      <c r="E25" t="s">
        <v>32</v>
      </c>
      <c r="F25" t="s">
        <v>34</v>
      </c>
      <c r="G25" t="s">
        <v>28</v>
      </c>
      <c r="H25" s="1">
        <v>40568</v>
      </c>
      <c r="I25" t="s">
        <v>2970</v>
      </c>
      <c r="J25" t="s">
        <v>46</v>
      </c>
      <c r="K25">
        <v>2.5467979999999999</v>
      </c>
      <c r="L25">
        <v>48.825786999999998</v>
      </c>
      <c r="M25">
        <f>VLOOKUP(A25, OrderBreakdown!A24:H8071, 4, FALSE)</f>
        <v>58</v>
      </c>
      <c r="N25">
        <f>VLOOKUP(A25,OrderBreakdown!A24:H8071,5,FALSE)</f>
        <v>8</v>
      </c>
      <c r="O25">
        <f>VLOOKUP(A25,OrderBreakdown!A25:H8071,6,FALSE)</f>
        <v>2</v>
      </c>
    </row>
    <row r="26" spans="1:15" x14ac:dyDescent="0.25">
      <c r="A26" t="s">
        <v>2996</v>
      </c>
      <c r="B26" s="1">
        <v>40564</v>
      </c>
      <c r="C26" t="s">
        <v>7112</v>
      </c>
      <c r="D26" t="s">
        <v>140</v>
      </c>
      <c r="E26" t="s">
        <v>86</v>
      </c>
      <c r="F26" t="s">
        <v>34</v>
      </c>
      <c r="G26" t="s">
        <v>28</v>
      </c>
      <c r="H26" s="1">
        <v>40569</v>
      </c>
      <c r="I26" t="s">
        <v>2970</v>
      </c>
      <c r="J26" t="s">
        <v>142</v>
      </c>
      <c r="K26">
        <v>8.5324708000000005</v>
      </c>
      <c r="L26">
        <v>52.0302285</v>
      </c>
      <c r="M26">
        <f>VLOOKUP(A26, OrderBreakdown!A25:H8072, 4, FALSE)</f>
        <v>495</v>
      </c>
      <c r="N26">
        <f>VLOOKUP(A26,OrderBreakdown!A25:H8072,5,FALSE)</f>
        <v>233</v>
      </c>
      <c r="O26">
        <f>VLOOKUP(A26,OrderBreakdown!A26:H8072,6,FALSE)</f>
        <v>2</v>
      </c>
    </row>
    <row r="27" spans="1:15" x14ac:dyDescent="0.25">
      <c r="A27" t="s">
        <v>2998</v>
      </c>
      <c r="B27" s="1">
        <v>40565</v>
      </c>
      <c r="C27" t="s">
        <v>7113</v>
      </c>
      <c r="D27" t="s">
        <v>148</v>
      </c>
      <c r="E27" t="s">
        <v>149</v>
      </c>
      <c r="F27" t="s">
        <v>34</v>
      </c>
      <c r="G27" t="s">
        <v>22</v>
      </c>
      <c r="H27" s="1">
        <v>40569</v>
      </c>
      <c r="I27" t="s">
        <v>2970</v>
      </c>
      <c r="J27" t="s">
        <v>151</v>
      </c>
      <c r="K27">
        <v>4.7005176000000004</v>
      </c>
      <c r="L27">
        <v>50.879843800000003</v>
      </c>
      <c r="M27">
        <f>VLOOKUP(A27, OrderBreakdown!A26:H8073, 4, FALSE)</f>
        <v>12</v>
      </c>
      <c r="N27">
        <f>VLOOKUP(A27,OrderBreakdown!A26:H8073,5,FALSE)</f>
        <v>3</v>
      </c>
      <c r="O27">
        <f>VLOOKUP(A27,OrderBreakdown!A27:H8073,6,FALSE)</f>
        <v>2</v>
      </c>
    </row>
    <row r="28" spans="1:15" x14ac:dyDescent="0.25">
      <c r="A28" t="s">
        <v>2997</v>
      </c>
      <c r="B28" s="1">
        <v>40565</v>
      </c>
      <c r="C28" t="s">
        <v>7114</v>
      </c>
      <c r="D28" t="s">
        <v>144</v>
      </c>
      <c r="E28" t="s">
        <v>77</v>
      </c>
      <c r="F28" t="s">
        <v>68</v>
      </c>
      <c r="G28" t="s">
        <v>22</v>
      </c>
      <c r="H28" s="1">
        <v>40569</v>
      </c>
      <c r="I28" t="s">
        <v>2970</v>
      </c>
      <c r="J28" t="s">
        <v>146</v>
      </c>
      <c r="K28">
        <v>11.102228</v>
      </c>
      <c r="L28">
        <v>43.877704899999998</v>
      </c>
      <c r="M28">
        <f>VLOOKUP(A28, OrderBreakdown!A27:H8074, 4, FALSE)</f>
        <v>825</v>
      </c>
      <c r="N28">
        <f>VLOOKUP(A28,OrderBreakdown!A27:H8074,5,FALSE)</f>
        <v>338</v>
      </c>
      <c r="O28">
        <f>VLOOKUP(A28,OrderBreakdown!A28:H8074,6,FALSE)</f>
        <v>2</v>
      </c>
    </row>
    <row r="29" spans="1:15" x14ac:dyDescent="0.25">
      <c r="A29" t="s">
        <v>3000</v>
      </c>
      <c r="B29" s="1">
        <v>40567</v>
      </c>
      <c r="C29" t="s">
        <v>7115</v>
      </c>
      <c r="D29" t="s">
        <v>163</v>
      </c>
      <c r="E29" t="s">
        <v>77</v>
      </c>
      <c r="F29" t="s">
        <v>68</v>
      </c>
      <c r="G29" t="s">
        <v>22</v>
      </c>
      <c r="H29" s="1">
        <v>40569</v>
      </c>
      <c r="I29" t="s">
        <v>2971</v>
      </c>
      <c r="J29" t="s">
        <v>133</v>
      </c>
      <c r="K29">
        <v>14.2403537</v>
      </c>
      <c r="L29">
        <v>37.074152599999998</v>
      </c>
      <c r="M29">
        <f>VLOOKUP(A29, OrderBreakdown!A28:H8075, 4, FALSE)</f>
        <v>28</v>
      </c>
      <c r="N29">
        <f>VLOOKUP(A29,OrderBreakdown!A28:H8075,5,FALSE)</f>
        <v>4</v>
      </c>
      <c r="O29">
        <f>VLOOKUP(A29,OrderBreakdown!A29:H8075,6,FALSE)</f>
        <v>1</v>
      </c>
    </row>
    <row r="30" spans="1:15" x14ac:dyDescent="0.25">
      <c r="A30" t="s">
        <v>2999</v>
      </c>
      <c r="B30" s="1">
        <v>40567</v>
      </c>
      <c r="C30" t="s">
        <v>7116</v>
      </c>
      <c r="D30" t="s">
        <v>156</v>
      </c>
      <c r="E30" t="s">
        <v>77</v>
      </c>
      <c r="F30" t="s">
        <v>68</v>
      </c>
      <c r="G30" t="s">
        <v>28</v>
      </c>
      <c r="H30" s="1">
        <v>40569</v>
      </c>
      <c r="I30" t="s">
        <v>2968</v>
      </c>
      <c r="J30" t="s">
        <v>158</v>
      </c>
      <c r="K30">
        <v>11.3426163</v>
      </c>
      <c r="L30">
        <v>44.494886999999999</v>
      </c>
      <c r="M30">
        <f>VLOOKUP(A30, OrderBreakdown!A29:H8076, 4, FALSE)</f>
        <v>73</v>
      </c>
      <c r="N30">
        <f>VLOOKUP(A30,OrderBreakdown!A29:H8076,5,FALSE)</f>
        <v>-57</v>
      </c>
      <c r="O30">
        <f>VLOOKUP(A30,OrderBreakdown!A30:H8076,6,FALSE)</f>
        <v>1</v>
      </c>
    </row>
    <row r="31" spans="1:15" x14ac:dyDescent="0.25">
      <c r="A31" t="s">
        <v>3002</v>
      </c>
      <c r="B31" s="1">
        <v>40568</v>
      </c>
      <c r="C31" t="s">
        <v>7117</v>
      </c>
      <c r="D31" t="s">
        <v>173</v>
      </c>
      <c r="E31" t="s">
        <v>86</v>
      </c>
      <c r="F31" t="s">
        <v>34</v>
      </c>
      <c r="G31" t="s">
        <v>38</v>
      </c>
      <c r="H31" s="1">
        <v>40575</v>
      </c>
      <c r="I31" t="s">
        <v>2970</v>
      </c>
      <c r="J31" t="s">
        <v>142</v>
      </c>
      <c r="K31">
        <v>7.7953336999999996</v>
      </c>
      <c r="L31">
        <v>51.437745300000003</v>
      </c>
      <c r="M31">
        <f>VLOOKUP(A31, OrderBreakdown!A30:H8077, 4, FALSE)</f>
        <v>20</v>
      </c>
      <c r="N31">
        <f>VLOOKUP(A31,OrderBreakdown!A30:H8077,5,FALSE)</f>
        <v>4</v>
      </c>
      <c r="O31">
        <f>VLOOKUP(A31,OrderBreakdown!A31:H8077,6,FALSE)</f>
        <v>1</v>
      </c>
    </row>
    <row r="32" spans="1:15" x14ac:dyDescent="0.25">
      <c r="A32" t="s">
        <v>3001</v>
      </c>
      <c r="B32" s="1">
        <v>40568</v>
      </c>
      <c r="C32" t="s">
        <v>7118</v>
      </c>
      <c r="D32" t="s">
        <v>171</v>
      </c>
      <c r="E32" t="s">
        <v>32</v>
      </c>
      <c r="F32" t="s">
        <v>34</v>
      </c>
      <c r="G32" t="s">
        <v>28</v>
      </c>
      <c r="H32" s="1">
        <v>40573</v>
      </c>
      <c r="I32" t="s">
        <v>2970</v>
      </c>
      <c r="J32" t="s">
        <v>46</v>
      </c>
      <c r="K32">
        <v>2.429443</v>
      </c>
      <c r="L32">
        <v>48.801147999999998</v>
      </c>
      <c r="M32">
        <f>VLOOKUP(A32, OrderBreakdown!A31:H8078, 4, FALSE)</f>
        <v>178</v>
      </c>
      <c r="N32">
        <f>VLOOKUP(A32,OrderBreakdown!A31:H8078,5,FALSE)</f>
        <v>59</v>
      </c>
      <c r="O32">
        <f>VLOOKUP(A32,OrderBreakdown!A32:H8078,6,FALSE)</f>
        <v>7</v>
      </c>
    </row>
    <row r="33" spans="1:15" x14ac:dyDescent="0.25">
      <c r="A33" t="s">
        <v>3004</v>
      </c>
      <c r="B33" s="1">
        <v>40569</v>
      </c>
      <c r="C33" t="s">
        <v>7119</v>
      </c>
      <c r="D33" t="s">
        <v>191</v>
      </c>
      <c r="E33" t="s">
        <v>66</v>
      </c>
      <c r="F33" t="s">
        <v>68</v>
      </c>
      <c r="G33" t="s">
        <v>28</v>
      </c>
      <c r="H33" s="1">
        <v>40573</v>
      </c>
      <c r="I33" t="s">
        <v>2970</v>
      </c>
      <c r="J33" t="s">
        <v>191</v>
      </c>
      <c r="K33">
        <v>-3.7037901999999998</v>
      </c>
      <c r="L33">
        <v>40.416775399999999</v>
      </c>
      <c r="M33">
        <f>VLOOKUP(A33, OrderBreakdown!A32:H8079, 4, FALSE)</f>
        <v>32</v>
      </c>
      <c r="N33">
        <f>VLOOKUP(A33,OrderBreakdown!A32:H8079,5,FALSE)</f>
        <v>10</v>
      </c>
      <c r="O33">
        <f>VLOOKUP(A33,OrderBreakdown!A33:H8079,6,FALSE)</f>
        <v>3</v>
      </c>
    </row>
    <row r="34" spans="1:15" x14ac:dyDescent="0.25">
      <c r="A34" t="s">
        <v>3003</v>
      </c>
      <c r="B34" s="1">
        <v>40569</v>
      </c>
      <c r="C34" t="s">
        <v>7120</v>
      </c>
      <c r="D34" t="s">
        <v>187</v>
      </c>
      <c r="E34" t="s">
        <v>188</v>
      </c>
      <c r="F34" t="s">
        <v>21</v>
      </c>
      <c r="G34" t="s">
        <v>28</v>
      </c>
      <c r="H34" s="1">
        <v>40573</v>
      </c>
      <c r="I34" t="s">
        <v>2970</v>
      </c>
      <c r="J34" t="s">
        <v>187</v>
      </c>
      <c r="K34">
        <v>10.7522454</v>
      </c>
      <c r="L34">
        <v>59.913868800000003</v>
      </c>
      <c r="M34">
        <f>VLOOKUP(A34, OrderBreakdown!A33:H8080, 4, FALSE)</f>
        <v>13</v>
      </c>
      <c r="N34">
        <f>VLOOKUP(A34,OrderBreakdown!A33:H8080,5,FALSE)</f>
        <v>5</v>
      </c>
      <c r="O34">
        <f>VLOOKUP(A34,OrderBreakdown!A34:H8080,6,FALSE)</f>
        <v>1</v>
      </c>
    </row>
    <row r="35" spans="1:15" x14ac:dyDescent="0.25">
      <c r="A35" t="s">
        <v>3005</v>
      </c>
      <c r="B35" s="1">
        <v>40569</v>
      </c>
      <c r="C35" t="s">
        <v>7121</v>
      </c>
      <c r="D35" t="s">
        <v>194</v>
      </c>
      <c r="E35" t="s">
        <v>195</v>
      </c>
      <c r="F35" t="s">
        <v>68</v>
      </c>
      <c r="G35" t="s">
        <v>38</v>
      </c>
      <c r="H35" s="1">
        <v>40573</v>
      </c>
      <c r="I35" t="s">
        <v>2970</v>
      </c>
      <c r="J35" t="s">
        <v>197</v>
      </c>
      <c r="K35">
        <v>-9.1393366</v>
      </c>
      <c r="L35">
        <v>38.722252400000002</v>
      </c>
      <c r="M35">
        <f>VLOOKUP(A35, OrderBreakdown!A34:H8081, 4, FALSE)</f>
        <v>570</v>
      </c>
      <c r="N35">
        <f>VLOOKUP(A35,OrderBreakdown!A34:H8081,5,FALSE)</f>
        <v>-217</v>
      </c>
      <c r="O35">
        <f>VLOOKUP(A35,OrderBreakdown!A35:H8081,6,FALSE)</f>
        <v>3</v>
      </c>
    </row>
    <row r="36" spans="1:15" x14ac:dyDescent="0.25">
      <c r="A36" t="s">
        <v>3006</v>
      </c>
      <c r="B36" s="1">
        <v>40571</v>
      </c>
      <c r="C36" t="s">
        <v>7122</v>
      </c>
      <c r="D36" t="s">
        <v>198</v>
      </c>
      <c r="E36" t="s">
        <v>32</v>
      </c>
      <c r="F36" t="s">
        <v>34</v>
      </c>
      <c r="G36" t="s">
        <v>28</v>
      </c>
      <c r="H36" s="1">
        <v>40577</v>
      </c>
      <c r="I36" t="s">
        <v>2970</v>
      </c>
      <c r="J36" t="s">
        <v>50</v>
      </c>
      <c r="K36">
        <v>6.4649929999999998</v>
      </c>
      <c r="L36">
        <v>43.537726900000003</v>
      </c>
      <c r="M36">
        <f>VLOOKUP(A36, OrderBreakdown!A35:H8082, 4, FALSE)</f>
        <v>28</v>
      </c>
      <c r="N36">
        <f>VLOOKUP(A36,OrderBreakdown!A35:H8082,5,FALSE)</f>
        <v>-1</v>
      </c>
      <c r="O36">
        <f>VLOOKUP(A36,OrderBreakdown!A36:H8082,6,FALSE)</f>
        <v>1</v>
      </c>
    </row>
    <row r="37" spans="1:15" x14ac:dyDescent="0.25">
      <c r="A37" t="s">
        <v>3008</v>
      </c>
      <c r="B37" s="1">
        <v>40575</v>
      </c>
      <c r="C37" t="s">
        <v>7123</v>
      </c>
      <c r="D37" t="s">
        <v>205</v>
      </c>
      <c r="E37" t="s">
        <v>86</v>
      </c>
      <c r="F37" t="s">
        <v>34</v>
      </c>
      <c r="G37" t="s">
        <v>28</v>
      </c>
      <c r="H37" s="1">
        <v>40581</v>
      </c>
      <c r="I37" t="s">
        <v>2970</v>
      </c>
      <c r="J37" t="s">
        <v>142</v>
      </c>
      <c r="K37">
        <v>11.9688029</v>
      </c>
      <c r="L37">
        <v>51.496980200000003</v>
      </c>
      <c r="M37">
        <f>VLOOKUP(A37, OrderBreakdown!A36:H8083, 4, FALSE)</f>
        <v>21</v>
      </c>
      <c r="N37">
        <f>VLOOKUP(A37,OrderBreakdown!A36:H8083,5,FALSE)</f>
        <v>11</v>
      </c>
      <c r="O37">
        <f>VLOOKUP(A37,OrderBreakdown!A37:H8083,6,FALSE)</f>
        <v>3</v>
      </c>
    </row>
    <row r="38" spans="1:15" x14ac:dyDescent="0.25">
      <c r="A38" t="s">
        <v>3007</v>
      </c>
      <c r="B38" s="1">
        <v>40575</v>
      </c>
      <c r="C38" t="s">
        <v>7124</v>
      </c>
      <c r="D38" t="s">
        <v>203</v>
      </c>
      <c r="E38" t="s">
        <v>77</v>
      </c>
      <c r="F38" t="s">
        <v>68</v>
      </c>
      <c r="G38" t="s">
        <v>28</v>
      </c>
      <c r="H38" s="1">
        <v>40579</v>
      </c>
      <c r="I38" t="s">
        <v>2970</v>
      </c>
      <c r="J38" t="s">
        <v>158</v>
      </c>
      <c r="K38">
        <v>10.327903600000001</v>
      </c>
      <c r="L38">
        <v>44.801485</v>
      </c>
      <c r="M38">
        <f>VLOOKUP(A38, OrderBreakdown!A37:H8084, 4, FALSE)</f>
        <v>78</v>
      </c>
      <c r="N38">
        <f>VLOOKUP(A38,OrderBreakdown!A37:H8084,5,FALSE)</f>
        <v>20</v>
      </c>
      <c r="O38">
        <f>VLOOKUP(A38,OrderBreakdown!A38:H8084,6,FALSE)</f>
        <v>3</v>
      </c>
    </row>
    <row r="39" spans="1:15" x14ac:dyDescent="0.25">
      <c r="A39" t="s">
        <v>3012</v>
      </c>
      <c r="B39" s="1">
        <v>40576</v>
      </c>
      <c r="C39" t="s">
        <v>7125</v>
      </c>
      <c r="D39" t="s">
        <v>216</v>
      </c>
      <c r="E39" t="s">
        <v>86</v>
      </c>
      <c r="F39" t="s">
        <v>34</v>
      </c>
      <c r="G39" t="s">
        <v>38</v>
      </c>
      <c r="H39" s="1">
        <v>40579</v>
      </c>
      <c r="I39" t="s">
        <v>2968</v>
      </c>
      <c r="J39" t="s">
        <v>218</v>
      </c>
      <c r="K39">
        <v>13.737262100000001</v>
      </c>
      <c r="L39">
        <v>51.0504088</v>
      </c>
      <c r="M39">
        <f>VLOOKUP(A39, OrderBreakdown!A38:H8085, 4, FALSE)</f>
        <v>13</v>
      </c>
      <c r="N39">
        <f>VLOOKUP(A39,OrderBreakdown!A38:H8085,5,FALSE)</f>
        <v>-8</v>
      </c>
      <c r="O39">
        <f>VLOOKUP(A39,OrderBreakdown!A39:H8085,6,FALSE)</f>
        <v>1</v>
      </c>
    </row>
    <row r="40" spans="1:15" x14ac:dyDescent="0.25">
      <c r="A40" t="s">
        <v>3014</v>
      </c>
      <c r="B40" s="1">
        <v>40576</v>
      </c>
      <c r="C40" t="s">
        <v>7126</v>
      </c>
      <c r="D40" t="s">
        <v>221</v>
      </c>
      <c r="E40" t="s">
        <v>66</v>
      </c>
      <c r="F40" t="s">
        <v>68</v>
      </c>
      <c r="G40" t="s">
        <v>38</v>
      </c>
      <c r="H40" s="1">
        <v>40580</v>
      </c>
      <c r="I40" t="s">
        <v>2971</v>
      </c>
      <c r="J40" t="s">
        <v>223</v>
      </c>
      <c r="K40">
        <v>-5.9844588999999999</v>
      </c>
      <c r="L40">
        <v>37.389092400000003</v>
      </c>
      <c r="M40">
        <f>VLOOKUP(A40, OrderBreakdown!A39:H8086, 4, FALSE)</f>
        <v>38</v>
      </c>
      <c r="N40">
        <f>VLOOKUP(A40,OrderBreakdown!A39:H8086,5,FALSE)</f>
        <v>18</v>
      </c>
      <c r="O40">
        <f>VLOOKUP(A40,OrderBreakdown!A40:H8086,6,FALSE)</f>
        <v>1</v>
      </c>
    </row>
    <row r="41" spans="1:15" x14ac:dyDescent="0.25">
      <c r="A41" t="s">
        <v>3010</v>
      </c>
      <c r="B41" s="1">
        <v>40576</v>
      </c>
      <c r="C41" t="s">
        <v>7127</v>
      </c>
      <c r="D41" t="s">
        <v>212</v>
      </c>
      <c r="E41" t="s">
        <v>66</v>
      </c>
      <c r="F41" t="s">
        <v>68</v>
      </c>
      <c r="G41" t="s">
        <v>38</v>
      </c>
      <c r="H41" s="1">
        <v>40578</v>
      </c>
      <c r="I41" t="s">
        <v>2968</v>
      </c>
      <c r="J41" t="s">
        <v>127</v>
      </c>
      <c r="K41">
        <v>-0.68082330000000002</v>
      </c>
      <c r="L41">
        <v>37.9847003</v>
      </c>
      <c r="M41">
        <f>VLOOKUP(A41, OrderBreakdown!A40:H8087, 4, FALSE)</f>
        <v>44</v>
      </c>
      <c r="N41">
        <f>VLOOKUP(A41,OrderBreakdown!A40:H8087,5,FALSE)</f>
        <v>8</v>
      </c>
      <c r="O41">
        <f>VLOOKUP(A41,OrderBreakdown!A41:H8087,6,FALSE)</f>
        <v>2</v>
      </c>
    </row>
    <row r="42" spans="1:15" x14ac:dyDescent="0.25">
      <c r="A42" t="s">
        <v>3015</v>
      </c>
      <c r="B42" s="1">
        <v>40576</v>
      </c>
      <c r="C42" t="s">
        <v>7128</v>
      </c>
      <c r="D42" t="s">
        <v>228</v>
      </c>
      <c r="E42" t="s">
        <v>66</v>
      </c>
      <c r="F42" t="s">
        <v>68</v>
      </c>
      <c r="G42" t="s">
        <v>28</v>
      </c>
      <c r="H42" s="1">
        <v>40581</v>
      </c>
      <c r="I42" t="s">
        <v>2971</v>
      </c>
      <c r="J42" t="s">
        <v>230</v>
      </c>
      <c r="K42">
        <v>2.1734035</v>
      </c>
      <c r="L42">
        <v>41.385063899999999</v>
      </c>
      <c r="M42">
        <f>VLOOKUP(A42, OrderBreakdown!A41:H8088, 4, FALSE)</f>
        <v>729</v>
      </c>
      <c r="N42">
        <f>VLOOKUP(A42,OrderBreakdown!A41:H8088,5,FALSE)</f>
        <v>241</v>
      </c>
      <c r="O42">
        <f>VLOOKUP(A42,OrderBreakdown!A42:H8088,6,FALSE)</f>
        <v>2</v>
      </c>
    </row>
    <row r="43" spans="1:15" x14ac:dyDescent="0.25">
      <c r="A43" t="s">
        <v>3011</v>
      </c>
      <c r="B43" s="1">
        <v>40576</v>
      </c>
      <c r="C43" t="s">
        <v>7129</v>
      </c>
      <c r="D43" t="s">
        <v>214</v>
      </c>
      <c r="E43" t="s">
        <v>26</v>
      </c>
      <c r="F43" t="s">
        <v>21</v>
      </c>
      <c r="G43" t="s">
        <v>28</v>
      </c>
      <c r="H43" s="1">
        <v>40578</v>
      </c>
      <c r="I43" t="s">
        <v>2968</v>
      </c>
      <c r="J43" t="s">
        <v>29</v>
      </c>
      <c r="K43">
        <v>-0.12775829999999999</v>
      </c>
      <c r="L43">
        <v>51.507350899999999</v>
      </c>
      <c r="M43">
        <f>VLOOKUP(A43, OrderBreakdown!A42:H8089, 4, FALSE)</f>
        <v>162</v>
      </c>
      <c r="N43">
        <f>VLOOKUP(A43,OrderBreakdown!A42:H8089,5,FALSE)</f>
        <v>43</v>
      </c>
      <c r="O43">
        <f>VLOOKUP(A43,OrderBreakdown!A43:H8089,6,FALSE)</f>
        <v>2</v>
      </c>
    </row>
    <row r="44" spans="1:15" x14ac:dyDescent="0.25">
      <c r="A44" t="s">
        <v>3013</v>
      </c>
      <c r="B44" s="1">
        <v>40576</v>
      </c>
      <c r="C44" t="s">
        <v>7130</v>
      </c>
      <c r="D44" t="s">
        <v>176</v>
      </c>
      <c r="E44" t="s">
        <v>32</v>
      </c>
      <c r="F44" t="s">
        <v>34</v>
      </c>
      <c r="G44" t="s">
        <v>28</v>
      </c>
      <c r="H44" s="1">
        <v>40580</v>
      </c>
      <c r="I44" t="s">
        <v>2970</v>
      </c>
      <c r="J44" t="s">
        <v>2960</v>
      </c>
      <c r="K44">
        <v>4.0316960000000002</v>
      </c>
      <c r="L44">
        <v>49.258329000000003</v>
      </c>
      <c r="M44">
        <f>VLOOKUP(A44, OrderBreakdown!A43:H8090, 4, FALSE)</f>
        <v>46</v>
      </c>
      <c r="N44">
        <f>VLOOKUP(A44,OrderBreakdown!A43:H8090,5,FALSE)</f>
        <v>-41</v>
      </c>
      <c r="O44">
        <f>VLOOKUP(A44,OrderBreakdown!A44:H8090,6,FALSE)</f>
        <v>5</v>
      </c>
    </row>
    <row r="45" spans="1:15" x14ac:dyDescent="0.25">
      <c r="A45" t="s">
        <v>3009</v>
      </c>
      <c r="B45" s="1">
        <v>40576</v>
      </c>
      <c r="C45" t="s">
        <v>7131</v>
      </c>
      <c r="D45" t="s">
        <v>208</v>
      </c>
      <c r="E45" t="s">
        <v>86</v>
      </c>
      <c r="F45" t="s">
        <v>34</v>
      </c>
      <c r="G45" t="s">
        <v>38</v>
      </c>
      <c r="H45" s="1">
        <v>40576</v>
      </c>
      <c r="I45" t="s">
        <v>2969</v>
      </c>
      <c r="J45" t="s">
        <v>210</v>
      </c>
      <c r="K45">
        <v>12.1181047</v>
      </c>
      <c r="L45">
        <v>47.857127200000001</v>
      </c>
      <c r="M45">
        <f>VLOOKUP(A45, OrderBreakdown!A44:H8091, 4, FALSE)</f>
        <v>248</v>
      </c>
      <c r="N45">
        <f>VLOOKUP(A45,OrderBreakdown!A44:H8091,5,FALSE)</f>
        <v>8</v>
      </c>
      <c r="O45">
        <f>VLOOKUP(A45,OrderBreakdown!A45:H8091,6,FALSE)</f>
        <v>2</v>
      </c>
    </row>
    <row r="46" spans="1:15" x14ac:dyDescent="0.25">
      <c r="A46" t="s">
        <v>3016</v>
      </c>
      <c r="B46" s="1">
        <v>40577</v>
      </c>
      <c r="C46" t="s">
        <v>234</v>
      </c>
      <c r="D46" t="s">
        <v>233</v>
      </c>
      <c r="E46" t="s">
        <v>19</v>
      </c>
      <c r="F46" t="s">
        <v>21</v>
      </c>
      <c r="G46" t="s">
        <v>22</v>
      </c>
      <c r="H46" s="1">
        <v>40579</v>
      </c>
      <c r="I46" t="s">
        <v>2971</v>
      </c>
      <c r="J46" t="s">
        <v>233</v>
      </c>
      <c r="K46">
        <v>17.638926699999999</v>
      </c>
      <c r="L46">
        <v>59.858563799999999</v>
      </c>
      <c r="M46">
        <f>VLOOKUP(A46, OrderBreakdown!A45:H8092, 4, FALSE)</f>
        <v>91</v>
      </c>
      <c r="N46">
        <f>VLOOKUP(A46,OrderBreakdown!A45:H8092,5,FALSE)</f>
        <v>-62</v>
      </c>
      <c r="O46">
        <f>VLOOKUP(A46,OrderBreakdown!A46:H8092,6,FALSE)</f>
        <v>6</v>
      </c>
    </row>
    <row r="47" spans="1:15" x14ac:dyDescent="0.25">
      <c r="A47" t="s">
        <v>3017</v>
      </c>
      <c r="B47" s="1">
        <v>40578</v>
      </c>
      <c r="C47" t="s">
        <v>7090</v>
      </c>
      <c r="D47" t="s">
        <v>236</v>
      </c>
      <c r="E47" t="s">
        <v>32</v>
      </c>
      <c r="F47" t="s">
        <v>34</v>
      </c>
      <c r="G47" t="s">
        <v>28</v>
      </c>
      <c r="H47" s="1">
        <v>40582</v>
      </c>
      <c r="I47" t="s">
        <v>2970</v>
      </c>
      <c r="J47" t="s">
        <v>50</v>
      </c>
      <c r="K47">
        <v>7.2619531999999998</v>
      </c>
      <c r="L47">
        <v>43.710172800000002</v>
      </c>
      <c r="M47">
        <f>VLOOKUP(A47, OrderBreakdown!A46:H8093, 4, FALSE)</f>
        <v>149</v>
      </c>
      <c r="N47">
        <f>VLOOKUP(A47,OrderBreakdown!A46:H8093,5,FALSE)</f>
        <v>15</v>
      </c>
      <c r="O47">
        <f>VLOOKUP(A47,OrderBreakdown!A47:H8093,6,FALSE)</f>
        <v>3</v>
      </c>
    </row>
    <row r="48" spans="1:15" x14ac:dyDescent="0.25">
      <c r="A48" t="s">
        <v>3018</v>
      </c>
      <c r="B48" s="1">
        <v>40581</v>
      </c>
      <c r="C48" t="s">
        <v>7132</v>
      </c>
      <c r="D48" t="s">
        <v>241</v>
      </c>
      <c r="E48" t="s">
        <v>32</v>
      </c>
      <c r="F48" t="s">
        <v>34</v>
      </c>
      <c r="G48" t="s">
        <v>28</v>
      </c>
      <c r="H48" s="1">
        <v>40585</v>
      </c>
      <c r="I48" t="s">
        <v>2970</v>
      </c>
      <c r="J48" t="s">
        <v>2967</v>
      </c>
      <c r="K48">
        <v>1.613334</v>
      </c>
      <c r="L48">
        <v>50.725231000000001</v>
      </c>
      <c r="M48">
        <f>VLOOKUP(A48, OrderBreakdown!A47:H8094, 4, FALSE)</f>
        <v>112</v>
      </c>
      <c r="N48">
        <f>VLOOKUP(A48,OrderBreakdown!A47:H8094,5,FALSE)</f>
        <v>4</v>
      </c>
      <c r="O48">
        <f>VLOOKUP(A48,OrderBreakdown!A48:H8094,6,FALSE)</f>
        <v>4</v>
      </c>
    </row>
    <row r="49" spans="1:15" x14ac:dyDescent="0.25">
      <c r="A49" t="s">
        <v>3019</v>
      </c>
      <c r="B49" s="1">
        <v>40581</v>
      </c>
      <c r="C49" t="s">
        <v>7133</v>
      </c>
      <c r="D49" t="s">
        <v>245</v>
      </c>
      <c r="E49" t="s">
        <v>32</v>
      </c>
      <c r="F49" t="s">
        <v>34</v>
      </c>
      <c r="G49" t="s">
        <v>38</v>
      </c>
      <c r="H49" s="1">
        <v>40586</v>
      </c>
      <c r="I49" t="s">
        <v>2970</v>
      </c>
      <c r="J49" t="s">
        <v>50</v>
      </c>
      <c r="K49">
        <v>6.0731270000000004</v>
      </c>
      <c r="L49">
        <v>43.147764000000002</v>
      </c>
      <c r="M49">
        <f>VLOOKUP(A49, OrderBreakdown!A48:H8095, 4, FALSE)</f>
        <v>31</v>
      </c>
      <c r="N49">
        <f>VLOOKUP(A49,OrderBreakdown!A48:H8095,5,FALSE)</f>
        <v>11</v>
      </c>
      <c r="O49">
        <f>VLOOKUP(A49,OrderBreakdown!A49:H8095,6,FALSE)</f>
        <v>3</v>
      </c>
    </row>
    <row r="50" spans="1:15" x14ac:dyDescent="0.25">
      <c r="A50" t="s">
        <v>3020</v>
      </c>
      <c r="B50" s="1">
        <v>40582</v>
      </c>
      <c r="C50" t="s">
        <v>7134</v>
      </c>
      <c r="D50" t="s">
        <v>249</v>
      </c>
      <c r="E50" t="s">
        <v>77</v>
      </c>
      <c r="F50" t="s">
        <v>68</v>
      </c>
      <c r="G50" t="s">
        <v>28</v>
      </c>
      <c r="H50" s="1">
        <v>40587</v>
      </c>
      <c r="I50" t="s">
        <v>2970</v>
      </c>
      <c r="J50" t="s">
        <v>146</v>
      </c>
      <c r="K50">
        <v>11.3307574</v>
      </c>
      <c r="L50">
        <v>43.318809000000002</v>
      </c>
      <c r="M50">
        <f>VLOOKUP(A50, OrderBreakdown!A49:H8096, 4, FALSE)</f>
        <v>110</v>
      </c>
      <c r="N50">
        <f>VLOOKUP(A50,OrderBreakdown!A49:H8096,5,FALSE)</f>
        <v>22</v>
      </c>
      <c r="O50">
        <f>VLOOKUP(A50,OrderBreakdown!A50:H8096,6,FALSE)</f>
        <v>6</v>
      </c>
    </row>
    <row r="51" spans="1:15" x14ac:dyDescent="0.25">
      <c r="A51" t="s">
        <v>3023</v>
      </c>
      <c r="B51" s="1">
        <v>40583</v>
      </c>
      <c r="C51" t="s">
        <v>7135</v>
      </c>
      <c r="D51" t="s">
        <v>228</v>
      </c>
      <c r="E51" t="s">
        <v>66</v>
      </c>
      <c r="F51" t="s">
        <v>68</v>
      </c>
      <c r="G51" t="s">
        <v>22</v>
      </c>
      <c r="H51" s="1">
        <v>40588</v>
      </c>
      <c r="I51" t="s">
        <v>2970</v>
      </c>
      <c r="J51" t="s">
        <v>230</v>
      </c>
      <c r="K51">
        <v>2.1734035</v>
      </c>
      <c r="L51">
        <v>41.385063899999999</v>
      </c>
      <c r="M51">
        <f>VLOOKUP(A51, OrderBreakdown!A50:H8097, 4, FALSE)</f>
        <v>368</v>
      </c>
      <c r="N51">
        <f>VLOOKUP(A51,OrderBreakdown!A50:H8097,5,FALSE)</f>
        <v>15</v>
      </c>
      <c r="O51">
        <f>VLOOKUP(A51,OrderBreakdown!A51:H8097,6,FALSE)</f>
        <v>3</v>
      </c>
    </row>
    <row r="52" spans="1:15" x14ac:dyDescent="0.25">
      <c r="A52" t="s">
        <v>3021</v>
      </c>
      <c r="B52" s="1">
        <v>40583</v>
      </c>
      <c r="C52" t="s">
        <v>7136</v>
      </c>
      <c r="D52" t="s">
        <v>251</v>
      </c>
      <c r="E52" t="s">
        <v>86</v>
      </c>
      <c r="F52" t="s">
        <v>34</v>
      </c>
      <c r="G52" t="s">
        <v>28</v>
      </c>
      <c r="H52" s="1">
        <v>40583</v>
      </c>
      <c r="I52" t="s">
        <v>2969</v>
      </c>
      <c r="J52" t="s">
        <v>253</v>
      </c>
      <c r="K52">
        <v>8.6821266999999995</v>
      </c>
      <c r="L52">
        <v>50.110922100000003</v>
      </c>
      <c r="M52">
        <f>VLOOKUP(A52, OrderBreakdown!A51:H8098, 4, FALSE)</f>
        <v>133</v>
      </c>
      <c r="N52">
        <f>VLOOKUP(A52,OrderBreakdown!A51:H8098,5,FALSE)</f>
        <v>5</v>
      </c>
      <c r="O52">
        <f>VLOOKUP(A52,OrderBreakdown!A52:H8098,6,FALSE)</f>
        <v>5</v>
      </c>
    </row>
    <row r="53" spans="1:15" x14ac:dyDescent="0.25">
      <c r="A53" t="s">
        <v>3022</v>
      </c>
      <c r="B53" s="1">
        <v>40583</v>
      </c>
      <c r="C53" t="s">
        <v>7137</v>
      </c>
      <c r="D53" t="s">
        <v>255</v>
      </c>
      <c r="E53" t="s">
        <v>55</v>
      </c>
      <c r="F53" t="s">
        <v>34</v>
      </c>
      <c r="G53" t="s">
        <v>38</v>
      </c>
      <c r="H53" s="1">
        <v>40587</v>
      </c>
      <c r="I53" t="s">
        <v>2970</v>
      </c>
      <c r="J53" t="s">
        <v>257</v>
      </c>
      <c r="K53">
        <v>6.6684919000000002</v>
      </c>
      <c r="L53">
        <v>52.367026699999997</v>
      </c>
      <c r="M53">
        <f>VLOOKUP(A53, OrderBreakdown!A52:H8099, 4, FALSE)</f>
        <v>267</v>
      </c>
      <c r="N53">
        <f>VLOOKUP(A53,OrderBreakdown!A52:H8099,5,FALSE)</f>
        <v>90</v>
      </c>
      <c r="O53">
        <f>VLOOKUP(A53,OrderBreakdown!A53:H8099,6,FALSE)</f>
        <v>3</v>
      </c>
    </row>
    <row r="54" spans="1:15" x14ac:dyDescent="0.25">
      <c r="A54" t="s">
        <v>3025</v>
      </c>
      <c r="B54" s="1">
        <v>40584</v>
      </c>
      <c r="C54" t="s">
        <v>7138</v>
      </c>
      <c r="D54" t="s">
        <v>268</v>
      </c>
      <c r="E54" t="s">
        <v>269</v>
      </c>
      <c r="F54" t="s">
        <v>34</v>
      </c>
      <c r="G54" t="s">
        <v>38</v>
      </c>
      <c r="H54" s="1">
        <v>40588</v>
      </c>
      <c r="I54" t="s">
        <v>2970</v>
      </c>
      <c r="J54" t="s">
        <v>271</v>
      </c>
      <c r="K54">
        <v>7.5885761</v>
      </c>
      <c r="L54">
        <v>47.559598600000001</v>
      </c>
      <c r="M54">
        <f>VLOOKUP(A54, OrderBreakdown!A53:H8100, 4, FALSE)</f>
        <v>780</v>
      </c>
      <c r="N54">
        <f>VLOOKUP(A54,OrderBreakdown!A53:H8100,5,FALSE)</f>
        <v>117</v>
      </c>
      <c r="O54">
        <f>VLOOKUP(A54,OrderBreakdown!A54:H8100,6,FALSE)</f>
        <v>2</v>
      </c>
    </row>
    <row r="55" spans="1:15" x14ac:dyDescent="0.25">
      <c r="A55" t="s">
        <v>3027</v>
      </c>
      <c r="B55" s="1">
        <v>40584</v>
      </c>
      <c r="C55" t="s">
        <v>7139</v>
      </c>
      <c r="D55" t="s">
        <v>276</v>
      </c>
      <c r="E55" t="s">
        <v>66</v>
      </c>
      <c r="F55" t="s">
        <v>68</v>
      </c>
      <c r="G55" t="s">
        <v>38</v>
      </c>
      <c r="H55" s="1">
        <v>40589</v>
      </c>
      <c r="I55" t="s">
        <v>2970</v>
      </c>
      <c r="J55" t="s">
        <v>191</v>
      </c>
      <c r="K55">
        <v>-3.5651646000000001</v>
      </c>
      <c r="L55">
        <v>40.426045899999998</v>
      </c>
      <c r="M55">
        <f>VLOOKUP(A55, OrderBreakdown!A54:H8101, 4, FALSE)</f>
        <v>822</v>
      </c>
      <c r="N55">
        <f>VLOOKUP(A55,OrderBreakdown!A54:H8101,5,FALSE)</f>
        <v>353</v>
      </c>
      <c r="O55">
        <f>VLOOKUP(A55,OrderBreakdown!A55:H8101,6,FALSE)</f>
        <v>2</v>
      </c>
    </row>
    <row r="56" spans="1:15" x14ac:dyDescent="0.25">
      <c r="A56" t="s">
        <v>3026</v>
      </c>
      <c r="B56" s="1">
        <v>40584</v>
      </c>
      <c r="C56" t="s">
        <v>7140</v>
      </c>
      <c r="D56" t="s">
        <v>272</v>
      </c>
      <c r="E56" t="s">
        <v>32</v>
      </c>
      <c r="F56" t="s">
        <v>34</v>
      </c>
      <c r="G56" t="s">
        <v>28</v>
      </c>
      <c r="H56" s="1">
        <v>40588</v>
      </c>
      <c r="I56" t="s">
        <v>2970</v>
      </c>
      <c r="J56" t="s">
        <v>50</v>
      </c>
      <c r="K56">
        <v>5.3697800000000004</v>
      </c>
      <c r="L56">
        <v>43.296481999999997</v>
      </c>
      <c r="M56">
        <f>VLOOKUP(A56, OrderBreakdown!A55:H8102, 4, FALSE)</f>
        <v>50</v>
      </c>
      <c r="N56">
        <f>VLOOKUP(A56,OrderBreakdown!A55:H8102,5,FALSE)</f>
        <v>24</v>
      </c>
      <c r="O56">
        <f>VLOOKUP(A56,OrderBreakdown!A56:H8102,6,FALSE)</f>
        <v>4</v>
      </c>
    </row>
    <row r="57" spans="1:15" x14ac:dyDescent="0.25">
      <c r="A57" t="s">
        <v>3024</v>
      </c>
      <c r="B57" s="1">
        <v>40584</v>
      </c>
      <c r="C57" t="s">
        <v>7141</v>
      </c>
      <c r="D57" t="s">
        <v>265</v>
      </c>
      <c r="E57" t="s">
        <v>86</v>
      </c>
      <c r="F57" t="s">
        <v>34</v>
      </c>
      <c r="G57" t="s">
        <v>22</v>
      </c>
      <c r="H57" s="1">
        <v>40584</v>
      </c>
      <c r="I57" t="s">
        <v>2969</v>
      </c>
      <c r="J57" t="s">
        <v>88</v>
      </c>
      <c r="K57">
        <v>9.7320104000000001</v>
      </c>
      <c r="L57">
        <v>52.375891600000003</v>
      </c>
      <c r="M57">
        <f>VLOOKUP(A57, OrderBreakdown!A56:H8103, 4, FALSE)</f>
        <v>26</v>
      </c>
      <c r="N57">
        <f>VLOOKUP(A57,OrderBreakdown!A56:H8103,5,FALSE)</f>
        <v>-14</v>
      </c>
      <c r="O57">
        <f>VLOOKUP(A57,OrderBreakdown!A57:H8103,6,FALSE)</f>
        <v>5</v>
      </c>
    </row>
    <row r="58" spans="1:15" x14ac:dyDescent="0.25">
      <c r="A58" t="s">
        <v>3028</v>
      </c>
      <c r="B58" s="1">
        <v>40588</v>
      </c>
      <c r="C58" t="s">
        <v>7142</v>
      </c>
      <c r="D58" t="s">
        <v>280</v>
      </c>
      <c r="E58" t="s">
        <v>66</v>
      </c>
      <c r="F58" t="s">
        <v>68</v>
      </c>
      <c r="G58" t="s">
        <v>28</v>
      </c>
      <c r="H58" s="1">
        <v>40593</v>
      </c>
      <c r="I58" t="s">
        <v>2971</v>
      </c>
      <c r="J58" t="s">
        <v>127</v>
      </c>
      <c r="K58">
        <v>-0.79645969999999999</v>
      </c>
      <c r="L58">
        <v>38.476507300000002</v>
      </c>
      <c r="M58">
        <f>VLOOKUP(A58, OrderBreakdown!A57:H8104, 4, FALSE)</f>
        <v>26</v>
      </c>
      <c r="N58">
        <f>VLOOKUP(A58,OrderBreakdown!A57:H8104,5,FALSE)</f>
        <v>1</v>
      </c>
      <c r="O58">
        <f>VLOOKUP(A58,OrderBreakdown!A58:H8104,6,FALSE)</f>
        <v>1</v>
      </c>
    </row>
    <row r="59" spans="1:15" x14ac:dyDescent="0.25">
      <c r="A59" t="s">
        <v>3029</v>
      </c>
      <c r="B59" s="1">
        <v>40589</v>
      </c>
      <c r="C59" t="s">
        <v>7143</v>
      </c>
      <c r="D59" t="s">
        <v>283</v>
      </c>
      <c r="E59" t="s">
        <v>55</v>
      </c>
      <c r="F59" t="s">
        <v>34</v>
      </c>
      <c r="G59" t="s">
        <v>28</v>
      </c>
      <c r="H59" s="1">
        <v>40594</v>
      </c>
      <c r="I59" t="s">
        <v>2970</v>
      </c>
      <c r="J59" t="s">
        <v>257</v>
      </c>
      <c r="K59">
        <v>6.6166947</v>
      </c>
      <c r="L59">
        <v>52.575408400000001</v>
      </c>
      <c r="M59">
        <f>VLOOKUP(A59, OrderBreakdown!A58:H8105, 4, FALSE)</f>
        <v>875</v>
      </c>
      <c r="N59">
        <f>VLOOKUP(A59,OrderBreakdown!A58:H8105,5,FALSE)</f>
        <v>-577</v>
      </c>
      <c r="O59">
        <f>VLOOKUP(A59,OrderBreakdown!A59:H8105,6,FALSE)</f>
        <v>4</v>
      </c>
    </row>
    <row r="60" spans="1:15" x14ac:dyDescent="0.25">
      <c r="A60" t="s">
        <v>3030</v>
      </c>
      <c r="B60" s="1">
        <v>40589</v>
      </c>
      <c r="C60" t="s">
        <v>7144</v>
      </c>
      <c r="D60" t="s">
        <v>221</v>
      </c>
      <c r="E60" t="s">
        <v>66</v>
      </c>
      <c r="F60" t="s">
        <v>68</v>
      </c>
      <c r="G60" t="s">
        <v>38</v>
      </c>
      <c r="H60" s="1">
        <v>40595</v>
      </c>
      <c r="I60" t="s">
        <v>2970</v>
      </c>
      <c r="J60" t="s">
        <v>223</v>
      </c>
      <c r="K60">
        <v>-5.9844588999999999</v>
      </c>
      <c r="L60">
        <v>37.389092400000003</v>
      </c>
      <c r="M60">
        <f>VLOOKUP(A60, OrderBreakdown!A59:H8106, 4, FALSE)</f>
        <v>728</v>
      </c>
      <c r="N60">
        <f>VLOOKUP(A60,OrderBreakdown!A59:H8106,5,FALSE)</f>
        <v>-82</v>
      </c>
      <c r="O60">
        <f>VLOOKUP(A60,OrderBreakdown!A60:H8106,6,FALSE)</f>
        <v>2</v>
      </c>
    </row>
    <row r="61" spans="1:15" x14ac:dyDescent="0.25">
      <c r="A61" t="s">
        <v>3031</v>
      </c>
      <c r="B61" s="1">
        <v>40590</v>
      </c>
      <c r="C61" t="s">
        <v>7145</v>
      </c>
      <c r="D61" t="s">
        <v>288</v>
      </c>
      <c r="E61" t="s">
        <v>32</v>
      </c>
      <c r="F61" t="s">
        <v>34</v>
      </c>
      <c r="G61" t="s">
        <v>38</v>
      </c>
      <c r="H61" s="1">
        <v>40593</v>
      </c>
      <c r="I61" t="s">
        <v>2971</v>
      </c>
      <c r="J61" t="s">
        <v>2965</v>
      </c>
      <c r="K61">
        <v>1.3307100000000001</v>
      </c>
      <c r="L61">
        <v>43.461573999999999</v>
      </c>
      <c r="M61">
        <f>VLOOKUP(A61, OrderBreakdown!A60:H8107, 4, FALSE)</f>
        <v>4544</v>
      </c>
      <c r="N61">
        <f>VLOOKUP(A61,OrderBreakdown!A60:H8107,5,FALSE)</f>
        <v>1868</v>
      </c>
      <c r="O61">
        <f>VLOOKUP(A61,OrderBreakdown!A61:H8107,6,FALSE)</f>
        <v>11</v>
      </c>
    </row>
    <row r="62" spans="1:15" x14ac:dyDescent="0.25">
      <c r="A62" t="s">
        <v>3034</v>
      </c>
      <c r="B62" s="1">
        <v>40592</v>
      </c>
      <c r="C62" t="s">
        <v>7125</v>
      </c>
      <c r="D62" t="s">
        <v>299</v>
      </c>
      <c r="E62" t="s">
        <v>32</v>
      </c>
      <c r="F62" t="s">
        <v>34</v>
      </c>
      <c r="G62" t="s">
        <v>38</v>
      </c>
      <c r="H62" s="1">
        <v>40598</v>
      </c>
      <c r="I62" t="s">
        <v>2970</v>
      </c>
      <c r="J62" t="s">
        <v>2963</v>
      </c>
      <c r="K62">
        <v>4.8400040000000004</v>
      </c>
      <c r="L62">
        <v>47.026029999999999</v>
      </c>
      <c r="M62">
        <f>VLOOKUP(A62, OrderBreakdown!A61:H8108, 4, FALSE)</f>
        <v>35</v>
      </c>
      <c r="N62">
        <f>VLOOKUP(A62,OrderBreakdown!A61:H8108,5,FALSE)</f>
        <v>14</v>
      </c>
      <c r="O62">
        <f>VLOOKUP(A62,OrderBreakdown!A62:H8108,6,FALSE)</f>
        <v>3</v>
      </c>
    </row>
    <row r="63" spans="1:15" x14ac:dyDescent="0.25">
      <c r="A63" t="s">
        <v>3033</v>
      </c>
      <c r="B63" s="1">
        <v>40592</v>
      </c>
      <c r="C63" t="s">
        <v>7146</v>
      </c>
      <c r="D63" t="s">
        <v>44</v>
      </c>
      <c r="E63" t="s">
        <v>32</v>
      </c>
      <c r="F63" t="s">
        <v>34</v>
      </c>
      <c r="G63" t="s">
        <v>28</v>
      </c>
      <c r="H63" s="1">
        <v>40597</v>
      </c>
      <c r="I63" t="s">
        <v>2970</v>
      </c>
      <c r="J63" t="s">
        <v>46</v>
      </c>
      <c r="K63">
        <v>2.3522219</v>
      </c>
      <c r="L63">
        <v>48.856614</v>
      </c>
      <c r="M63">
        <f>VLOOKUP(A63, OrderBreakdown!A62:H8109, 4, FALSE)</f>
        <v>24</v>
      </c>
      <c r="N63">
        <f>VLOOKUP(A63,OrderBreakdown!A62:H8109,5,FALSE)</f>
        <v>8</v>
      </c>
      <c r="O63">
        <f>VLOOKUP(A63,OrderBreakdown!A63:H8109,6,FALSE)</f>
        <v>4</v>
      </c>
    </row>
    <row r="64" spans="1:15" x14ac:dyDescent="0.25">
      <c r="A64" t="s">
        <v>3032</v>
      </c>
      <c r="B64" s="1">
        <v>40592</v>
      </c>
      <c r="C64" t="s">
        <v>7147</v>
      </c>
      <c r="D64" t="s">
        <v>295</v>
      </c>
      <c r="E64" t="s">
        <v>86</v>
      </c>
      <c r="F64" t="s">
        <v>34</v>
      </c>
      <c r="G64" t="s">
        <v>28</v>
      </c>
      <c r="H64" s="1">
        <v>40596</v>
      </c>
      <c r="I64" t="s">
        <v>2971</v>
      </c>
      <c r="J64" t="s">
        <v>142</v>
      </c>
      <c r="K64">
        <v>7.3150145000000002</v>
      </c>
      <c r="L64">
        <v>51.5632625</v>
      </c>
      <c r="M64">
        <f>VLOOKUP(A64, OrderBreakdown!A63:H8110, 4, FALSE)</f>
        <v>55</v>
      </c>
      <c r="N64">
        <f>VLOOKUP(A64,OrderBreakdown!A63:H8110,5,FALSE)</f>
        <v>8</v>
      </c>
      <c r="O64">
        <f>VLOOKUP(A64,OrderBreakdown!A64:H8110,6,FALSE)</f>
        <v>5</v>
      </c>
    </row>
    <row r="65" spans="1:15" x14ac:dyDescent="0.25">
      <c r="A65" t="s">
        <v>3036</v>
      </c>
      <c r="B65" s="1">
        <v>40595</v>
      </c>
      <c r="C65" t="s">
        <v>7148</v>
      </c>
      <c r="D65" t="s">
        <v>305</v>
      </c>
      <c r="E65" t="s">
        <v>77</v>
      </c>
      <c r="F65" t="s">
        <v>68</v>
      </c>
      <c r="G65" t="s">
        <v>28</v>
      </c>
      <c r="H65" s="1">
        <v>40600</v>
      </c>
      <c r="I65" t="s">
        <v>2970</v>
      </c>
      <c r="J65" t="s">
        <v>136</v>
      </c>
      <c r="K65">
        <v>9.1859242999999999</v>
      </c>
      <c r="L65">
        <v>45.465421900000003</v>
      </c>
      <c r="M65">
        <f>VLOOKUP(A65, OrderBreakdown!A64:H8111, 4, FALSE)</f>
        <v>1003</v>
      </c>
      <c r="N65">
        <f>VLOOKUP(A65,OrderBreakdown!A64:H8111,5,FALSE)</f>
        <v>-943</v>
      </c>
      <c r="O65">
        <f>VLOOKUP(A65,OrderBreakdown!A65:H8111,6,FALSE)</f>
        <v>4</v>
      </c>
    </row>
    <row r="66" spans="1:15" x14ac:dyDescent="0.25">
      <c r="A66" t="s">
        <v>3035</v>
      </c>
      <c r="B66" s="1">
        <v>40595</v>
      </c>
      <c r="C66" t="s">
        <v>7149</v>
      </c>
      <c r="D66" t="s">
        <v>301</v>
      </c>
      <c r="E66" t="s">
        <v>269</v>
      </c>
      <c r="F66" t="s">
        <v>34</v>
      </c>
      <c r="G66" t="s">
        <v>28</v>
      </c>
      <c r="H66" s="1">
        <v>40599</v>
      </c>
      <c r="I66" t="s">
        <v>2970</v>
      </c>
      <c r="J66" t="s">
        <v>303</v>
      </c>
      <c r="K66">
        <v>8.5416939999999997</v>
      </c>
      <c r="L66">
        <v>47.376886599999999</v>
      </c>
      <c r="M66">
        <f>VLOOKUP(A66, OrderBreakdown!A65:H8112, 4, FALSE)</f>
        <v>21</v>
      </c>
      <c r="N66">
        <f>VLOOKUP(A66,OrderBreakdown!A65:H8112,5,FALSE)</f>
        <v>6</v>
      </c>
      <c r="O66">
        <f>VLOOKUP(A66,OrderBreakdown!A66:H8112,6,FALSE)</f>
        <v>2</v>
      </c>
    </row>
    <row r="67" spans="1:15" x14ac:dyDescent="0.25">
      <c r="A67" t="s">
        <v>3038</v>
      </c>
      <c r="B67" s="1">
        <v>40596</v>
      </c>
      <c r="C67" t="s">
        <v>7150</v>
      </c>
      <c r="D67" t="s">
        <v>313</v>
      </c>
      <c r="E67" t="s">
        <v>77</v>
      </c>
      <c r="F67" t="s">
        <v>68</v>
      </c>
      <c r="G67" t="s">
        <v>28</v>
      </c>
      <c r="H67" s="1">
        <v>40600</v>
      </c>
      <c r="I67" t="s">
        <v>2970</v>
      </c>
      <c r="J67" t="s">
        <v>146</v>
      </c>
      <c r="K67">
        <v>11.1123634</v>
      </c>
      <c r="L67">
        <v>42.763525399999999</v>
      </c>
      <c r="M67">
        <f>VLOOKUP(A67, OrderBreakdown!A66:H8113, 4, FALSE)</f>
        <v>103</v>
      </c>
      <c r="N67">
        <f>VLOOKUP(A67,OrderBreakdown!A66:H8113,5,FALSE)</f>
        <v>30</v>
      </c>
      <c r="O67">
        <f>VLOOKUP(A67,OrderBreakdown!A67:H8113,6,FALSE)</f>
        <v>2</v>
      </c>
    </row>
    <row r="68" spans="1:15" x14ac:dyDescent="0.25">
      <c r="A68" t="s">
        <v>3037</v>
      </c>
      <c r="B68" s="1">
        <v>40596</v>
      </c>
      <c r="C68" t="s">
        <v>7151</v>
      </c>
      <c r="D68" t="s">
        <v>44</v>
      </c>
      <c r="E68" t="s">
        <v>32</v>
      </c>
      <c r="F68" t="s">
        <v>34</v>
      </c>
      <c r="G68" t="s">
        <v>28</v>
      </c>
      <c r="H68" s="1">
        <v>40598</v>
      </c>
      <c r="I68" t="s">
        <v>2971</v>
      </c>
      <c r="J68" t="s">
        <v>46</v>
      </c>
      <c r="K68">
        <v>2.3522219</v>
      </c>
      <c r="L68">
        <v>48.856614</v>
      </c>
      <c r="M68">
        <f>VLOOKUP(A68, OrderBreakdown!A67:H8114, 4, FALSE)</f>
        <v>10</v>
      </c>
      <c r="N68">
        <f>VLOOKUP(A68,OrderBreakdown!A67:H8114,5,FALSE)</f>
        <v>2</v>
      </c>
      <c r="O68">
        <f>VLOOKUP(A68,OrderBreakdown!A68:H8114,6,FALSE)</f>
        <v>2</v>
      </c>
    </row>
    <row r="69" spans="1:15" x14ac:dyDescent="0.25">
      <c r="A69" t="s">
        <v>3039</v>
      </c>
      <c r="B69" s="1">
        <v>40596</v>
      </c>
      <c r="C69" t="s">
        <v>7152</v>
      </c>
      <c r="D69" t="s">
        <v>317</v>
      </c>
      <c r="E69" t="s">
        <v>318</v>
      </c>
      <c r="F69" t="s">
        <v>21</v>
      </c>
      <c r="G69" t="s">
        <v>28</v>
      </c>
      <c r="H69" s="1">
        <v>40601</v>
      </c>
      <c r="I69" t="s">
        <v>2970</v>
      </c>
      <c r="J69" t="s">
        <v>317</v>
      </c>
      <c r="K69">
        <v>-6.2603096999999996</v>
      </c>
      <c r="L69">
        <v>53.3498053</v>
      </c>
      <c r="M69">
        <f>VLOOKUP(A69, OrderBreakdown!A68:H8115, 4, FALSE)</f>
        <v>185</v>
      </c>
      <c r="N69">
        <f>VLOOKUP(A69,OrderBreakdown!A68:H8115,5,FALSE)</f>
        <v>-93</v>
      </c>
      <c r="O69">
        <f>VLOOKUP(A69,OrderBreakdown!A69:H8115,6,FALSE)</f>
        <v>3</v>
      </c>
    </row>
    <row r="70" spans="1:15" x14ac:dyDescent="0.25">
      <c r="A70" t="s">
        <v>3040</v>
      </c>
      <c r="B70" s="1">
        <v>40597</v>
      </c>
      <c r="C70" t="s">
        <v>7153</v>
      </c>
      <c r="D70" t="s">
        <v>320</v>
      </c>
      <c r="E70" t="s">
        <v>77</v>
      </c>
      <c r="F70" t="s">
        <v>68</v>
      </c>
      <c r="G70" t="s">
        <v>38</v>
      </c>
      <c r="H70" s="1">
        <v>40602</v>
      </c>
      <c r="I70" t="s">
        <v>2970</v>
      </c>
      <c r="J70" t="s">
        <v>322</v>
      </c>
      <c r="K70">
        <v>12.4963655</v>
      </c>
      <c r="L70">
        <v>41.902783499999998</v>
      </c>
      <c r="M70">
        <f>VLOOKUP(A70, OrderBreakdown!A69:H8116, 4, FALSE)</f>
        <v>47</v>
      </c>
      <c r="N70">
        <f>VLOOKUP(A70,OrderBreakdown!A69:H8116,5,FALSE)</f>
        <v>-60</v>
      </c>
      <c r="O70">
        <f>VLOOKUP(A70,OrderBreakdown!A70:H8116,6,FALSE)</f>
        <v>2</v>
      </c>
    </row>
    <row r="71" spans="1:15" x14ac:dyDescent="0.25">
      <c r="A71" t="s">
        <v>3041</v>
      </c>
      <c r="B71" s="1">
        <v>40598</v>
      </c>
      <c r="C71" t="s">
        <v>7154</v>
      </c>
      <c r="D71" t="s">
        <v>323</v>
      </c>
      <c r="E71" t="s">
        <v>149</v>
      </c>
      <c r="F71" t="s">
        <v>34</v>
      </c>
      <c r="G71" t="s">
        <v>38</v>
      </c>
      <c r="H71" s="1">
        <v>40602</v>
      </c>
      <c r="I71" t="s">
        <v>2970</v>
      </c>
      <c r="J71" t="s">
        <v>323</v>
      </c>
      <c r="K71">
        <v>4.8719853999999998</v>
      </c>
      <c r="L71">
        <v>50.467388300000003</v>
      </c>
      <c r="M71">
        <f>VLOOKUP(A71, OrderBreakdown!A70:H8117, 4, FALSE)</f>
        <v>2076</v>
      </c>
      <c r="N71">
        <f>VLOOKUP(A71,OrderBreakdown!A70:H8117,5,FALSE)</f>
        <v>104</v>
      </c>
      <c r="O71">
        <f>VLOOKUP(A71,OrderBreakdown!A71:H8117,6,FALSE)</f>
        <v>5</v>
      </c>
    </row>
    <row r="72" spans="1:15" x14ac:dyDescent="0.25">
      <c r="A72" t="s">
        <v>3042</v>
      </c>
      <c r="B72" s="1">
        <v>40600</v>
      </c>
      <c r="C72" t="s">
        <v>7155</v>
      </c>
      <c r="D72" t="s">
        <v>327</v>
      </c>
      <c r="E72" t="s">
        <v>55</v>
      </c>
      <c r="F72" t="s">
        <v>34</v>
      </c>
      <c r="G72" t="s">
        <v>28</v>
      </c>
      <c r="H72" s="1">
        <v>40606</v>
      </c>
      <c r="I72" t="s">
        <v>2970</v>
      </c>
      <c r="J72" t="s">
        <v>329</v>
      </c>
      <c r="K72">
        <v>4.7510424999999996</v>
      </c>
      <c r="L72">
        <v>52.457965899999998</v>
      </c>
      <c r="M72">
        <f>VLOOKUP(A72, OrderBreakdown!A71:H8118, 4, FALSE)</f>
        <v>533</v>
      </c>
      <c r="N72">
        <f>VLOOKUP(A72,OrderBreakdown!A71:H8118,5,FALSE)</f>
        <v>0</v>
      </c>
      <c r="O72">
        <f>VLOOKUP(A72,OrderBreakdown!A72:H8118,6,FALSE)</f>
        <v>6</v>
      </c>
    </row>
    <row r="73" spans="1:15" x14ac:dyDescent="0.25">
      <c r="A73" t="s">
        <v>3043</v>
      </c>
      <c r="B73" s="1">
        <v>40603</v>
      </c>
      <c r="C73" t="s">
        <v>7156</v>
      </c>
      <c r="D73" t="s">
        <v>331</v>
      </c>
      <c r="E73" t="s">
        <v>86</v>
      </c>
      <c r="F73" t="s">
        <v>34</v>
      </c>
      <c r="G73" t="s">
        <v>22</v>
      </c>
      <c r="H73" s="1">
        <v>40606</v>
      </c>
      <c r="I73" t="s">
        <v>2971</v>
      </c>
      <c r="J73" t="s">
        <v>142</v>
      </c>
      <c r="K73">
        <v>7.2162363000000003</v>
      </c>
      <c r="L73">
        <v>51.481844500000001</v>
      </c>
      <c r="M73">
        <f>VLOOKUP(A73, OrderBreakdown!A72:H8119, 4, FALSE)</f>
        <v>147</v>
      </c>
      <c r="N73">
        <f>VLOOKUP(A73,OrderBreakdown!A72:H8119,5,FALSE)</f>
        <v>0</v>
      </c>
      <c r="O73">
        <f>VLOOKUP(A73,OrderBreakdown!A73:H8119,6,FALSE)</f>
        <v>12</v>
      </c>
    </row>
    <row r="74" spans="1:15" x14ac:dyDescent="0.25">
      <c r="A74" t="s">
        <v>3048</v>
      </c>
      <c r="B74" s="1">
        <v>40603</v>
      </c>
      <c r="C74" t="s">
        <v>7157</v>
      </c>
      <c r="D74" t="s">
        <v>343</v>
      </c>
      <c r="E74" t="s">
        <v>32</v>
      </c>
      <c r="F74" t="s">
        <v>34</v>
      </c>
      <c r="G74" t="s">
        <v>28</v>
      </c>
      <c r="H74" s="1">
        <v>40610</v>
      </c>
      <c r="I74" t="s">
        <v>2970</v>
      </c>
      <c r="J74" t="s">
        <v>2960</v>
      </c>
      <c r="K74">
        <v>7.3585120000000002</v>
      </c>
      <c r="L74">
        <v>48.079358900000003</v>
      </c>
      <c r="M74">
        <f>VLOOKUP(A74, OrderBreakdown!A73:H8120, 4, FALSE)</f>
        <v>107</v>
      </c>
      <c r="N74">
        <f>VLOOKUP(A74,OrderBreakdown!A73:H8120,5,FALSE)</f>
        <v>30</v>
      </c>
      <c r="O74">
        <f>VLOOKUP(A74,OrderBreakdown!A74:H8120,6,FALSE)</f>
        <v>4</v>
      </c>
    </row>
    <row r="75" spans="1:15" x14ac:dyDescent="0.25">
      <c r="A75" t="s">
        <v>3047</v>
      </c>
      <c r="B75" s="1">
        <v>40603</v>
      </c>
      <c r="C75" t="s">
        <v>7158</v>
      </c>
      <c r="D75" t="s">
        <v>339</v>
      </c>
      <c r="E75" t="s">
        <v>26</v>
      </c>
      <c r="F75" t="s">
        <v>21</v>
      </c>
      <c r="G75" t="s">
        <v>38</v>
      </c>
      <c r="H75" s="1">
        <v>40608</v>
      </c>
      <c r="I75" t="s">
        <v>2970</v>
      </c>
      <c r="J75" t="s">
        <v>29</v>
      </c>
      <c r="K75">
        <v>-0.75261500000000003</v>
      </c>
      <c r="L75">
        <v>51.286893900000003</v>
      </c>
      <c r="M75">
        <f>VLOOKUP(A75, OrderBreakdown!A74:H8121, 4, FALSE)</f>
        <v>1314</v>
      </c>
      <c r="N75">
        <f>VLOOKUP(A75,OrderBreakdown!A74:H8121,5,FALSE)</f>
        <v>342</v>
      </c>
      <c r="O75">
        <f>VLOOKUP(A75,OrderBreakdown!A75:H8121,6,FALSE)</f>
        <v>3</v>
      </c>
    </row>
    <row r="76" spans="1:15" x14ac:dyDescent="0.25">
      <c r="A76" t="s">
        <v>3046</v>
      </c>
      <c r="B76" s="1">
        <v>40603</v>
      </c>
      <c r="C76" t="s">
        <v>7127</v>
      </c>
      <c r="D76" t="s">
        <v>335</v>
      </c>
      <c r="E76" t="s">
        <v>86</v>
      </c>
      <c r="F76" t="s">
        <v>34</v>
      </c>
      <c r="G76" t="s">
        <v>38</v>
      </c>
      <c r="H76" s="1">
        <v>40607</v>
      </c>
      <c r="I76" t="s">
        <v>2970</v>
      </c>
      <c r="J76" t="s">
        <v>335</v>
      </c>
      <c r="K76">
        <v>13.404954</v>
      </c>
      <c r="L76">
        <v>52.520006600000002</v>
      </c>
      <c r="M76">
        <f>VLOOKUP(A76, OrderBreakdown!A75:H8122, 4, FALSE)</f>
        <v>151</v>
      </c>
      <c r="N76">
        <f>VLOOKUP(A76,OrderBreakdown!A75:H8122,5,FALSE)</f>
        <v>-5</v>
      </c>
      <c r="O76">
        <f>VLOOKUP(A76,OrderBreakdown!A76:H8122,6,FALSE)</f>
        <v>2</v>
      </c>
    </row>
    <row r="77" spans="1:15" x14ac:dyDescent="0.25">
      <c r="A77" t="s">
        <v>3045</v>
      </c>
      <c r="B77" s="1">
        <v>40603</v>
      </c>
      <c r="C77" t="s">
        <v>7159</v>
      </c>
      <c r="D77" t="s">
        <v>320</v>
      </c>
      <c r="E77" t="s">
        <v>77</v>
      </c>
      <c r="F77" t="s">
        <v>68</v>
      </c>
      <c r="G77" t="s">
        <v>28</v>
      </c>
      <c r="H77" s="1">
        <v>40607</v>
      </c>
      <c r="I77" t="s">
        <v>2970</v>
      </c>
      <c r="J77" t="s">
        <v>322</v>
      </c>
      <c r="K77">
        <v>12.4963655</v>
      </c>
      <c r="L77">
        <v>41.902783499999998</v>
      </c>
      <c r="M77">
        <f>VLOOKUP(A77, OrderBreakdown!A76:H8123, 4, FALSE)</f>
        <v>18</v>
      </c>
      <c r="N77">
        <f>VLOOKUP(A77,OrderBreakdown!A76:H8123,5,FALSE)</f>
        <v>3</v>
      </c>
      <c r="O77">
        <f>VLOOKUP(A77,OrderBreakdown!A77:H8123,6,FALSE)</f>
        <v>2</v>
      </c>
    </row>
    <row r="78" spans="1:15" x14ac:dyDescent="0.25">
      <c r="A78" t="s">
        <v>3044</v>
      </c>
      <c r="B78" s="1">
        <v>40603</v>
      </c>
      <c r="C78" t="s">
        <v>7160</v>
      </c>
      <c r="D78" t="s">
        <v>335</v>
      </c>
      <c r="E78" t="s">
        <v>86</v>
      </c>
      <c r="F78" t="s">
        <v>34</v>
      </c>
      <c r="G78" t="s">
        <v>28</v>
      </c>
      <c r="H78" s="1">
        <v>40607</v>
      </c>
      <c r="I78" t="s">
        <v>2970</v>
      </c>
      <c r="J78" t="s">
        <v>335</v>
      </c>
      <c r="K78">
        <v>13.404954</v>
      </c>
      <c r="L78">
        <v>52.520006600000002</v>
      </c>
      <c r="M78">
        <f>VLOOKUP(A78, OrderBreakdown!A77:H8124, 4, FALSE)</f>
        <v>364</v>
      </c>
      <c r="N78">
        <f>VLOOKUP(A78,OrderBreakdown!A77:H8124,5,FALSE)</f>
        <v>45</v>
      </c>
      <c r="O78">
        <f>VLOOKUP(A78,OrderBreakdown!A78:H8124,6,FALSE)</f>
        <v>8</v>
      </c>
    </row>
    <row r="79" spans="1:15" x14ac:dyDescent="0.25">
      <c r="A79" t="s">
        <v>3049</v>
      </c>
      <c r="B79" s="1">
        <v>40605</v>
      </c>
      <c r="C79" t="s">
        <v>7161</v>
      </c>
      <c r="D79" t="s">
        <v>349</v>
      </c>
      <c r="E79" t="s">
        <v>77</v>
      </c>
      <c r="F79" t="s">
        <v>68</v>
      </c>
      <c r="G79" t="s">
        <v>28</v>
      </c>
      <c r="H79" s="1">
        <v>40611</v>
      </c>
      <c r="I79" t="s">
        <v>2970</v>
      </c>
      <c r="J79" t="s">
        <v>158</v>
      </c>
      <c r="K79">
        <v>12.5695158</v>
      </c>
      <c r="L79">
        <v>44.067828800000001</v>
      </c>
      <c r="M79">
        <f>VLOOKUP(A79, OrderBreakdown!A78:H8125, 4, FALSE)</f>
        <v>58</v>
      </c>
      <c r="N79">
        <f>VLOOKUP(A79,OrderBreakdown!A78:H8125,5,FALSE)</f>
        <v>29</v>
      </c>
      <c r="O79">
        <f>VLOOKUP(A79,OrderBreakdown!A79:H8125,6,FALSE)</f>
        <v>3</v>
      </c>
    </row>
    <row r="80" spans="1:15" x14ac:dyDescent="0.25">
      <c r="A80" t="s">
        <v>3050</v>
      </c>
      <c r="B80" s="1">
        <v>40609</v>
      </c>
      <c r="C80" t="s">
        <v>7162</v>
      </c>
      <c r="D80" t="s">
        <v>44</v>
      </c>
      <c r="E80" t="s">
        <v>32</v>
      </c>
      <c r="F80" t="s">
        <v>34</v>
      </c>
      <c r="G80" t="s">
        <v>28</v>
      </c>
      <c r="H80" s="1">
        <v>40610</v>
      </c>
      <c r="I80" t="s">
        <v>2968</v>
      </c>
      <c r="J80" t="s">
        <v>46</v>
      </c>
      <c r="K80">
        <v>2.3522219</v>
      </c>
      <c r="L80">
        <v>48.856614</v>
      </c>
      <c r="M80">
        <f>VLOOKUP(A80, OrderBreakdown!A79:H8126, 4, FALSE)</f>
        <v>108</v>
      </c>
      <c r="N80">
        <f>VLOOKUP(A80,OrderBreakdown!A79:H8126,5,FALSE)</f>
        <v>37</v>
      </c>
      <c r="O80">
        <f>VLOOKUP(A80,OrderBreakdown!A80:H8126,6,FALSE)</f>
        <v>2</v>
      </c>
    </row>
    <row r="81" spans="1:15" x14ac:dyDescent="0.25">
      <c r="A81" t="s">
        <v>3051</v>
      </c>
      <c r="B81" s="1">
        <v>40610</v>
      </c>
      <c r="C81" t="s">
        <v>7163</v>
      </c>
      <c r="D81" t="s">
        <v>352</v>
      </c>
      <c r="E81" t="s">
        <v>86</v>
      </c>
      <c r="F81" t="s">
        <v>34</v>
      </c>
      <c r="G81" t="s">
        <v>28</v>
      </c>
      <c r="H81" s="1">
        <v>40615</v>
      </c>
      <c r="I81" t="s">
        <v>2970</v>
      </c>
      <c r="J81" t="s">
        <v>354</v>
      </c>
      <c r="K81">
        <v>8.2285242000000007</v>
      </c>
      <c r="L81">
        <v>48.765639999999998</v>
      </c>
      <c r="M81">
        <f>VLOOKUP(A81, OrderBreakdown!A80:H8127, 4, FALSE)</f>
        <v>117</v>
      </c>
      <c r="N81">
        <f>VLOOKUP(A81,OrderBreakdown!A80:H8127,5,FALSE)</f>
        <v>15</v>
      </c>
      <c r="O81">
        <f>VLOOKUP(A81,OrderBreakdown!A81:H8127,6,FALSE)</f>
        <v>7</v>
      </c>
    </row>
    <row r="82" spans="1:15" x14ac:dyDescent="0.25">
      <c r="A82" t="s">
        <v>3052</v>
      </c>
      <c r="B82" s="1">
        <v>40611</v>
      </c>
      <c r="C82" t="s">
        <v>7164</v>
      </c>
      <c r="D82" t="s">
        <v>191</v>
      </c>
      <c r="E82" t="s">
        <v>66</v>
      </c>
      <c r="F82" t="s">
        <v>68</v>
      </c>
      <c r="G82" t="s">
        <v>28</v>
      </c>
      <c r="H82" s="1">
        <v>40614</v>
      </c>
      <c r="I82" t="s">
        <v>2968</v>
      </c>
      <c r="J82" t="s">
        <v>191</v>
      </c>
      <c r="K82">
        <v>-3.7037901999999998</v>
      </c>
      <c r="L82">
        <v>40.416775399999999</v>
      </c>
      <c r="M82">
        <f>VLOOKUP(A82, OrderBreakdown!A81:H8128, 4, FALSE)</f>
        <v>97</v>
      </c>
      <c r="N82">
        <f>VLOOKUP(A82,OrderBreakdown!A81:H8128,5,FALSE)</f>
        <v>37</v>
      </c>
      <c r="O82">
        <f>VLOOKUP(A82,OrderBreakdown!A82:H8128,6,FALSE)</f>
        <v>3</v>
      </c>
    </row>
    <row r="83" spans="1:15" x14ac:dyDescent="0.25">
      <c r="A83" t="s">
        <v>3053</v>
      </c>
      <c r="B83" s="1">
        <v>40612</v>
      </c>
      <c r="C83" t="s">
        <v>7165</v>
      </c>
      <c r="D83" t="s">
        <v>358</v>
      </c>
      <c r="E83" t="s">
        <v>86</v>
      </c>
      <c r="F83" t="s">
        <v>34</v>
      </c>
      <c r="G83" t="s">
        <v>22</v>
      </c>
      <c r="H83" s="1">
        <v>40612</v>
      </c>
      <c r="I83" t="s">
        <v>2969</v>
      </c>
      <c r="J83" t="s">
        <v>354</v>
      </c>
      <c r="K83">
        <v>8.6946285999999997</v>
      </c>
      <c r="L83">
        <v>48.892186199999998</v>
      </c>
      <c r="M83">
        <f>VLOOKUP(A83, OrderBreakdown!A82:H8129, 4, FALSE)</f>
        <v>520</v>
      </c>
      <c r="N83">
        <f>VLOOKUP(A83,OrderBreakdown!A82:H8129,5,FALSE)</f>
        <v>203</v>
      </c>
      <c r="O83">
        <f>VLOOKUP(A83,OrderBreakdown!A83:H8129,6,FALSE)</f>
        <v>3</v>
      </c>
    </row>
    <row r="84" spans="1:15" x14ac:dyDescent="0.25">
      <c r="A84" t="s">
        <v>3054</v>
      </c>
      <c r="B84" s="1">
        <v>40612</v>
      </c>
      <c r="C84" t="s">
        <v>7166</v>
      </c>
      <c r="D84" t="s">
        <v>81</v>
      </c>
      <c r="E84" t="s">
        <v>26</v>
      </c>
      <c r="F84" t="s">
        <v>21</v>
      </c>
      <c r="G84" t="s">
        <v>28</v>
      </c>
      <c r="H84" s="1">
        <v>40616</v>
      </c>
      <c r="I84" t="s">
        <v>2970</v>
      </c>
      <c r="J84" t="s">
        <v>29</v>
      </c>
      <c r="K84">
        <v>-1.4700850000000001</v>
      </c>
      <c r="L84">
        <v>53.381129000000001</v>
      </c>
      <c r="M84">
        <f>VLOOKUP(A84, OrderBreakdown!A83:H8130, 4, FALSE)</f>
        <v>74</v>
      </c>
      <c r="N84">
        <f>VLOOKUP(A84,OrderBreakdown!A83:H8130,5,FALSE)</f>
        <v>-18</v>
      </c>
      <c r="O84">
        <f>VLOOKUP(A84,OrderBreakdown!A84:H8130,6,FALSE)</f>
        <v>2</v>
      </c>
    </row>
    <row r="85" spans="1:15" x14ac:dyDescent="0.25">
      <c r="A85" t="s">
        <v>3055</v>
      </c>
      <c r="B85" s="1">
        <v>40612</v>
      </c>
      <c r="C85" t="s">
        <v>7167</v>
      </c>
      <c r="D85" t="s">
        <v>361</v>
      </c>
      <c r="E85" t="s">
        <v>26</v>
      </c>
      <c r="F85" t="s">
        <v>21</v>
      </c>
      <c r="G85" t="s">
        <v>38</v>
      </c>
      <c r="H85" s="1">
        <v>40619</v>
      </c>
      <c r="I85" t="s">
        <v>2970</v>
      </c>
      <c r="J85" t="s">
        <v>29</v>
      </c>
      <c r="K85">
        <v>-1.519693</v>
      </c>
      <c r="L85">
        <v>52.406821999999998</v>
      </c>
      <c r="M85">
        <f>VLOOKUP(A85, OrderBreakdown!A84:H8131, 4, FALSE)</f>
        <v>28</v>
      </c>
      <c r="N85">
        <f>VLOOKUP(A85,OrderBreakdown!A84:H8131,5,FALSE)</f>
        <v>10</v>
      </c>
      <c r="O85">
        <f>VLOOKUP(A85,OrderBreakdown!A85:H8131,6,FALSE)</f>
        <v>2</v>
      </c>
    </row>
    <row r="86" spans="1:15" x14ac:dyDescent="0.25">
      <c r="A86" t="s">
        <v>3056</v>
      </c>
      <c r="B86" s="1">
        <v>40613</v>
      </c>
      <c r="C86" t="s">
        <v>7168</v>
      </c>
      <c r="D86" t="s">
        <v>335</v>
      </c>
      <c r="E86" t="s">
        <v>86</v>
      </c>
      <c r="F86" t="s">
        <v>34</v>
      </c>
      <c r="G86" t="s">
        <v>38</v>
      </c>
      <c r="H86" s="1">
        <v>40616</v>
      </c>
      <c r="I86" t="s">
        <v>2968</v>
      </c>
      <c r="J86" t="s">
        <v>335</v>
      </c>
      <c r="K86">
        <v>13.404954</v>
      </c>
      <c r="L86">
        <v>52.520006600000002</v>
      </c>
      <c r="M86">
        <f>VLOOKUP(A86, OrderBreakdown!A85:H8132, 4, FALSE)</f>
        <v>229</v>
      </c>
      <c r="N86">
        <f>VLOOKUP(A86,OrderBreakdown!A85:H8132,5,FALSE)</f>
        <v>28</v>
      </c>
      <c r="O86">
        <f>VLOOKUP(A86,OrderBreakdown!A86:H8132,6,FALSE)</f>
        <v>9</v>
      </c>
    </row>
    <row r="87" spans="1:15" x14ac:dyDescent="0.25">
      <c r="A87" t="s">
        <v>3057</v>
      </c>
      <c r="B87" s="1">
        <v>40613</v>
      </c>
      <c r="C87" t="s">
        <v>7169</v>
      </c>
      <c r="D87" t="s">
        <v>363</v>
      </c>
      <c r="E87" t="s">
        <v>32</v>
      </c>
      <c r="F87" t="s">
        <v>34</v>
      </c>
      <c r="G87" t="s">
        <v>28</v>
      </c>
      <c r="H87" s="1">
        <v>40617</v>
      </c>
      <c r="I87" t="s">
        <v>2970</v>
      </c>
      <c r="J87" t="s">
        <v>2961</v>
      </c>
      <c r="K87">
        <v>-0.630386</v>
      </c>
      <c r="L87">
        <v>44.80583</v>
      </c>
      <c r="M87">
        <f>VLOOKUP(A87, OrderBreakdown!A86:H8133, 4, FALSE)</f>
        <v>72</v>
      </c>
      <c r="N87">
        <f>VLOOKUP(A87,OrderBreakdown!A86:H8133,5,FALSE)</f>
        <v>14</v>
      </c>
      <c r="O87">
        <f>VLOOKUP(A87,OrderBreakdown!A87:H8133,6,FALSE)</f>
        <v>3</v>
      </c>
    </row>
    <row r="88" spans="1:15" x14ac:dyDescent="0.25">
      <c r="A88" t="s">
        <v>3059</v>
      </c>
      <c r="B88" s="1">
        <v>40614</v>
      </c>
      <c r="C88" t="s">
        <v>7170</v>
      </c>
      <c r="D88" t="s">
        <v>367</v>
      </c>
      <c r="E88" t="s">
        <v>368</v>
      </c>
      <c r="F88" t="s">
        <v>21</v>
      </c>
      <c r="G88" t="s">
        <v>28</v>
      </c>
      <c r="H88" s="1">
        <v>40621</v>
      </c>
      <c r="I88" t="s">
        <v>2970</v>
      </c>
      <c r="J88" t="s">
        <v>370</v>
      </c>
      <c r="K88">
        <v>24.938379000000001</v>
      </c>
      <c r="L88">
        <v>60.169855699999999</v>
      </c>
      <c r="M88">
        <f>VLOOKUP(A88, OrderBreakdown!A87:H8134, 4, FALSE)</f>
        <v>195</v>
      </c>
      <c r="N88">
        <f>VLOOKUP(A88,OrderBreakdown!A87:H8134,5,FALSE)</f>
        <v>91</v>
      </c>
      <c r="O88">
        <f>VLOOKUP(A88,OrderBreakdown!A88:H8134,6,FALSE)</f>
        <v>4</v>
      </c>
    </row>
    <row r="89" spans="1:15" x14ac:dyDescent="0.25">
      <c r="A89" t="s">
        <v>3058</v>
      </c>
      <c r="B89" s="1">
        <v>40614</v>
      </c>
      <c r="C89" t="s">
        <v>7171</v>
      </c>
      <c r="D89" t="s">
        <v>268</v>
      </c>
      <c r="E89" t="s">
        <v>269</v>
      </c>
      <c r="F89" t="s">
        <v>34</v>
      </c>
      <c r="G89" t="s">
        <v>38</v>
      </c>
      <c r="H89" s="1">
        <v>40619</v>
      </c>
      <c r="I89" t="s">
        <v>2970</v>
      </c>
      <c r="J89" t="s">
        <v>271</v>
      </c>
      <c r="K89">
        <v>7.5885761</v>
      </c>
      <c r="L89">
        <v>47.559598600000001</v>
      </c>
      <c r="M89">
        <f>VLOOKUP(A89, OrderBreakdown!A88:H8135, 4, FALSE)</f>
        <v>167</v>
      </c>
      <c r="N89">
        <f>VLOOKUP(A89,OrderBreakdown!A88:H8135,5,FALSE)</f>
        <v>7</v>
      </c>
      <c r="O89">
        <f>VLOOKUP(A89,OrderBreakdown!A89:H8135,6,FALSE)</f>
        <v>4</v>
      </c>
    </row>
    <row r="90" spans="1:15" x14ac:dyDescent="0.25">
      <c r="A90" t="s">
        <v>3062</v>
      </c>
      <c r="B90" s="1">
        <v>40616</v>
      </c>
      <c r="C90" t="s">
        <v>7172</v>
      </c>
      <c r="D90" t="s">
        <v>335</v>
      </c>
      <c r="E90" t="s">
        <v>86</v>
      </c>
      <c r="F90" t="s">
        <v>34</v>
      </c>
      <c r="G90" t="s">
        <v>38</v>
      </c>
      <c r="H90" s="1">
        <v>40620</v>
      </c>
      <c r="I90" t="s">
        <v>2970</v>
      </c>
      <c r="J90" t="s">
        <v>335</v>
      </c>
      <c r="K90">
        <v>13.404954</v>
      </c>
      <c r="L90">
        <v>52.520006600000002</v>
      </c>
      <c r="M90">
        <f>VLOOKUP(A90, OrderBreakdown!A89:H8136, 4, FALSE)</f>
        <v>220</v>
      </c>
      <c r="N90">
        <f>VLOOKUP(A90,OrderBreakdown!A89:H8136,5,FALSE)</f>
        <v>49</v>
      </c>
      <c r="O90">
        <f>VLOOKUP(A90,OrderBreakdown!A90:H8136,6,FALSE)</f>
        <v>1</v>
      </c>
    </row>
    <row r="91" spans="1:15" x14ac:dyDescent="0.25">
      <c r="A91" t="s">
        <v>3060</v>
      </c>
      <c r="B91" s="1">
        <v>40616</v>
      </c>
      <c r="C91" t="s">
        <v>7173</v>
      </c>
      <c r="D91" t="s">
        <v>165</v>
      </c>
      <c r="E91" t="s">
        <v>86</v>
      </c>
      <c r="F91" t="s">
        <v>34</v>
      </c>
      <c r="G91" t="s">
        <v>28</v>
      </c>
      <c r="H91" s="1">
        <v>40618</v>
      </c>
      <c r="I91" t="s">
        <v>2968</v>
      </c>
      <c r="J91" t="s">
        <v>142</v>
      </c>
      <c r="K91">
        <v>7.0982067999999998</v>
      </c>
      <c r="L91">
        <v>50.737430000000003</v>
      </c>
      <c r="M91">
        <f>VLOOKUP(A91, OrderBreakdown!A90:H8137, 4, FALSE)</f>
        <v>43</v>
      </c>
      <c r="N91">
        <f>VLOOKUP(A91,OrderBreakdown!A90:H8137,5,FALSE)</f>
        <v>20</v>
      </c>
      <c r="O91">
        <f>VLOOKUP(A91,OrderBreakdown!A91:H8137,6,FALSE)</f>
        <v>3</v>
      </c>
    </row>
    <row r="92" spans="1:15" x14ac:dyDescent="0.25">
      <c r="A92" t="s">
        <v>3061</v>
      </c>
      <c r="B92" s="1">
        <v>40616</v>
      </c>
      <c r="C92" t="s">
        <v>7174</v>
      </c>
      <c r="D92" t="s">
        <v>373</v>
      </c>
      <c r="E92" t="s">
        <v>86</v>
      </c>
      <c r="F92" t="s">
        <v>34</v>
      </c>
      <c r="G92" t="s">
        <v>28</v>
      </c>
      <c r="H92" s="1">
        <v>40619</v>
      </c>
      <c r="I92" t="s">
        <v>2971</v>
      </c>
      <c r="J92" t="s">
        <v>218</v>
      </c>
      <c r="K92">
        <v>12.3730747</v>
      </c>
      <c r="L92">
        <v>51.339695499999998</v>
      </c>
      <c r="M92">
        <f>VLOOKUP(A92, OrderBreakdown!A91:H8138, 4, FALSE)</f>
        <v>3070</v>
      </c>
      <c r="N92">
        <f>VLOOKUP(A92,OrderBreakdown!A91:H8138,5,FALSE)</f>
        <v>1364</v>
      </c>
      <c r="O92">
        <f>VLOOKUP(A92,OrderBreakdown!A92:H8138,6,FALSE)</f>
        <v>6</v>
      </c>
    </row>
    <row r="93" spans="1:15" x14ac:dyDescent="0.25">
      <c r="A93" t="s">
        <v>3063</v>
      </c>
      <c r="B93" s="1">
        <v>40616</v>
      </c>
      <c r="C93" t="s">
        <v>7175</v>
      </c>
      <c r="D93" t="s">
        <v>377</v>
      </c>
      <c r="E93" t="s">
        <v>32</v>
      </c>
      <c r="F93" t="s">
        <v>34</v>
      </c>
      <c r="G93" t="s">
        <v>38</v>
      </c>
      <c r="H93" s="1">
        <v>40621</v>
      </c>
      <c r="I93" t="s">
        <v>2971</v>
      </c>
      <c r="J93" t="s">
        <v>2967</v>
      </c>
      <c r="K93">
        <v>3.1620699999999999</v>
      </c>
      <c r="L93">
        <v>50.724992999999998</v>
      </c>
      <c r="M93">
        <f>VLOOKUP(A93, OrderBreakdown!A92:H8139, 4, FALSE)</f>
        <v>14</v>
      </c>
      <c r="N93">
        <f>VLOOKUP(A93,OrderBreakdown!A92:H8139,5,FALSE)</f>
        <v>4</v>
      </c>
      <c r="O93">
        <f>VLOOKUP(A93,OrderBreakdown!A93:H8139,6,FALSE)</f>
        <v>3</v>
      </c>
    </row>
    <row r="94" spans="1:15" x14ac:dyDescent="0.25">
      <c r="A94" t="s">
        <v>3064</v>
      </c>
      <c r="B94" s="1">
        <v>40617</v>
      </c>
      <c r="C94" t="s">
        <v>7176</v>
      </c>
      <c r="D94" t="s">
        <v>214</v>
      </c>
      <c r="E94" t="s">
        <v>26</v>
      </c>
      <c r="F94" t="s">
        <v>21</v>
      </c>
      <c r="G94" t="s">
        <v>28</v>
      </c>
      <c r="H94" s="1">
        <v>40617</v>
      </c>
      <c r="I94" t="s">
        <v>2969</v>
      </c>
      <c r="J94" t="s">
        <v>29</v>
      </c>
      <c r="K94">
        <v>-0.12775829999999999</v>
      </c>
      <c r="L94">
        <v>51.507350899999999</v>
      </c>
      <c r="M94">
        <f>VLOOKUP(A94, OrderBreakdown!A93:H8140, 4, FALSE)</f>
        <v>254</v>
      </c>
      <c r="N94">
        <f>VLOOKUP(A94,OrderBreakdown!A93:H8140,5,FALSE)</f>
        <v>73</v>
      </c>
      <c r="O94">
        <f>VLOOKUP(A94,OrderBreakdown!A94:H8140,6,FALSE)</f>
        <v>3</v>
      </c>
    </row>
    <row r="95" spans="1:15" x14ac:dyDescent="0.25">
      <c r="A95" t="s">
        <v>3065</v>
      </c>
      <c r="B95" s="1">
        <v>40618</v>
      </c>
      <c r="C95" t="s">
        <v>7177</v>
      </c>
      <c r="D95" t="s">
        <v>384</v>
      </c>
      <c r="E95" t="s">
        <v>77</v>
      </c>
      <c r="F95" t="s">
        <v>68</v>
      </c>
      <c r="G95" t="s">
        <v>38</v>
      </c>
      <c r="H95" s="1">
        <v>40623</v>
      </c>
      <c r="I95" t="s">
        <v>2970</v>
      </c>
      <c r="J95" t="s">
        <v>386</v>
      </c>
      <c r="K95">
        <v>16.871871500000001</v>
      </c>
      <c r="L95">
        <v>41.117143200000001</v>
      </c>
      <c r="M95">
        <f>VLOOKUP(A95, OrderBreakdown!A94:H8141, 4, FALSE)</f>
        <v>83</v>
      </c>
      <c r="N95">
        <f>VLOOKUP(A95,OrderBreakdown!A94:H8141,5,FALSE)</f>
        <v>10</v>
      </c>
      <c r="O95">
        <f>VLOOKUP(A95,OrderBreakdown!A95:H8141,6,FALSE)</f>
        <v>2</v>
      </c>
    </row>
    <row r="96" spans="1:15" x14ac:dyDescent="0.25">
      <c r="A96" t="s">
        <v>3066</v>
      </c>
      <c r="B96" s="1">
        <v>40619</v>
      </c>
      <c r="C96" t="s">
        <v>7178</v>
      </c>
      <c r="D96" t="s">
        <v>387</v>
      </c>
      <c r="E96" t="s">
        <v>86</v>
      </c>
      <c r="F96" t="s">
        <v>34</v>
      </c>
      <c r="G96" t="s">
        <v>38</v>
      </c>
      <c r="H96" s="1">
        <v>40625</v>
      </c>
      <c r="I96" t="s">
        <v>2970</v>
      </c>
      <c r="J96" t="s">
        <v>389</v>
      </c>
      <c r="K96">
        <v>11.627623699999999</v>
      </c>
      <c r="L96">
        <v>52.120533299999998</v>
      </c>
      <c r="M96">
        <f>VLOOKUP(A96, OrderBreakdown!A95:H8142, 4, FALSE)</f>
        <v>21</v>
      </c>
      <c r="N96">
        <f>VLOOKUP(A96,OrderBreakdown!A95:H8142,5,FALSE)</f>
        <v>7</v>
      </c>
      <c r="O96">
        <f>VLOOKUP(A96,OrderBreakdown!A96:H8142,6,FALSE)</f>
        <v>3</v>
      </c>
    </row>
    <row r="97" spans="1:15" x14ac:dyDescent="0.25">
      <c r="A97" t="s">
        <v>3068</v>
      </c>
      <c r="B97" s="1">
        <v>40620</v>
      </c>
      <c r="C97" t="s">
        <v>7179</v>
      </c>
      <c r="D97" t="s">
        <v>272</v>
      </c>
      <c r="E97" t="s">
        <v>32</v>
      </c>
      <c r="F97" t="s">
        <v>34</v>
      </c>
      <c r="G97" t="s">
        <v>28</v>
      </c>
      <c r="H97" s="1">
        <v>40624</v>
      </c>
      <c r="I97" t="s">
        <v>2970</v>
      </c>
      <c r="J97" t="s">
        <v>50</v>
      </c>
      <c r="K97">
        <v>5.3697800000000004</v>
      </c>
      <c r="L97">
        <v>43.296481999999997</v>
      </c>
      <c r="M97">
        <f>VLOOKUP(A97, OrderBreakdown!A96:H8143, 4, FALSE)</f>
        <v>178</v>
      </c>
      <c r="N97">
        <f>VLOOKUP(A97,OrderBreakdown!A96:H8143,5,FALSE)</f>
        <v>28</v>
      </c>
      <c r="O97">
        <f>VLOOKUP(A97,OrderBreakdown!A97:H8143,6,FALSE)</f>
        <v>4</v>
      </c>
    </row>
    <row r="98" spans="1:15" x14ac:dyDescent="0.25">
      <c r="A98" t="s">
        <v>3067</v>
      </c>
      <c r="B98" s="1">
        <v>40620</v>
      </c>
      <c r="C98" t="s">
        <v>7180</v>
      </c>
      <c r="D98" t="s">
        <v>391</v>
      </c>
      <c r="E98" t="s">
        <v>32</v>
      </c>
      <c r="F98" t="s">
        <v>34</v>
      </c>
      <c r="G98" t="s">
        <v>22</v>
      </c>
      <c r="H98" s="1">
        <v>40622</v>
      </c>
      <c r="I98" t="s">
        <v>2968</v>
      </c>
      <c r="J98" t="s">
        <v>46</v>
      </c>
      <c r="K98">
        <v>2.4586250000000001</v>
      </c>
      <c r="L98">
        <v>48.892488999999998</v>
      </c>
      <c r="M98">
        <f>VLOOKUP(A98, OrderBreakdown!A97:H8144, 4, FALSE)</f>
        <v>57</v>
      </c>
      <c r="N98">
        <f>VLOOKUP(A98,OrderBreakdown!A97:H8144,5,FALSE)</f>
        <v>5</v>
      </c>
      <c r="O98">
        <f>VLOOKUP(A98,OrderBreakdown!A98:H8144,6,FALSE)</f>
        <v>3</v>
      </c>
    </row>
    <row r="99" spans="1:15" x14ac:dyDescent="0.25">
      <c r="A99" t="s">
        <v>3072</v>
      </c>
      <c r="B99" s="1">
        <v>40623</v>
      </c>
      <c r="C99" t="s">
        <v>7181</v>
      </c>
      <c r="D99" t="s">
        <v>403</v>
      </c>
      <c r="E99" t="s">
        <v>188</v>
      </c>
      <c r="F99" t="s">
        <v>21</v>
      </c>
      <c r="G99" t="s">
        <v>28</v>
      </c>
      <c r="H99" s="1">
        <v>40628</v>
      </c>
      <c r="I99" t="s">
        <v>2970</v>
      </c>
      <c r="J99" t="s">
        <v>405</v>
      </c>
      <c r="K99">
        <v>5.7331073000000004</v>
      </c>
      <c r="L99">
        <v>58.969975599999998</v>
      </c>
      <c r="M99">
        <f>VLOOKUP(A99, OrderBreakdown!A98:H8145, 4, FALSE)</f>
        <v>132</v>
      </c>
      <c r="N99">
        <f>VLOOKUP(A99,OrderBreakdown!A98:H8145,5,FALSE)</f>
        <v>9</v>
      </c>
      <c r="O99">
        <f>VLOOKUP(A99,OrderBreakdown!A99:H8145,6,FALSE)</f>
        <v>3</v>
      </c>
    </row>
    <row r="100" spans="1:15" x14ac:dyDescent="0.25">
      <c r="A100" t="s">
        <v>3069</v>
      </c>
      <c r="B100" s="1">
        <v>40623</v>
      </c>
      <c r="C100" t="s">
        <v>7182</v>
      </c>
      <c r="D100" t="s">
        <v>395</v>
      </c>
      <c r="E100" t="s">
        <v>77</v>
      </c>
      <c r="F100" t="s">
        <v>68</v>
      </c>
      <c r="G100" t="s">
        <v>28</v>
      </c>
      <c r="H100" s="1">
        <v>40625</v>
      </c>
      <c r="I100" t="s">
        <v>2971</v>
      </c>
      <c r="J100" t="s">
        <v>397</v>
      </c>
      <c r="K100">
        <v>9.1216612999999995</v>
      </c>
      <c r="L100">
        <v>39.223841100000001</v>
      </c>
      <c r="M100">
        <f>VLOOKUP(A100, OrderBreakdown!A99:H8146, 4, FALSE)</f>
        <v>288</v>
      </c>
      <c r="N100">
        <f>VLOOKUP(A100,OrderBreakdown!A99:H8146,5,FALSE)</f>
        <v>20</v>
      </c>
      <c r="O100">
        <f>VLOOKUP(A100,OrderBreakdown!A100:H8146,6,FALSE)</f>
        <v>2</v>
      </c>
    </row>
    <row r="101" spans="1:15" x14ac:dyDescent="0.25">
      <c r="A101" t="s">
        <v>3070</v>
      </c>
      <c r="B101" s="1">
        <v>40623</v>
      </c>
      <c r="C101" t="s">
        <v>7879</v>
      </c>
      <c r="D101" t="s">
        <v>398</v>
      </c>
      <c r="E101" t="s">
        <v>77</v>
      </c>
      <c r="F101" t="s">
        <v>68</v>
      </c>
      <c r="G101" t="s">
        <v>28</v>
      </c>
      <c r="H101" s="1">
        <v>40626</v>
      </c>
      <c r="I101" t="s">
        <v>2968</v>
      </c>
      <c r="J101" t="s">
        <v>133</v>
      </c>
      <c r="K101">
        <v>12.437015600000001</v>
      </c>
      <c r="L101">
        <v>37.798045000000002</v>
      </c>
      <c r="M101">
        <f>VLOOKUP(A101, OrderBreakdown!A100:H8147, 4, FALSE)</f>
        <v>47</v>
      </c>
      <c r="N101">
        <f>VLOOKUP(A101,OrderBreakdown!A100:H8147,5,FALSE)</f>
        <v>7</v>
      </c>
      <c r="O101">
        <f>VLOOKUP(A101,OrderBreakdown!A101:H8147,6,FALSE)</f>
        <v>7</v>
      </c>
    </row>
    <row r="102" spans="1:15" x14ac:dyDescent="0.25">
      <c r="A102" t="s">
        <v>3071</v>
      </c>
      <c r="B102" s="1">
        <v>40623</v>
      </c>
      <c r="C102" t="s">
        <v>7183</v>
      </c>
      <c r="D102" t="s">
        <v>268</v>
      </c>
      <c r="E102" t="s">
        <v>269</v>
      </c>
      <c r="F102" t="s">
        <v>34</v>
      </c>
      <c r="G102" t="s">
        <v>38</v>
      </c>
      <c r="H102" s="1">
        <v>40627</v>
      </c>
      <c r="I102" t="s">
        <v>2970</v>
      </c>
      <c r="J102" t="s">
        <v>271</v>
      </c>
      <c r="K102">
        <v>7.5885761</v>
      </c>
      <c r="L102">
        <v>47.559598600000001</v>
      </c>
      <c r="M102">
        <f>VLOOKUP(A102, OrderBreakdown!A101:H8148, 4, FALSE)</f>
        <v>26</v>
      </c>
      <c r="N102">
        <f>VLOOKUP(A102,OrderBreakdown!A101:H8148,5,FALSE)</f>
        <v>0</v>
      </c>
      <c r="O102">
        <f>VLOOKUP(A102,OrderBreakdown!A102:H8148,6,FALSE)</f>
        <v>2</v>
      </c>
    </row>
    <row r="103" spans="1:15" x14ac:dyDescent="0.25">
      <c r="A103" t="s">
        <v>3073</v>
      </c>
      <c r="B103" s="1">
        <v>40623</v>
      </c>
      <c r="C103" t="s">
        <v>7153</v>
      </c>
      <c r="D103" t="s">
        <v>406</v>
      </c>
      <c r="E103" t="s">
        <v>55</v>
      </c>
      <c r="F103" t="s">
        <v>34</v>
      </c>
      <c r="G103" t="s">
        <v>38</v>
      </c>
      <c r="H103" s="1">
        <v>40629</v>
      </c>
      <c r="I103" t="s">
        <v>2970</v>
      </c>
      <c r="J103" t="s">
        <v>408</v>
      </c>
      <c r="K103">
        <v>6.8975850999999997</v>
      </c>
      <c r="L103">
        <v>52.785803700000002</v>
      </c>
      <c r="M103">
        <f>VLOOKUP(A103, OrderBreakdown!A102:H8149, 4, FALSE)</f>
        <v>747</v>
      </c>
      <c r="N103">
        <f>VLOOKUP(A103,OrderBreakdown!A102:H8149,5,FALSE)</f>
        <v>-90</v>
      </c>
      <c r="O103">
        <f>VLOOKUP(A103,OrderBreakdown!A103:H8149,6,FALSE)</f>
        <v>5</v>
      </c>
    </row>
    <row r="104" spans="1:15" x14ac:dyDescent="0.25">
      <c r="A104" t="s">
        <v>3074</v>
      </c>
      <c r="B104" s="1">
        <v>40624</v>
      </c>
      <c r="C104" t="s">
        <v>7184</v>
      </c>
      <c r="D104" t="s">
        <v>409</v>
      </c>
      <c r="E104" t="s">
        <v>86</v>
      </c>
      <c r="F104" t="s">
        <v>34</v>
      </c>
      <c r="G104" t="s">
        <v>28</v>
      </c>
      <c r="H104" s="1">
        <v>40629</v>
      </c>
      <c r="I104" t="s">
        <v>2971</v>
      </c>
      <c r="J104" t="s">
        <v>210</v>
      </c>
      <c r="K104">
        <v>10.897790000000001</v>
      </c>
      <c r="L104">
        <v>48.370544899999999</v>
      </c>
      <c r="M104">
        <f>VLOOKUP(A104, OrderBreakdown!A103:H8150, 4, FALSE)</f>
        <v>40</v>
      </c>
      <c r="N104">
        <f>VLOOKUP(A104,OrderBreakdown!A103:H8150,5,FALSE)</f>
        <v>16</v>
      </c>
      <c r="O104">
        <f>VLOOKUP(A104,OrderBreakdown!A104:H8150,6,FALSE)</f>
        <v>3</v>
      </c>
    </row>
    <row r="105" spans="1:15" x14ac:dyDescent="0.25">
      <c r="A105" t="s">
        <v>3075</v>
      </c>
      <c r="B105" s="1">
        <v>40625</v>
      </c>
      <c r="C105" t="s">
        <v>7185</v>
      </c>
      <c r="D105" t="s">
        <v>412</v>
      </c>
      <c r="E105" t="s">
        <v>86</v>
      </c>
      <c r="F105" t="s">
        <v>34</v>
      </c>
      <c r="G105" t="s">
        <v>22</v>
      </c>
      <c r="H105" s="1">
        <v>40629</v>
      </c>
      <c r="I105" t="s">
        <v>2970</v>
      </c>
      <c r="J105" t="s">
        <v>414</v>
      </c>
      <c r="K105">
        <v>13.0770347</v>
      </c>
      <c r="L105">
        <v>54.309065400000001</v>
      </c>
      <c r="M105">
        <f>VLOOKUP(A105, OrderBreakdown!A104:H8151, 4, FALSE)</f>
        <v>770</v>
      </c>
      <c r="N105">
        <f>VLOOKUP(A105,OrderBreakdown!A104:H8151,5,FALSE)</f>
        <v>85</v>
      </c>
      <c r="O105">
        <f>VLOOKUP(A105,OrderBreakdown!A105:H8151,6,FALSE)</f>
        <v>7</v>
      </c>
    </row>
    <row r="106" spans="1:15" x14ac:dyDescent="0.25">
      <c r="A106" t="s">
        <v>3076</v>
      </c>
      <c r="B106" s="1">
        <v>40626</v>
      </c>
      <c r="C106" t="s">
        <v>7186</v>
      </c>
      <c r="D106" t="s">
        <v>416</v>
      </c>
      <c r="E106" t="s">
        <v>32</v>
      </c>
      <c r="F106" t="s">
        <v>34</v>
      </c>
      <c r="G106" t="s">
        <v>22</v>
      </c>
      <c r="H106" s="1">
        <v>40629</v>
      </c>
      <c r="I106" t="s">
        <v>2968</v>
      </c>
      <c r="J106" t="s">
        <v>2965</v>
      </c>
      <c r="K106">
        <v>2.3536630000000001</v>
      </c>
      <c r="L106">
        <v>43.212161000000002</v>
      </c>
      <c r="M106">
        <f>VLOOKUP(A106, OrderBreakdown!A105:H8152, 4, FALSE)</f>
        <v>453</v>
      </c>
      <c r="N106">
        <f>VLOOKUP(A106,OrderBreakdown!A105:H8152,5,FALSE)</f>
        <v>27</v>
      </c>
      <c r="O106">
        <f>VLOOKUP(A106,OrderBreakdown!A106:H8152,6,FALSE)</f>
        <v>9</v>
      </c>
    </row>
    <row r="107" spans="1:15" x14ac:dyDescent="0.25">
      <c r="A107" t="s">
        <v>3079</v>
      </c>
      <c r="B107" s="1">
        <v>40627</v>
      </c>
      <c r="C107" t="s">
        <v>7187</v>
      </c>
      <c r="D107" t="s">
        <v>81</v>
      </c>
      <c r="E107" t="s">
        <v>26</v>
      </c>
      <c r="F107" t="s">
        <v>21</v>
      </c>
      <c r="G107" t="s">
        <v>22</v>
      </c>
      <c r="H107" s="1">
        <v>40629</v>
      </c>
      <c r="I107" t="s">
        <v>2971</v>
      </c>
      <c r="J107" t="s">
        <v>29</v>
      </c>
      <c r="K107">
        <v>-1.4700850000000001</v>
      </c>
      <c r="L107">
        <v>53.381129000000001</v>
      </c>
      <c r="M107">
        <f>VLOOKUP(A107, OrderBreakdown!A106:H8153, 4, FALSE)</f>
        <v>15</v>
      </c>
      <c r="N107">
        <f>VLOOKUP(A107,OrderBreakdown!A106:H8153,5,FALSE)</f>
        <v>-9</v>
      </c>
      <c r="O107">
        <f>VLOOKUP(A107,OrderBreakdown!A107:H8153,6,FALSE)</f>
        <v>2</v>
      </c>
    </row>
    <row r="108" spans="1:15" x14ac:dyDescent="0.25">
      <c r="A108" t="s">
        <v>3077</v>
      </c>
      <c r="B108" s="1">
        <v>40627</v>
      </c>
      <c r="C108" t="s">
        <v>7188</v>
      </c>
      <c r="D108" t="s">
        <v>420</v>
      </c>
      <c r="E108" t="s">
        <v>86</v>
      </c>
      <c r="F108" t="s">
        <v>34</v>
      </c>
      <c r="G108" t="s">
        <v>28</v>
      </c>
      <c r="H108" s="1">
        <v>40629</v>
      </c>
      <c r="I108" t="s">
        <v>2971</v>
      </c>
      <c r="J108" t="s">
        <v>210</v>
      </c>
      <c r="K108">
        <v>11.5819806</v>
      </c>
      <c r="L108">
        <v>48.135125299999999</v>
      </c>
      <c r="M108">
        <f>VLOOKUP(A108, OrderBreakdown!A107:H8154, 4, FALSE)</f>
        <v>99</v>
      </c>
      <c r="N108">
        <f>VLOOKUP(A108,OrderBreakdown!A107:H8154,5,FALSE)</f>
        <v>45</v>
      </c>
      <c r="O108">
        <f>VLOOKUP(A108,OrderBreakdown!A108:H8154,6,FALSE)</f>
        <v>5</v>
      </c>
    </row>
    <row r="109" spans="1:15" x14ac:dyDescent="0.25">
      <c r="A109" t="s">
        <v>3078</v>
      </c>
      <c r="B109" s="1">
        <v>40627</v>
      </c>
      <c r="C109" t="s">
        <v>7189</v>
      </c>
      <c r="D109" t="s">
        <v>422</v>
      </c>
      <c r="E109" t="s">
        <v>26</v>
      </c>
      <c r="F109" t="s">
        <v>21</v>
      </c>
      <c r="G109" t="s">
        <v>22</v>
      </c>
      <c r="H109" s="1">
        <v>40629</v>
      </c>
      <c r="I109" t="s">
        <v>2968</v>
      </c>
      <c r="J109" t="s">
        <v>29</v>
      </c>
      <c r="K109">
        <v>-2.6325074000000002</v>
      </c>
      <c r="L109">
        <v>53.545064500000002</v>
      </c>
      <c r="M109">
        <f>VLOOKUP(A109, OrderBreakdown!A108:H8155, 4, FALSE)</f>
        <v>149</v>
      </c>
      <c r="N109">
        <f>VLOOKUP(A109,OrderBreakdown!A108:H8155,5,FALSE)</f>
        <v>36</v>
      </c>
      <c r="O109">
        <f>VLOOKUP(A109,OrderBreakdown!A109:H8155,6,FALSE)</f>
        <v>3</v>
      </c>
    </row>
    <row r="110" spans="1:15" x14ac:dyDescent="0.25">
      <c r="A110" t="s">
        <v>3080</v>
      </c>
      <c r="B110" s="1">
        <v>40627</v>
      </c>
      <c r="C110" t="s">
        <v>7190</v>
      </c>
      <c r="D110" t="s">
        <v>426</v>
      </c>
      <c r="E110" t="s">
        <v>55</v>
      </c>
      <c r="F110" t="s">
        <v>34</v>
      </c>
      <c r="G110" t="s">
        <v>28</v>
      </c>
      <c r="H110" s="1">
        <v>40632</v>
      </c>
      <c r="I110" t="s">
        <v>2971</v>
      </c>
      <c r="J110" t="s">
        <v>428</v>
      </c>
      <c r="K110">
        <v>5.6570096000000003</v>
      </c>
      <c r="L110">
        <v>51.479254699999998</v>
      </c>
      <c r="M110">
        <f>VLOOKUP(A110, OrderBreakdown!A109:H8156, 4, FALSE)</f>
        <v>17</v>
      </c>
      <c r="N110">
        <f>VLOOKUP(A110,OrderBreakdown!A109:H8156,5,FALSE)</f>
        <v>-12</v>
      </c>
      <c r="O110">
        <f>VLOOKUP(A110,OrderBreakdown!A110:H8156,6,FALSE)</f>
        <v>3</v>
      </c>
    </row>
    <row r="111" spans="1:15" x14ac:dyDescent="0.25">
      <c r="A111" t="s">
        <v>3081</v>
      </c>
      <c r="B111" s="1">
        <v>40628</v>
      </c>
      <c r="C111" t="s">
        <v>7191</v>
      </c>
      <c r="D111" t="s">
        <v>430</v>
      </c>
      <c r="E111" t="s">
        <v>32</v>
      </c>
      <c r="F111" t="s">
        <v>34</v>
      </c>
      <c r="G111" t="s">
        <v>28</v>
      </c>
      <c r="H111" s="1">
        <v>40630</v>
      </c>
      <c r="I111" t="s">
        <v>2968</v>
      </c>
      <c r="J111" t="s">
        <v>2965</v>
      </c>
      <c r="K111">
        <v>2.241295</v>
      </c>
      <c r="L111">
        <v>43.606214000000001</v>
      </c>
      <c r="M111">
        <f>VLOOKUP(A111, OrderBreakdown!A110:H8157, 4, FALSE)</f>
        <v>551</v>
      </c>
      <c r="N111">
        <f>VLOOKUP(A111,OrderBreakdown!A110:H8157,5,FALSE)</f>
        <v>98</v>
      </c>
      <c r="O111">
        <f>VLOOKUP(A111,OrderBreakdown!A111:H8157,6,FALSE)</f>
        <v>3</v>
      </c>
    </row>
    <row r="112" spans="1:15" x14ac:dyDescent="0.25">
      <c r="A112" t="s">
        <v>3082</v>
      </c>
      <c r="B112" s="1">
        <v>40628</v>
      </c>
      <c r="C112" t="s">
        <v>7192</v>
      </c>
      <c r="D112" t="s">
        <v>301</v>
      </c>
      <c r="E112" t="s">
        <v>269</v>
      </c>
      <c r="F112" t="s">
        <v>34</v>
      </c>
      <c r="G112" t="s">
        <v>28</v>
      </c>
      <c r="H112" s="1">
        <v>40634</v>
      </c>
      <c r="I112" t="s">
        <v>2970</v>
      </c>
      <c r="J112" t="s">
        <v>303</v>
      </c>
      <c r="K112">
        <v>8.5416939999999997</v>
      </c>
      <c r="L112">
        <v>47.376886599999999</v>
      </c>
      <c r="M112">
        <f>VLOOKUP(A112, OrderBreakdown!A111:H8158, 4, FALSE)</f>
        <v>92</v>
      </c>
      <c r="N112">
        <f>VLOOKUP(A112,OrderBreakdown!A111:H8158,5,FALSE)</f>
        <v>26</v>
      </c>
      <c r="O112">
        <f>VLOOKUP(A112,OrderBreakdown!A112:H8158,6,FALSE)</f>
        <v>3</v>
      </c>
    </row>
    <row r="113" spans="1:15" x14ac:dyDescent="0.25">
      <c r="A113" t="s">
        <v>3083</v>
      </c>
      <c r="B113" s="1">
        <v>40630</v>
      </c>
      <c r="C113" t="s">
        <v>7193</v>
      </c>
      <c r="D113" t="s">
        <v>434</v>
      </c>
      <c r="E113" t="s">
        <v>77</v>
      </c>
      <c r="F113" t="s">
        <v>68</v>
      </c>
      <c r="G113" t="s">
        <v>38</v>
      </c>
      <c r="H113" s="1">
        <v>40634</v>
      </c>
      <c r="I113" t="s">
        <v>2970</v>
      </c>
      <c r="J113" t="s">
        <v>435</v>
      </c>
      <c r="K113">
        <v>12.701474899999999</v>
      </c>
      <c r="L113">
        <v>42.950868300000003</v>
      </c>
      <c r="M113">
        <f>VLOOKUP(A113, OrderBreakdown!A112:H8159, 4, FALSE)</f>
        <v>93</v>
      </c>
      <c r="N113">
        <f>VLOOKUP(A113,OrderBreakdown!A112:H8159,5,FALSE)</f>
        <v>45</v>
      </c>
      <c r="O113">
        <f>VLOOKUP(A113,OrderBreakdown!A113:H8159,6,FALSE)</f>
        <v>5</v>
      </c>
    </row>
    <row r="114" spans="1:15" x14ac:dyDescent="0.25">
      <c r="A114" t="s">
        <v>3084</v>
      </c>
      <c r="B114" s="1">
        <v>40630</v>
      </c>
      <c r="C114" t="s">
        <v>7194</v>
      </c>
      <c r="D114" t="s">
        <v>216</v>
      </c>
      <c r="E114" t="s">
        <v>86</v>
      </c>
      <c r="F114" t="s">
        <v>34</v>
      </c>
      <c r="G114" t="s">
        <v>28</v>
      </c>
      <c r="H114" s="1">
        <v>40635</v>
      </c>
      <c r="I114" t="s">
        <v>2970</v>
      </c>
      <c r="J114" t="s">
        <v>218</v>
      </c>
      <c r="K114">
        <v>13.737262100000001</v>
      </c>
      <c r="L114">
        <v>51.0504088</v>
      </c>
      <c r="M114">
        <f>VLOOKUP(A114, OrderBreakdown!A113:H8160, 4, FALSE)</f>
        <v>22</v>
      </c>
      <c r="N114">
        <f>VLOOKUP(A114,OrderBreakdown!A113:H8160,5,FALSE)</f>
        <v>-21</v>
      </c>
      <c r="O114">
        <f>VLOOKUP(A114,OrderBreakdown!A114:H8160,6,FALSE)</f>
        <v>3</v>
      </c>
    </row>
    <row r="115" spans="1:15" x14ac:dyDescent="0.25">
      <c r="A115" t="s">
        <v>3085</v>
      </c>
      <c r="B115" s="1">
        <v>40631</v>
      </c>
      <c r="C115" t="s">
        <v>7195</v>
      </c>
      <c r="D115" t="s">
        <v>438</v>
      </c>
      <c r="E115" t="s">
        <v>86</v>
      </c>
      <c r="F115" t="s">
        <v>34</v>
      </c>
      <c r="G115" t="s">
        <v>28</v>
      </c>
      <c r="H115" s="1">
        <v>40632</v>
      </c>
      <c r="I115" t="s">
        <v>2968</v>
      </c>
      <c r="J115" t="s">
        <v>142</v>
      </c>
      <c r="K115">
        <v>7.8159815999999998</v>
      </c>
      <c r="L115">
        <v>51.673858299999999</v>
      </c>
      <c r="M115">
        <f>VLOOKUP(A115, OrderBreakdown!A114:H8161, 4, FALSE)</f>
        <v>170</v>
      </c>
      <c r="N115">
        <f>VLOOKUP(A115,OrderBreakdown!A114:H8161,5,FALSE)</f>
        <v>27</v>
      </c>
      <c r="O115">
        <f>VLOOKUP(A115,OrderBreakdown!A115:H8161,6,FALSE)</f>
        <v>4</v>
      </c>
    </row>
    <row r="116" spans="1:15" x14ac:dyDescent="0.25">
      <c r="A116" t="s">
        <v>3086</v>
      </c>
      <c r="B116" s="1">
        <v>40631</v>
      </c>
      <c r="C116" t="s">
        <v>7196</v>
      </c>
      <c r="D116" t="s">
        <v>265</v>
      </c>
      <c r="E116" t="s">
        <v>86</v>
      </c>
      <c r="F116" t="s">
        <v>34</v>
      </c>
      <c r="G116" t="s">
        <v>22</v>
      </c>
      <c r="H116" s="1">
        <v>40637</v>
      </c>
      <c r="I116" t="s">
        <v>2970</v>
      </c>
      <c r="J116" t="s">
        <v>88</v>
      </c>
      <c r="K116">
        <v>9.7320104000000001</v>
      </c>
      <c r="L116">
        <v>52.375891600000003</v>
      </c>
      <c r="M116">
        <f>VLOOKUP(A116, OrderBreakdown!A115:H8162, 4, FALSE)</f>
        <v>8</v>
      </c>
      <c r="N116">
        <f>VLOOKUP(A116,OrderBreakdown!A115:H8162,5,FALSE)</f>
        <v>-6</v>
      </c>
      <c r="O116">
        <f>VLOOKUP(A116,OrderBreakdown!A116:H8162,6,FALSE)</f>
        <v>2</v>
      </c>
    </row>
    <row r="117" spans="1:15" x14ac:dyDescent="0.25">
      <c r="A117" t="s">
        <v>3087</v>
      </c>
      <c r="B117" s="1">
        <v>40632</v>
      </c>
      <c r="C117" t="s">
        <v>7197</v>
      </c>
      <c r="D117" t="s">
        <v>442</v>
      </c>
      <c r="E117" t="s">
        <v>86</v>
      </c>
      <c r="F117" t="s">
        <v>34</v>
      </c>
      <c r="G117" t="s">
        <v>38</v>
      </c>
      <c r="H117" s="1">
        <v>40636</v>
      </c>
      <c r="I117" t="s">
        <v>2970</v>
      </c>
      <c r="J117" t="s">
        <v>142</v>
      </c>
      <c r="K117">
        <v>7.1430246000000004</v>
      </c>
      <c r="L117">
        <v>50.817747099999998</v>
      </c>
      <c r="M117">
        <f>VLOOKUP(A117, OrderBreakdown!A116:H8163, 4, FALSE)</f>
        <v>729</v>
      </c>
      <c r="N117">
        <f>VLOOKUP(A117,OrderBreakdown!A116:H8163,5,FALSE)</f>
        <v>-57</v>
      </c>
      <c r="O117">
        <f>VLOOKUP(A117,OrderBreakdown!A117:H8163,6,FALSE)</f>
        <v>5</v>
      </c>
    </row>
    <row r="118" spans="1:15" x14ac:dyDescent="0.25">
      <c r="A118" t="s">
        <v>3088</v>
      </c>
      <c r="B118" s="1">
        <v>40633</v>
      </c>
      <c r="C118" t="s">
        <v>7198</v>
      </c>
      <c r="D118" t="s">
        <v>447</v>
      </c>
      <c r="E118" t="s">
        <v>269</v>
      </c>
      <c r="F118" t="s">
        <v>34</v>
      </c>
      <c r="G118" t="s">
        <v>28</v>
      </c>
      <c r="H118" s="1">
        <v>40637</v>
      </c>
      <c r="I118" t="s">
        <v>2970</v>
      </c>
      <c r="J118" t="s">
        <v>447</v>
      </c>
      <c r="K118">
        <v>6.1431576999999997</v>
      </c>
      <c r="L118">
        <v>46.204390699999998</v>
      </c>
      <c r="M118">
        <f>VLOOKUP(A118, OrderBreakdown!A117:H8164, 4, FALSE)</f>
        <v>110</v>
      </c>
      <c r="N118">
        <f>VLOOKUP(A118,OrderBreakdown!A117:H8164,5,FALSE)</f>
        <v>37</v>
      </c>
      <c r="O118">
        <f>VLOOKUP(A118,OrderBreakdown!A118:H8164,6,FALSE)</f>
        <v>2</v>
      </c>
    </row>
    <row r="119" spans="1:15" x14ac:dyDescent="0.25">
      <c r="A119" t="s">
        <v>3089</v>
      </c>
      <c r="B119" s="1">
        <v>40633</v>
      </c>
      <c r="C119" t="s">
        <v>7199</v>
      </c>
      <c r="D119" t="s">
        <v>449</v>
      </c>
      <c r="E119" t="s">
        <v>26</v>
      </c>
      <c r="F119" t="s">
        <v>21</v>
      </c>
      <c r="G119" t="s">
        <v>28</v>
      </c>
      <c r="H119" s="1">
        <v>40637</v>
      </c>
      <c r="I119" t="s">
        <v>2970</v>
      </c>
      <c r="J119" t="s">
        <v>29</v>
      </c>
      <c r="K119">
        <v>-1.61778</v>
      </c>
      <c r="L119">
        <v>54.978251999999998</v>
      </c>
      <c r="M119">
        <f>VLOOKUP(A119, OrderBreakdown!A118:H8165, 4, FALSE)</f>
        <v>2624</v>
      </c>
      <c r="N119">
        <f>VLOOKUP(A119,OrderBreakdown!A118:H8165,5,FALSE)</f>
        <v>446</v>
      </c>
      <c r="O119">
        <f>VLOOKUP(A119,OrderBreakdown!A119:H8165,6,FALSE)</f>
        <v>6</v>
      </c>
    </row>
    <row r="120" spans="1:15" x14ac:dyDescent="0.25">
      <c r="A120" t="s">
        <v>3090</v>
      </c>
      <c r="B120" s="1">
        <v>40633</v>
      </c>
      <c r="C120" t="s">
        <v>7158</v>
      </c>
      <c r="D120" t="s">
        <v>99</v>
      </c>
      <c r="E120" t="s">
        <v>19</v>
      </c>
      <c r="F120" t="s">
        <v>21</v>
      </c>
      <c r="G120" t="s">
        <v>38</v>
      </c>
      <c r="H120" s="1">
        <v>40639</v>
      </c>
      <c r="I120" t="s">
        <v>2970</v>
      </c>
      <c r="J120" t="s">
        <v>101</v>
      </c>
      <c r="K120">
        <v>11.97456</v>
      </c>
      <c r="L120">
        <v>57.708869999999997</v>
      </c>
      <c r="M120">
        <f>VLOOKUP(A120, OrderBreakdown!A119:H8166, 4, FALSE)</f>
        <v>40</v>
      </c>
      <c r="N120">
        <f>VLOOKUP(A120,OrderBreakdown!A119:H8166,5,FALSE)</f>
        <v>-44</v>
      </c>
      <c r="O120">
        <f>VLOOKUP(A120,OrderBreakdown!A120:H8166,6,FALSE)</f>
        <v>2</v>
      </c>
    </row>
    <row r="121" spans="1:15" x14ac:dyDescent="0.25">
      <c r="A121" t="s">
        <v>3091</v>
      </c>
      <c r="B121" s="1">
        <v>40634</v>
      </c>
      <c r="C121" t="s">
        <v>7200</v>
      </c>
      <c r="D121" t="s">
        <v>454</v>
      </c>
      <c r="E121" t="s">
        <v>77</v>
      </c>
      <c r="F121" t="s">
        <v>68</v>
      </c>
      <c r="G121" t="s">
        <v>28</v>
      </c>
      <c r="H121" s="1">
        <v>40637</v>
      </c>
      <c r="I121" t="s">
        <v>2968</v>
      </c>
      <c r="J121" t="s">
        <v>456</v>
      </c>
      <c r="K121">
        <v>12.243043699999999</v>
      </c>
      <c r="L121">
        <v>45.666889300000001</v>
      </c>
      <c r="M121">
        <f>VLOOKUP(A121, OrderBreakdown!A120:H8167, 4, FALSE)</f>
        <v>158</v>
      </c>
      <c r="N121">
        <f>VLOOKUP(A121,OrderBreakdown!A120:H8167,5,FALSE)</f>
        <v>69</v>
      </c>
      <c r="O121">
        <f>VLOOKUP(A121,OrderBreakdown!A121:H8167,6,FALSE)</f>
        <v>3</v>
      </c>
    </row>
    <row r="122" spans="1:15" x14ac:dyDescent="0.25">
      <c r="A122" t="s">
        <v>3092</v>
      </c>
      <c r="B122" s="1">
        <v>40634</v>
      </c>
      <c r="C122" t="s">
        <v>7183</v>
      </c>
      <c r="D122" t="s">
        <v>320</v>
      </c>
      <c r="E122" t="s">
        <v>77</v>
      </c>
      <c r="F122" t="s">
        <v>68</v>
      </c>
      <c r="G122" t="s">
        <v>38</v>
      </c>
      <c r="H122" s="1">
        <v>40637</v>
      </c>
      <c r="I122" t="s">
        <v>2968</v>
      </c>
      <c r="J122" t="s">
        <v>322</v>
      </c>
      <c r="K122">
        <v>12.4963655</v>
      </c>
      <c r="L122">
        <v>41.902783499999998</v>
      </c>
      <c r="M122">
        <f>VLOOKUP(A122, OrderBreakdown!A121:H8168, 4, FALSE)</f>
        <v>497</v>
      </c>
      <c r="N122">
        <f>VLOOKUP(A122,OrderBreakdown!A121:H8168,5,FALSE)</f>
        <v>-290</v>
      </c>
      <c r="O122">
        <f>VLOOKUP(A122,OrderBreakdown!A122:H8168,6,FALSE)</f>
        <v>6</v>
      </c>
    </row>
    <row r="123" spans="1:15" x14ac:dyDescent="0.25">
      <c r="A123" t="s">
        <v>3094</v>
      </c>
      <c r="B123" s="1">
        <v>40637</v>
      </c>
      <c r="C123" t="s">
        <v>7126</v>
      </c>
      <c r="D123" t="s">
        <v>462</v>
      </c>
      <c r="E123" t="s">
        <v>32</v>
      </c>
      <c r="F123" t="s">
        <v>34</v>
      </c>
      <c r="G123" t="s">
        <v>38</v>
      </c>
      <c r="H123" s="1">
        <v>40642</v>
      </c>
      <c r="I123" t="s">
        <v>2970</v>
      </c>
      <c r="J123" t="s">
        <v>2966</v>
      </c>
      <c r="K123">
        <v>0.107929</v>
      </c>
      <c r="L123">
        <v>49.494370000000004</v>
      </c>
      <c r="M123">
        <f>VLOOKUP(A123, OrderBreakdown!A122:H8169, 4, FALSE)</f>
        <v>86</v>
      </c>
      <c r="N123">
        <f>VLOOKUP(A123,OrderBreakdown!A122:H8169,5,FALSE)</f>
        <v>33</v>
      </c>
      <c r="O123">
        <f>VLOOKUP(A123,OrderBreakdown!A123:H8169,6,FALSE)</f>
        <v>5</v>
      </c>
    </row>
    <row r="124" spans="1:15" x14ac:dyDescent="0.25">
      <c r="A124" t="s">
        <v>3095</v>
      </c>
      <c r="B124" s="1">
        <v>40637</v>
      </c>
      <c r="C124" t="s">
        <v>7879</v>
      </c>
      <c r="D124" t="s">
        <v>464</v>
      </c>
      <c r="E124" t="s">
        <v>26</v>
      </c>
      <c r="F124" t="s">
        <v>21</v>
      </c>
      <c r="G124" t="s">
        <v>28</v>
      </c>
      <c r="H124" s="1">
        <v>40642</v>
      </c>
      <c r="I124" t="s">
        <v>2970</v>
      </c>
      <c r="J124" t="s">
        <v>466</v>
      </c>
      <c r="K124">
        <v>-3.1882670000000002</v>
      </c>
      <c r="L124">
        <v>55.953251999999999</v>
      </c>
      <c r="M124">
        <f>VLOOKUP(A124, OrderBreakdown!A123:H8170, 4, FALSE)</f>
        <v>51</v>
      </c>
      <c r="N124">
        <f>VLOOKUP(A124,OrderBreakdown!A123:H8170,5,FALSE)</f>
        <v>14</v>
      </c>
      <c r="O124">
        <f>VLOOKUP(A124,OrderBreakdown!A124:H8170,6,FALSE)</f>
        <v>2</v>
      </c>
    </row>
    <row r="125" spans="1:15" x14ac:dyDescent="0.25">
      <c r="A125" t="s">
        <v>3093</v>
      </c>
      <c r="B125" s="1">
        <v>40637</v>
      </c>
      <c r="C125" t="s">
        <v>7201</v>
      </c>
      <c r="D125" t="s">
        <v>460</v>
      </c>
      <c r="E125" t="s">
        <v>32</v>
      </c>
      <c r="F125" t="s">
        <v>34</v>
      </c>
      <c r="G125" t="s">
        <v>38</v>
      </c>
      <c r="H125" s="1">
        <v>40639</v>
      </c>
      <c r="I125" t="s">
        <v>2968</v>
      </c>
      <c r="J125" t="s">
        <v>2962</v>
      </c>
      <c r="K125">
        <v>4.9470710000000002</v>
      </c>
      <c r="L125">
        <v>45.698937999999998</v>
      </c>
      <c r="M125">
        <f>VLOOKUP(A125, OrderBreakdown!A124:H8171, 4, FALSE)</f>
        <v>507</v>
      </c>
      <c r="N125">
        <f>VLOOKUP(A125,OrderBreakdown!A124:H8171,5,FALSE)</f>
        <v>175</v>
      </c>
      <c r="O125">
        <f>VLOOKUP(A125,OrderBreakdown!A125:H8171,6,FALSE)</f>
        <v>4</v>
      </c>
    </row>
    <row r="126" spans="1:15" x14ac:dyDescent="0.25">
      <c r="A126" t="s">
        <v>3096</v>
      </c>
      <c r="B126" s="1">
        <v>40638</v>
      </c>
      <c r="C126" t="s">
        <v>7201</v>
      </c>
      <c r="D126" t="s">
        <v>48</v>
      </c>
      <c r="E126" t="s">
        <v>32</v>
      </c>
      <c r="F126" t="s">
        <v>34</v>
      </c>
      <c r="G126" t="s">
        <v>38</v>
      </c>
      <c r="H126" s="1">
        <v>40642</v>
      </c>
      <c r="I126" t="s">
        <v>2970</v>
      </c>
      <c r="J126" t="s">
        <v>50</v>
      </c>
      <c r="K126">
        <v>5.8782189999999996</v>
      </c>
      <c r="L126">
        <v>43.102975999999998</v>
      </c>
      <c r="M126">
        <f>VLOOKUP(A126, OrderBreakdown!A125:H8172, 4, FALSE)</f>
        <v>1889</v>
      </c>
      <c r="N126">
        <f>VLOOKUP(A126,OrderBreakdown!A125:H8172,5,FALSE)</f>
        <v>483</v>
      </c>
      <c r="O126">
        <f>VLOOKUP(A126,OrderBreakdown!A126:H8172,6,FALSE)</f>
        <v>7</v>
      </c>
    </row>
    <row r="127" spans="1:15" x14ac:dyDescent="0.25">
      <c r="A127" t="s">
        <v>3098</v>
      </c>
      <c r="B127" s="1">
        <v>40639</v>
      </c>
      <c r="C127" t="s">
        <v>7202</v>
      </c>
      <c r="D127" t="s">
        <v>474</v>
      </c>
      <c r="E127" t="s">
        <v>32</v>
      </c>
      <c r="F127" t="s">
        <v>34</v>
      </c>
      <c r="G127" t="s">
        <v>28</v>
      </c>
      <c r="H127" s="1">
        <v>40645</v>
      </c>
      <c r="I127" t="s">
        <v>2970</v>
      </c>
      <c r="J127" t="s">
        <v>2965</v>
      </c>
      <c r="K127">
        <v>3.8964729999999999</v>
      </c>
      <c r="L127">
        <v>43.567295999999999</v>
      </c>
      <c r="M127">
        <f>VLOOKUP(A127, OrderBreakdown!A126:H8173, 4, FALSE)</f>
        <v>15</v>
      </c>
      <c r="N127">
        <f>VLOOKUP(A127,OrderBreakdown!A126:H8173,5,FALSE)</f>
        <v>1</v>
      </c>
      <c r="O127">
        <f>VLOOKUP(A127,OrderBreakdown!A127:H8173,6,FALSE)</f>
        <v>2</v>
      </c>
    </row>
    <row r="128" spans="1:15" x14ac:dyDescent="0.25">
      <c r="A128" t="s">
        <v>3097</v>
      </c>
      <c r="B128" s="1">
        <v>40639</v>
      </c>
      <c r="C128" t="s">
        <v>7203</v>
      </c>
      <c r="D128" t="s">
        <v>447</v>
      </c>
      <c r="E128" t="s">
        <v>269</v>
      </c>
      <c r="F128" t="s">
        <v>34</v>
      </c>
      <c r="G128" t="s">
        <v>28</v>
      </c>
      <c r="H128" s="1">
        <v>40643</v>
      </c>
      <c r="I128" t="s">
        <v>2970</v>
      </c>
      <c r="J128" t="s">
        <v>447</v>
      </c>
      <c r="K128">
        <v>6.1431576999999997</v>
      </c>
      <c r="L128">
        <v>46.204390699999998</v>
      </c>
      <c r="M128">
        <f>VLOOKUP(A128, OrderBreakdown!A127:H8174, 4, FALSE)</f>
        <v>584</v>
      </c>
      <c r="N128">
        <f>VLOOKUP(A128,OrderBreakdown!A127:H8174,5,FALSE)</f>
        <v>234</v>
      </c>
      <c r="O128">
        <f>VLOOKUP(A128,OrderBreakdown!A128:H8174,6,FALSE)</f>
        <v>7</v>
      </c>
    </row>
    <row r="129" spans="1:15" x14ac:dyDescent="0.25">
      <c r="A129" t="s">
        <v>3100</v>
      </c>
      <c r="B129" s="1">
        <v>40640</v>
      </c>
      <c r="C129" t="s">
        <v>7204</v>
      </c>
      <c r="D129" t="s">
        <v>483</v>
      </c>
      <c r="E129" t="s">
        <v>32</v>
      </c>
      <c r="F129" t="s">
        <v>34</v>
      </c>
      <c r="G129" t="s">
        <v>28</v>
      </c>
      <c r="H129" s="1">
        <v>40646</v>
      </c>
      <c r="I129" t="s">
        <v>2970</v>
      </c>
      <c r="J129" t="s">
        <v>46</v>
      </c>
      <c r="K129">
        <v>2.4643600000000001</v>
      </c>
      <c r="L129">
        <v>48.941344999999998</v>
      </c>
      <c r="M129">
        <f>VLOOKUP(A129, OrderBreakdown!A128:H8175, 4, FALSE)</f>
        <v>53</v>
      </c>
      <c r="N129">
        <f>VLOOKUP(A129,OrderBreakdown!A128:H8175,5,FALSE)</f>
        <v>2</v>
      </c>
      <c r="O129">
        <f>VLOOKUP(A129,OrderBreakdown!A129:H8175,6,FALSE)</f>
        <v>4</v>
      </c>
    </row>
    <row r="130" spans="1:15" x14ac:dyDescent="0.25">
      <c r="A130" t="s">
        <v>3099</v>
      </c>
      <c r="B130" s="1">
        <v>40640</v>
      </c>
      <c r="C130" t="s">
        <v>7117</v>
      </c>
      <c r="D130" t="s">
        <v>477</v>
      </c>
      <c r="E130" t="s">
        <v>86</v>
      </c>
      <c r="F130" t="s">
        <v>34</v>
      </c>
      <c r="G130" t="s">
        <v>38</v>
      </c>
      <c r="H130" s="1">
        <v>40644</v>
      </c>
      <c r="I130" t="s">
        <v>2971</v>
      </c>
      <c r="J130" t="s">
        <v>142</v>
      </c>
      <c r="K130">
        <v>7.0115552000000001</v>
      </c>
      <c r="L130">
        <v>51.455643199999997</v>
      </c>
      <c r="M130">
        <f>VLOOKUP(A130, OrderBreakdown!A129:H8176, 4, FALSE)</f>
        <v>538</v>
      </c>
      <c r="N130">
        <f>VLOOKUP(A130,OrderBreakdown!A129:H8176,5,FALSE)</f>
        <v>221</v>
      </c>
      <c r="O130">
        <f>VLOOKUP(A130,OrderBreakdown!A130:H8176,6,FALSE)</f>
        <v>7</v>
      </c>
    </row>
    <row r="131" spans="1:15" x14ac:dyDescent="0.25">
      <c r="A131" t="s">
        <v>3101</v>
      </c>
      <c r="B131" s="1">
        <v>40642</v>
      </c>
      <c r="C131" t="s">
        <v>7205</v>
      </c>
      <c r="D131" t="s">
        <v>488</v>
      </c>
      <c r="E131" t="s">
        <v>195</v>
      </c>
      <c r="F131" t="s">
        <v>68</v>
      </c>
      <c r="G131" t="s">
        <v>38</v>
      </c>
      <c r="H131" s="1">
        <v>40644</v>
      </c>
      <c r="I131" t="s">
        <v>2971</v>
      </c>
      <c r="J131" t="s">
        <v>488</v>
      </c>
      <c r="K131">
        <v>-8.4102572999999996</v>
      </c>
      <c r="L131">
        <v>40.203314499999998</v>
      </c>
      <c r="M131">
        <f>VLOOKUP(A131, OrderBreakdown!A130:H8177, 4, FALSE)</f>
        <v>205</v>
      </c>
      <c r="N131">
        <f>VLOOKUP(A131,OrderBreakdown!A130:H8177,5,FALSE)</f>
        <v>-127</v>
      </c>
      <c r="O131">
        <f>VLOOKUP(A131,OrderBreakdown!A131:H8177,6,FALSE)</f>
        <v>8</v>
      </c>
    </row>
    <row r="132" spans="1:15" x14ac:dyDescent="0.25">
      <c r="A132" t="s">
        <v>3102</v>
      </c>
      <c r="B132" s="1">
        <v>40644</v>
      </c>
      <c r="C132" t="s">
        <v>7206</v>
      </c>
      <c r="D132" t="s">
        <v>165</v>
      </c>
      <c r="E132" t="s">
        <v>86</v>
      </c>
      <c r="F132" t="s">
        <v>34</v>
      </c>
      <c r="G132" t="s">
        <v>28</v>
      </c>
      <c r="H132" s="1">
        <v>40646</v>
      </c>
      <c r="I132" t="s">
        <v>2971</v>
      </c>
      <c r="J132" t="s">
        <v>142</v>
      </c>
      <c r="K132">
        <v>7.0982067999999998</v>
      </c>
      <c r="L132">
        <v>50.737430000000003</v>
      </c>
      <c r="M132">
        <f>VLOOKUP(A132, OrderBreakdown!A131:H8178, 4, FALSE)</f>
        <v>257</v>
      </c>
      <c r="N132">
        <f>VLOOKUP(A132,OrderBreakdown!A131:H8178,5,FALSE)</f>
        <v>74</v>
      </c>
      <c r="O132">
        <f>VLOOKUP(A132,OrderBreakdown!A132:H8178,6,FALSE)</f>
        <v>5</v>
      </c>
    </row>
    <row r="133" spans="1:15" x14ac:dyDescent="0.25">
      <c r="A133" t="s">
        <v>3103</v>
      </c>
      <c r="B133" s="1">
        <v>40644</v>
      </c>
      <c r="C133" t="s">
        <v>7207</v>
      </c>
      <c r="D133" t="s">
        <v>272</v>
      </c>
      <c r="E133" t="s">
        <v>32</v>
      </c>
      <c r="F133" t="s">
        <v>34</v>
      </c>
      <c r="G133" t="s">
        <v>28</v>
      </c>
      <c r="H133" s="1">
        <v>40649</v>
      </c>
      <c r="I133" t="s">
        <v>2970</v>
      </c>
      <c r="J133" t="s">
        <v>50</v>
      </c>
      <c r="K133">
        <v>5.3697800000000004</v>
      </c>
      <c r="L133">
        <v>43.296481999999997</v>
      </c>
      <c r="M133">
        <f>VLOOKUP(A133, OrderBreakdown!A132:H8179, 4, FALSE)</f>
        <v>294</v>
      </c>
      <c r="N133">
        <f>VLOOKUP(A133,OrderBreakdown!A132:H8179,5,FALSE)</f>
        <v>109</v>
      </c>
      <c r="O133">
        <f>VLOOKUP(A133,OrderBreakdown!A133:H8179,6,FALSE)</f>
        <v>7</v>
      </c>
    </row>
    <row r="134" spans="1:15" x14ac:dyDescent="0.25">
      <c r="A134" t="s">
        <v>3105</v>
      </c>
      <c r="B134" s="1">
        <v>40645</v>
      </c>
      <c r="C134" t="s">
        <v>7208</v>
      </c>
      <c r="D134" t="s">
        <v>496</v>
      </c>
      <c r="E134" t="s">
        <v>66</v>
      </c>
      <c r="F134" t="s">
        <v>68</v>
      </c>
      <c r="G134" t="s">
        <v>22</v>
      </c>
      <c r="H134" s="1">
        <v>40649</v>
      </c>
      <c r="I134" t="s">
        <v>2971</v>
      </c>
      <c r="J134" t="s">
        <v>498</v>
      </c>
      <c r="K134">
        <v>-6.5982589999999997</v>
      </c>
      <c r="L134">
        <v>42.549995799999998</v>
      </c>
      <c r="M134">
        <f>VLOOKUP(A134, OrderBreakdown!A133:H8180, 4, FALSE)</f>
        <v>66</v>
      </c>
      <c r="N134">
        <f>VLOOKUP(A134,OrderBreakdown!A133:H8180,5,FALSE)</f>
        <v>19</v>
      </c>
      <c r="O134">
        <f>VLOOKUP(A134,OrderBreakdown!A134:H8180,6,FALSE)</f>
        <v>1</v>
      </c>
    </row>
    <row r="135" spans="1:15" x14ac:dyDescent="0.25">
      <c r="A135" t="s">
        <v>3104</v>
      </c>
      <c r="B135" s="1">
        <v>40645</v>
      </c>
      <c r="C135" t="s">
        <v>7209</v>
      </c>
      <c r="D135" t="s">
        <v>494</v>
      </c>
      <c r="E135" t="s">
        <v>19</v>
      </c>
      <c r="F135" t="s">
        <v>21</v>
      </c>
      <c r="G135" t="s">
        <v>38</v>
      </c>
      <c r="H135" s="1">
        <v>40646</v>
      </c>
      <c r="I135" t="s">
        <v>2968</v>
      </c>
      <c r="J135" t="s">
        <v>18</v>
      </c>
      <c r="K135">
        <v>18.156041999999999</v>
      </c>
      <c r="L135">
        <v>59.307903000000003</v>
      </c>
      <c r="M135">
        <f>VLOOKUP(A135, OrderBreakdown!A134:H8181, 4, FALSE)</f>
        <v>73</v>
      </c>
      <c r="N135">
        <f>VLOOKUP(A135,OrderBreakdown!A134:H8181,5,FALSE)</f>
        <v>-12</v>
      </c>
      <c r="O135">
        <f>VLOOKUP(A135,OrderBreakdown!A135:H8181,6,FALSE)</f>
        <v>2</v>
      </c>
    </row>
    <row r="136" spans="1:15" x14ac:dyDescent="0.25">
      <c r="A136" t="s">
        <v>3107</v>
      </c>
      <c r="B136" s="1">
        <v>40647</v>
      </c>
      <c r="C136" t="s">
        <v>7210</v>
      </c>
      <c r="D136" t="s">
        <v>502</v>
      </c>
      <c r="E136" t="s">
        <v>26</v>
      </c>
      <c r="F136" t="s">
        <v>21</v>
      </c>
      <c r="G136" t="s">
        <v>28</v>
      </c>
      <c r="H136" s="1">
        <v>40651</v>
      </c>
      <c r="I136" t="s">
        <v>2970</v>
      </c>
      <c r="J136" t="s">
        <v>29</v>
      </c>
      <c r="K136">
        <v>-2.4438209</v>
      </c>
      <c r="L136">
        <v>53.100405000000002</v>
      </c>
      <c r="M136">
        <f>VLOOKUP(A136, OrderBreakdown!A135:H8182, 4, FALSE)</f>
        <v>169</v>
      </c>
      <c r="N136">
        <f>VLOOKUP(A136,OrderBreakdown!A135:H8182,5,FALSE)</f>
        <v>32</v>
      </c>
      <c r="O136">
        <f>VLOOKUP(A136,OrderBreakdown!A136:H8182,6,FALSE)</f>
        <v>7</v>
      </c>
    </row>
    <row r="137" spans="1:15" x14ac:dyDescent="0.25">
      <c r="A137" t="s">
        <v>3106</v>
      </c>
      <c r="B137" s="1">
        <v>40647</v>
      </c>
      <c r="C137" t="s">
        <v>7211</v>
      </c>
      <c r="D137" t="s">
        <v>501</v>
      </c>
      <c r="E137" t="s">
        <v>86</v>
      </c>
      <c r="F137" t="s">
        <v>34</v>
      </c>
      <c r="G137" t="s">
        <v>28</v>
      </c>
      <c r="H137" s="1">
        <v>40650</v>
      </c>
      <c r="I137" t="s">
        <v>2968</v>
      </c>
      <c r="J137" t="s">
        <v>142</v>
      </c>
      <c r="K137">
        <v>6.7623293000000002</v>
      </c>
      <c r="L137">
        <v>51.434407899999997</v>
      </c>
      <c r="M137">
        <f>VLOOKUP(A137, OrderBreakdown!A136:H8183, 4, FALSE)</f>
        <v>576</v>
      </c>
      <c r="N137">
        <f>VLOOKUP(A137,OrderBreakdown!A136:H8183,5,FALSE)</f>
        <v>51</v>
      </c>
      <c r="O137">
        <f>VLOOKUP(A137,OrderBreakdown!A137:H8183,6,FALSE)</f>
        <v>5</v>
      </c>
    </row>
    <row r="138" spans="1:15" x14ac:dyDescent="0.25">
      <c r="A138" t="s">
        <v>3108</v>
      </c>
      <c r="B138" s="1">
        <v>40648</v>
      </c>
      <c r="C138" t="s">
        <v>7209</v>
      </c>
      <c r="D138" t="s">
        <v>504</v>
      </c>
      <c r="E138" t="s">
        <v>32</v>
      </c>
      <c r="F138" t="s">
        <v>34</v>
      </c>
      <c r="G138" t="s">
        <v>38</v>
      </c>
      <c r="H138" s="1">
        <v>40650</v>
      </c>
      <c r="I138" t="s">
        <v>2971</v>
      </c>
      <c r="J138" t="s">
        <v>46</v>
      </c>
      <c r="K138">
        <v>2.0360157000000001</v>
      </c>
      <c r="L138">
        <v>48.773873399999999</v>
      </c>
      <c r="M138">
        <f>VLOOKUP(A138, OrderBreakdown!A137:H8184, 4, FALSE)</f>
        <v>36</v>
      </c>
      <c r="N138">
        <f>VLOOKUP(A138,OrderBreakdown!A137:H8184,5,FALSE)</f>
        <v>12</v>
      </c>
      <c r="O138">
        <f>VLOOKUP(A138,OrderBreakdown!A138:H8184,6,FALSE)</f>
        <v>2</v>
      </c>
    </row>
    <row r="139" spans="1:15" x14ac:dyDescent="0.25">
      <c r="A139" t="s">
        <v>3109</v>
      </c>
      <c r="B139" s="1">
        <v>40649</v>
      </c>
      <c r="C139" t="s">
        <v>7212</v>
      </c>
      <c r="D139" t="s">
        <v>506</v>
      </c>
      <c r="E139" t="s">
        <v>55</v>
      </c>
      <c r="F139" t="s">
        <v>34</v>
      </c>
      <c r="G139" t="s">
        <v>38</v>
      </c>
      <c r="H139" s="1">
        <v>40654</v>
      </c>
      <c r="I139" t="s">
        <v>2970</v>
      </c>
      <c r="J139" t="s">
        <v>508</v>
      </c>
      <c r="K139">
        <v>5.9699230999999999</v>
      </c>
      <c r="L139">
        <v>52.211157</v>
      </c>
      <c r="M139">
        <f>VLOOKUP(A139, OrderBreakdown!A138:H8185, 4, FALSE)</f>
        <v>17</v>
      </c>
      <c r="N139">
        <f>VLOOKUP(A139,OrderBreakdown!A138:H8185,5,FALSE)</f>
        <v>-7</v>
      </c>
      <c r="O139">
        <f>VLOOKUP(A139,OrderBreakdown!A139:H8185,6,FALSE)</f>
        <v>2</v>
      </c>
    </row>
    <row r="140" spans="1:15" x14ac:dyDescent="0.25">
      <c r="A140" t="s">
        <v>3110</v>
      </c>
      <c r="B140" s="1">
        <v>40651</v>
      </c>
      <c r="C140" t="s">
        <v>7213</v>
      </c>
      <c r="D140" t="s">
        <v>511</v>
      </c>
      <c r="E140" t="s">
        <v>77</v>
      </c>
      <c r="F140" t="s">
        <v>68</v>
      </c>
      <c r="G140" t="s">
        <v>38</v>
      </c>
      <c r="H140" s="1">
        <v>40653</v>
      </c>
      <c r="I140" t="s">
        <v>2971</v>
      </c>
      <c r="J140" t="s">
        <v>386</v>
      </c>
      <c r="K140">
        <v>17.9417616</v>
      </c>
      <c r="L140">
        <v>40.632727799999998</v>
      </c>
      <c r="M140">
        <f>VLOOKUP(A140, OrderBreakdown!A139:H8186, 4, FALSE)</f>
        <v>57</v>
      </c>
      <c r="N140">
        <f>VLOOKUP(A140,OrderBreakdown!A139:H8186,5,FALSE)</f>
        <v>14</v>
      </c>
      <c r="O140">
        <f>VLOOKUP(A140,OrderBreakdown!A140:H8186,6,FALSE)</f>
        <v>3</v>
      </c>
    </row>
    <row r="141" spans="1:15" x14ac:dyDescent="0.25">
      <c r="A141" t="s">
        <v>3111</v>
      </c>
      <c r="B141" s="1">
        <v>40651</v>
      </c>
      <c r="C141" t="s">
        <v>7214</v>
      </c>
      <c r="D141" t="s">
        <v>517</v>
      </c>
      <c r="E141" t="s">
        <v>86</v>
      </c>
      <c r="F141" t="s">
        <v>34</v>
      </c>
      <c r="G141" t="s">
        <v>38</v>
      </c>
      <c r="H141" s="1">
        <v>40655</v>
      </c>
      <c r="I141" t="s">
        <v>2970</v>
      </c>
      <c r="J141" t="s">
        <v>517</v>
      </c>
      <c r="K141">
        <v>9.9936817999999992</v>
      </c>
      <c r="L141">
        <v>53.551084600000003</v>
      </c>
      <c r="M141">
        <f>VLOOKUP(A141, OrderBreakdown!A140:H8187, 4, FALSE)</f>
        <v>31</v>
      </c>
      <c r="N141">
        <f>VLOOKUP(A141,OrderBreakdown!A140:H8187,5,FALSE)</f>
        <v>1</v>
      </c>
      <c r="O141">
        <f>VLOOKUP(A141,OrderBreakdown!A141:H8187,6,FALSE)</f>
        <v>5</v>
      </c>
    </row>
    <row r="142" spans="1:15" x14ac:dyDescent="0.25">
      <c r="A142" t="s">
        <v>3112</v>
      </c>
      <c r="B142" s="1">
        <v>40651</v>
      </c>
      <c r="C142" t="s">
        <v>7172</v>
      </c>
      <c r="D142" t="s">
        <v>521</v>
      </c>
      <c r="E142" t="s">
        <v>32</v>
      </c>
      <c r="F142" t="s">
        <v>34</v>
      </c>
      <c r="G142" t="s">
        <v>38</v>
      </c>
      <c r="H142" s="1">
        <v>40658</v>
      </c>
      <c r="I142" t="s">
        <v>2970</v>
      </c>
      <c r="J142" t="s">
        <v>46</v>
      </c>
      <c r="K142">
        <v>2.7016200000000001</v>
      </c>
      <c r="L142">
        <v>48.404676000000002</v>
      </c>
      <c r="M142">
        <f>VLOOKUP(A142, OrderBreakdown!A141:H8188, 4, FALSE)</f>
        <v>2017</v>
      </c>
      <c r="N142">
        <f>VLOOKUP(A142,OrderBreakdown!A141:H8188,5,FALSE)</f>
        <v>0</v>
      </c>
      <c r="O142">
        <f>VLOOKUP(A142,OrderBreakdown!A142:H8188,6,FALSE)</f>
        <v>9</v>
      </c>
    </row>
    <row r="143" spans="1:15" x14ac:dyDescent="0.25">
      <c r="A143" t="s">
        <v>3114</v>
      </c>
      <c r="B143" s="1">
        <v>40652</v>
      </c>
      <c r="C143" t="s">
        <v>7215</v>
      </c>
      <c r="D143" t="s">
        <v>524</v>
      </c>
      <c r="E143" t="s">
        <v>32</v>
      </c>
      <c r="F143" t="s">
        <v>34</v>
      </c>
      <c r="G143" t="s">
        <v>28</v>
      </c>
      <c r="H143" s="1">
        <v>40658</v>
      </c>
      <c r="I143" t="s">
        <v>2970</v>
      </c>
      <c r="J143" t="s">
        <v>2962</v>
      </c>
      <c r="K143">
        <v>3.114932</v>
      </c>
      <c r="L143">
        <v>45.893994900000003</v>
      </c>
      <c r="M143">
        <f>VLOOKUP(A143, OrderBreakdown!A142:H8189, 4, FALSE)</f>
        <v>83</v>
      </c>
      <c r="N143">
        <f>VLOOKUP(A143,OrderBreakdown!A142:H8189,5,FALSE)</f>
        <v>12</v>
      </c>
      <c r="O143">
        <f>VLOOKUP(A143,OrderBreakdown!A143:H8189,6,FALSE)</f>
        <v>3</v>
      </c>
    </row>
    <row r="144" spans="1:15" x14ac:dyDescent="0.25">
      <c r="A144" t="s">
        <v>3113</v>
      </c>
      <c r="B144" s="1">
        <v>40652</v>
      </c>
      <c r="C144" t="s">
        <v>7216</v>
      </c>
      <c r="D144" t="s">
        <v>523</v>
      </c>
      <c r="E144" t="s">
        <v>32</v>
      </c>
      <c r="F144" t="s">
        <v>34</v>
      </c>
      <c r="G144" t="s">
        <v>28</v>
      </c>
      <c r="H144" s="1">
        <v>40657</v>
      </c>
      <c r="I144" t="s">
        <v>2971</v>
      </c>
      <c r="J144" t="s">
        <v>2961</v>
      </c>
      <c r="K144">
        <v>1.2611049999999999</v>
      </c>
      <c r="L144">
        <v>45.833618999999999</v>
      </c>
      <c r="M144">
        <f>VLOOKUP(A144, OrderBreakdown!A143:H8190, 4, FALSE)</f>
        <v>13</v>
      </c>
      <c r="N144">
        <f>VLOOKUP(A144,OrderBreakdown!A143:H8190,5,FALSE)</f>
        <v>2</v>
      </c>
      <c r="O144">
        <f>VLOOKUP(A144,OrderBreakdown!A144:H8190,6,FALSE)</f>
        <v>1</v>
      </c>
    </row>
    <row r="145" spans="1:15" x14ac:dyDescent="0.25">
      <c r="A145" t="s">
        <v>3115</v>
      </c>
      <c r="B145" s="1">
        <v>40653</v>
      </c>
      <c r="C145" t="s">
        <v>7217</v>
      </c>
      <c r="D145" t="s">
        <v>525</v>
      </c>
      <c r="E145" t="s">
        <v>86</v>
      </c>
      <c r="F145" t="s">
        <v>34</v>
      </c>
      <c r="G145" t="s">
        <v>28</v>
      </c>
      <c r="H145" s="1">
        <v>40659</v>
      </c>
      <c r="I145" t="s">
        <v>2970</v>
      </c>
      <c r="J145" t="s">
        <v>526</v>
      </c>
      <c r="K145">
        <v>13.0644729</v>
      </c>
      <c r="L145">
        <v>52.390568899999998</v>
      </c>
      <c r="M145">
        <f>VLOOKUP(A145, OrderBreakdown!A144:H8191, 4, FALSE)</f>
        <v>360</v>
      </c>
      <c r="N145">
        <f>VLOOKUP(A145,OrderBreakdown!A144:H8191,5,FALSE)</f>
        <v>32</v>
      </c>
      <c r="O145">
        <f>VLOOKUP(A145,OrderBreakdown!A145:H8191,6,FALSE)</f>
        <v>3</v>
      </c>
    </row>
    <row r="146" spans="1:15" x14ac:dyDescent="0.25">
      <c r="A146" t="s">
        <v>3116</v>
      </c>
      <c r="B146" s="1">
        <v>40653</v>
      </c>
      <c r="C146" t="s">
        <v>7218</v>
      </c>
      <c r="D146" t="s">
        <v>527</v>
      </c>
      <c r="E146" t="s">
        <v>26</v>
      </c>
      <c r="F146" t="s">
        <v>21</v>
      </c>
      <c r="G146" t="s">
        <v>28</v>
      </c>
      <c r="H146" s="1">
        <v>40659</v>
      </c>
      <c r="I146" t="s">
        <v>2970</v>
      </c>
      <c r="J146" t="s">
        <v>29</v>
      </c>
      <c r="K146">
        <v>1.753449</v>
      </c>
      <c r="L146">
        <v>52.481138000000001</v>
      </c>
      <c r="M146">
        <f>VLOOKUP(A146, OrderBreakdown!A145:H8192, 4, FALSE)</f>
        <v>66</v>
      </c>
      <c r="N146">
        <f>VLOOKUP(A146,OrderBreakdown!A145:H8192,5,FALSE)</f>
        <v>12</v>
      </c>
      <c r="O146">
        <f>VLOOKUP(A146,OrderBreakdown!A146:H8192,6,FALSE)</f>
        <v>3</v>
      </c>
    </row>
    <row r="147" spans="1:15" x14ac:dyDescent="0.25">
      <c r="A147" t="s">
        <v>3117</v>
      </c>
      <c r="B147" s="1">
        <v>40653</v>
      </c>
      <c r="C147" t="s">
        <v>7219</v>
      </c>
      <c r="D147" t="s">
        <v>317</v>
      </c>
      <c r="E147" t="s">
        <v>318</v>
      </c>
      <c r="F147" t="s">
        <v>21</v>
      </c>
      <c r="G147" t="s">
        <v>28</v>
      </c>
      <c r="H147" s="1">
        <v>40660</v>
      </c>
      <c r="I147" t="s">
        <v>2970</v>
      </c>
      <c r="J147" t="s">
        <v>317</v>
      </c>
      <c r="K147">
        <v>-6.2603096999999996</v>
      </c>
      <c r="L147">
        <v>53.3498053</v>
      </c>
      <c r="M147">
        <f>VLOOKUP(A147, OrderBreakdown!A146:H8193, 4, FALSE)</f>
        <v>238</v>
      </c>
      <c r="N147">
        <f>VLOOKUP(A147,OrderBreakdown!A146:H8193,5,FALSE)</f>
        <v>0</v>
      </c>
      <c r="O147">
        <f>VLOOKUP(A147,OrderBreakdown!A147:H8193,6,FALSE)</f>
        <v>7</v>
      </c>
    </row>
    <row r="148" spans="1:15" x14ac:dyDescent="0.25">
      <c r="A148" t="s">
        <v>3118</v>
      </c>
      <c r="B148" s="1">
        <v>40654</v>
      </c>
      <c r="C148" t="s">
        <v>7220</v>
      </c>
      <c r="D148" t="s">
        <v>531</v>
      </c>
      <c r="E148" t="s">
        <v>66</v>
      </c>
      <c r="F148" t="s">
        <v>68</v>
      </c>
      <c r="G148" t="s">
        <v>28</v>
      </c>
      <c r="H148" s="1">
        <v>40659</v>
      </c>
      <c r="I148" t="s">
        <v>2970</v>
      </c>
      <c r="J148" t="s">
        <v>127</v>
      </c>
      <c r="K148">
        <v>-0.71256079999999999</v>
      </c>
      <c r="L148">
        <v>38.269932900000001</v>
      </c>
      <c r="M148">
        <f>VLOOKUP(A148, OrderBreakdown!A147:H8194, 4, FALSE)</f>
        <v>39</v>
      </c>
      <c r="N148">
        <f>VLOOKUP(A148,OrderBreakdown!A147:H8194,5,FALSE)</f>
        <v>10</v>
      </c>
      <c r="O148">
        <f>VLOOKUP(A148,OrderBreakdown!A148:H8194,6,FALSE)</f>
        <v>6</v>
      </c>
    </row>
    <row r="149" spans="1:15" x14ac:dyDescent="0.25">
      <c r="A149" t="s">
        <v>3119</v>
      </c>
      <c r="B149" s="1">
        <v>40655</v>
      </c>
      <c r="C149" t="s">
        <v>7221</v>
      </c>
      <c r="D149" t="s">
        <v>535</v>
      </c>
      <c r="E149" t="s">
        <v>32</v>
      </c>
      <c r="F149" t="s">
        <v>34</v>
      </c>
      <c r="G149" t="s">
        <v>38</v>
      </c>
      <c r="H149" s="1">
        <v>40659</v>
      </c>
      <c r="I149" t="s">
        <v>2970</v>
      </c>
      <c r="J149" t="s">
        <v>46</v>
      </c>
      <c r="K149">
        <v>2.256869</v>
      </c>
      <c r="L149">
        <v>48.970782</v>
      </c>
      <c r="M149">
        <f>VLOOKUP(A149, OrderBreakdown!A148:H8195, 4, FALSE)</f>
        <v>18</v>
      </c>
      <c r="N149">
        <f>VLOOKUP(A149,OrderBreakdown!A148:H8195,5,FALSE)</f>
        <v>3</v>
      </c>
      <c r="O149">
        <f>VLOOKUP(A149,OrderBreakdown!A149:H8195,6,FALSE)</f>
        <v>2</v>
      </c>
    </row>
    <row r="150" spans="1:15" x14ac:dyDescent="0.25">
      <c r="A150" t="s">
        <v>3120</v>
      </c>
      <c r="B150" s="1">
        <v>40658</v>
      </c>
      <c r="C150" t="s">
        <v>7222</v>
      </c>
      <c r="D150" t="s">
        <v>540</v>
      </c>
      <c r="E150" t="s">
        <v>55</v>
      </c>
      <c r="F150" t="s">
        <v>34</v>
      </c>
      <c r="G150" t="s">
        <v>28</v>
      </c>
      <c r="H150" s="1">
        <v>40663</v>
      </c>
      <c r="I150" t="s">
        <v>2970</v>
      </c>
      <c r="J150" t="s">
        <v>95</v>
      </c>
      <c r="K150">
        <v>4.4777325000000001</v>
      </c>
      <c r="L150">
        <v>51.924420099999999</v>
      </c>
      <c r="M150">
        <f>VLOOKUP(A150, OrderBreakdown!A149:H8196, 4, FALSE)</f>
        <v>39</v>
      </c>
      <c r="N150">
        <f>VLOOKUP(A150,OrderBreakdown!A149:H8196,5,FALSE)</f>
        <v>-19</v>
      </c>
      <c r="O150">
        <f>VLOOKUP(A150,OrderBreakdown!A150:H8196,6,FALSE)</f>
        <v>3</v>
      </c>
    </row>
    <row r="151" spans="1:15" x14ac:dyDescent="0.25">
      <c r="A151" t="s">
        <v>3122</v>
      </c>
      <c r="B151" s="1">
        <v>40659</v>
      </c>
      <c r="C151" t="s">
        <v>7223</v>
      </c>
      <c r="D151" t="s">
        <v>542</v>
      </c>
      <c r="E151" t="s">
        <v>26</v>
      </c>
      <c r="F151" t="s">
        <v>21</v>
      </c>
      <c r="G151" t="s">
        <v>28</v>
      </c>
      <c r="H151" s="1">
        <v>40663</v>
      </c>
      <c r="I151" t="s">
        <v>2970</v>
      </c>
      <c r="J151" t="s">
        <v>29</v>
      </c>
      <c r="K151">
        <v>-1.85754</v>
      </c>
      <c r="L151">
        <v>53.727020000000003</v>
      </c>
      <c r="M151">
        <f>VLOOKUP(A151, OrderBreakdown!A150:H8197, 4, FALSE)</f>
        <v>159</v>
      </c>
      <c r="N151">
        <f>VLOOKUP(A151,OrderBreakdown!A150:H8197,5,FALSE)</f>
        <v>65</v>
      </c>
      <c r="O151">
        <f>VLOOKUP(A151,OrderBreakdown!A151:H8197,6,FALSE)</f>
        <v>6</v>
      </c>
    </row>
    <row r="152" spans="1:15" x14ac:dyDescent="0.25">
      <c r="A152" t="s">
        <v>3123</v>
      </c>
      <c r="B152" s="1">
        <v>40659</v>
      </c>
      <c r="C152" t="s">
        <v>7224</v>
      </c>
      <c r="D152" t="s">
        <v>501</v>
      </c>
      <c r="E152" t="s">
        <v>86</v>
      </c>
      <c r="F152" t="s">
        <v>34</v>
      </c>
      <c r="G152" t="s">
        <v>38</v>
      </c>
      <c r="H152" s="1">
        <v>40664</v>
      </c>
      <c r="I152" t="s">
        <v>2970</v>
      </c>
      <c r="J152" t="s">
        <v>142</v>
      </c>
      <c r="K152">
        <v>6.7623293000000002</v>
      </c>
      <c r="L152">
        <v>51.434407899999997</v>
      </c>
      <c r="M152">
        <f>VLOOKUP(A152, OrderBreakdown!A151:H8198, 4, FALSE)</f>
        <v>176</v>
      </c>
      <c r="N152">
        <f>VLOOKUP(A152,OrderBreakdown!A151:H8198,5,FALSE)</f>
        <v>65</v>
      </c>
      <c r="O152">
        <f>VLOOKUP(A152,OrderBreakdown!A152:H8198,6,FALSE)</f>
        <v>4</v>
      </c>
    </row>
    <row r="153" spans="1:15" x14ac:dyDescent="0.25">
      <c r="A153" t="s">
        <v>3121</v>
      </c>
      <c r="B153" s="1">
        <v>40659</v>
      </c>
      <c r="C153" t="s">
        <v>7098</v>
      </c>
      <c r="D153" t="s">
        <v>44</v>
      </c>
      <c r="E153" t="s">
        <v>32</v>
      </c>
      <c r="F153" t="s">
        <v>34</v>
      </c>
      <c r="G153" t="s">
        <v>28</v>
      </c>
      <c r="H153" s="1">
        <v>40660</v>
      </c>
      <c r="I153" t="s">
        <v>2969</v>
      </c>
      <c r="J153" t="s">
        <v>46</v>
      </c>
      <c r="K153">
        <v>2.3522219</v>
      </c>
      <c r="L153">
        <v>48.856614</v>
      </c>
      <c r="M153">
        <f>VLOOKUP(A153, OrderBreakdown!A152:H8199, 4, FALSE)</f>
        <v>684</v>
      </c>
      <c r="N153">
        <f>VLOOKUP(A153,OrderBreakdown!A152:H8199,5,FALSE)</f>
        <v>-24</v>
      </c>
      <c r="O153">
        <f>VLOOKUP(A153,OrderBreakdown!A153:H8199,6,FALSE)</f>
        <v>11</v>
      </c>
    </row>
    <row r="154" spans="1:15" x14ac:dyDescent="0.25">
      <c r="A154" t="s">
        <v>3124</v>
      </c>
      <c r="B154" s="1">
        <v>40659</v>
      </c>
      <c r="C154" t="s">
        <v>7225</v>
      </c>
      <c r="D154" t="s">
        <v>305</v>
      </c>
      <c r="E154" t="s">
        <v>77</v>
      </c>
      <c r="F154" t="s">
        <v>68</v>
      </c>
      <c r="G154" t="s">
        <v>38</v>
      </c>
      <c r="H154" s="1">
        <v>40665</v>
      </c>
      <c r="I154" t="s">
        <v>2970</v>
      </c>
      <c r="J154" t="s">
        <v>136</v>
      </c>
      <c r="K154">
        <v>9.1859242999999999</v>
      </c>
      <c r="L154">
        <v>45.465421900000003</v>
      </c>
      <c r="M154">
        <f>VLOOKUP(A154, OrderBreakdown!A153:H8200, 4, FALSE)</f>
        <v>45</v>
      </c>
      <c r="N154">
        <f>VLOOKUP(A154,OrderBreakdown!A153:H8200,5,FALSE)</f>
        <v>-34</v>
      </c>
      <c r="O154">
        <f>VLOOKUP(A154,OrderBreakdown!A154:H8200,6,FALSE)</f>
        <v>2</v>
      </c>
    </row>
    <row r="155" spans="1:15" x14ac:dyDescent="0.25">
      <c r="A155" t="s">
        <v>3125</v>
      </c>
      <c r="B155" s="1">
        <v>40660</v>
      </c>
      <c r="C155" t="s">
        <v>7226</v>
      </c>
      <c r="D155" t="s">
        <v>546</v>
      </c>
      <c r="E155" t="s">
        <v>66</v>
      </c>
      <c r="F155" t="s">
        <v>68</v>
      </c>
      <c r="G155" t="s">
        <v>38</v>
      </c>
      <c r="H155" s="1">
        <v>40665</v>
      </c>
      <c r="I155" t="s">
        <v>2970</v>
      </c>
      <c r="J155" t="s">
        <v>230</v>
      </c>
      <c r="K155">
        <v>2.0349243000000001</v>
      </c>
      <c r="L155">
        <v>41.4971174</v>
      </c>
      <c r="M155">
        <f>VLOOKUP(A155, OrderBreakdown!A154:H8201, 4, FALSE)</f>
        <v>719</v>
      </c>
      <c r="N155">
        <f>VLOOKUP(A155,OrderBreakdown!A154:H8201,5,FALSE)</f>
        <v>21</v>
      </c>
      <c r="O155">
        <f>VLOOKUP(A155,OrderBreakdown!A155:H8201,6,FALSE)</f>
        <v>5</v>
      </c>
    </row>
    <row r="156" spans="1:15" x14ac:dyDescent="0.25">
      <c r="A156" t="s">
        <v>3127</v>
      </c>
      <c r="B156" s="1">
        <v>40660</v>
      </c>
      <c r="C156" t="s">
        <v>7119</v>
      </c>
      <c r="D156" t="s">
        <v>550</v>
      </c>
      <c r="E156" t="s">
        <v>32</v>
      </c>
      <c r="F156" t="s">
        <v>34</v>
      </c>
      <c r="G156" t="s">
        <v>28</v>
      </c>
      <c r="H156" s="1">
        <v>40666</v>
      </c>
      <c r="I156" t="s">
        <v>2970</v>
      </c>
      <c r="J156" t="s">
        <v>2966</v>
      </c>
      <c r="K156">
        <v>1.054325</v>
      </c>
      <c r="L156">
        <v>49.429895000000002</v>
      </c>
      <c r="M156">
        <f>VLOOKUP(A156, OrderBreakdown!A155:H8202, 4, FALSE)</f>
        <v>1713</v>
      </c>
      <c r="N156">
        <f>VLOOKUP(A156,OrderBreakdown!A155:H8202,5,FALSE)</f>
        <v>552</v>
      </c>
      <c r="O156">
        <f>VLOOKUP(A156,OrderBreakdown!A156:H8202,6,FALSE)</f>
        <v>4</v>
      </c>
    </row>
    <row r="157" spans="1:15" x14ac:dyDescent="0.25">
      <c r="A157" t="s">
        <v>3126</v>
      </c>
      <c r="B157" s="1">
        <v>40660</v>
      </c>
      <c r="C157" t="s">
        <v>7227</v>
      </c>
      <c r="D157" t="s">
        <v>548</v>
      </c>
      <c r="E157" t="s">
        <v>55</v>
      </c>
      <c r="F157" t="s">
        <v>34</v>
      </c>
      <c r="G157" t="s">
        <v>38</v>
      </c>
      <c r="H157" s="1">
        <v>40665</v>
      </c>
      <c r="I157" t="s">
        <v>2970</v>
      </c>
      <c r="J157" t="s">
        <v>508</v>
      </c>
      <c r="K157">
        <v>5.8372263999999996</v>
      </c>
      <c r="L157">
        <v>51.8125626</v>
      </c>
      <c r="M157">
        <f>VLOOKUP(A157, OrderBreakdown!A156:H8203, 4, FALSE)</f>
        <v>53</v>
      </c>
      <c r="N157">
        <f>VLOOKUP(A157,OrderBreakdown!A156:H8203,5,FALSE)</f>
        <v>-36</v>
      </c>
      <c r="O157">
        <f>VLOOKUP(A157,OrderBreakdown!A157:H8203,6,FALSE)</f>
        <v>5</v>
      </c>
    </row>
    <row r="158" spans="1:15" x14ac:dyDescent="0.25">
      <c r="A158" t="s">
        <v>3128</v>
      </c>
      <c r="B158" s="1">
        <v>40660</v>
      </c>
      <c r="C158" t="s">
        <v>7228</v>
      </c>
      <c r="D158" t="s">
        <v>553</v>
      </c>
      <c r="E158" t="s">
        <v>32</v>
      </c>
      <c r="F158" t="s">
        <v>34</v>
      </c>
      <c r="G158" t="s">
        <v>28</v>
      </c>
      <c r="H158" s="1">
        <v>40666</v>
      </c>
      <c r="I158" t="s">
        <v>2970</v>
      </c>
      <c r="J158" t="s">
        <v>2960</v>
      </c>
      <c r="K158">
        <v>5.1392559000000002</v>
      </c>
      <c r="L158">
        <v>48.113748000000001</v>
      </c>
      <c r="M158">
        <f>VLOOKUP(A158, OrderBreakdown!A157:H8204, 4, FALSE)</f>
        <v>124</v>
      </c>
      <c r="N158">
        <f>VLOOKUP(A158,OrderBreakdown!A157:H8204,5,FALSE)</f>
        <v>40</v>
      </c>
      <c r="O158">
        <f>VLOOKUP(A158,OrderBreakdown!A158:H8204,6,FALSE)</f>
        <v>5</v>
      </c>
    </row>
    <row r="159" spans="1:15" x14ac:dyDescent="0.25">
      <c r="A159" t="s">
        <v>3129</v>
      </c>
      <c r="B159" s="1">
        <v>40661</v>
      </c>
      <c r="C159" t="s">
        <v>7229</v>
      </c>
      <c r="D159" t="s">
        <v>556</v>
      </c>
      <c r="E159" t="s">
        <v>32</v>
      </c>
      <c r="F159" t="s">
        <v>34</v>
      </c>
      <c r="G159" t="s">
        <v>28</v>
      </c>
      <c r="H159" s="1">
        <v>40667</v>
      </c>
      <c r="I159" t="s">
        <v>2970</v>
      </c>
      <c r="J159" t="s">
        <v>2966</v>
      </c>
      <c r="K159">
        <v>1.4881070000000001</v>
      </c>
      <c r="L159">
        <v>49.091957999999998</v>
      </c>
      <c r="M159">
        <f>VLOOKUP(A159, OrderBreakdown!A158:H8205, 4, FALSE)</f>
        <v>16</v>
      </c>
      <c r="N159">
        <f>VLOOKUP(A159,OrderBreakdown!A158:H8205,5,FALSE)</f>
        <v>0</v>
      </c>
      <c r="O159">
        <f>VLOOKUP(A159,OrderBreakdown!A159:H8205,6,FALSE)</f>
        <v>1</v>
      </c>
    </row>
    <row r="160" spans="1:15" x14ac:dyDescent="0.25">
      <c r="A160" t="s">
        <v>3135</v>
      </c>
      <c r="B160" s="1">
        <v>40662</v>
      </c>
      <c r="C160" t="s">
        <v>7230</v>
      </c>
      <c r="D160" t="s">
        <v>447</v>
      </c>
      <c r="E160" t="s">
        <v>269</v>
      </c>
      <c r="F160" t="s">
        <v>34</v>
      </c>
      <c r="G160" t="s">
        <v>28</v>
      </c>
      <c r="H160" s="1">
        <v>40668</v>
      </c>
      <c r="I160" t="s">
        <v>2970</v>
      </c>
      <c r="J160" t="s">
        <v>447</v>
      </c>
      <c r="K160">
        <v>6.1431576999999997</v>
      </c>
      <c r="L160">
        <v>46.204390699999998</v>
      </c>
      <c r="M160">
        <f>VLOOKUP(A160, OrderBreakdown!A159:H8206, 4, FALSE)</f>
        <v>15</v>
      </c>
      <c r="N160">
        <f>VLOOKUP(A160,OrderBreakdown!A159:H8206,5,FALSE)</f>
        <v>1</v>
      </c>
      <c r="O160">
        <f>VLOOKUP(A160,OrderBreakdown!A160:H8206,6,FALSE)</f>
        <v>2</v>
      </c>
    </row>
    <row r="161" spans="1:15" x14ac:dyDescent="0.25">
      <c r="A161" t="s">
        <v>3131</v>
      </c>
      <c r="B161" s="1">
        <v>40662</v>
      </c>
      <c r="C161" t="s">
        <v>7231</v>
      </c>
      <c r="D161" t="s">
        <v>564</v>
      </c>
      <c r="E161" t="s">
        <v>32</v>
      </c>
      <c r="F161" t="s">
        <v>34</v>
      </c>
      <c r="G161" t="s">
        <v>28</v>
      </c>
      <c r="H161" s="1">
        <v>40666</v>
      </c>
      <c r="I161" t="s">
        <v>2970</v>
      </c>
      <c r="J161" t="s">
        <v>347</v>
      </c>
      <c r="K161">
        <v>-0.87978699999999999</v>
      </c>
      <c r="L161">
        <v>47.059407</v>
      </c>
      <c r="M161">
        <f>VLOOKUP(A161, OrderBreakdown!A160:H8207, 4, FALSE)</f>
        <v>37</v>
      </c>
      <c r="N161">
        <f>VLOOKUP(A161,OrderBreakdown!A160:H8207,5,FALSE)</f>
        <v>8</v>
      </c>
      <c r="O161">
        <f>VLOOKUP(A161,OrderBreakdown!A161:H8207,6,FALSE)</f>
        <v>4</v>
      </c>
    </row>
    <row r="162" spans="1:15" x14ac:dyDescent="0.25">
      <c r="A162" t="s">
        <v>3133</v>
      </c>
      <c r="B162" s="1">
        <v>40662</v>
      </c>
      <c r="C162" t="s">
        <v>7140</v>
      </c>
      <c r="D162" t="s">
        <v>249</v>
      </c>
      <c r="E162" t="s">
        <v>77</v>
      </c>
      <c r="F162" t="s">
        <v>68</v>
      </c>
      <c r="G162" t="s">
        <v>28</v>
      </c>
      <c r="H162" s="1">
        <v>40666</v>
      </c>
      <c r="I162" t="s">
        <v>2970</v>
      </c>
      <c r="J162" t="s">
        <v>146</v>
      </c>
      <c r="K162">
        <v>11.3307574</v>
      </c>
      <c r="L162">
        <v>43.318809000000002</v>
      </c>
      <c r="M162">
        <f>VLOOKUP(A162, OrderBreakdown!A161:H8208, 4, FALSE)</f>
        <v>145</v>
      </c>
      <c r="N162">
        <f>VLOOKUP(A162,OrderBreakdown!A161:H8208,5,FALSE)</f>
        <v>17</v>
      </c>
      <c r="O162">
        <f>VLOOKUP(A162,OrderBreakdown!A162:H8208,6,FALSE)</f>
        <v>3</v>
      </c>
    </row>
    <row r="163" spans="1:15" x14ac:dyDescent="0.25">
      <c r="A163" t="s">
        <v>3134</v>
      </c>
      <c r="B163" s="1">
        <v>40662</v>
      </c>
      <c r="C163" t="s">
        <v>7232</v>
      </c>
      <c r="D163" t="s">
        <v>569</v>
      </c>
      <c r="E163" t="s">
        <v>77</v>
      </c>
      <c r="F163" t="s">
        <v>68</v>
      </c>
      <c r="G163" t="s">
        <v>38</v>
      </c>
      <c r="H163" s="1">
        <v>40666</v>
      </c>
      <c r="I163" t="s">
        <v>2970</v>
      </c>
      <c r="J163" t="s">
        <v>158</v>
      </c>
      <c r="K163">
        <v>12.2464292</v>
      </c>
      <c r="L163">
        <v>44.139643800000002</v>
      </c>
      <c r="M163">
        <f>VLOOKUP(A163, OrderBreakdown!A162:H8209, 4, FALSE)</f>
        <v>93</v>
      </c>
      <c r="N163">
        <f>VLOOKUP(A163,OrderBreakdown!A162:H8209,5,FALSE)</f>
        <v>44</v>
      </c>
      <c r="O163">
        <f>VLOOKUP(A163,OrderBreakdown!A163:H8209,6,FALSE)</f>
        <v>2</v>
      </c>
    </row>
    <row r="164" spans="1:15" x14ac:dyDescent="0.25">
      <c r="A164" t="s">
        <v>3132</v>
      </c>
      <c r="B164" s="1">
        <v>40662</v>
      </c>
      <c r="C164" t="s">
        <v>7233</v>
      </c>
      <c r="D164" t="s">
        <v>566</v>
      </c>
      <c r="E164" t="s">
        <v>32</v>
      </c>
      <c r="F164" t="s">
        <v>34</v>
      </c>
      <c r="G164" t="s">
        <v>38</v>
      </c>
      <c r="H164" s="1">
        <v>40666</v>
      </c>
      <c r="I164" t="s">
        <v>2970</v>
      </c>
      <c r="J164" t="s">
        <v>2967</v>
      </c>
      <c r="K164">
        <v>2.4646880000000002</v>
      </c>
      <c r="L164">
        <v>49.278948</v>
      </c>
      <c r="M164">
        <f>VLOOKUP(A164, OrderBreakdown!A163:H8210, 4, FALSE)</f>
        <v>66</v>
      </c>
      <c r="N164">
        <f>VLOOKUP(A164,OrderBreakdown!A163:H8210,5,FALSE)</f>
        <v>14</v>
      </c>
      <c r="O164">
        <f>VLOOKUP(A164,OrderBreakdown!A164:H8210,6,FALSE)</f>
        <v>3</v>
      </c>
    </row>
    <row r="165" spans="1:15" x14ac:dyDescent="0.25">
      <c r="A165" t="s">
        <v>3130</v>
      </c>
      <c r="B165" s="1">
        <v>40662</v>
      </c>
      <c r="C165" t="s">
        <v>7234</v>
      </c>
      <c r="D165" t="s">
        <v>558</v>
      </c>
      <c r="E165" t="s">
        <v>149</v>
      </c>
      <c r="F165" t="s">
        <v>34</v>
      </c>
      <c r="G165" t="s">
        <v>28</v>
      </c>
      <c r="H165" s="1">
        <v>40664</v>
      </c>
      <c r="I165" t="s">
        <v>2968</v>
      </c>
      <c r="J165" t="s">
        <v>558</v>
      </c>
      <c r="K165">
        <v>4.4024643000000001</v>
      </c>
      <c r="L165">
        <v>51.219447500000001</v>
      </c>
      <c r="M165">
        <f>VLOOKUP(A165, OrderBreakdown!A164:H8211, 4, FALSE)</f>
        <v>29</v>
      </c>
      <c r="N165">
        <f>VLOOKUP(A165,OrderBreakdown!A164:H8211,5,FALSE)</f>
        <v>12</v>
      </c>
      <c r="O165">
        <f>VLOOKUP(A165,OrderBreakdown!A165:H8211,6,FALSE)</f>
        <v>1</v>
      </c>
    </row>
    <row r="166" spans="1:15" x14ac:dyDescent="0.25">
      <c r="A166" t="s">
        <v>3136</v>
      </c>
      <c r="B166" s="1">
        <v>40665</v>
      </c>
      <c r="C166" t="s">
        <v>7235</v>
      </c>
      <c r="D166" t="s">
        <v>571</v>
      </c>
      <c r="E166" t="s">
        <v>32</v>
      </c>
      <c r="F166" t="s">
        <v>34</v>
      </c>
      <c r="G166" t="s">
        <v>28</v>
      </c>
      <c r="H166" s="1">
        <v>40669</v>
      </c>
      <c r="I166" t="s">
        <v>2970</v>
      </c>
      <c r="J166" t="s">
        <v>46</v>
      </c>
      <c r="K166">
        <v>2.1006450000000001</v>
      </c>
      <c r="L166">
        <v>49.050966000000003</v>
      </c>
      <c r="M166">
        <f>VLOOKUP(A166, OrderBreakdown!A165:H8212, 4, FALSE)</f>
        <v>1389</v>
      </c>
      <c r="N166">
        <f>VLOOKUP(A166,OrderBreakdown!A165:H8212,5,FALSE)</f>
        <v>154</v>
      </c>
      <c r="O166">
        <f>VLOOKUP(A166,OrderBreakdown!A166:H8212,6,FALSE)</f>
        <v>5</v>
      </c>
    </row>
    <row r="167" spans="1:15" x14ac:dyDescent="0.25">
      <c r="A167" t="s">
        <v>3137</v>
      </c>
      <c r="B167" s="1">
        <v>40665</v>
      </c>
      <c r="C167" t="s">
        <v>7236</v>
      </c>
      <c r="D167" t="s">
        <v>573</v>
      </c>
      <c r="E167" t="s">
        <v>86</v>
      </c>
      <c r="F167" t="s">
        <v>34</v>
      </c>
      <c r="G167" t="s">
        <v>28</v>
      </c>
      <c r="H167" s="1">
        <v>40672</v>
      </c>
      <c r="I167" t="s">
        <v>2970</v>
      </c>
      <c r="J167" t="s">
        <v>142</v>
      </c>
      <c r="K167">
        <v>6.5853416999999999</v>
      </c>
      <c r="L167">
        <v>51.338760899999997</v>
      </c>
      <c r="M167">
        <f>VLOOKUP(A167, OrderBreakdown!A166:H8213, 4, FALSE)</f>
        <v>162</v>
      </c>
      <c r="N167">
        <f>VLOOKUP(A167,OrderBreakdown!A166:H8213,5,FALSE)</f>
        <v>73</v>
      </c>
      <c r="O167">
        <f>VLOOKUP(A167,OrderBreakdown!A167:H8213,6,FALSE)</f>
        <v>2</v>
      </c>
    </row>
    <row r="168" spans="1:15" x14ac:dyDescent="0.25">
      <c r="A168" t="s">
        <v>3138</v>
      </c>
      <c r="B168" s="1">
        <v>40666</v>
      </c>
      <c r="C168" t="s">
        <v>7237</v>
      </c>
      <c r="D168" t="s">
        <v>575</v>
      </c>
      <c r="E168" t="s">
        <v>86</v>
      </c>
      <c r="F168" t="s">
        <v>34</v>
      </c>
      <c r="G168" t="s">
        <v>38</v>
      </c>
      <c r="H168" s="1">
        <v>40670</v>
      </c>
      <c r="I168" t="s">
        <v>2971</v>
      </c>
      <c r="J168" t="s">
        <v>575</v>
      </c>
      <c r="K168">
        <v>8.8016936999999995</v>
      </c>
      <c r="L168">
        <v>53.079296200000002</v>
      </c>
      <c r="M168">
        <f>VLOOKUP(A168, OrderBreakdown!A167:H8214, 4, FALSE)</f>
        <v>534</v>
      </c>
      <c r="N168">
        <f>VLOOKUP(A168,OrderBreakdown!A167:H8214,5,FALSE)</f>
        <v>232</v>
      </c>
      <c r="O168">
        <f>VLOOKUP(A168,OrderBreakdown!A168:H8214,6,FALSE)</f>
        <v>3</v>
      </c>
    </row>
    <row r="169" spans="1:15" x14ac:dyDescent="0.25">
      <c r="A169" t="s">
        <v>3142</v>
      </c>
      <c r="B169" s="1">
        <v>40667</v>
      </c>
      <c r="C169" t="s">
        <v>7113</v>
      </c>
      <c r="D169" t="s">
        <v>409</v>
      </c>
      <c r="E169" t="s">
        <v>86</v>
      </c>
      <c r="F169" t="s">
        <v>34</v>
      </c>
      <c r="G169" t="s">
        <v>22</v>
      </c>
      <c r="H169" s="1">
        <v>40672</v>
      </c>
      <c r="I169" t="s">
        <v>2970</v>
      </c>
      <c r="J169" t="s">
        <v>210</v>
      </c>
      <c r="K169">
        <v>10.897790000000001</v>
      </c>
      <c r="L169">
        <v>48.370544899999999</v>
      </c>
      <c r="M169">
        <f>VLOOKUP(A169, OrderBreakdown!A168:H8215, 4, FALSE)</f>
        <v>112</v>
      </c>
      <c r="N169">
        <f>VLOOKUP(A169,OrderBreakdown!A168:H8215,5,FALSE)</f>
        <v>4</v>
      </c>
      <c r="O169">
        <f>VLOOKUP(A169,OrderBreakdown!A169:H8215,6,FALSE)</f>
        <v>5</v>
      </c>
    </row>
    <row r="170" spans="1:15" x14ac:dyDescent="0.25">
      <c r="A170" t="s">
        <v>3141</v>
      </c>
      <c r="B170" s="1">
        <v>40667</v>
      </c>
      <c r="C170" t="s">
        <v>7238</v>
      </c>
      <c r="D170" t="s">
        <v>214</v>
      </c>
      <c r="E170" t="s">
        <v>26</v>
      </c>
      <c r="F170" t="s">
        <v>21</v>
      </c>
      <c r="G170" t="s">
        <v>28</v>
      </c>
      <c r="H170" s="1">
        <v>40671</v>
      </c>
      <c r="I170" t="s">
        <v>2970</v>
      </c>
      <c r="J170" t="s">
        <v>29</v>
      </c>
      <c r="K170">
        <v>-0.12775829999999999</v>
      </c>
      <c r="L170">
        <v>51.507350899999999</v>
      </c>
      <c r="M170">
        <f>VLOOKUP(A170, OrderBreakdown!A169:H8216, 4, FALSE)</f>
        <v>1413</v>
      </c>
      <c r="N170">
        <f>VLOOKUP(A170,OrderBreakdown!A169:H8216,5,FALSE)</f>
        <v>503</v>
      </c>
      <c r="O170">
        <f>VLOOKUP(A170,OrderBreakdown!A170:H8216,6,FALSE)</f>
        <v>5</v>
      </c>
    </row>
    <row r="171" spans="1:15" x14ac:dyDescent="0.25">
      <c r="A171" t="s">
        <v>3139</v>
      </c>
      <c r="B171" s="1">
        <v>40667</v>
      </c>
      <c r="C171" t="s">
        <v>7103</v>
      </c>
      <c r="D171" t="s">
        <v>420</v>
      </c>
      <c r="E171" t="s">
        <v>86</v>
      </c>
      <c r="F171" t="s">
        <v>34</v>
      </c>
      <c r="G171" t="s">
        <v>28</v>
      </c>
      <c r="H171" s="1">
        <v>40670</v>
      </c>
      <c r="I171" t="s">
        <v>2971</v>
      </c>
      <c r="J171" t="s">
        <v>210</v>
      </c>
      <c r="K171">
        <v>11.5819806</v>
      </c>
      <c r="L171">
        <v>48.135125299999999</v>
      </c>
      <c r="M171">
        <f>VLOOKUP(A171, OrderBreakdown!A170:H8217, 4, FALSE)</f>
        <v>99</v>
      </c>
      <c r="N171">
        <f>VLOOKUP(A171,OrderBreakdown!A170:H8217,5,FALSE)</f>
        <v>33</v>
      </c>
      <c r="O171">
        <f>VLOOKUP(A171,OrderBreakdown!A171:H8217,6,FALSE)</f>
        <v>2</v>
      </c>
    </row>
    <row r="172" spans="1:15" x14ac:dyDescent="0.25">
      <c r="A172" t="s">
        <v>3140</v>
      </c>
      <c r="B172" s="1">
        <v>40667</v>
      </c>
      <c r="C172" t="s">
        <v>7239</v>
      </c>
      <c r="D172" t="s">
        <v>584</v>
      </c>
      <c r="E172" t="s">
        <v>86</v>
      </c>
      <c r="F172" t="s">
        <v>34</v>
      </c>
      <c r="G172" t="s">
        <v>22</v>
      </c>
      <c r="H172" s="1">
        <v>40671</v>
      </c>
      <c r="I172" t="s">
        <v>2970</v>
      </c>
      <c r="J172" t="s">
        <v>142</v>
      </c>
      <c r="K172">
        <v>6.6408148000000002</v>
      </c>
      <c r="L172">
        <v>51.451604099999997</v>
      </c>
      <c r="M172">
        <f>VLOOKUP(A172, OrderBreakdown!A171:H8218, 4, FALSE)</f>
        <v>35</v>
      </c>
      <c r="N172">
        <f>VLOOKUP(A172,OrderBreakdown!A171:H8218,5,FALSE)</f>
        <v>11</v>
      </c>
      <c r="O172">
        <f>VLOOKUP(A172,OrderBreakdown!A172:H8218,6,FALSE)</f>
        <v>4</v>
      </c>
    </row>
    <row r="173" spans="1:15" x14ac:dyDescent="0.25">
      <c r="A173" t="s">
        <v>3143</v>
      </c>
      <c r="B173" s="1">
        <v>40667</v>
      </c>
      <c r="C173" t="s">
        <v>7240</v>
      </c>
      <c r="D173" t="s">
        <v>591</v>
      </c>
      <c r="E173" t="s">
        <v>86</v>
      </c>
      <c r="F173" t="s">
        <v>34</v>
      </c>
      <c r="G173" t="s">
        <v>38</v>
      </c>
      <c r="H173" s="1">
        <v>40673</v>
      </c>
      <c r="I173" t="s">
        <v>2970</v>
      </c>
      <c r="J173" t="s">
        <v>354</v>
      </c>
      <c r="K173">
        <v>9.9876076000000005</v>
      </c>
      <c r="L173">
        <v>48.401082199999998</v>
      </c>
      <c r="M173">
        <f>VLOOKUP(A173, OrderBreakdown!A172:H8219, 4, FALSE)</f>
        <v>1113</v>
      </c>
      <c r="N173">
        <f>VLOOKUP(A173,OrderBreakdown!A172:H8219,5,FALSE)</f>
        <v>260</v>
      </c>
      <c r="O173">
        <f>VLOOKUP(A173,OrderBreakdown!A173:H8219,6,FALSE)</f>
        <v>3</v>
      </c>
    </row>
    <row r="174" spans="1:15" x14ac:dyDescent="0.25">
      <c r="A174" t="s">
        <v>3144</v>
      </c>
      <c r="B174" s="1">
        <v>40668</v>
      </c>
      <c r="C174" t="s">
        <v>7241</v>
      </c>
      <c r="D174" t="s">
        <v>70</v>
      </c>
      <c r="E174" t="s">
        <v>71</v>
      </c>
      <c r="F174" t="s">
        <v>34</v>
      </c>
      <c r="G174" t="s">
        <v>38</v>
      </c>
      <c r="H174" s="1">
        <v>40673</v>
      </c>
      <c r="I174" t="s">
        <v>2970</v>
      </c>
      <c r="J174" t="s">
        <v>70</v>
      </c>
      <c r="K174">
        <v>16.3738189</v>
      </c>
      <c r="L174">
        <v>48.208174300000003</v>
      </c>
      <c r="M174">
        <f>VLOOKUP(A174, OrderBreakdown!A173:H8220, 4, FALSE)</f>
        <v>382</v>
      </c>
      <c r="N174">
        <f>VLOOKUP(A174,OrderBreakdown!A173:H8220,5,FALSE)</f>
        <v>53</v>
      </c>
      <c r="O174">
        <f>VLOOKUP(A174,OrderBreakdown!A174:H8220,6,FALSE)</f>
        <v>2</v>
      </c>
    </row>
    <row r="175" spans="1:15" x14ac:dyDescent="0.25">
      <c r="A175" t="s">
        <v>3145</v>
      </c>
      <c r="B175" s="1">
        <v>40668</v>
      </c>
      <c r="C175" t="s">
        <v>7165</v>
      </c>
      <c r="D175" t="s">
        <v>595</v>
      </c>
      <c r="E175" t="s">
        <v>86</v>
      </c>
      <c r="F175" t="s">
        <v>34</v>
      </c>
      <c r="G175" t="s">
        <v>22</v>
      </c>
      <c r="H175" s="1">
        <v>40674</v>
      </c>
      <c r="I175" t="s">
        <v>2970</v>
      </c>
      <c r="J175" t="s">
        <v>597</v>
      </c>
      <c r="K175">
        <v>11.029879899999999</v>
      </c>
      <c r="L175">
        <v>50.984767900000001</v>
      </c>
      <c r="M175">
        <f>VLOOKUP(A175, OrderBreakdown!A174:H8221, 4, FALSE)</f>
        <v>311</v>
      </c>
      <c r="N175">
        <f>VLOOKUP(A175,OrderBreakdown!A174:H8221,5,FALSE)</f>
        <v>87</v>
      </c>
      <c r="O175">
        <f>VLOOKUP(A175,OrderBreakdown!A175:H8221,6,FALSE)</f>
        <v>6</v>
      </c>
    </row>
    <row r="176" spans="1:15" x14ac:dyDescent="0.25">
      <c r="A176" t="s">
        <v>3146</v>
      </c>
      <c r="B176" s="1">
        <v>40669</v>
      </c>
      <c r="C176" t="s">
        <v>7242</v>
      </c>
      <c r="D176" t="s">
        <v>602</v>
      </c>
      <c r="E176" t="s">
        <v>26</v>
      </c>
      <c r="F176" t="s">
        <v>21</v>
      </c>
      <c r="G176" t="s">
        <v>28</v>
      </c>
      <c r="H176" s="1">
        <v>40671</v>
      </c>
      <c r="I176" t="s">
        <v>2968</v>
      </c>
      <c r="J176" t="s">
        <v>29</v>
      </c>
      <c r="K176">
        <v>-0.39032</v>
      </c>
      <c r="L176">
        <v>51.656489000000001</v>
      </c>
      <c r="M176">
        <f>VLOOKUP(A176, OrderBreakdown!A175:H8222, 4, FALSE)</f>
        <v>34</v>
      </c>
      <c r="N176">
        <f>VLOOKUP(A176,OrderBreakdown!A175:H8222,5,FALSE)</f>
        <v>0</v>
      </c>
      <c r="O176">
        <f>VLOOKUP(A176,OrderBreakdown!A176:H8222,6,FALSE)</f>
        <v>3</v>
      </c>
    </row>
    <row r="177" spans="1:15" x14ac:dyDescent="0.25">
      <c r="A177" t="s">
        <v>3147</v>
      </c>
      <c r="B177" s="1">
        <v>40670</v>
      </c>
      <c r="C177" t="s">
        <v>7243</v>
      </c>
      <c r="D177" t="s">
        <v>605</v>
      </c>
      <c r="E177" t="s">
        <v>66</v>
      </c>
      <c r="F177" t="s">
        <v>68</v>
      </c>
      <c r="G177" t="s">
        <v>28</v>
      </c>
      <c r="H177" s="1">
        <v>40672</v>
      </c>
      <c r="I177" t="s">
        <v>2971</v>
      </c>
      <c r="J177" t="s">
        <v>191</v>
      </c>
      <c r="K177">
        <v>-3.6372244999999999</v>
      </c>
      <c r="L177">
        <v>40.5372512</v>
      </c>
      <c r="M177">
        <f>VLOOKUP(A177, OrderBreakdown!A176:H8223, 4, FALSE)</f>
        <v>82</v>
      </c>
      <c r="N177">
        <f>VLOOKUP(A177,OrderBreakdown!A176:H8223,5,FALSE)</f>
        <v>20</v>
      </c>
      <c r="O177">
        <f>VLOOKUP(A177,OrderBreakdown!A177:H8223,6,FALSE)</f>
        <v>2</v>
      </c>
    </row>
    <row r="178" spans="1:15" x14ac:dyDescent="0.25">
      <c r="A178" t="s">
        <v>3148</v>
      </c>
      <c r="B178" s="1">
        <v>40670</v>
      </c>
      <c r="C178" t="s">
        <v>7244</v>
      </c>
      <c r="D178" t="s">
        <v>608</v>
      </c>
      <c r="E178" t="s">
        <v>55</v>
      </c>
      <c r="F178" t="s">
        <v>34</v>
      </c>
      <c r="G178" t="s">
        <v>22</v>
      </c>
      <c r="H178" s="1">
        <v>40675</v>
      </c>
      <c r="I178" t="s">
        <v>2971</v>
      </c>
      <c r="J178" t="s">
        <v>329</v>
      </c>
      <c r="K178">
        <v>4.8951678999999997</v>
      </c>
      <c r="L178">
        <v>52.370215700000003</v>
      </c>
      <c r="M178">
        <f>VLOOKUP(A178, OrderBreakdown!A177:H8224, 4, FALSE)</f>
        <v>171</v>
      </c>
      <c r="N178">
        <f>VLOOKUP(A178,OrderBreakdown!A177:H8224,5,FALSE)</f>
        <v>-48</v>
      </c>
      <c r="O178">
        <f>VLOOKUP(A178,OrderBreakdown!A178:H8224,6,FALSE)</f>
        <v>7</v>
      </c>
    </row>
    <row r="179" spans="1:15" x14ac:dyDescent="0.25">
      <c r="A179" t="s">
        <v>3150</v>
      </c>
      <c r="B179" s="1">
        <v>40672</v>
      </c>
      <c r="C179" t="s">
        <v>7245</v>
      </c>
      <c r="D179" t="s">
        <v>18</v>
      </c>
      <c r="E179" t="s">
        <v>19</v>
      </c>
      <c r="F179" t="s">
        <v>21</v>
      </c>
      <c r="G179" t="s">
        <v>28</v>
      </c>
      <c r="H179" s="1">
        <v>40677</v>
      </c>
      <c r="I179" t="s">
        <v>2970</v>
      </c>
      <c r="J179" t="s">
        <v>18</v>
      </c>
      <c r="K179">
        <v>18.068580799999999</v>
      </c>
      <c r="L179">
        <v>59.329323500000001</v>
      </c>
      <c r="M179">
        <f>VLOOKUP(A179, OrderBreakdown!A178:H8225, 4, FALSE)</f>
        <v>26</v>
      </c>
      <c r="N179">
        <f>VLOOKUP(A179,OrderBreakdown!A178:H8225,5,FALSE)</f>
        <v>-8</v>
      </c>
      <c r="O179">
        <f>VLOOKUP(A179,OrderBreakdown!A179:H8225,6,FALSE)</f>
        <v>2</v>
      </c>
    </row>
    <row r="180" spans="1:15" x14ac:dyDescent="0.25">
      <c r="A180" t="s">
        <v>3149</v>
      </c>
      <c r="B180" s="1">
        <v>40672</v>
      </c>
      <c r="C180" t="s">
        <v>7246</v>
      </c>
      <c r="D180" t="s">
        <v>610</v>
      </c>
      <c r="E180" t="s">
        <v>195</v>
      </c>
      <c r="F180" t="s">
        <v>68</v>
      </c>
      <c r="G180" t="s">
        <v>38</v>
      </c>
      <c r="H180" s="1">
        <v>40675</v>
      </c>
      <c r="I180" t="s">
        <v>2968</v>
      </c>
      <c r="J180" t="s">
        <v>610</v>
      </c>
      <c r="K180">
        <v>-8.6291053000000009</v>
      </c>
      <c r="L180">
        <v>41.157943799999998</v>
      </c>
      <c r="M180">
        <f>VLOOKUP(A180, OrderBreakdown!A179:H8226, 4, FALSE)</f>
        <v>170</v>
      </c>
      <c r="N180">
        <f>VLOOKUP(A180,OrderBreakdown!A179:H8226,5,FALSE)</f>
        <v>-82</v>
      </c>
      <c r="O180">
        <f>VLOOKUP(A180,OrderBreakdown!A180:H8226,6,FALSE)</f>
        <v>3</v>
      </c>
    </row>
    <row r="181" spans="1:15" x14ac:dyDescent="0.25">
      <c r="A181" t="s">
        <v>3154</v>
      </c>
      <c r="B181" s="1">
        <v>40673</v>
      </c>
      <c r="C181" t="s">
        <v>7247</v>
      </c>
      <c r="D181" t="s">
        <v>617</v>
      </c>
      <c r="E181" t="s">
        <v>32</v>
      </c>
      <c r="F181" t="s">
        <v>34</v>
      </c>
      <c r="G181" t="s">
        <v>28</v>
      </c>
      <c r="H181" s="1">
        <v>40678</v>
      </c>
      <c r="I181" t="s">
        <v>2970</v>
      </c>
      <c r="J181" t="s">
        <v>46</v>
      </c>
      <c r="K181">
        <v>2.5155560000000001</v>
      </c>
      <c r="L181">
        <v>48.817048999999997</v>
      </c>
      <c r="M181">
        <f>VLOOKUP(A181, OrderBreakdown!A180:H8227, 4, FALSE)</f>
        <v>51</v>
      </c>
      <c r="N181">
        <f>VLOOKUP(A181,OrderBreakdown!A180:H8227,5,FALSE)</f>
        <v>18</v>
      </c>
      <c r="O181">
        <f>VLOOKUP(A181,OrderBreakdown!A181:H8227,6,FALSE)</f>
        <v>3</v>
      </c>
    </row>
    <row r="182" spans="1:15" x14ac:dyDescent="0.25">
      <c r="A182" t="s">
        <v>3153</v>
      </c>
      <c r="B182" s="1">
        <v>40673</v>
      </c>
      <c r="C182" t="s">
        <v>7248</v>
      </c>
      <c r="D182" t="s">
        <v>615</v>
      </c>
      <c r="E182" t="s">
        <v>26</v>
      </c>
      <c r="F182" t="s">
        <v>21</v>
      </c>
      <c r="G182" t="s">
        <v>28</v>
      </c>
      <c r="H182" s="1">
        <v>40677</v>
      </c>
      <c r="I182" t="s">
        <v>2970</v>
      </c>
      <c r="J182" t="s">
        <v>29</v>
      </c>
      <c r="K182">
        <v>-2.0811120000000001</v>
      </c>
      <c r="L182">
        <v>52.512255000000003</v>
      </c>
      <c r="M182">
        <f>VLOOKUP(A182, OrderBreakdown!A181:H8228, 4, FALSE)</f>
        <v>92</v>
      </c>
      <c r="N182">
        <f>VLOOKUP(A182,OrderBreakdown!A181:H8228,5,FALSE)</f>
        <v>8</v>
      </c>
      <c r="O182">
        <f>VLOOKUP(A182,OrderBreakdown!A182:H8228,6,FALSE)</f>
        <v>3</v>
      </c>
    </row>
    <row r="183" spans="1:15" x14ac:dyDescent="0.25">
      <c r="A183" t="s">
        <v>3151</v>
      </c>
      <c r="B183" s="1">
        <v>40673</v>
      </c>
      <c r="C183" t="s">
        <v>7249</v>
      </c>
      <c r="D183" t="s">
        <v>228</v>
      </c>
      <c r="E183" t="s">
        <v>66</v>
      </c>
      <c r="F183" t="s">
        <v>68</v>
      </c>
      <c r="G183" t="s">
        <v>38</v>
      </c>
      <c r="H183" s="1">
        <v>40673</v>
      </c>
      <c r="I183" t="s">
        <v>2969</v>
      </c>
      <c r="J183" t="s">
        <v>230</v>
      </c>
      <c r="K183">
        <v>2.1734035</v>
      </c>
      <c r="L183">
        <v>41.385063899999999</v>
      </c>
      <c r="M183">
        <f>VLOOKUP(A183, OrderBreakdown!A182:H8229, 4, FALSE)</f>
        <v>470</v>
      </c>
      <c r="N183">
        <f>VLOOKUP(A183,OrderBreakdown!A182:H8229,5,FALSE)</f>
        <v>-31</v>
      </c>
      <c r="O183">
        <f>VLOOKUP(A183,OrderBreakdown!A183:H8229,6,FALSE)</f>
        <v>2</v>
      </c>
    </row>
    <row r="184" spans="1:15" x14ac:dyDescent="0.25">
      <c r="A184" t="s">
        <v>3152</v>
      </c>
      <c r="B184" s="1">
        <v>40673</v>
      </c>
      <c r="C184" t="s">
        <v>7250</v>
      </c>
      <c r="D184" t="s">
        <v>18</v>
      </c>
      <c r="E184" t="s">
        <v>19</v>
      </c>
      <c r="F184" t="s">
        <v>21</v>
      </c>
      <c r="G184" t="s">
        <v>38</v>
      </c>
      <c r="H184" s="1">
        <v>40675</v>
      </c>
      <c r="I184" t="s">
        <v>2971</v>
      </c>
      <c r="J184" t="s">
        <v>18</v>
      </c>
      <c r="K184">
        <v>18.068580799999999</v>
      </c>
      <c r="L184">
        <v>59.329323500000001</v>
      </c>
      <c r="M184">
        <f>VLOOKUP(A184, OrderBreakdown!A183:H8230, 4, FALSE)</f>
        <v>44</v>
      </c>
      <c r="N184">
        <f>VLOOKUP(A184,OrderBreakdown!A183:H8230,5,FALSE)</f>
        <v>-32</v>
      </c>
      <c r="O184">
        <f>VLOOKUP(A184,OrderBreakdown!A184:H8230,6,FALSE)</f>
        <v>3</v>
      </c>
    </row>
    <row r="185" spans="1:15" x14ac:dyDescent="0.25">
      <c r="A185" t="s">
        <v>3155</v>
      </c>
      <c r="B185" s="1">
        <v>40674</v>
      </c>
      <c r="C185" t="s">
        <v>7101</v>
      </c>
      <c r="D185" t="s">
        <v>506</v>
      </c>
      <c r="E185" t="s">
        <v>55</v>
      </c>
      <c r="F185" t="s">
        <v>34</v>
      </c>
      <c r="G185" t="s">
        <v>28</v>
      </c>
      <c r="H185" s="1">
        <v>40678</v>
      </c>
      <c r="I185" t="s">
        <v>2971</v>
      </c>
      <c r="J185" t="s">
        <v>508</v>
      </c>
      <c r="K185">
        <v>5.9699230999999999</v>
      </c>
      <c r="L185">
        <v>52.211157</v>
      </c>
      <c r="M185">
        <f>VLOOKUP(A185, OrderBreakdown!A184:H8231, 4, FALSE)</f>
        <v>197</v>
      </c>
      <c r="N185">
        <f>VLOOKUP(A185,OrderBreakdown!A184:H8231,5,FALSE)</f>
        <v>-24</v>
      </c>
      <c r="O185">
        <f>VLOOKUP(A185,OrderBreakdown!A185:H8231,6,FALSE)</f>
        <v>2</v>
      </c>
    </row>
    <row r="186" spans="1:15" x14ac:dyDescent="0.25">
      <c r="A186" t="s">
        <v>3157</v>
      </c>
      <c r="B186" s="1">
        <v>40675</v>
      </c>
      <c r="C186" t="s">
        <v>7251</v>
      </c>
      <c r="D186" t="s">
        <v>633</v>
      </c>
      <c r="E186" t="s">
        <v>55</v>
      </c>
      <c r="F186" t="s">
        <v>34</v>
      </c>
      <c r="G186" t="s">
        <v>38</v>
      </c>
      <c r="H186" s="1">
        <v>40680</v>
      </c>
      <c r="I186" t="s">
        <v>2970</v>
      </c>
      <c r="J186" t="s">
        <v>633</v>
      </c>
      <c r="K186">
        <v>5.1214200999999999</v>
      </c>
      <c r="L186">
        <v>52.090737400000002</v>
      </c>
      <c r="M186">
        <f>VLOOKUP(A186, OrderBreakdown!A185:H8232, 4, FALSE)</f>
        <v>53</v>
      </c>
      <c r="N186">
        <f>VLOOKUP(A186,OrderBreakdown!A185:H8232,5,FALSE)</f>
        <v>-18</v>
      </c>
      <c r="O186">
        <f>VLOOKUP(A186,OrderBreakdown!A186:H8232,6,FALSE)</f>
        <v>4</v>
      </c>
    </row>
    <row r="187" spans="1:15" x14ac:dyDescent="0.25">
      <c r="A187" t="s">
        <v>3156</v>
      </c>
      <c r="B187" s="1">
        <v>40675</v>
      </c>
      <c r="C187" t="s">
        <v>7252</v>
      </c>
      <c r="D187" t="s">
        <v>630</v>
      </c>
      <c r="E187" t="s">
        <v>32</v>
      </c>
      <c r="F187" t="s">
        <v>34</v>
      </c>
      <c r="G187" t="s">
        <v>22</v>
      </c>
      <c r="H187" s="1">
        <v>40677</v>
      </c>
      <c r="I187" t="s">
        <v>2968</v>
      </c>
      <c r="J187" t="s">
        <v>2961</v>
      </c>
      <c r="K187">
        <v>-0.57918000000000003</v>
      </c>
      <c r="L187">
        <v>44.837789000000001</v>
      </c>
      <c r="M187">
        <f>VLOOKUP(A187, OrderBreakdown!A186:H8233, 4, FALSE)</f>
        <v>627</v>
      </c>
      <c r="N187">
        <f>VLOOKUP(A187,OrderBreakdown!A186:H8233,5,FALSE)</f>
        <v>-135</v>
      </c>
      <c r="O187">
        <f>VLOOKUP(A187,OrderBreakdown!A187:H8233,6,FALSE)</f>
        <v>2</v>
      </c>
    </row>
    <row r="188" spans="1:15" x14ac:dyDescent="0.25">
      <c r="A188" t="s">
        <v>3158</v>
      </c>
      <c r="B188" s="1">
        <v>40676</v>
      </c>
      <c r="C188" t="s">
        <v>7253</v>
      </c>
      <c r="D188" t="s">
        <v>310</v>
      </c>
      <c r="E188" t="s">
        <v>77</v>
      </c>
      <c r="F188" t="s">
        <v>68</v>
      </c>
      <c r="G188" t="s">
        <v>38</v>
      </c>
      <c r="H188" s="1">
        <v>40678</v>
      </c>
      <c r="I188" t="s">
        <v>2971</v>
      </c>
      <c r="J188" t="s">
        <v>133</v>
      </c>
      <c r="K188">
        <v>15.5540152</v>
      </c>
      <c r="L188">
        <v>38.1938137</v>
      </c>
      <c r="M188">
        <f>VLOOKUP(A188, OrderBreakdown!A187:H8234, 4, FALSE)</f>
        <v>109</v>
      </c>
      <c r="N188">
        <f>VLOOKUP(A188,OrderBreakdown!A187:H8234,5,FALSE)</f>
        <v>52</v>
      </c>
      <c r="O188">
        <f>VLOOKUP(A188,OrderBreakdown!A188:H8234,6,FALSE)</f>
        <v>2</v>
      </c>
    </row>
    <row r="189" spans="1:15" x14ac:dyDescent="0.25">
      <c r="A189" t="s">
        <v>3159</v>
      </c>
      <c r="B189" s="1">
        <v>40676</v>
      </c>
      <c r="C189" t="s">
        <v>7254</v>
      </c>
      <c r="D189" t="s">
        <v>636</v>
      </c>
      <c r="E189" t="s">
        <v>32</v>
      </c>
      <c r="F189" t="s">
        <v>34</v>
      </c>
      <c r="G189" t="s">
        <v>22</v>
      </c>
      <c r="H189" s="1">
        <v>40680</v>
      </c>
      <c r="I189" t="s">
        <v>2970</v>
      </c>
      <c r="J189" t="s">
        <v>46</v>
      </c>
      <c r="K189">
        <v>2.4394969</v>
      </c>
      <c r="L189">
        <v>48.847759000000003</v>
      </c>
      <c r="M189">
        <f>VLOOKUP(A189, OrderBreakdown!A188:H8235, 4, FALSE)</f>
        <v>139</v>
      </c>
      <c r="N189">
        <f>VLOOKUP(A189,OrderBreakdown!A188:H8235,5,FALSE)</f>
        <v>36</v>
      </c>
      <c r="O189">
        <f>VLOOKUP(A189,OrderBreakdown!A189:H8235,6,FALSE)</f>
        <v>3</v>
      </c>
    </row>
    <row r="190" spans="1:15" x14ac:dyDescent="0.25">
      <c r="A190" t="s">
        <v>3160</v>
      </c>
      <c r="B190" s="1">
        <v>40678</v>
      </c>
      <c r="C190" t="s">
        <v>7255</v>
      </c>
      <c r="D190" t="s">
        <v>637</v>
      </c>
      <c r="E190" t="s">
        <v>32</v>
      </c>
      <c r="F190" t="s">
        <v>34</v>
      </c>
      <c r="G190" t="s">
        <v>28</v>
      </c>
      <c r="H190" s="1">
        <v>40682</v>
      </c>
      <c r="I190" t="s">
        <v>2971</v>
      </c>
      <c r="J190" t="s">
        <v>46</v>
      </c>
      <c r="K190">
        <v>2.5283730000000002</v>
      </c>
      <c r="L190">
        <v>48.856898000000001</v>
      </c>
      <c r="M190">
        <f>VLOOKUP(A190, OrderBreakdown!A189:H8236, 4, FALSE)</f>
        <v>194</v>
      </c>
      <c r="N190">
        <f>VLOOKUP(A190,OrderBreakdown!A189:H8236,5,FALSE)</f>
        <v>73</v>
      </c>
      <c r="O190">
        <f>VLOOKUP(A190,OrderBreakdown!A190:H8236,6,FALSE)</f>
        <v>3</v>
      </c>
    </row>
    <row r="191" spans="1:15" x14ac:dyDescent="0.25">
      <c r="A191" t="s">
        <v>3161</v>
      </c>
      <c r="B191" s="1">
        <v>40679</v>
      </c>
      <c r="C191" t="s">
        <v>7256</v>
      </c>
      <c r="D191" t="s">
        <v>317</v>
      </c>
      <c r="E191" t="s">
        <v>318</v>
      </c>
      <c r="F191" t="s">
        <v>21</v>
      </c>
      <c r="G191" t="s">
        <v>28</v>
      </c>
      <c r="H191" s="1">
        <v>40684</v>
      </c>
      <c r="I191" t="s">
        <v>2970</v>
      </c>
      <c r="J191" t="s">
        <v>317</v>
      </c>
      <c r="K191">
        <v>-6.2603096999999996</v>
      </c>
      <c r="L191">
        <v>53.3498053</v>
      </c>
      <c r="M191">
        <f>VLOOKUP(A191, OrderBreakdown!A190:H8237, 4, FALSE)</f>
        <v>115</v>
      </c>
      <c r="N191">
        <f>VLOOKUP(A191,OrderBreakdown!A190:H8237,5,FALSE)</f>
        <v>-39</v>
      </c>
      <c r="O191">
        <f>VLOOKUP(A191,OrderBreakdown!A191:H8237,6,FALSE)</f>
        <v>3</v>
      </c>
    </row>
    <row r="192" spans="1:15" x14ac:dyDescent="0.25">
      <c r="A192" t="s">
        <v>3162</v>
      </c>
      <c r="B192" s="1">
        <v>40680</v>
      </c>
      <c r="C192" t="s">
        <v>7257</v>
      </c>
      <c r="D192" t="s">
        <v>305</v>
      </c>
      <c r="E192" t="s">
        <v>77</v>
      </c>
      <c r="F192" t="s">
        <v>68</v>
      </c>
      <c r="G192" t="s">
        <v>28</v>
      </c>
      <c r="H192" s="1">
        <v>40686</v>
      </c>
      <c r="I192" t="s">
        <v>2970</v>
      </c>
      <c r="J192" t="s">
        <v>136</v>
      </c>
      <c r="K192">
        <v>9.1859242999999999</v>
      </c>
      <c r="L192">
        <v>45.465421900000003</v>
      </c>
      <c r="M192">
        <f>VLOOKUP(A192, OrderBreakdown!A191:H8238, 4, FALSE)</f>
        <v>35</v>
      </c>
      <c r="N192">
        <f>VLOOKUP(A192,OrderBreakdown!A191:H8238,5,FALSE)</f>
        <v>8</v>
      </c>
      <c r="O192">
        <f>VLOOKUP(A192,OrderBreakdown!A192:H8238,6,FALSE)</f>
        <v>3</v>
      </c>
    </row>
    <row r="193" spans="1:15" x14ac:dyDescent="0.25">
      <c r="A193" t="s">
        <v>3163</v>
      </c>
      <c r="B193" s="1">
        <v>40681</v>
      </c>
      <c r="C193" t="s">
        <v>7258</v>
      </c>
      <c r="D193" t="s">
        <v>641</v>
      </c>
      <c r="E193" t="s">
        <v>32</v>
      </c>
      <c r="F193" t="s">
        <v>34</v>
      </c>
      <c r="G193" t="s">
        <v>22</v>
      </c>
      <c r="H193" s="1">
        <v>40681</v>
      </c>
      <c r="I193" t="s">
        <v>2969</v>
      </c>
      <c r="J193" t="s">
        <v>46</v>
      </c>
      <c r="K193">
        <v>2.2466846999999999</v>
      </c>
      <c r="L193">
        <v>48.947209600000001</v>
      </c>
      <c r="M193">
        <f>VLOOKUP(A193, OrderBreakdown!A192:H8239, 4, FALSE)</f>
        <v>510</v>
      </c>
      <c r="N193">
        <f>VLOOKUP(A193,OrderBreakdown!A192:H8239,5,FALSE)</f>
        <v>132</v>
      </c>
      <c r="O193">
        <f>VLOOKUP(A193,OrderBreakdown!A193:H8239,6,FALSE)</f>
        <v>11</v>
      </c>
    </row>
    <row r="194" spans="1:15" x14ac:dyDescent="0.25">
      <c r="A194" t="s">
        <v>3164</v>
      </c>
      <c r="B194" s="1">
        <v>40681</v>
      </c>
      <c r="C194" t="s">
        <v>7259</v>
      </c>
      <c r="D194" t="s">
        <v>335</v>
      </c>
      <c r="E194" t="s">
        <v>86</v>
      </c>
      <c r="F194" t="s">
        <v>34</v>
      </c>
      <c r="G194" t="s">
        <v>38</v>
      </c>
      <c r="H194" s="1">
        <v>40685</v>
      </c>
      <c r="I194" t="s">
        <v>2970</v>
      </c>
      <c r="J194" t="s">
        <v>335</v>
      </c>
      <c r="K194">
        <v>13.404954</v>
      </c>
      <c r="L194">
        <v>52.520006600000002</v>
      </c>
      <c r="M194">
        <f>VLOOKUP(A194, OrderBreakdown!A193:H8240, 4, FALSE)</f>
        <v>51</v>
      </c>
      <c r="N194">
        <f>VLOOKUP(A194,OrderBreakdown!A193:H8240,5,FALSE)</f>
        <v>-1</v>
      </c>
      <c r="O194">
        <f>VLOOKUP(A194,OrderBreakdown!A194:H8240,6,FALSE)</f>
        <v>3</v>
      </c>
    </row>
    <row r="195" spans="1:15" x14ac:dyDescent="0.25">
      <c r="A195" t="s">
        <v>3165</v>
      </c>
      <c r="B195" s="1">
        <v>40681</v>
      </c>
      <c r="C195" t="s">
        <v>7260</v>
      </c>
      <c r="D195" t="s">
        <v>70</v>
      </c>
      <c r="E195" t="s">
        <v>71</v>
      </c>
      <c r="F195" t="s">
        <v>34</v>
      </c>
      <c r="G195" t="s">
        <v>28</v>
      </c>
      <c r="H195" s="1">
        <v>40687</v>
      </c>
      <c r="I195" t="s">
        <v>2970</v>
      </c>
      <c r="J195" t="s">
        <v>70</v>
      </c>
      <c r="K195">
        <v>16.3738189</v>
      </c>
      <c r="L195">
        <v>48.208174300000003</v>
      </c>
      <c r="M195">
        <f>VLOOKUP(A195, OrderBreakdown!A194:H8241, 4, FALSE)</f>
        <v>1059</v>
      </c>
      <c r="N195">
        <f>VLOOKUP(A195,OrderBreakdown!A194:H8241,5,FALSE)</f>
        <v>106</v>
      </c>
      <c r="O195">
        <f>VLOOKUP(A195,OrderBreakdown!A195:H8241,6,FALSE)</f>
        <v>6</v>
      </c>
    </row>
    <row r="196" spans="1:15" x14ac:dyDescent="0.25">
      <c r="A196" t="s">
        <v>3166</v>
      </c>
      <c r="B196" s="1">
        <v>40681</v>
      </c>
      <c r="C196" t="s">
        <v>7181</v>
      </c>
      <c r="D196" t="s">
        <v>645</v>
      </c>
      <c r="E196" t="s">
        <v>77</v>
      </c>
      <c r="F196" t="s">
        <v>68</v>
      </c>
      <c r="G196" t="s">
        <v>28</v>
      </c>
      <c r="H196" s="1">
        <v>40688</v>
      </c>
      <c r="I196" t="s">
        <v>2970</v>
      </c>
      <c r="J196" t="s">
        <v>397</v>
      </c>
      <c r="K196">
        <v>9.1836462000000001</v>
      </c>
      <c r="L196">
        <v>39.241349300000003</v>
      </c>
      <c r="M196">
        <f>VLOOKUP(A196, OrderBreakdown!A195:H8242, 4, FALSE)</f>
        <v>43</v>
      </c>
      <c r="N196">
        <f>VLOOKUP(A196,OrderBreakdown!A195:H8242,5,FALSE)</f>
        <v>-20</v>
      </c>
      <c r="O196">
        <f>VLOOKUP(A196,OrderBreakdown!A196:H8242,6,FALSE)</f>
        <v>3</v>
      </c>
    </row>
    <row r="197" spans="1:15" x14ac:dyDescent="0.25">
      <c r="A197" t="s">
        <v>3168</v>
      </c>
      <c r="B197" s="1">
        <v>40682</v>
      </c>
      <c r="C197" t="s">
        <v>7261</v>
      </c>
      <c r="D197" t="s">
        <v>649</v>
      </c>
      <c r="E197" t="s">
        <v>66</v>
      </c>
      <c r="F197" t="s">
        <v>68</v>
      </c>
      <c r="G197" t="s">
        <v>38</v>
      </c>
      <c r="H197" s="1">
        <v>40686</v>
      </c>
      <c r="I197" t="s">
        <v>2970</v>
      </c>
      <c r="J197" t="s">
        <v>651</v>
      </c>
      <c r="K197">
        <v>-4.0273231000000003</v>
      </c>
      <c r="L197">
        <v>39.8628316</v>
      </c>
      <c r="M197">
        <f>VLOOKUP(A197, OrderBreakdown!A196:H8243, 4, FALSE)</f>
        <v>457</v>
      </c>
      <c r="N197">
        <f>VLOOKUP(A197,OrderBreakdown!A196:H8243,5,FALSE)</f>
        <v>59</v>
      </c>
      <c r="O197">
        <f>VLOOKUP(A197,OrderBreakdown!A197:H8243,6,FALSE)</f>
        <v>9</v>
      </c>
    </row>
    <row r="198" spans="1:15" x14ac:dyDescent="0.25">
      <c r="A198" t="s">
        <v>3167</v>
      </c>
      <c r="B198" s="1">
        <v>40682</v>
      </c>
      <c r="C198" t="s">
        <v>7262</v>
      </c>
      <c r="D198" t="s">
        <v>646</v>
      </c>
      <c r="E198" t="s">
        <v>32</v>
      </c>
      <c r="F198" t="s">
        <v>34</v>
      </c>
      <c r="G198" t="s">
        <v>22</v>
      </c>
      <c r="H198" s="1">
        <v>40684</v>
      </c>
      <c r="I198" t="s">
        <v>2971</v>
      </c>
      <c r="J198" t="s">
        <v>648</v>
      </c>
      <c r="K198">
        <v>-1.6777926000000001</v>
      </c>
      <c r="L198">
        <v>48.117266000000001</v>
      </c>
      <c r="M198">
        <f>VLOOKUP(A198, OrderBreakdown!A197:H8244, 4, FALSE)</f>
        <v>139</v>
      </c>
      <c r="N198">
        <f>VLOOKUP(A198,OrderBreakdown!A197:H8244,5,FALSE)</f>
        <v>0</v>
      </c>
      <c r="O198">
        <f>VLOOKUP(A198,OrderBreakdown!A198:H8244,6,FALSE)</f>
        <v>4</v>
      </c>
    </row>
    <row r="199" spans="1:15" x14ac:dyDescent="0.25">
      <c r="A199" t="s">
        <v>3170</v>
      </c>
      <c r="B199" s="1">
        <v>40684</v>
      </c>
      <c r="C199" t="s">
        <v>7092</v>
      </c>
      <c r="D199" t="s">
        <v>320</v>
      </c>
      <c r="E199" t="s">
        <v>77</v>
      </c>
      <c r="F199" t="s">
        <v>68</v>
      </c>
      <c r="G199" t="s">
        <v>38</v>
      </c>
      <c r="H199" s="1">
        <v>40690</v>
      </c>
      <c r="I199" t="s">
        <v>2970</v>
      </c>
      <c r="J199" t="s">
        <v>322</v>
      </c>
      <c r="K199">
        <v>12.4963655</v>
      </c>
      <c r="L199">
        <v>41.902783499999998</v>
      </c>
      <c r="M199">
        <f>VLOOKUP(A199, OrderBreakdown!A198:H8245, 4, FALSE)</f>
        <v>24</v>
      </c>
      <c r="N199">
        <f>VLOOKUP(A199,OrderBreakdown!A198:H8245,5,FALSE)</f>
        <v>1</v>
      </c>
      <c r="O199">
        <f>VLOOKUP(A199,OrderBreakdown!A199:H8245,6,FALSE)</f>
        <v>4</v>
      </c>
    </row>
    <row r="200" spans="1:15" x14ac:dyDescent="0.25">
      <c r="A200" t="s">
        <v>3169</v>
      </c>
      <c r="B200" s="1">
        <v>40684</v>
      </c>
      <c r="C200" t="s">
        <v>7263</v>
      </c>
      <c r="D200" t="s">
        <v>653</v>
      </c>
      <c r="E200" t="s">
        <v>55</v>
      </c>
      <c r="F200" t="s">
        <v>34</v>
      </c>
      <c r="G200" t="s">
        <v>28</v>
      </c>
      <c r="H200" s="1">
        <v>40688</v>
      </c>
      <c r="I200" t="s">
        <v>2971</v>
      </c>
      <c r="J200" t="s">
        <v>428</v>
      </c>
      <c r="K200">
        <v>4.7683229999999996</v>
      </c>
      <c r="L200">
        <v>51.571914900000003</v>
      </c>
      <c r="M200">
        <f>VLOOKUP(A200, OrderBreakdown!A199:H8246, 4, FALSE)</f>
        <v>508</v>
      </c>
      <c r="N200">
        <f>VLOOKUP(A200,OrderBreakdown!A199:H8246,5,FALSE)</f>
        <v>-91</v>
      </c>
      <c r="O200">
        <f>VLOOKUP(A200,OrderBreakdown!A200:H8246,6,FALSE)</f>
        <v>6</v>
      </c>
    </row>
    <row r="201" spans="1:15" x14ac:dyDescent="0.25">
      <c r="A201" t="s">
        <v>3171</v>
      </c>
      <c r="B201" s="1">
        <v>40688</v>
      </c>
      <c r="C201" t="s">
        <v>7154</v>
      </c>
      <c r="D201" t="s">
        <v>658</v>
      </c>
      <c r="E201" t="s">
        <v>77</v>
      </c>
      <c r="F201" t="s">
        <v>68</v>
      </c>
      <c r="G201" t="s">
        <v>38</v>
      </c>
      <c r="H201" s="1">
        <v>40692</v>
      </c>
      <c r="I201" t="s">
        <v>2970</v>
      </c>
      <c r="J201" t="s">
        <v>659</v>
      </c>
      <c r="K201">
        <v>14.2681244</v>
      </c>
      <c r="L201">
        <v>40.851774599999999</v>
      </c>
      <c r="M201">
        <f>VLOOKUP(A201, OrderBreakdown!A200:H8247, 4, FALSE)</f>
        <v>24</v>
      </c>
      <c r="N201">
        <f>VLOOKUP(A201,OrderBreakdown!A200:H8247,5,FALSE)</f>
        <v>5</v>
      </c>
      <c r="O201">
        <f>VLOOKUP(A201,OrderBreakdown!A201:H8247,6,FALSE)</f>
        <v>1</v>
      </c>
    </row>
    <row r="202" spans="1:15" x14ac:dyDescent="0.25">
      <c r="A202" t="s">
        <v>3172</v>
      </c>
      <c r="B202" s="1">
        <v>40689</v>
      </c>
      <c r="C202" t="s">
        <v>7264</v>
      </c>
      <c r="D202" t="s">
        <v>663</v>
      </c>
      <c r="E202" t="s">
        <v>32</v>
      </c>
      <c r="F202" t="s">
        <v>34</v>
      </c>
      <c r="G202" t="s">
        <v>28</v>
      </c>
      <c r="H202" s="1">
        <v>40691</v>
      </c>
      <c r="I202" t="s">
        <v>2968</v>
      </c>
      <c r="J202" t="s">
        <v>2966</v>
      </c>
      <c r="K202">
        <v>0.227849</v>
      </c>
      <c r="L202">
        <v>49.145921999999999</v>
      </c>
      <c r="M202">
        <f>VLOOKUP(A202, OrderBreakdown!A201:H8248, 4, FALSE)</f>
        <v>43</v>
      </c>
      <c r="N202">
        <f>VLOOKUP(A202,OrderBreakdown!A201:H8248,5,FALSE)</f>
        <v>1</v>
      </c>
      <c r="O202">
        <f>VLOOKUP(A202,OrderBreakdown!A202:H8248,6,FALSE)</f>
        <v>3</v>
      </c>
    </row>
    <row r="203" spans="1:15" x14ac:dyDescent="0.25">
      <c r="A203" t="s">
        <v>3173</v>
      </c>
      <c r="B203" s="1">
        <v>40689</v>
      </c>
      <c r="C203" t="s">
        <v>7265</v>
      </c>
      <c r="D203" t="s">
        <v>664</v>
      </c>
      <c r="E203" t="s">
        <v>26</v>
      </c>
      <c r="F203" t="s">
        <v>21</v>
      </c>
      <c r="G203" t="s">
        <v>38</v>
      </c>
      <c r="H203" s="1">
        <v>40693</v>
      </c>
      <c r="I203" t="s">
        <v>2970</v>
      </c>
      <c r="J203" t="s">
        <v>29</v>
      </c>
      <c r="K203">
        <v>-1.0879768999999999</v>
      </c>
      <c r="L203">
        <v>50.819767499999998</v>
      </c>
      <c r="M203">
        <f>VLOOKUP(A203, OrderBreakdown!A202:H8249, 4, FALSE)</f>
        <v>46</v>
      </c>
      <c r="N203">
        <f>VLOOKUP(A203,OrderBreakdown!A202:H8249,5,FALSE)</f>
        <v>15</v>
      </c>
      <c r="O203">
        <f>VLOOKUP(A203,OrderBreakdown!A203:H8249,6,FALSE)</f>
        <v>2</v>
      </c>
    </row>
    <row r="204" spans="1:15" x14ac:dyDescent="0.25">
      <c r="A204" t="s">
        <v>3174</v>
      </c>
      <c r="B204" s="1">
        <v>40689</v>
      </c>
      <c r="C204" t="s">
        <v>7266</v>
      </c>
      <c r="D204" t="s">
        <v>214</v>
      </c>
      <c r="E204" t="s">
        <v>26</v>
      </c>
      <c r="F204" t="s">
        <v>21</v>
      </c>
      <c r="G204" t="s">
        <v>28</v>
      </c>
      <c r="H204" s="1">
        <v>40696</v>
      </c>
      <c r="I204" t="s">
        <v>2970</v>
      </c>
      <c r="J204" t="s">
        <v>29</v>
      </c>
      <c r="K204">
        <v>-0.12775829999999999</v>
      </c>
      <c r="L204">
        <v>51.507350899999999</v>
      </c>
      <c r="M204">
        <f>VLOOKUP(A204, OrderBreakdown!A203:H8250, 4, FALSE)</f>
        <v>608</v>
      </c>
      <c r="N204">
        <f>VLOOKUP(A204,OrderBreakdown!A203:H8250,5,FALSE)</f>
        <v>189</v>
      </c>
      <c r="O204">
        <f>VLOOKUP(A204,OrderBreakdown!A204:H8250,6,FALSE)</f>
        <v>4</v>
      </c>
    </row>
    <row r="205" spans="1:15" x14ac:dyDescent="0.25">
      <c r="A205" t="s">
        <v>3175</v>
      </c>
      <c r="B205" s="1">
        <v>40690</v>
      </c>
      <c r="C205" t="s">
        <v>7161</v>
      </c>
      <c r="D205" t="s">
        <v>669</v>
      </c>
      <c r="E205" t="s">
        <v>86</v>
      </c>
      <c r="F205" t="s">
        <v>34</v>
      </c>
      <c r="G205" t="s">
        <v>28</v>
      </c>
      <c r="H205" s="1">
        <v>40693</v>
      </c>
      <c r="I205" t="s">
        <v>2968</v>
      </c>
      <c r="J205" t="s">
        <v>142</v>
      </c>
      <c r="K205">
        <v>6.8076853000000002</v>
      </c>
      <c r="L205">
        <v>50.999581499999998</v>
      </c>
      <c r="M205">
        <f>VLOOKUP(A205, OrderBreakdown!A204:H8251, 4, FALSE)</f>
        <v>713</v>
      </c>
      <c r="N205">
        <f>VLOOKUP(A205,OrderBreakdown!A204:H8251,5,FALSE)</f>
        <v>40</v>
      </c>
      <c r="O205">
        <f>VLOOKUP(A205,OrderBreakdown!A205:H8251,6,FALSE)</f>
        <v>4</v>
      </c>
    </row>
    <row r="206" spans="1:15" x14ac:dyDescent="0.25">
      <c r="A206" t="s">
        <v>3177</v>
      </c>
      <c r="B206" s="1">
        <v>40690</v>
      </c>
      <c r="C206" t="s">
        <v>7267</v>
      </c>
      <c r="D206" t="s">
        <v>517</v>
      </c>
      <c r="E206" t="s">
        <v>86</v>
      </c>
      <c r="F206" t="s">
        <v>34</v>
      </c>
      <c r="G206" t="s">
        <v>28</v>
      </c>
      <c r="H206" s="1">
        <v>40694</v>
      </c>
      <c r="I206" t="s">
        <v>2970</v>
      </c>
      <c r="J206" t="s">
        <v>517</v>
      </c>
      <c r="K206">
        <v>9.9936817999999992</v>
      </c>
      <c r="L206">
        <v>53.551084600000003</v>
      </c>
      <c r="M206">
        <f>VLOOKUP(A206, OrderBreakdown!A205:H8252, 4, FALSE)</f>
        <v>100</v>
      </c>
      <c r="N206">
        <f>VLOOKUP(A206,OrderBreakdown!A205:H8252,5,FALSE)</f>
        <v>33</v>
      </c>
      <c r="O206">
        <f>VLOOKUP(A206,OrderBreakdown!A206:H8252,6,FALSE)</f>
        <v>6</v>
      </c>
    </row>
    <row r="207" spans="1:15" x14ac:dyDescent="0.25">
      <c r="A207" t="s">
        <v>3176</v>
      </c>
      <c r="B207" s="1">
        <v>40690</v>
      </c>
      <c r="C207" t="s">
        <v>7226</v>
      </c>
      <c r="D207" t="s">
        <v>18</v>
      </c>
      <c r="E207" t="s">
        <v>19</v>
      </c>
      <c r="F207" t="s">
        <v>21</v>
      </c>
      <c r="G207" t="s">
        <v>38</v>
      </c>
      <c r="H207" s="1">
        <v>40693</v>
      </c>
      <c r="I207" t="s">
        <v>2968</v>
      </c>
      <c r="J207" t="s">
        <v>18</v>
      </c>
      <c r="K207">
        <v>18.068580799999999</v>
      </c>
      <c r="L207">
        <v>59.329323500000001</v>
      </c>
      <c r="M207">
        <f>VLOOKUP(A207, OrderBreakdown!A206:H8253, 4, FALSE)</f>
        <v>46</v>
      </c>
      <c r="N207">
        <f>VLOOKUP(A207,OrderBreakdown!A206:H8253,5,FALSE)</f>
        <v>-38</v>
      </c>
      <c r="O207">
        <f>VLOOKUP(A207,OrderBreakdown!A207:H8253,6,FALSE)</f>
        <v>11</v>
      </c>
    </row>
    <row r="208" spans="1:15" x14ac:dyDescent="0.25">
      <c r="A208" t="s">
        <v>3178</v>
      </c>
      <c r="B208" s="1">
        <v>40691</v>
      </c>
      <c r="C208" t="s">
        <v>7268</v>
      </c>
      <c r="D208" t="s">
        <v>675</v>
      </c>
      <c r="E208" t="s">
        <v>26</v>
      </c>
      <c r="F208" t="s">
        <v>21</v>
      </c>
      <c r="G208" t="s">
        <v>28</v>
      </c>
      <c r="H208" s="1">
        <v>40696</v>
      </c>
      <c r="I208" t="s">
        <v>2970</v>
      </c>
      <c r="J208" t="s">
        <v>29</v>
      </c>
      <c r="K208">
        <v>-0.4200255</v>
      </c>
      <c r="L208">
        <v>51.878670700000001</v>
      </c>
      <c r="M208">
        <f>VLOOKUP(A208, OrderBreakdown!A207:H8254, 4, FALSE)</f>
        <v>54</v>
      </c>
      <c r="N208">
        <f>VLOOKUP(A208,OrderBreakdown!A207:H8254,5,FALSE)</f>
        <v>12</v>
      </c>
      <c r="O208">
        <f>VLOOKUP(A208,OrderBreakdown!A208:H8254,6,FALSE)</f>
        <v>2</v>
      </c>
    </row>
    <row r="209" spans="1:15" x14ac:dyDescent="0.25">
      <c r="A209" t="s">
        <v>3179</v>
      </c>
      <c r="B209" s="1">
        <v>40693</v>
      </c>
      <c r="C209" t="s">
        <v>7269</v>
      </c>
      <c r="D209" t="s">
        <v>677</v>
      </c>
      <c r="E209" t="s">
        <v>32</v>
      </c>
      <c r="F209" t="s">
        <v>34</v>
      </c>
      <c r="G209" t="s">
        <v>28</v>
      </c>
      <c r="H209" s="1">
        <v>40696</v>
      </c>
      <c r="I209" t="s">
        <v>2968</v>
      </c>
      <c r="J209" t="s">
        <v>2961</v>
      </c>
      <c r="K209">
        <v>-0.58805399999999997</v>
      </c>
      <c r="L209">
        <v>44.802613999999998</v>
      </c>
      <c r="M209">
        <f>VLOOKUP(A209, OrderBreakdown!A208:H8255, 4, FALSE)</f>
        <v>2229</v>
      </c>
      <c r="N209">
        <f>VLOOKUP(A209,OrderBreakdown!A208:H8255,5,FALSE)</f>
        <v>-754</v>
      </c>
      <c r="O209">
        <f>VLOOKUP(A209,OrderBreakdown!A209:H8255,6,FALSE)</f>
        <v>7</v>
      </c>
    </row>
    <row r="210" spans="1:15" x14ac:dyDescent="0.25">
      <c r="A210" t="s">
        <v>3180</v>
      </c>
      <c r="B210" s="1">
        <v>40694</v>
      </c>
      <c r="C210" t="s">
        <v>7270</v>
      </c>
      <c r="D210" t="s">
        <v>320</v>
      </c>
      <c r="E210" t="s">
        <v>77</v>
      </c>
      <c r="F210" t="s">
        <v>68</v>
      </c>
      <c r="G210" t="s">
        <v>28</v>
      </c>
      <c r="H210" s="1">
        <v>40699</v>
      </c>
      <c r="I210" t="s">
        <v>2970</v>
      </c>
      <c r="J210" t="s">
        <v>322</v>
      </c>
      <c r="K210">
        <v>12.4963655</v>
      </c>
      <c r="L210">
        <v>41.902783499999998</v>
      </c>
      <c r="M210">
        <f>VLOOKUP(A210, OrderBreakdown!A209:H8256, 4, FALSE)</f>
        <v>102</v>
      </c>
      <c r="N210">
        <f>VLOOKUP(A210,OrderBreakdown!A209:H8256,5,FALSE)</f>
        <v>-25</v>
      </c>
      <c r="O210">
        <f>VLOOKUP(A210,OrderBreakdown!A210:H8256,6,FALSE)</f>
        <v>3</v>
      </c>
    </row>
    <row r="211" spans="1:15" x14ac:dyDescent="0.25">
      <c r="A211" t="s">
        <v>3186</v>
      </c>
      <c r="B211" s="1">
        <v>40695</v>
      </c>
      <c r="C211" t="s">
        <v>7271</v>
      </c>
      <c r="D211" t="s">
        <v>690</v>
      </c>
      <c r="E211" t="s">
        <v>32</v>
      </c>
      <c r="F211" t="s">
        <v>34</v>
      </c>
      <c r="G211" t="s">
        <v>28</v>
      </c>
      <c r="H211" s="1">
        <v>40700</v>
      </c>
      <c r="I211" t="s">
        <v>2970</v>
      </c>
      <c r="J211" t="s">
        <v>46</v>
      </c>
      <c r="K211">
        <v>2.3272339</v>
      </c>
      <c r="L211">
        <v>48.975751000000002</v>
      </c>
      <c r="M211">
        <f>VLOOKUP(A211, OrderBreakdown!A210:H8257, 4, FALSE)</f>
        <v>58</v>
      </c>
      <c r="N211">
        <f>VLOOKUP(A211,OrderBreakdown!A210:H8257,5,FALSE)</f>
        <v>26</v>
      </c>
      <c r="O211">
        <f>VLOOKUP(A211,OrderBreakdown!A211:H8257,6,FALSE)</f>
        <v>2</v>
      </c>
    </row>
    <row r="212" spans="1:15" x14ac:dyDescent="0.25">
      <c r="A212" t="s">
        <v>3184</v>
      </c>
      <c r="B212" s="1">
        <v>40695</v>
      </c>
      <c r="C212" t="s">
        <v>7272</v>
      </c>
      <c r="D212" t="s">
        <v>686</v>
      </c>
      <c r="E212" t="s">
        <v>32</v>
      </c>
      <c r="F212" t="s">
        <v>34</v>
      </c>
      <c r="G212" t="s">
        <v>38</v>
      </c>
      <c r="H212" s="1">
        <v>40699</v>
      </c>
      <c r="I212" t="s">
        <v>2970</v>
      </c>
      <c r="J212" t="s">
        <v>2962</v>
      </c>
      <c r="K212">
        <v>4.8356589999999997</v>
      </c>
      <c r="L212">
        <v>45.764043000000001</v>
      </c>
      <c r="M212">
        <f>VLOOKUP(A212, OrderBreakdown!A211:H8258, 4, FALSE)</f>
        <v>212</v>
      </c>
      <c r="N212">
        <f>VLOOKUP(A212,OrderBreakdown!A211:H8258,5,FALSE)</f>
        <v>70</v>
      </c>
      <c r="O212">
        <f>VLOOKUP(A212,OrderBreakdown!A212:H8258,6,FALSE)</f>
        <v>2</v>
      </c>
    </row>
    <row r="213" spans="1:15" x14ac:dyDescent="0.25">
      <c r="A213" t="s">
        <v>3183</v>
      </c>
      <c r="B213" s="1">
        <v>40695</v>
      </c>
      <c r="C213" t="s">
        <v>7185</v>
      </c>
      <c r="D213" t="s">
        <v>228</v>
      </c>
      <c r="E213" t="s">
        <v>66</v>
      </c>
      <c r="F213" t="s">
        <v>68</v>
      </c>
      <c r="G213" t="s">
        <v>22</v>
      </c>
      <c r="H213" s="1">
        <v>40699</v>
      </c>
      <c r="I213" t="s">
        <v>2970</v>
      </c>
      <c r="J213" t="s">
        <v>230</v>
      </c>
      <c r="K213">
        <v>2.1734035</v>
      </c>
      <c r="L213">
        <v>41.385063899999999</v>
      </c>
      <c r="M213">
        <f>VLOOKUP(A213, OrderBreakdown!A212:H8259, 4, FALSE)</f>
        <v>103</v>
      </c>
      <c r="N213">
        <f>VLOOKUP(A213,OrderBreakdown!A212:H8259,5,FALSE)</f>
        <v>36</v>
      </c>
      <c r="O213">
        <f>VLOOKUP(A213,OrderBreakdown!A213:H8259,6,FALSE)</f>
        <v>2</v>
      </c>
    </row>
    <row r="214" spans="1:15" x14ac:dyDescent="0.25">
      <c r="A214" t="s">
        <v>3185</v>
      </c>
      <c r="B214" s="1">
        <v>40695</v>
      </c>
      <c r="C214" t="s">
        <v>7259</v>
      </c>
      <c r="D214" t="s">
        <v>688</v>
      </c>
      <c r="E214" t="s">
        <v>318</v>
      </c>
      <c r="F214" t="s">
        <v>21</v>
      </c>
      <c r="G214" t="s">
        <v>38</v>
      </c>
      <c r="H214" s="1">
        <v>40700</v>
      </c>
      <c r="I214" t="s">
        <v>2970</v>
      </c>
      <c r="J214" t="s">
        <v>688</v>
      </c>
      <c r="K214">
        <v>-8.4863157000000005</v>
      </c>
      <c r="L214">
        <v>51.896891699999998</v>
      </c>
      <c r="M214">
        <f>VLOOKUP(A214, OrderBreakdown!A213:H8260, 4, FALSE)</f>
        <v>1029</v>
      </c>
      <c r="N214">
        <f>VLOOKUP(A214,OrderBreakdown!A213:H8260,5,FALSE)</f>
        <v>-247</v>
      </c>
      <c r="O214">
        <f>VLOOKUP(A214,OrderBreakdown!A214:H8260,6,FALSE)</f>
        <v>5</v>
      </c>
    </row>
    <row r="215" spans="1:15" x14ac:dyDescent="0.25">
      <c r="A215" t="s">
        <v>3181</v>
      </c>
      <c r="B215" s="1">
        <v>40695</v>
      </c>
      <c r="C215" t="s">
        <v>7273</v>
      </c>
      <c r="D215" t="s">
        <v>422</v>
      </c>
      <c r="E215" t="s">
        <v>26</v>
      </c>
      <c r="F215" t="s">
        <v>21</v>
      </c>
      <c r="G215" t="s">
        <v>38</v>
      </c>
      <c r="H215" s="1">
        <v>40698</v>
      </c>
      <c r="I215" t="s">
        <v>2968</v>
      </c>
      <c r="J215" t="s">
        <v>29</v>
      </c>
      <c r="K215">
        <v>-2.6325074000000002</v>
      </c>
      <c r="L215">
        <v>53.545064500000002</v>
      </c>
      <c r="M215">
        <f>VLOOKUP(A215, OrderBreakdown!A214:H8261, 4, FALSE)</f>
        <v>22</v>
      </c>
      <c r="N215">
        <f>VLOOKUP(A215,OrderBreakdown!A214:H8261,5,FALSE)</f>
        <v>7</v>
      </c>
      <c r="O215">
        <f>VLOOKUP(A215,OrderBreakdown!A215:H8261,6,FALSE)</f>
        <v>2</v>
      </c>
    </row>
    <row r="216" spans="1:15" x14ac:dyDescent="0.25">
      <c r="A216" t="s">
        <v>3182</v>
      </c>
      <c r="B216" s="1">
        <v>40695</v>
      </c>
      <c r="C216" t="s">
        <v>7274</v>
      </c>
      <c r="D216" t="s">
        <v>682</v>
      </c>
      <c r="E216" t="s">
        <v>26</v>
      </c>
      <c r="F216" t="s">
        <v>21</v>
      </c>
      <c r="G216" t="s">
        <v>38</v>
      </c>
      <c r="H216" s="1">
        <v>40698</v>
      </c>
      <c r="I216" t="s">
        <v>2971</v>
      </c>
      <c r="J216" t="s">
        <v>29</v>
      </c>
      <c r="K216">
        <v>-2.5969500999999999</v>
      </c>
      <c r="L216">
        <v>53.390044099999997</v>
      </c>
      <c r="M216">
        <f>VLOOKUP(A216, OrderBreakdown!A215:H8262, 4, FALSE)</f>
        <v>512</v>
      </c>
      <c r="N216">
        <f>VLOOKUP(A216,OrderBreakdown!A215:H8262,5,FALSE)</f>
        <v>210</v>
      </c>
      <c r="O216">
        <f>VLOOKUP(A216,OrderBreakdown!A216:H8262,6,FALSE)</f>
        <v>9</v>
      </c>
    </row>
    <row r="217" spans="1:15" x14ac:dyDescent="0.25">
      <c r="A217" t="s">
        <v>3190</v>
      </c>
      <c r="B217" s="1">
        <v>40696</v>
      </c>
      <c r="C217" t="s">
        <v>7275</v>
      </c>
      <c r="D217" t="s">
        <v>305</v>
      </c>
      <c r="E217" t="s">
        <v>77</v>
      </c>
      <c r="F217" t="s">
        <v>68</v>
      </c>
      <c r="G217" t="s">
        <v>28</v>
      </c>
      <c r="H217" s="1">
        <v>40701</v>
      </c>
      <c r="I217" t="s">
        <v>2970</v>
      </c>
      <c r="J217" t="s">
        <v>136</v>
      </c>
      <c r="K217">
        <v>9.1859242999999999</v>
      </c>
      <c r="L217">
        <v>45.465421900000003</v>
      </c>
      <c r="M217">
        <f>VLOOKUP(A217, OrderBreakdown!A216:H8263, 4, FALSE)</f>
        <v>56</v>
      </c>
      <c r="N217">
        <f>VLOOKUP(A217,OrderBreakdown!A216:H8263,5,FALSE)</f>
        <v>-1</v>
      </c>
      <c r="O217">
        <f>VLOOKUP(A217,OrderBreakdown!A217:H8263,6,FALSE)</f>
        <v>2</v>
      </c>
    </row>
    <row r="218" spans="1:15" x14ac:dyDescent="0.25">
      <c r="A218" t="s">
        <v>3189</v>
      </c>
      <c r="B218" s="1">
        <v>40696</v>
      </c>
      <c r="C218" t="s">
        <v>7276</v>
      </c>
      <c r="D218" t="s">
        <v>214</v>
      </c>
      <c r="E218" t="s">
        <v>26</v>
      </c>
      <c r="F218" t="s">
        <v>21</v>
      </c>
      <c r="G218" t="s">
        <v>38</v>
      </c>
      <c r="H218" s="1">
        <v>40701</v>
      </c>
      <c r="I218" t="s">
        <v>2970</v>
      </c>
      <c r="J218" t="s">
        <v>29</v>
      </c>
      <c r="K218">
        <v>-0.12775829999999999</v>
      </c>
      <c r="L218">
        <v>51.507350899999999</v>
      </c>
      <c r="M218">
        <f>VLOOKUP(A218, OrderBreakdown!A217:H8264, 4, FALSE)</f>
        <v>2053</v>
      </c>
      <c r="N218">
        <f>VLOOKUP(A218,OrderBreakdown!A217:H8264,5,FALSE)</f>
        <v>410</v>
      </c>
      <c r="O218">
        <f>VLOOKUP(A218,OrderBreakdown!A218:H8264,6,FALSE)</f>
        <v>4</v>
      </c>
    </row>
    <row r="219" spans="1:15" x14ac:dyDescent="0.25">
      <c r="A219" t="s">
        <v>3187</v>
      </c>
      <c r="B219" s="1">
        <v>40696</v>
      </c>
      <c r="C219" t="s">
        <v>7158</v>
      </c>
      <c r="D219" t="s">
        <v>409</v>
      </c>
      <c r="E219" t="s">
        <v>86</v>
      </c>
      <c r="F219" t="s">
        <v>34</v>
      </c>
      <c r="G219" t="s">
        <v>38</v>
      </c>
      <c r="H219" s="1">
        <v>40698</v>
      </c>
      <c r="I219" t="s">
        <v>2971</v>
      </c>
      <c r="J219" t="s">
        <v>210</v>
      </c>
      <c r="K219">
        <v>10.897790000000001</v>
      </c>
      <c r="L219">
        <v>48.370544899999999</v>
      </c>
      <c r="M219">
        <f>VLOOKUP(A219, OrderBreakdown!A218:H8265, 4, FALSE)</f>
        <v>1253</v>
      </c>
      <c r="N219">
        <f>VLOOKUP(A219,OrderBreakdown!A218:H8265,5,FALSE)</f>
        <v>-42</v>
      </c>
      <c r="O219">
        <f>VLOOKUP(A219,OrderBreakdown!A219:H8265,6,FALSE)</f>
        <v>3</v>
      </c>
    </row>
    <row r="220" spans="1:15" x14ac:dyDescent="0.25">
      <c r="A220" t="s">
        <v>3188</v>
      </c>
      <c r="B220" s="1">
        <v>40696</v>
      </c>
      <c r="C220" t="s">
        <v>7277</v>
      </c>
      <c r="D220" t="s">
        <v>54</v>
      </c>
      <c r="E220" t="s">
        <v>55</v>
      </c>
      <c r="F220" t="s">
        <v>34</v>
      </c>
      <c r="G220" t="s">
        <v>38</v>
      </c>
      <c r="H220" s="1">
        <v>40701</v>
      </c>
      <c r="I220" t="s">
        <v>2971</v>
      </c>
      <c r="J220" t="s">
        <v>54</v>
      </c>
      <c r="K220">
        <v>6.5665018000000002</v>
      </c>
      <c r="L220">
        <v>53.219383499999999</v>
      </c>
      <c r="M220">
        <f>VLOOKUP(A220, OrderBreakdown!A219:H8266, 4, FALSE)</f>
        <v>101</v>
      </c>
      <c r="N220">
        <f>VLOOKUP(A220,OrderBreakdown!A219:H8266,5,FALSE)</f>
        <v>5</v>
      </c>
      <c r="O220">
        <f>VLOOKUP(A220,OrderBreakdown!A220:H8266,6,FALSE)</f>
        <v>5</v>
      </c>
    </row>
    <row r="221" spans="1:15" x14ac:dyDescent="0.25">
      <c r="A221" t="s">
        <v>3191</v>
      </c>
      <c r="B221" s="1">
        <v>40697</v>
      </c>
      <c r="C221" t="s">
        <v>7278</v>
      </c>
      <c r="D221" t="s">
        <v>705</v>
      </c>
      <c r="E221" t="s">
        <v>32</v>
      </c>
      <c r="F221" t="s">
        <v>34</v>
      </c>
      <c r="G221" t="s">
        <v>38</v>
      </c>
      <c r="H221" s="1">
        <v>40702</v>
      </c>
      <c r="I221" t="s">
        <v>2970</v>
      </c>
      <c r="J221" t="s">
        <v>2960</v>
      </c>
      <c r="K221">
        <v>7.7521113000000001</v>
      </c>
      <c r="L221">
        <v>48.573405299999997</v>
      </c>
      <c r="M221">
        <f>VLOOKUP(A221, OrderBreakdown!A220:H8267, 4, FALSE)</f>
        <v>122</v>
      </c>
      <c r="N221">
        <f>VLOOKUP(A221,OrderBreakdown!A220:H8267,5,FALSE)</f>
        <v>-8</v>
      </c>
      <c r="O221">
        <f>VLOOKUP(A221,OrderBreakdown!A221:H8267,6,FALSE)</f>
        <v>2</v>
      </c>
    </row>
    <row r="222" spans="1:15" x14ac:dyDescent="0.25">
      <c r="A222" t="s">
        <v>3193</v>
      </c>
      <c r="B222" s="1">
        <v>40698</v>
      </c>
      <c r="C222" t="s">
        <v>7279</v>
      </c>
      <c r="D222" t="s">
        <v>464</v>
      </c>
      <c r="E222" t="s">
        <v>26</v>
      </c>
      <c r="F222" t="s">
        <v>21</v>
      </c>
      <c r="G222" t="s">
        <v>38</v>
      </c>
      <c r="H222" s="1">
        <v>40704</v>
      </c>
      <c r="I222" t="s">
        <v>2970</v>
      </c>
      <c r="J222" t="s">
        <v>466</v>
      </c>
      <c r="K222">
        <v>-3.1882670000000002</v>
      </c>
      <c r="L222">
        <v>55.953251999999999</v>
      </c>
      <c r="M222">
        <f>VLOOKUP(A222, OrderBreakdown!A221:H8268, 4, FALSE)</f>
        <v>123</v>
      </c>
      <c r="N222">
        <f>VLOOKUP(A222,OrderBreakdown!A221:H8268,5,FALSE)</f>
        <v>10</v>
      </c>
      <c r="O222">
        <f>VLOOKUP(A222,OrderBreakdown!A222:H8268,6,FALSE)</f>
        <v>4</v>
      </c>
    </row>
    <row r="223" spans="1:15" x14ac:dyDescent="0.25">
      <c r="A223" t="s">
        <v>3192</v>
      </c>
      <c r="B223" s="1">
        <v>40698</v>
      </c>
      <c r="C223" t="s">
        <v>7280</v>
      </c>
      <c r="D223" t="s">
        <v>265</v>
      </c>
      <c r="E223" t="s">
        <v>86</v>
      </c>
      <c r="F223" t="s">
        <v>34</v>
      </c>
      <c r="G223" t="s">
        <v>22</v>
      </c>
      <c r="H223" s="1">
        <v>40703</v>
      </c>
      <c r="I223" t="s">
        <v>2970</v>
      </c>
      <c r="J223" t="s">
        <v>88</v>
      </c>
      <c r="K223">
        <v>9.7320104000000001</v>
      </c>
      <c r="L223">
        <v>52.375891600000003</v>
      </c>
      <c r="M223">
        <f>VLOOKUP(A223, OrderBreakdown!A222:H8269, 4, FALSE)</f>
        <v>388</v>
      </c>
      <c r="N223">
        <f>VLOOKUP(A223,OrderBreakdown!A222:H8269,5,FALSE)</f>
        <v>-357</v>
      </c>
      <c r="O223">
        <f>VLOOKUP(A223,OrderBreakdown!A223:H8269,6,FALSE)</f>
        <v>3</v>
      </c>
    </row>
    <row r="224" spans="1:15" x14ac:dyDescent="0.25">
      <c r="A224" t="s">
        <v>3197</v>
      </c>
      <c r="B224" s="1">
        <v>40700</v>
      </c>
      <c r="C224" t="s">
        <v>7281</v>
      </c>
      <c r="D224" t="s">
        <v>708</v>
      </c>
      <c r="E224" t="s">
        <v>32</v>
      </c>
      <c r="F224" t="s">
        <v>34</v>
      </c>
      <c r="G224" t="s">
        <v>38</v>
      </c>
      <c r="H224" s="1">
        <v>40703</v>
      </c>
      <c r="I224" t="s">
        <v>2968</v>
      </c>
      <c r="J224" t="s">
        <v>2962</v>
      </c>
      <c r="K224">
        <v>5.655335</v>
      </c>
      <c r="L224">
        <v>46.257773</v>
      </c>
      <c r="M224">
        <f>VLOOKUP(A224, OrderBreakdown!A223:H8270, 4, FALSE)</f>
        <v>237</v>
      </c>
      <c r="N224">
        <f>VLOOKUP(A224,OrderBreakdown!A223:H8270,5,FALSE)</f>
        <v>83</v>
      </c>
      <c r="O224">
        <f>VLOOKUP(A224,OrderBreakdown!A224:H8270,6,FALSE)</f>
        <v>8</v>
      </c>
    </row>
    <row r="225" spans="1:15" x14ac:dyDescent="0.25">
      <c r="A225" t="s">
        <v>3194</v>
      </c>
      <c r="B225" s="1">
        <v>40700</v>
      </c>
      <c r="C225" t="s">
        <v>7282</v>
      </c>
      <c r="D225" t="s">
        <v>70</v>
      </c>
      <c r="E225" t="s">
        <v>71</v>
      </c>
      <c r="F225" t="s">
        <v>34</v>
      </c>
      <c r="G225" t="s">
        <v>28</v>
      </c>
      <c r="H225" s="1">
        <v>40701</v>
      </c>
      <c r="I225" t="s">
        <v>2968</v>
      </c>
      <c r="J225" t="s">
        <v>70</v>
      </c>
      <c r="K225">
        <v>16.3738189</v>
      </c>
      <c r="L225">
        <v>48.208174300000003</v>
      </c>
      <c r="M225">
        <f>VLOOKUP(A225, OrderBreakdown!A224:H8271, 4, FALSE)</f>
        <v>60</v>
      </c>
      <c r="N225">
        <f>VLOOKUP(A225,OrderBreakdown!A224:H8271,5,FALSE)</f>
        <v>2</v>
      </c>
      <c r="O225">
        <f>VLOOKUP(A225,OrderBreakdown!A225:H8271,6,FALSE)</f>
        <v>1</v>
      </c>
    </row>
    <row r="226" spans="1:15" x14ac:dyDescent="0.25">
      <c r="A226" t="s">
        <v>3195</v>
      </c>
      <c r="B226" s="1">
        <v>40700</v>
      </c>
      <c r="C226" t="s">
        <v>7283</v>
      </c>
      <c r="D226" t="s">
        <v>581</v>
      </c>
      <c r="E226" t="s">
        <v>86</v>
      </c>
      <c r="F226" t="s">
        <v>34</v>
      </c>
      <c r="G226" t="s">
        <v>28</v>
      </c>
      <c r="H226" s="1">
        <v>40702</v>
      </c>
      <c r="I226" t="s">
        <v>2971</v>
      </c>
      <c r="J226" t="s">
        <v>142</v>
      </c>
      <c r="K226">
        <v>6.9602785999999996</v>
      </c>
      <c r="L226">
        <v>50.937531</v>
      </c>
      <c r="M226">
        <f>VLOOKUP(A226, OrderBreakdown!A225:H8272, 4, FALSE)</f>
        <v>14</v>
      </c>
      <c r="N226">
        <f>VLOOKUP(A226,OrderBreakdown!A225:H8272,5,FALSE)</f>
        <v>5</v>
      </c>
      <c r="O226">
        <f>VLOOKUP(A226,OrderBreakdown!A226:H8272,6,FALSE)</f>
        <v>1</v>
      </c>
    </row>
    <row r="227" spans="1:15" x14ac:dyDescent="0.25">
      <c r="A227" t="s">
        <v>3196</v>
      </c>
      <c r="B227" s="1">
        <v>40700</v>
      </c>
      <c r="C227" t="s">
        <v>7284</v>
      </c>
      <c r="D227" t="s">
        <v>272</v>
      </c>
      <c r="E227" t="s">
        <v>32</v>
      </c>
      <c r="F227" t="s">
        <v>34</v>
      </c>
      <c r="G227" t="s">
        <v>28</v>
      </c>
      <c r="H227" s="1">
        <v>40703</v>
      </c>
      <c r="I227" t="s">
        <v>2968</v>
      </c>
      <c r="J227" t="s">
        <v>50</v>
      </c>
      <c r="K227">
        <v>5.3697800000000004</v>
      </c>
      <c r="L227">
        <v>43.296481999999997</v>
      </c>
      <c r="M227">
        <f>VLOOKUP(A227, OrderBreakdown!A226:H8273, 4, FALSE)</f>
        <v>322</v>
      </c>
      <c r="N227">
        <f>VLOOKUP(A227,OrderBreakdown!A226:H8273,5,FALSE)</f>
        <v>80</v>
      </c>
      <c r="O227">
        <f>VLOOKUP(A227,OrderBreakdown!A227:H8273,6,FALSE)</f>
        <v>6</v>
      </c>
    </row>
    <row r="228" spans="1:15" x14ac:dyDescent="0.25">
      <c r="A228" t="s">
        <v>3198</v>
      </c>
      <c r="B228" s="1">
        <v>40700</v>
      </c>
      <c r="C228" t="s">
        <v>7285</v>
      </c>
      <c r="D228" t="s">
        <v>214</v>
      </c>
      <c r="E228" t="s">
        <v>26</v>
      </c>
      <c r="F228" t="s">
        <v>21</v>
      </c>
      <c r="G228" t="s">
        <v>22</v>
      </c>
      <c r="H228" s="1">
        <v>40704</v>
      </c>
      <c r="I228" t="s">
        <v>2970</v>
      </c>
      <c r="J228" t="s">
        <v>29</v>
      </c>
      <c r="K228">
        <v>-0.12775829999999999</v>
      </c>
      <c r="L228">
        <v>51.507350899999999</v>
      </c>
      <c r="M228">
        <f>VLOOKUP(A228, OrderBreakdown!A227:H8274, 4, FALSE)</f>
        <v>1266</v>
      </c>
      <c r="N228">
        <f>VLOOKUP(A228,OrderBreakdown!A227:H8274,5,FALSE)</f>
        <v>323</v>
      </c>
      <c r="O228">
        <f>VLOOKUP(A228,OrderBreakdown!A228:H8274,6,FALSE)</f>
        <v>3</v>
      </c>
    </row>
    <row r="229" spans="1:15" x14ac:dyDescent="0.25">
      <c r="A229" t="s">
        <v>3200</v>
      </c>
      <c r="B229" s="1">
        <v>40700</v>
      </c>
      <c r="C229" t="s">
        <v>7286</v>
      </c>
      <c r="D229" t="s">
        <v>714</v>
      </c>
      <c r="E229" t="s">
        <v>26</v>
      </c>
      <c r="F229" t="s">
        <v>21</v>
      </c>
      <c r="G229" t="s">
        <v>28</v>
      </c>
      <c r="H229" s="1">
        <v>40707</v>
      </c>
      <c r="I229" t="s">
        <v>2970</v>
      </c>
      <c r="J229" t="s">
        <v>29</v>
      </c>
      <c r="K229">
        <v>0.89187399999999994</v>
      </c>
      <c r="L229">
        <v>51.895927</v>
      </c>
      <c r="M229">
        <f>VLOOKUP(A229, OrderBreakdown!A228:H8275, 4, FALSE)</f>
        <v>238</v>
      </c>
      <c r="N229">
        <f>VLOOKUP(A229,OrderBreakdown!A228:H8275,5,FALSE)</f>
        <v>26</v>
      </c>
      <c r="O229">
        <f>VLOOKUP(A229,OrderBreakdown!A229:H8275,6,FALSE)</f>
        <v>7</v>
      </c>
    </row>
    <row r="230" spans="1:15" x14ac:dyDescent="0.25">
      <c r="A230" t="s">
        <v>3199</v>
      </c>
      <c r="B230" s="1">
        <v>40700</v>
      </c>
      <c r="C230" t="s">
        <v>7287</v>
      </c>
      <c r="D230" t="s">
        <v>317</v>
      </c>
      <c r="E230" t="s">
        <v>318</v>
      </c>
      <c r="F230" t="s">
        <v>21</v>
      </c>
      <c r="G230" t="s">
        <v>28</v>
      </c>
      <c r="H230" s="1">
        <v>40704</v>
      </c>
      <c r="I230" t="s">
        <v>2970</v>
      </c>
      <c r="J230" t="s">
        <v>317</v>
      </c>
      <c r="K230">
        <v>-6.2603096999999996</v>
      </c>
      <c r="L230">
        <v>53.3498053</v>
      </c>
      <c r="M230">
        <f>VLOOKUP(A230, OrderBreakdown!A229:H8276, 4, FALSE)</f>
        <v>135</v>
      </c>
      <c r="N230">
        <f>VLOOKUP(A230,OrderBreakdown!A229:H8276,5,FALSE)</f>
        <v>-8</v>
      </c>
      <c r="O230">
        <f>VLOOKUP(A230,OrderBreakdown!A230:H8276,6,FALSE)</f>
        <v>2</v>
      </c>
    </row>
    <row r="231" spans="1:15" x14ac:dyDescent="0.25">
      <c r="A231" t="s">
        <v>3204</v>
      </c>
      <c r="B231" s="1">
        <v>40701</v>
      </c>
      <c r="C231" t="s">
        <v>7288</v>
      </c>
      <c r="D231" t="s">
        <v>44</v>
      </c>
      <c r="E231" t="s">
        <v>32</v>
      </c>
      <c r="F231" t="s">
        <v>34</v>
      </c>
      <c r="G231" t="s">
        <v>22</v>
      </c>
      <c r="H231" s="1">
        <v>40705</v>
      </c>
      <c r="I231" t="s">
        <v>2970</v>
      </c>
      <c r="J231" t="s">
        <v>46</v>
      </c>
      <c r="K231">
        <v>2.3522219</v>
      </c>
      <c r="L231">
        <v>48.856614</v>
      </c>
      <c r="M231">
        <f>VLOOKUP(A231, OrderBreakdown!A230:H8277, 4, FALSE)</f>
        <v>599</v>
      </c>
      <c r="N231">
        <f>VLOOKUP(A231,OrderBreakdown!A230:H8277,5,FALSE)</f>
        <v>53</v>
      </c>
      <c r="O231">
        <f>VLOOKUP(A231,OrderBreakdown!A231:H8277,6,FALSE)</f>
        <v>5</v>
      </c>
    </row>
    <row r="232" spans="1:15" x14ac:dyDescent="0.25">
      <c r="A232" t="s">
        <v>3203</v>
      </c>
      <c r="B232" s="1">
        <v>40701</v>
      </c>
      <c r="C232" t="s">
        <v>7289</v>
      </c>
      <c r="D232" t="s">
        <v>721</v>
      </c>
      <c r="E232" t="s">
        <v>32</v>
      </c>
      <c r="F232" t="s">
        <v>34</v>
      </c>
      <c r="G232" t="s">
        <v>22</v>
      </c>
      <c r="H232" s="1">
        <v>40705</v>
      </c>
      <c r="I232" t="s">
        <v>2970</v>
      </c>
      <c r="J232" t="s">
        <v>46</v>
      </c>
      <c r="K232">
        <v>2.4456760000000002</v>
      </c>
      <c r="L232">
        <v>48.924298</v>
      </c>
      <c r="M232">
        <f>VLOOKUP(A232, OrderBreakdown!A231:H8278, 4, FALSE)</f>
        <v>127</v>
      </c>
      <c r="N232">
        <f>VLOOKUP(A232,OrderBreakdown!A231:H8278,5,FALSE)</f>
        <v>44</v>
      </c>
      <c r="O232">
        <f>VLOOKUP(A232,OrderBreakdown!A232:H8278,6,FALSE)</f>
        <v>1</v>
      </c>
    </row>
    <row r="233" spans="1:15" x14ac:dyDescent="0.25">
      <c r="A233" t="s">
        <v>3206</v>
      </c>
      <c r="B233" s="1">
        <v>40701</v>
      </c>
      <c r="C233" t="s">
        <v>7290</v>
      </c>
      <c r="D233" t="s">
        <v>727</v>
      </c>
      <c r="E233" t="s">
        <v>86</v>
      </c>
      <c r="F233" t="s">
        <v>34</v>
      </c>
      <c r="G233" t="s">
        <v>28</v>
      </c>
      <c r="H233" s="1">
        <v>40706</v>
      </c>
      <c r="I233" t="s">
        <v>2970</v>
      </c>
      <c r="J233" t="s">
        <v>354</v>
      </c>
      <c r="K233">
        <v>8.4660395000000008</v>
      </c>
      <c r="L233">
        <v>49.487459200000004</v>
      </c>
      <c r="M233">
        <f>VLOOKUP(A233, OrderBreakdown!A232:H8279, 4, FALSE)</f>
        <v>39</v>
      </c>
      <c r="N233">
        <f>VLOOKUP(A233,OrderBreakdown!A232:H8279,5,FALSE)</f>
        <v>3</v>
      </c>
      <c r="O233">
        <f>VLOOKUP(A233,OrderBreakdown!A233:H8279,6,FALSE)</f>
        <v>3</v>
      </c>
    </row>
    <row r="234" spans="1:15" x14ac:dyDescent="0.25">
      <c r="A234" t="s">
        <v>3202</v>
      </c>
      <c r="B234" s="1">
        <v>40701</v>
      </c>
      <c r="C234" t="s">
        <v>7291</v>
      </c>
      <c r="D234" t="s">
        <v>719</v>
      </c>
      <c r="E234" t="s">
        <v>32</v>
      </c>
      <c r="F234" t="s">
        <v>34</v>
      </c>
      <c r="G234" t="s">
        <v>38</v>
      </c>
      <c r="H234" s="1">
        <v>40703</v>
      </c>
      <c r="I234" t="s">
        <v>2971</v>
      </c>
      <c r="J234" t="s">
        <v>2966</v>
      </c>
      <c r="K234">
        <v>1.1513610000000001</v>
      </c>
      <c r="L234">
        <v>49.027012900000003</v>
      </c>
      <c r="M234">
        <f>VLOOKUP(A234, OrderBreakdown!A233:H8280, 4, FALSE)</f>
        <v>131</v>
      </c>
      <c r="N234">
        <f>VLOOKUP(A234,OrderBreakdown!A233:H8280,5,FALSE)</f>
        <v>4</v>
      </c>
      <c r="O234">
        <f>VLOOKUP(A234,OrderBreakdown!A234:H8280,6,FALSE)</f>
        <v>3</v>
      </c>
    </row>
    <row r="235" spans="1:15" x14ac:dyDescent="0.25">
      <c r="A235" t="s">
        <v>3205</v>
      </c>
      <c r="B235" s="1">
        <v>40701</v>
      </c>
      <c r="C235" t="s">
        <v>7292</v>
      </c>
      <c r="D235" t="s">
        <v>723</v>
      </c>
      <c r="E235" t="s">
        <v>26</v>
      </c>
      <c r="F235" t="s">
        <v>21</v>
      </c>
      <c r="G235" t="s">
        <v>28</v>
      </c>
      <c r="H235" s="1">
        <v>40705</v>
      </c>
      <c r="I235" t="s">
        <v>2970</v>
      </c>
      <c r="J235" t="s">
        <v>29</v>
      </c>
      <c r="K235">
        <v>1.297355</v>
      </c>
      <c r="L235">
        <v>52.630885900000003</v>
      </c>
      <c r="M235">
        <f>VLOOKUP(A235, OrderBreakdown!A234:H8281, 4, FALSE)</f>
        <v>85</v>
      </c>
      <c r="N235">
        <f>VLOOKUP(A235,OrderBreakdown!A234:H8281,5,FALSE)</f>
        <v>36</v>
      </c>
      <c r="O235">
        <f>VLOOKUP(A235,OrderBreakdown!A235:H8281,6,FALSE)</f>
        <v>3</v>
      </c>
    </row>
    <row r="236" spans="1:15" x14ac:dyDescent="0.25">
      <c r="A236" t="s">
        <v>3207</v>
      </c>
      <c r="B236" s="1">
        <v>40701</v>
      </c>
      <c r="C236" t="s">
        <v>7293</v>
      </c>
      <c r="D236" t="s">
        <v>729</v>
      </c>
      <c r="E236" t="s">
        <v>26</v>
      </c>
      <c r="F236" t="s">
        <v>21</v>
      </c>
      <c r="G236" t="s">
        <v>22</v>
      </c>
      <c r="H236" s="1">
        <v>40706</v>
      </c>
      <c r="I236" t="s">
        <v>2970</v>
      </c>
      <c r="J236" t="s">
        <v>29</v>
      </c>
      <c r="K236">
        <v>0.70771229999999996</v>
      </c>
      <c r="L236">
        <v>51.545926899999998</v>
      </c>
      <c r="M236">
        <f>VLOOKUP(A236, OrderBreakdown!A235:H8282, 4, FALSE)</f>
        <v>146</v>
      </c>
      <c r="N236">
        <f>VLOOKUP(A236,OrderBreakdown!A235:H8282,5,FALSE)</f>
        <v>7</v>
      </c>
      <c r="O236">
        <f>VLOOKUP(A236,OrderBreakdown!A236:H8282,6,FALSE)</f>
        <v>5</v>
      </c>
    </row>
    <row r="237" spans="1:15" x14ac:dyDescent="0.25">
      <c r="A237" t="s">
        <v>3208</v>
      </c>
      <c r="B237" s="1">
        <v>40701</v>
      </c>
      <c r="C237" t="s">
        <v>7294</v>
      </c>
      <c r="D237" t="s">
        <v>731</v>
      </c>
      <c r="E237" t="s">
        <v>77</v>
      </c>
      <c r="F237" t="s">
        <v>68</v>
      </c>
      <c r="G237" t="s">
        <v>22</v>
      </c>
      <c r="H237" s="1">
        <v>40707</v>
      </c>
      <c r="I237" t="s">
        <v>2970</v>
      </c>
      <c r="J237" t="s">
        <v>133</v>
      </c>
      <c r="K237">
        <v>13.361267099999999</v>
      </c>
      <c r="L237">
        <v>38.115687899999998</v>
      </c>
      <c r="M237">
        <f>VLOOKUP(A237, OrderBreakdown!A236:H8283, 4, FALSE)</f>
        <v>151</v>
      </c>
      <c r="N237">
        <f>VLOOKUP(A237,OrderBreakdown!A236:H8283,5,FALSE)</f>
        <v>9</v>
      </c>
      <c r="O237">
        <f>VLOOKUP(A237,OrderBreakdown!A237:H8283,6,FALSE)</f>
        <v>3</v>
      </c>
    </row>
    <row r="238" spans="1:15" x14ac:dyDescent="0.25">
      <c r="A238" t="s">
        <v>3201</v>
      </c>
      <c r="B238" s="1">
        <v>40701</v>
      </c>
      <c r="C238" t="s">
        <v>7295</v>
      </c>
      <c r="D238" t="s">
        <v>716</v>
      </c>
      <c r="E238" t="s">
        <v>26</v>
      </c>
      <c r="F238" t="s">
        <v>21</v>
      </c>
      <c r="G238" t="s">
        <v>38</v>
      </c>
      <c r="H238" s="1">
        <v>40702</v>
      </c>
      <c r="I238" t="s">
        <v>2968</v>
      </c>
      <c r="J238" t="s">
        <v>29</v>
      </c>
      <c r="K238">
        <v>-2.2215750000000001</v>
      </c>
      <c r="L238">
        <v>52.193635999999998</v>
      </c>
      <c r="M238">
        <f>VLOOKUP(A238, OrderBreakdown!A237:H8284, 4, FALSE)</f>
        <v>506</v>
      </c>
      <c r="N238">
        <f>VLOOKUP(A238,OrderBreakdown!A237:H8284,5,FALSE)</f>
        <v>192</v>
      </c>
      <c r="O238">
        <f>VLOOKUP(A238,OrderBreakdown!A238:H8284,6,FALSE)</f>
        <v>3</v>
      </c>
    </row>
    <row r="239" spans="1:15" x14ac:dyDescent="0.25">
      <c r="A239" t="s">
        <v>3209</v>
      </c>
      <c r="B239" s="1">
        <v>40702</v>
      </c>
      <c r="C239" t="s">
        <v>7296</v>
      </c>
      <c r="D239" t="s">
        <v>734</v>
      </c>
      <c r="E239" t="s">
        <v>149</v>
      </c>
      <c r="F239" t="s">
        <v>34</v>
      </c>
      <c r="G239" t="s">
        <v>28</v>
      </c>
      <c r="H239" s="1">
        <v>40705</v>
      </c>
      <c r="I239" t="s">
        <v>2968</v>
      </c>
      <c r="J239" t="s">
        <v>736</v>
      </c>
      <c r="K239">
        <v>3.7174242999999998</v>
      </c>
      <c r="L239">
        <v>51.054342200000001</v>
      </c>
      <c r="M239">
        <f>VLOOKUP(A239, OrderBreakdown!A238:H8285, 4, FALSE)</f>
        <v>152</v>
      </c>
      <c r="N239">
        <f>VLOOKUP(A239,OrderBreakdown!A238:H8285,5,FALSE)</f>
        <v>44</v>
      </c>
      <c r="O239">
        <f>VLOOKUP(A239,OrderBreakdown!A239:H8285,6,FALSE)</f>
        <v>2</v>
      </c>
    </row>
    <row r="240" spans="1:15" x14ac:dyDescent="0.25">
      <c r="A240" t="s">
        <v>3210</v>
      </c>
      <c r="B240" s="1">
        <v>40702</v>
      </c>
      <c r="C240" t="s">
        <v>7121</v>
      </c>
      <c r="D240" t="s">
        <v>335</v>
      </c>
      <c r="E240" t="s">
        <v>86</v>
      </c>
      <c r="F240" t="s">
        <v>34</v>
      </c>
      <c r="G240" t="s">
        <v>38</v>
      </c>
      <c r="H240" s="1">
        <v>40706</v>
      </c>
      <c r="I240" t="s">
        <v>2970</v>
      </c>
      <c r="J240" t="s">
        <v>335</v>
      </c>
      <c r="K240">
        <v>13.404954</v>
      </c>
      <c r="L240">
        <v>52.520006600000002</v>
      </c>
      <c r="M240">
        <f>VLOOKUP(A240, OrderBreakdown!A239:H8286, 4, FALSE)</f>
        <v>289</v>
      </c>
      <c r="N240">
        <f>VLOOKUP(A240,OrderBreakdown!A239:H8286,5,FALSE)</f>
        <v>48</v>
      </c>
      <c r="O240">
        <f>VLOOKUP(A240,OrderBreakdown!A240:H8286,6,FALSE)</f>
        <v>3</v>
      </c>
    </row>
    <row r="241" spans="1:15" x14ac:dyDescent="0.25">
      <c r="A241" t="s">
        <v>3211</v>
      </c>
      <c r="B241" s="1">
        <v>40702</v>
      </c>
      <c r="C241" t="s">
        <v>7284</v>
      </c>
      <c r="D241" t="s">
        <v>739</v>
      </c>
      <c r="E241" t="s">
        <v>26</v>
      </c>
      <c r="F241" t="s">
        <v>21</v>
      </c>
      <c r="G241" t="s">
        <v>28</v>
      </c>
      <c r="H241" s="1">
        <v>40706</v>
      </c>
      <c r="I241" t="s">
        <v>2970</v>
      </c>
      <c r="J241" t="s">
        <v>29</v>
      </c>
      <c r="K241">
        <v>0.52212999999999998</v>
      </c>
      <c r="L241">
        <v>51.380952000000001</v>
      </c>
      <c r="M241">
        <f>VLOOKUP(A241, OrderBreakdown!A240:H8287, 4, FALSE)</f>
        <v>79</v>
      </c>
      <c r="N241">
        <f>VLOOKUP(A241,OrderBreakdown!A240:H8287,5,FALSE)</f>
        <v>35</v>
      </c>
      <c r="O241">
        <f>VLOOKUP(A241,OrderBreakdown!A241:H8287,6,FALSE)</f>
        <v>5</v>
      </c>
    </row>
    <row r="242" spans="1:15" x14ac:dyDescent="0.25">
      <c r="A242" t="s">
        <v>3212</v>
      </c>
      <c r="B242" s="1">
        <v>40702</v>
      </c>
      <c r="C242" t="s">
        <v>7297</v>
      </c>
      <c r="D242" t="s">
        <v>743</v>
      </c>
      <c r="E242" t="s">
        <v>66</v>
      </c>
      <c r="F242" t="s">
        <v>68</v>
      </c>
      <c r="G242" t="s">
        <v>28</v>
      </c>
      <c r="H242" s="1">
        <v>40707</v>
      </c>
      <c r="I242" t="s">
        <v>2970</v>
      </c>
      <c r="J242" t="s">
        <v>743</v>
      </c>
      <c r="K242">
        <v>-5.3213454999999996</v>
      </c>
      <c r="L242">
        <v>35.889387399999997</v>
      </c>
      <c r="M242">
        <f>VLOOKUP(A242, OrderBreakdown!A241:H8288, 4, FALSE)</f>
        <v>147</v>
      </c>
      <c r="N242">
        <f>VLOOKUP(A242,OrderBreakdown!A241:H8288,5,FALSE)</f>
        <v>-15</v>
      </c>
      <c r="O242">
        <f>VLOOKUP(A242,OrderBreakdown!A242:H8288,6,FALSE)</f>
        <v>2</v>
      </c>
    </row>
    <row r="243" spans="1:15" x14ac:dyDescent="0.25">
      <c r="A243" t="s">
        <v>3217</v>
      </c>
      <c r="B243" s="1">
        <v>40703</v>
      </c>
      <c r="C243" t="s">
        <v>7298</v>
      </c>
      <c r="D243" t="s">
        <v>727</v>
      </c>
      <c r="E243" t="s">
        <v>86</v>
      </c>
      <c r="F243" t="s">
        <v>34</v>
      </c>
      <c r="G243" t="s">
        <v>22</v>
      </c>
      <c r="H243" s="1">
        <v>40708</v>
      </c>
      <c r="I243" t="s">
        <v>2970</v>
      </c>
      <c r="J243" t="s">
        <v>354</v>
      </c>
      <c r="K243">
        <v>8.4660395000000008</v>
      </c>
      <c r="L243">
        <v>49.487459200000004</v>
      </c>
      <c r="M243">
        <f>VLOOKUP(A243, OrderBreakdown!A242:H8289, 4, FALSE)</f>
        <v>38</v>
      </c>
      <c r="N243">
        <f>VLOOKUP(A243,OrderBreakdown!A242:H8289,5,FALSE)</f>
        <v>8</v>
      </c>
      <c r="O243">
        <f>VLOOKUP(A243,OrderBreakdown!A243:H8289,6,FALSE)</f>
        <v>2</v>
      </c>
    </row>
    <row r="244" spans="1:15" x14ac:dyDescent="0.25">
      <c r="A244" t="s">
        <v>3213</v>
      </c>
      <c r="B244" s="1">
        <v>40703</v>
      </c>
      <c r="C244" t="s">
        <v>7299</v>
      </c>
      <c r="D244" t="s">
        <v>749</v>
      </c>
      <c r="E244" t="s">
        <v>86</v>
      </c>
      <c r="F244" t="s">
        <v>34</v>
      </c>
      <c r="G244" t="s">
        <v>22</v>
      </c>
      <c r="H244" s="1">
        <v>40703</v>
      </c>
      <c r="I244" t="s">
        <v>2969</v>
      </c>
      <c r="J244" t="s">
        <v>142</v>
      </c>
      <c r="K244">
        <v>7.1896962000000002</v>
      </c>
      <c r="L244">
        <v>51.178741799999997</v>
      </c>
      <c r="M244">
        <f>VLOOKUP(A244, OrderBreakdown!A243:H8290, 4, FALSE)</f>
        <v>512</v>
      </c>
      <c r="N244">
        <f>VLOOKUP(A244,OrderBreakdown!A243:H8290,5,FALSE)</f>
        <v>227</v>
      </c>
      <c r="O244">
        <f>VLOOKUP(A244,OrderBreakdown!A244:H8290,6,FALSE)</f>
        <v>1</v>
      </c>
    </row>
    <row r="245" spans="1:15" x14ac:dyDescent="0.25">
      <c r="A245" t="s">
        <v>3215</v>
      </c>
      <c r="B245" s="1">
        <v>40703</v>
      </c>
      <c r="C245" t="s">
        <v>7300</v>
      </c>
      <c r="D245" t="s">
        <v>420</v>
      </c>
      <c r="E245" t="s">
        <v>86</v>
      </c>
      <c r="F245" t="s">
        <v>34</v>
      </c>
      <c r="G245" t="s">
        <v>38</v>
      </c>
      <c r="H245" s="1">
        <v>40705</v>
      </c>
      <c r="I245" t="s">
        <v>2971</v>
      </c>
      <c r="J245" t="s">
        <v>210</v>
      </c>
      <c r="K245">
        <v>11.5819806</v>
      </c>
      <c r="L245">
        <v>48.135125299999999</v>
      </c>
      <c r="M245">
        <f>VLOOKUP(A245, OrderBreakdown!A244:H8291, 4, FALSE)</f>
        <v>32</v>
      </c>
      <c r="N245">
        <f>VLOOKUP(A245,OrderBreakdown!A244:H8291,5,FALSE)</f>
        <v>6</v>
      </c>
      <c r="O245">
        <f>VLOOKUP(A245,OrderBreakdown!A245:H8291,6,FALSE)</f>
        <v>3</v>
      </c>
    </row>
    <row r="246" spans="1:15" x14ac:dyDescent="0.25">
      <c r="A246" t="s">
        <v>3216</v>
      </c>
      <c r="B246" s="1">
        <v>40703</v>
      </c>
      <c r="C246" t="s">
        <v>7301</v>
      </c>
      <c r="D246" t="s">
        <v>57</v>
      </c>
      <c r="E246" t="s">
        <v>32</v>
      </c>
      <c r="F246" t="s">
        <v>34</v>
      </c>
      <c r="G246" t="s">
        <v>38</v>
      </c>
      <c r="H246" s="1">
        <v>40706</v>
      </c>
      <c r="I246" t="s">
        <v>2971</v>
      </c>
      <c r="J246" t="s">
        <v>2965</v>
      </c>
      <c r="K246">
        <v>1.4442090000000001</v>
      </c>
      <c r="L246">
        <v>43.604652000000002</v>
      </c>
      <c r="M246">
        <f>VLOOKUP(A246, OrderBreakdown!A245:H8292, 4, FALSE)</f>
        <v>44</v>
      </c>
      <c r="N246">
        <f>VLOOKUP(A246,OrderBreakdown!A245:H8292,5,FALSE)</f>
        <v>-38</v>
      </c>
      <c r="O246">
        <f>VLOOKUP(A246,OrderBreakdown!A246:H8292,6,FALSE)</f>
        <v>2</v>
      </c>
    </row>
    <row r="247" spans="1:15" x14ac:dyDescent="0.25">
      <c r="A247" t="s">
        <v>3214</v>
      </c>
      <c r="B247" s="1">
        <v>40703</v>
      </c>
      <c r="C247" t="s">
        <v>7302</v>
      </c>
      <c r="D247" t="s">
        <v>750</v>
      </c>
      <c r="E247" t="s">
        <v>32</v>
      </c>
      <c r="F247" t="s">
        <v>34</v>
      </c>
      <c r="G247" t="s">
        <v>28</v>
      </c>
      <c r="H247" s="1">
        <v>40704</v>
      </c>
      <c r="I247" t="s">
        <v>2968</v>
      </c>
      <c r="J247" t="s">
        <v>2967</v>
      </c>
      <c r="K247">
        <v>3.9170799999999999</v>
      </c>
      <c r="L247">
        <v>50.246997</v>
      </c>
      <c r="M247">
        <f>VLOOKUP(A247, OrderBreakdown!A246:H8293, 4, FALSE)</f>
        <v>668</v>
      </c>
      <c r="N247">
        <f>VLOOKUP(A247,OrderBreakdown!A246:H8293,5,FALSE)</f>
        <v>-31</v>
      </c>
      <c r="O247">
        <f>VLOOKUP(A247,OrderBreakdown!A247:H8293,6,FALSE)</f>
        <v>3</v>
      </c>
    </row>
    <row r="248" spans="1:15" x14ac:dyDescent="0.25">
      <c r="A248" t="s">
        <v>3218</v>
      </c>
      <c r="B248" s="1">
        <v>40704</v>
      </c>
      <c r="C248" t="s">
        <v>7241</v>
      </c>
      <c r="D248" t="s">
        <v>214</v>
      </c>
      <c r="E248" t="s">
        <v>26</v>
      </c>
      <c r="F248" t="s">
        <v>21</v>
      </c>
      <c r="G248" t="s">
        <v>38</v>
      </c>
      <c r="H248" s="1">
        <v>40707</v>
      </c>
      <c r="I248" t="s">
        <v>2968</v>
      </c>
      <c r="J248" t="s">
        <v>29</v>
      </c>
      <c r="K248">
        <v>-0.12775829999999999</v>
      </c>
      <c r="L248">
        <v>51.507350899999999</v>
      </c>
      <c r="M248">
        <f>VLOOKUP(A248, OrderBreakdown!A247:H8294, 4, FALSE)</f>
        <v>541</v>
      </c>
      <c r="N248">
        <f>VLOOKUP(A248,OrderBreakdown!A247:H8294,5,FALSE)</f>
        <v>156</v>
      </c>
      <c r="O248">
        <f>VLOOKUP(A248,OrderBreakdown!A248:H8294,6,FALSE)</f>
        <v>4</v>
      </c>
    </row>
    <row r="249" spans="1:15" x14ac:dyDescent="0.25">
      <c r="A249" t="s">
        <v>3219</v>
      </c>
      <c r="B249" s="1">
        <v>40704</v>
      </c>
      <c r="C249" t="s">
        <v>7303</v>
      </c>
      <c r="D249" t="s">
        <v>754</v>
      </c>
      <c r="E249" t="s">
        <v>32</v>
      </c>
      <c r="F249" t="s">
        <v>34</v>
      </c>
      <c r="G249" t="s">
        <v>28</v>
      </c>
      <c r="H249" s="1">
        <v>40707</v>
      </c>
      <c r="I249" t="s">
        <v>2968</v>
      </c>
      <c r="J249" t="s">
        <v>2967</v>
      </c>
      <c r="K249">
        <v>3.0572560000000002</v>
      </c>
      <c r="L249">
        <v>50.629249999999999</v>
      </c>
      <c r="M249">
        <f>VLOOKUP(A249, OrderBreakdown!A248:H8295, 4, FALSE)</f>
        <v>838</v>
      </c>
      <c r="N249">
        <f>VLOOKUP(A249,OrderBreakdown!A248:H8295,5,FALSE)</f>
        <v>-28</v>
      </c>
      <c r="O249">
        <f>VLOOKUP(A249,OrderBreakdown!A249:H8295,6,FALSE)</f>
        <v>3</v>
      </c>
    </row>
    <row r="250" spans="1:15" x14ac:dyDescent="0.25">
      <c r="A250" t="s">
        <v>3220</v>
      </c>
      <c r="B250" s="1">
        <v>40704</v>
      </c>
      <c r="C250" t="s">
        <v>7878</v>
      </c>
      <c r="D250" t="s">
        <v>756</v>
      </c>
      <c r="E250" t="s">
        <v>77</v>
      </c>
      <c r="F250" t="s">
        <v>68</v>
      </c>
      <c r="G250" t="s">
        <v>38</v>
      </c>
      <c r="H250" s="1">
        <v>40710</v>
      </c>
      <c r="I250" t="s">
        <v>2970</v>
      </c>
      <c r="J250" t="s">
        <v>322</v>
      </c>
      <c r="K250">
        <v>12.6560314</v>
      </c>
      <c r="L250">
        <v>41.5944018</v>
      </c>
      <c r="M250">
        <f>VLOOKUP(A250, OrderBreakdown!A249:H8296, 4, FALSE)</f>
        <v>48</v>
      </c>
      <c r="N250">
        <f>VLOOKUP(A250,OrderBreakdown!A249:H8296,5,FALSE)</f>
        <v>2</v>
      </c>
      <c r="O250">
        <f>VLOOKUP(A250,OrderBreakdown!A250:H8296,6,FALSE)</f>
        <v>4</v>
      </c>
    </row>
    <row r="251" spans="1:15" x14ac:dyDescent="0.25">
      <c r="A251" t="s">
        <v>3222</v>
      </c>
      <c r="B251" s="1">
        <v>40705</v>
      </c>
      <c r="C251" t="s">
        <v>7304</v>
      </c>
      <c r="D251" t="s">
        <v>70</v>
      </c>
      <c r="E251" t="s">
        <v>71</v>
      </c>
      <c r="F251" t="s">
        <v>34</v>
      </c>
      <c r="G251" t="s">
        <v>28</v>
      </c>
      <c r="H251" s="1">
        <v>40708</v>
      </c>
      <c r="I251" t="s">
        <v>2968</v>
      </c>
      <c r="J251" t="s">
        <v>70</v>
      </c>
      <c r="K251">
        <v>16.3738189</v>
      </c>
      <c r="L251">
        <v>48.208174300000003</v>
      </c>
      <c r="M251">
        <f>VLOOKUP(A251, OrderBreakdown!A250:H8297, 4, FALSE)</f>
        <v>2056</v>
      </c>
      <c r="N251">
        <f>VLOOKUP(A251,OrderBreakdown!A250:H8297,5,FALSE)</f>
        <v>391</v>
      </c>
      <c r="O251">
        <f>VLOOKUP(A251,OrderBreakdown!A251:H8297,6,FALSE)</f>
        <v>5</v>
      </c>
    </row>
    <row r="252" spans="1:15" x14ac:dyDescent="0.25">
      <c r="A252" t="s">
        <v>3221</v>
      </c>
      <c r="B252" s="1">
        <v>40705</v>
      </c>
      <c r="C252" t="s">
        <v>7305</v>
      </c>
      <c r="D252" t="s">
        <v>305</v>
      </c>
      <c r="E252" t="s">
        <v>77</v>
      </c>
      <c r="F252" t="s">
        <v>68</v>
      </c>
      <c r="G252" t="s">
        <v>38</v>
      </c>
      <c r="H252" s="1">
        <v>40705</v>
      </c>
      <c r="I252" t="s">
        <v>2969</v>
      </c>
      <c r="J252" t="s">
        <v>136</v>
      </c>
      <c r="K252">
        <v>9.1859242999999999</v>
      </c>
      <c r="L252">
        <v>45.465421900000003</v>
      </c>
      <c r="M252">
        <f>VLOOKUP(A252, OrderBreakdown!A251:H8298, 4, FALSE)</f>
        <v>18</v>
      </c>
      <c r="N252">
        <f>VLOOKUP(A252,OrderBreakdown!A251:H8298,5,FALSE)</f>
        <v>6</v>
      </c>
      <c r="O252">
        <f>VLOOKUP(A252,OrderBreakdown!A252:H8298,6,FALSE)</f>
        <v>3</v>
      </c>
    </row>
    <row r="253" spans="1:15" x14ac:dyDescent="0.25">
      <c r="A253" t="s">
        <v>3225</v>
      </c>
      <c r="B253" s="1">
        <v>40707</v>
      </c>
      <c r="C253" t="s">
        <v>7306</v>
      </c>
      <c r="D253" t="s">
        <v>759</v>
      </c>
      <c r="E253" t="s">
        <v>32</v>
      </c>
      <c r="F253" t="s">
        <v>34</v>
      </c>
      <c r="G253" t="s">
        <v>38</v>
      </c>
      <c r="H253" s="1">
        <v>40712</v>
      </c>
      <c r="I253" t="s">
        <v>2970</v>
      </c>
      <c r="J253" t="s">
        <v>2962</v>
      </c>
      <c r="K253">
        <v>6.4776350000000003</v>
      </c>
      <c r="L253">
        <v>46.373564999999999</v>
      </c>
      <c r="M253">
        <f>VLOOKUP(A253, OrderBreakdown!A252:H8299, 4, FALSE)</f>
        <v>438</v>
      </c>
      <c r="N253">
        <f>VLOOKUP(A253,OrderBreakdown!A252:H8299,5,FALSE)</f>
        <v>165</v>
      </c>
      <c r="O253">
        <f>VLOOKUP(A253,OrderBreakdown!A253:H8299,6,FALSE)</f>
        <v>4</v>
      </c>
    </row>
    <row r="254" spans="1:15" x14ac:dyDescent="0.25">
      <c r="A254" t="s">
        <v>3226</v>
      </c>
      <c r="B254" s="1">
        <v>40707</v>
      </c>
      <c r="C254" t="s">
        <v>7307</v>
      </c>
      <c r="D254" t="s">
        <v>762</v>
      </c>
      <c r="E254" t="s">
        <v>32</v>
      </c>
      <c r="F254" t="s">
        <v>34</v>
      </c>
      <c r="G254" t="s">
        <v>28</v>
      </c>
      <c r="H254" s="1">
        <v>40712</v>
      </c>
      <c r="I254" t="s">
        <v>2971</v>
      </c>
      <c r="J254" t="s">
        <v>46</v>
      </c>
      <c r="K254">
        <v>2.3985099999999999</v>
      </c>
      <c r="L254">
        <v>48.792000999999999</v>
      </c>
      <c r="M254">
        <f>VLOOKUP(A254, OrderBreakdown!A253:H8300, 4, FALSE)</f>
        <v>48</v>
      </c>
      <c r="N254">
        <f>VLOOKUP(A254,OrderBreakdown!A253:H8300,5,FALSE)</f>
        <v>18</v>
      </c>
      <c r="O254">
        <f>VLOOKUP(A254,OrderBreakdown!A254:H8300,6,FALSE)</f>
        <v>3</v>
      </c>
    </row>
    <row r="255" spans="1:15" x14ac:dyDescent="0.25">
      <c r="A255" t="s">
        <v>3223</v>
      </c>
      <c r="B255" s="1">
        <v>40707</v>
      </c>
      <c r="C255" t="s">
        <v>7308</v>
      </c>
      <c r="D255" t="s">
        <v>558</v>
      </c>
      <c r="E255" t="s">
        <v>149</v>
      </c>
      <c r="F255" t="s">
        <v>34</v>
      </c>
      <c r="G255" t="s">
        <v>38</v>
      </c>
      <c r="H255" s="1">
        <v>40710</v>
      </c>
      <c r="I255" t="s">
        <v>2968</v>
      </c>
      <c r="J255" t="s">
        <v>558</v>
      </c>
      <c r="K255">
        <v>4.4024643000000001</v>
      </c>
      <c r="L255">
        <v>51.219447500000001</v>
      </c>
      <c r="M255">
        <f>VLOOKUP(A255, OrderBreakdown!A254:H8301, 4, FALSE)</f>
        <v>201</v>
      </c>
      <c r="N255">
        <f>VLOOKUP(A255,OrderBreakdown!A254:H8301,5,FALSE)</f>
        <v>26</v>
      </c>
      <c r="O255">
        <f>VLOOKUP(A255,OrderBreakdown!A255:H8301,6,FALSE)</f>
        <v>12</v>
      </c>
    </row>
    <row r="256" spans="1:15" x14ac:dyDescent="0.25">
      <c r="A256" t="s">
        <v>3224</v>
      </c>
      <c r="B256" s="1">
        <v>40707</v>
      </c>
      <c r="C256" t="s">
        <v>7309</v>
      </c>
      <c r="D256" t="s">
        <v>757</v>
      </c>
      <c r="E256" t="s">
        <v>77</v>
      </c>
      <c r="F256" t="s">
        <v>68</v>
      </c>
      <c r="G256" t="s">
        <v>28</v>
      </c>
      <c r="H256" s="1">
        <v>40711</v>
      </c>
      <c r="I256" t="s">
        <v>2970</v>
      </c>
      <c r="J256" t="s">
        <v>456</v>
      </c>
      <c r="K256">
        <v>12.315515100000001</v>
      </c>
      <c r="L256">
        <v>45.440847400000003</v>
      </c>
      <c r="M256">
        <f>VLOOKUP(A256, OrderBreakdown!A255:H8302, 4, FALSE)</f>
        <v>112</v>
      </c>
      <c r="N256">
        <f>VLOOKUP(A256,OrderBreakdown!A255:H8302,5,FALSE)</f>
        <v>55</v>
      </c>
      <c r="O256">
        <f>VLOOKUP(A256,OrderBreakdown!A256:H8302,6,FALSE)</f>
        <v>4</v>
      </c>
    </row>
    <row r="257" spans="1:15" x14ac:dyDescent="0.25">
      <c r="A257" t="s">
        <v>3227</v>
      </c>
      <c r="B257" s="1">
        <v>40708</v>
      </c>
      <c r="C257" t="s">
        <v>7211</v>
      </c>
      <c r="D257" t="s">
        <v>765</v>
      </c>
      <c r="E257" t="s">
        <v>86</v>
      </c>
      <c r="F257" t="s">
        <v>34</v>
      </c>
      <c r="G257" t="s">
        <v>28</v>
      </c>
      <c r="H257" s="1">
        <v>40712</v>
      </c>
      <c r="I257" t="s">
        <v>2971</v>
      </c>
      <c r="J257" t="s">
        <v>210</v>
      </c>
      <c r="K257">
        <v>10.9027636</v>
      </c>
      <c r="L257">
        <v>49.898813500000003</v>
      </c>
      <c r="M257">
        <f>VLOOKUP(A257, OrderBreakdown!A256:H8303, 4, FALSE)</f>
        <v>220</v>
      </c>
      <c r="N257">
        <f>VLOOKUP(A257,OrderBreakdown!A256:H8303,5,FALSE)</f>
        <v>39</v>
      </c>
      <c r="O257">
        <f>VLOOKUP(A257,OrderBreakdown!A257:H8303,6,FALSE)</f>
        <v>4</v>
      </c>
    </row>
    <row r="258" spans="1:15" x14ac:dyDescent="0.25">
      <c r="A258" t="s">
        <v>3228</v>
      </c>
      <c r="B258" s="1">
        <v>40708</v>
      </c>
      <c r="C258" t="s">
        <v>7089</v>
      </c>
      <c r="D258" t="s">
        <v>214</v>
      </c>
      <c r="E258" t="s">
        <v>26</v>
      </c>
      <c r="F258" t="s">
        <v>21</v>
      </c>
      <c r="G258" t="s">
        <v>22</v>
      </c>
      <c r="H258" s="1">
        <v>40712</v>
      </c>
      <c r="I258" t="s">
        <v>2970</v>
      </c>
      <c r="J258" t="s">
        <v>29</v>
      </c>
      <c r="K258">
        <v>-0.12775829999999999</v>
      </c>
      <c r="L258">
        <v>51.507350899999999</v>
      </c>
      <c r="M258">
        <f>VLOOKUP(A258, OrderBreakdown!A257:H8304, 4, FALSE)</f>
        <v>241</v>
      </c>
      <c r="N258">
        <f>VLOOKUP(A258,OrderBreakdown!A257:H8304,5,FALSE)</f>
        <v>24</v>
      </c>
      <c r="O258">
        <f>VLOOKUP(A258,OrderBreakdown!A258:H8304,6,FALSE)</f>
        <v>2</v>
      </c>
    </row>
    <row r="259" spans="1:15" x14ac:dyDescent="0.25">
      <c r="A259" t="s">
        <v>3229</v>
      </c>
      <c r="B259" s="1">
        <v>40708</v>
      </c>
      <c r="C259" t="s">
        <v>7310</v>
      </c>
      <c r="D259" t="s">
        <v>766</v>
      </c>
      <c r="E259" t="s">
        <v>26</v>
      </c>
      <c r="F259" t="s">
        <v>21</v>
      </c>
      <c r="G259" t="s">
        <v>28</v>
      </c>
      <c r="H259" s="1">
        <v>40712</v>
      </c>
      <c r="I259" t="s">
        <v>2970</v>
      </c>
      <c r="J259" t="s">
        <v>29</v>
      </c>
      <c r="K259">
        <v>-2.4282192</v>
      </c>
      <c r="L259">
        <v>53.576864700000002</v>
      </c>
      <c r="M259">
        <f>VLOOKUP(A259, OrderBreakdown!A258:H8305, 4, FALSE)</f>
        <v>636</v>
      </c>
      <c r="N259">
        <f>VLOOKUP(A259,OrderBreakdown!A258:H8305,5,FALSE)</f>
        <v>273</v>
      </c>
      <c r="O259">
        <f>VLOOKUP(A259,OrderBreakdown!A259:H8305,6,FALSE)</f>
        <v>1</v>
      </c>
    </row>
    <row r="260" spans="1:15" x14ac:dyDescent="0.25">
      <c r="A260" t="s">
        <v>3230</v>
      </c>
      <c r="B260" s="1">
        <v>40709</v>
      </c>
      <c r="C260" t="s">
        <v>7311</v>
      </c>
      <c r="D260" t="s">
        <v>70</v>
      </c>
      <c r="E260" t="s">
        <v>71</v>
      </c>
      <c r="F260" t="s">
        <v>34</v>
      </c>
      <c r="G260" t="s">
        <v>38</v>
      </c>
      <c r="H260" s="1">
        <v>40711</v>
      </c>
      <c r="I260" t="s">
        <v>2968</v>
      </c>
      <c r="J260" t="s">
        <v>70</v>
      </c>
      <c r="K260">
        <v>16.3738189</v>
      </c>
      <c r="L260">
        <v>48.208174300000003</v>
      </c>
      <c r="M260">
        <f>VLOOKUP(A260, OrderBreakdown!A259:H8306, 4, FALSE)</f>
        <v>36</v>
      </c>
      <c r="N260">
        <f>VLOOKUP(A260,OrderBreakdown!A259:H8306,5,FALSE)</f>
        <v>7</v>
      </c>
      <c r="O260">
        <f>VLOOKUP(A260,OrderBreakdown!A260:H8306,6,FALSE)</f>
        <v>3</v>
      </c>
    </row>
    <row r="261" spans="1:15" x14ac:dyDescent="0.25">
      <c r="A261" t="s">
        <v>3231</v>
      </c>
      <c r="B261" s="1">
        <v>40709</v>
      </c>
      <c r="C261" t="s">
        <v>7312</v>
      </c>
      <c r="D261" t="s">
        <v>769</v>
      </c>
      <c r="E261" t="s">
        <v>19</v>
      </c>
      <c r="F261" t="s">
        <v>21</v>
      </c>
      <c r="G261" t="s">
        <v>28</v>
      </c>
      <c r="H261" s="1">
        <v>40711</v>
      </c>
      <c r="I261" t="s">
        <v>2968</v>
      </c>
      <c r="J261" t="s">
        <v>770</v>
      </c>
      <c r="K261">
        <v>12.8577884</v>
      </c>
      <c r="L261">
        <v>56.674374800000002</v>
      </c>
      <c r="M261">
        <f>VLOOKUP(A261, OrderBreakdown!A260:H8307, 4, FALSE)</f>
        <v>15</v>
      </c>
      <c r="N261">
        <f>VLOOKUP(A261,OrderBreakdown!A260:H8307,5,FALSE)</f>
        <v>-12</v>
      </c>
      <c r="O261">
        <f>VLOOKUP(A261,OrderBreakdown!A261:H8307,6,FALSE)</f>
        <v>1</v>
      </c>
    </row>
    <row r="262" spans="1:15" x14ac:dyDescent="0.25">
      <c r="A262" t="s">
        <v>3232</v>
      </c>
      <c r="B262" s="1">
        <v>40709</v>
      </c>
      <c r="C262" t="s">
        <v>7217</v>
      </c>
      <c r="D262" t="s">
        <v>44</v>
      </c>
      <c r="E262" t="s">
        <v>32</v>
      </c>
      <c r="F262" t="s">
        <v>34</v>
      </c>
      <c r="G262" t="s">
        <v>28</v>
      </c>
      <c r="H262" s="1">
        <v>40715</v>
      </c>
      <c r="I262" t="s">
        <v>2970</v>
      </c>
      <c r="J262" t="s">
        <v>46</v>
      </c>
      <c r="K262">
        <v>2.3522219</v>
      </c>
      <c r="L262">
        <v>48.856614</v>
      </c>
      <c r="M262">
        <f>VLOOKUP(A262, OrderBreakdown!A261:H8308, 4, FALSE)</f>
        <v>348</v>
      </c>
      <c r="N262">
        <f>VLOOKUP(A262,OrderBreakdown!A261:H8308,5,FALSE)</f>
        <v>-61</v>
      </c>
      <c r="O262">
        <f>VLOOKUP(A262,OrderBreakdown!A262:H8308,6,FALSE)</f>
        <v>3</v>
      </c>
    </row>
    <row r="263" spans="1:15" x14ac:dyDescent="0.25">
      <c r="A263" t="s">
        <v>3235</v>
      </c>
      <c r="B263" s="1">
        <v>40710</v>
      </c>
      <c r="C263" t="s">
        <v>7313</v>
      </c>
      <c r="D263" t="s">
        <v>776</v>
      </c>
      <c r="E263" t="s">
        <v>122</v>
      </c>
      <c r="F263" t="s">
        <v>21</v>
      </c>
      <c r="G263" t="s">
        <v>38</v>
      </c>
      <c r="H263" s="1">
        <v>40713</v>
      </c>
      <c r="I263" t="s">
        <v>2968</v>
      </c>
      <c r="J263" t="s">
        <v>130</v>
      </c>
      <c r="K263">
        <v>10.402369999999999</v>
      </c>
      <c r="L263">
        <v>55.403756000000001</v>
      </c>
      <c r="M263">
        <f>VLOOKUP(A263, OrderBreakdown!A262:H8309, 4, FALSE)</f>
        <v>87</v>
      </c>
      <c r="N263">
        <f>VLOOKUP(A263,OrderBreakdown!A262:H8309,5,FALSE)</f>
        <v>-78</v>
      </c>
      <c r="O263">
        <f>VLOOKUP(A263,OrderBreakdown!A263:H8309,6,FALSE)</f>
        <v>3</v>
      </c>
    </row>
    <row r="264" spans="1:15" x14ac:dyDescent="0.25">
      <c r="A264" t="s">
        <v>3233</v>
      </c>
      <c r="B264" s="1">
        <v>40710</v>
      </c>
      <c r="C264" t="s">
        <v>7314</v>
      </c>
      <c r="D264" t="s">
        <v>756</v>
      </c>
      <c r="E264" t="s">
        <v>77</v>
      </c>
      <c r="F264" t="s">
        <v>68</v>
      </c>
      <c r="G264" t="s">
        <v>28</v>
      </c>
      <c r="H264" s="1">
        <v>40711</v>
      </c>
      <c r="I264" t="s">
        <v>2968</v>
      </c>
      <c r="J264" t="s">
        <v>322</v>
      </c>
      <c r="K264">
        <v>12.6560314</v>
      </c>
      <c r="L264">
        <v>41.5944018</v>
      </c>
      <c r="M264">
        <f>VLOOKUP(A264, OrderBreakdown!A263:H8310, 4, FALSE)</f>
        <v>561</v>
      </c>
      <c r="N264">
        <f>VLOOKUP(A264,OrderBreakdown!A263:H8310,5,FALSE)</f>
        <v>34</v>
      </c>
      <c r="O264">
        <f>VLOOKUP(A264,OrderBreakdown!A264:H8310,6,FALSE)</f>
        <v>2</v>
      </c>
    </row>
    <row r="265" spans="1:15" x14ac:dyDescent="0.25">
      <c r="A265" t="s">
        <v>3237</v>
      </c>
      <c r="B265" s="1">
        <v>40710</v>
      </c>
      <c r="C265" t="s">
        <v>7293</v>
      </c>
      <c r="D265" t="s">
        <v>777</v>
      </c>
      <c r="E265" t="s">
        <v>26</v>
      </c>
      <c r="F265" t="s">
        <v>21</v>
      </c>
      <c r="G265" t="s">
        <v>22</v>
      </c>
      <c r="H265" s="1">
        <v>40714</v>
      </c>
      <c r="I265" t="s">
        <v>2970</v>
      </c>
      <c r="J265" t="s">
        <v>29</v>
      </c>
      <c r="K265">
        <v>-3.0662150000000001</v>
      </c>
      <c r="L265">
        <v>53.426521000000001</v>
      </c>
      <c r="M265">
        <f>VLOOKUP(A265, OrderBreakdown!A264:H8311, 4, FALSE)</f>
        <v>63</v>
      </c>
      <c r="N265">
        <f>VLOOKUP(A265,OrderBreakdown!A264:H8311,5,FALSE)</f>
        <v>26</v>
      </c>
      <c r="O265">
        <f>VLOOKUP(A265,OrderBreakdown!A265:H8311,6,FALSE)</f>
        <v>2</v>
      </c>
    </row>
    <row r="266" spans="1:15" x14ac:dyDescent="0.25">
      <c r="A266" t="s">
        <v>3234</v>
      </c>
      <c r="B266" s="1">
        <v>40710</v>
      </c>
      <c r="C266" t="s">
        <v>7315</v>
      </c>
      <c r="D266" t="s">
        <v>214</v>
      </c>
      <c r="E266" t="s">
        <v>26</v>
      </c>
      <c r="F266" t="s">
        <v>21</v>
      </c>
      <c r="G266" t="s">
        <v>28</v>
      </c>
      <c r="H266" s="1">
        <v>40712</v>
      </c>
      <c r="I266" t="s">
        <v>2971</v>
      </c>
      <c r="J266" t="s">
        <v>29</v>
      </c>
      <c r="K266">
        <v>-0.12775829999999999</v>
      </c>
      <c r="L266">
        <v>51.507350899999999</v>
      </c>
      <c r="M266">
        <f>VLOOKUP(A266, OrderBreakdown!A265:H8312, 4, FALSE)</f>
        <v>99</v>
      </c>
      <c r="N266">
        <f>VLOOKUP(A266,OrderBreakdown!A265:H8312,5,FALSE)</f>
        <v>10</v>
      </c>
      <c r="O266">
        <f>VLOOKUP(A266,OrderBreakdown!A266:H8312,6,FALSE)</f>
        <v>2</v>
      </c>
    </row>
    <row r="267" spans="1:15" x14ac:dyDescent="0.25">
      <c r="A267" t="s">
        <v>3236</v>
      </c>
      <c r="B267" s="1">
        <v>40710</v>
      </c>
      <c r="C267" t="s">
        <v>7316</v>
      </c>
      <c r="D267" t="s">
        <v>25</v>
      </c>
      <c r="E267" t="s">
        <v>26</v>
      </c>
      <c r="F267" t="s">
        <v>21</v>
      </c>
      <c r="G267" t="s">
        <v>28</v>
      </c>
      <c r="H267" s="1">
        <v>40714</v>
      </c>
      <c r="I267" t="s">
        <v>2971</v>
      </c>
      <c r="J267" t="s">
        <v>29</v>
      </c>
      <c r="K267">
        <v>-3.010113</v>
      </c>
      <c r="L267">
        <v>53.645707999999999</v>
      </c>
      <c r="M267">
        <f>VLOOKUP(A267, OrderBreakdown!A266:H8313, 4, FALSE)</f>
        <v>156</v>
      </c>
      <c r="N267">
        <f>VLOOKUP(A267,OrderBreakdown!A266:H8313,5,FALSE)</f>
        <v>-22</v>
      </c>
      <c r="O267">
        <f>VLOOKUP(A267,OrderBreakdown!A267:H8313,6,FALSE)</f>
        <v>2</v>
      </c>
    </row>
    <row r="268" spans="1:15" x14ac:dyDescent="0.25">
      <c r="A268" t="s">
        <v>3241</v>
      </c>
      <c r="B268" s="1">
        <v>40711</v>
      </c>
      <c r="C268" t="s">
        <v>7317</v>
      </c>
      <c r="D268" t="s">
        <v>677</v>
      </c>
      <c r="E268" t="s">
        <v>32</v>
      </c>
      <c r="F268" t="s">
        <v>34</v>
      </c>
      <c r="G268" t="s">
        <v>22</v>
      </c>
      <c r="H268" s="1">
        <v>40716</v>
      </c>
      <c r="I268" t="s">
        <v>2970</v>
      </c>
      <c r="J268" t="s">
        <v>2961</v>
      </c>
      <c r="K268">
        <v>-0.58805399999999997</v>
      </c>
      <c r="L268">
        <v>44.802613999999998</v>
      </c>
      <c r="M268">
        <f>VLOOKUP(A268, OrderBreakdown!A267:H8314, 4, FALSE)</f>
        <v>206</v>
      </c>
      <c r="N268">
        <f>VLOOKUP(A268,OrderBreakdown!A267:H8314,5,FALSE)</f>
        <v>25</v>
      </c>
      <c r="O268">
        <f>VLOOKUP(A268,OrderBreakdown!A268:H8314,6,FALSE)</f>
        <v>5</v>
      </c>
    </row>
    <row r="269" spans="1:15" x14ac:dyDescent="0.25">
      <c r="A269" t="s">
        <v>3238</v>
      </c>
      <c r="B269" s="1">
        <v>40711</v>
      </c>
      <c r="C269" t="s">
        <v>7318</v>
      </c>
      <c r="D269" t="s">
        <v>780</v>
      </c>
      <c r="E269" t="s">
        <v>32</v>
      </c>
      <c r="F269" t="s">
        <v>34</v>
      </c>
      <c r="G269" t="s">
        <v>38</v>
      </c>
      <c r="H269" s="1">
        <v>40713</v>
      </c>
      <c r="I269" t="s">
        <v>2968</v>
      </c>
      <c r="J269" t="s">
        <v>2961</v>
      </c>
      <c r="K269">
        <v>-0.52310800000000002</v>
      </c>
      <c r="L269">
        <v>44.880163000000003</v>
      </c>
      <c r="M269">
        <f>VLOOKUP(A269, OrderBreakdown!A268:H8315, 4, FALSE)</f>
        <v>90</v>
      </c>
      <c r="N269">
        <f>VLOOKUP(A269,OrderBreakdown!A268:H8315,5,FALSE)</f>
        <v>36</v>
      </c>
      <c r="O269">
        <f>VLOOKUP(A269,OrderBreakdown!A269:H8315,6,FALSE)</f>
        <v>3</v>
      </c>
    </row>
    <row r="270" spans="1:15" x14ac:dyDescent="0.25">
      <c r="A270" t="s">
        <v>3242</v>
      </c>
      <c r="B270" s="1">
        <v>40711</v>
      </c>
      <c r="C270" t="s">
        <v>7319</v>
      </c>
      <c r="D270" t="s">
        <v>171</v>
      </c>
      <c r="E270" t="s">
        <v>32</v>
      </c>
      <c r="F270" t="s">
        <v>34</v>
      </c>
      <c r="G270" t="s">
        <v>38</v>
      </c>
      <c r="H270" s="1">
        <v>40718</v>
      </c>
      <c r="I270" t="s">
        <v>2970</v>
      </c>
      <c r="J270" t="s">
        <v>46</v>
      </c>
      <c r="K270">
        <v>2.429443</v>
      </c>
      <c r="L270">
        <v>48.801147999999998</v>
      </c>
      <c r="M270">
        <f>VLOOKUP(A270, OrderBreakdown!A269:H8316, 4, FALSE)</f>
        <v>210</v>
      </c>
      <c r="N270">
        <f>VLOOKUP(A270,OrderBreakdown!A269:H8316,5,FALSE)</f>
        <v>42</v>
      </c>
      <c r="O270">
        <f>VLOOKUP(A270,OrderBreakdown!A270:H8316,6,FALSE)</f>
        <v>8</v>
      </c>
    </row>
    <row r="271" spans="1:15" x14ac:dyDescent="0.25">
      <c r="A271" t="s">
        <v>3239</v>
      </c>
      <c r="B271" s="1">
        <v>40711</v>
      </c>
      <c r="C271" t="s">
        <v>7320</v>
      </c>
      <c r="D271" t="s">
        <v>782</v>
      </c>
      <c r="E271" t="s">
        <v>26</v>
      </c>
      <c r="F271" t="s">
        <v>21</v>
      </c>
      <c r="G271" t="s">
        <v>22</v>
      </c>
      <c r="H271" s="1">
        <v>40714</v>
      </c>
      <c r="I271" t="s">
        <v>2968</v>
      </c>
      <c r="J271" t="s">
        <v>29</v>
      </c>
      <c r="K271">
        <v>-2.1288200000000002</v>
      </c>
      <c r="L271">
        <v>52.586973</v>
      </c>
      <c r="M271">
        <f>VLOOKUP(A271, OrderBreakdown!A270:H8317, 4, FALSE)</f>
        <v>106</v>
      </c>
      <c r="N271">
        <f>VLOOKUP(A271,OrderBreakdown!A270:H8317,5,FALSE)</f>
        <v>-8</v>
      </c>
      <c r="O271">
        <f>VLOOKUP(A271,OrderBreakdown!A271:H8317,6,FALSE)</f>
        <v>3</v>
      </c>
    </row>
    <row r="272" spans="1:15" x14ac:dyDescent="0.25">
      <c r="A272" t="s">
        <v>3240</v>
      </c>
      <c r="B272" s="1">
        <v>40711</v>
      </c>
      <c r="C272" t="s">
        <v>7321</v>
      </c>
      <c r="D272" t="s">
        <v>99</v>
      </c>
      <c r="E272" t="s">
        <v>19</v>
      </c>
      <c r="F272" t="s">
        <v>21</v>
      </c>
      <c r="G272" t="s">
        <v>28</v>
      </c>
      <c r="H272" s="1">
        <v>40715</v>
      </c>
      <c r="I272" t="s">
        <v>2970</v>
      </c>
      <c r="J272" t="s">
        <v>101</v>
      </c>
      <c r="K272">
        <v>11.97456</v>
      </c>
      <c r="L272">
        <v>57.708869999999997</v>
      </c>
      <c r="M272">
        <f>VLOOKUP(A272, OrderBreakdown!A271:H8318, 4, FALSE)</f>
        <v>714</v>
      </c>
      <c r="N272">
        <f>VLOOKUP(A272,OrderBreakdown!A271:H8318,5,FALSE)</f>
        <v>-143</v>
      </c>
      <c r="O272">
        <f>VLOOKUP(A272,OrderBreakdown!A272:H8318,6,FALSE)</f>
        <v>3</v>
      </c>
    </row>
    <row r="273" spans="1:15" x14ac:dyDescent="0.25">
      <c r="A273" t="s">
        <v>3244</v>
      </c>
      <c r="B273" s="1">
        <v>40712</v>
      </c>
      <c r="C273" t="s">
        <v>7236</v>
      </c>
      <c r="D273" t="s">
        <v>70</v>
      </c>
      <c r="E273" t="s">
        <v>71</v>
      </c>
      <c r="F273" t="s">
        <v>34</v>
      </c>
      <c r="G273" t="s">
        <v>28</v>
      </c>
      <c r="H273" s="1">
        <v>40716</v>
      </c>
      <c r="I273" t="s">
        <v>2970</v>
      </c>
      <c r="J273" t="s">
        <v>70</v>
      </c>
      <c r="K273">
        <v>16.3738189</v>
      </c>
      <c r="L273">
        <v>48.208174300000003</v>
      </c>
      <c r="M273">
        <f>VLOOKUP(A273, OrderBreakdown!A272:H8319, 4, FALSE)</f>
        <v>338</v>
      </c>
      <c r="N273">
        <f>VLOOKUP(A273,OrderBreakdown!A272:H8319,5,FALSE)</f>
        <v>139</v>
      </c>
      <c r="O273">
        <f>VLOOKUP(A273,OrderBreakdown!A273:H8319,6,FALSE)</f>
        <v>2</v>
      </c>
    </row>
    <row r="274" spans="1:15" x14ac:dyDescent="0.25">
      <c r="A274" t="s">
        <v>3245</v>
      </c>
      <c r="B274" s="1">
        <v>40712</v>
      </c>
      <c r="C274" t="s">
        <v>7322</v>
      </c>
      <c r="D274" t="s">
        <v>792</v>
      </c>
      <c r="E274" t="s">
        <v>66</v>
      </c>
      <c r="F274" t="s">
        <v>68</v>
      </c>
      <c r="G274" t="s">
        <v>28</v>
      </c>
      <c r="H274" s="1">
        <v>40719</v>
      </c>
      <c r="I274" t="s">
        <v>2970</v>
      </c>
      <c r="J274" t="s">
        <v>498</v>
      </c>
      <c r="K274">
        <v>-4.7245321000000002</v>
      </c>
      <c r="L274">
        <v>41.652251</v>
      </c>
      <c r="M274">
        <f>VLOOKUP(A274, OrderBreakdown!A273:H8320, 4, FALSE)</f>
        <v>278</v>
      </c>
      <c r="N274">
        <f>VLOOKUP(A274,OrderBreakdown!A273:H8320,5,FALSE)</f>
        <v>62</v>
      </c>
      <c r="O274">
        <f>VLOOKUP(A274,OrderBreakdown!A274:H8320,6,FALSE)</f>
        <v>5</v>
      </c>
    </row>
    <row r="275" spans="1:15" x14ac:dyDescent="0.25">
      <c r="A275" t="s">
        <v>3243</v>
      </c>
      <c r="B275" s="1">
        <v>40712</v>
      </c>
      <c r="C275" t="s">
        <v>7310</v>
      </c>
      <c r="D275" t="s">
        <v>788</v>
      </c>
      <c r="E275" t="s">
        <v>66</v>
      </c>
      <c r="F275" t="s">
        <v>68</v>
      </c>
      <c r="G275" t="s">
        <v>28</v>
      </c>
      <c r="H275" s="1">
        <v>40714</v>
      </c>
      <c r="I275" t="s">
        <v>2971</v>
      </c>
      <c r="J275" t="s">
        <v>790</v>
      </c>
      <c r="K275">
        <v>-1.6457744999999999</v>
      </c>
      <c r="L275">
        <v>42.812525999999998</v>
      </c>
      <c r="M275">
        <f>VLOOKUP(A275, OrderBreakdown!A274:H8321, 4, FALSE)</f>
        <v>1814</v>
      </c>
      <c r="N275">
        <f>VLOOKUP(A275,OrderBreakdown!A274:H8321,5,FALSE)</f>
        <v>653</v>
      </c>
      <c r="O275">
        <f>VLOOKUP(A275,OrderBreakdown!A275:H8321,6,FALSE)</f>
        <v>5</v>
      </c>
    </row>
    <row r="276" spans="1:15" x14ac:dyDescent="0.25">
      <c r="A276" t="s">
        <v>3247</v>
      </c>
      <c r="B276" s="1">
        <v>40714</v>
      </c>
      <c r="C276" t="s">
        <v>7323</v>
      </c>
      <c r="D276" t="s">
        <v>757</v>
      </c>
      <c r="E276" t="s">
        <v>77</v>
      </c>
      <c r="F276" t="s">
        <v>68</v>
      </c>
      <c r="G276" t="s">
        <v>38</v>
      </c>
      <c r="H276" s="1">
        <v>40718</v>
      </c>
      <c r="I276" t="s">
        <v>2970</v>
      </c>
      <c r="J276" t="s">
        <v>456</v>
      </c>
      <c r="K276">
        <v>12.315515100000001</v>
      </c>
      <c r="L276">
        <v>45.440847400000003</v>
      </c>
      <c r="M276">
        <f>VLOOKUP(A276, OrderBreakdown!A275:H8322, 4, FALSE)</f>
        <v>17</v>
      </c>
      <c r="N276">
        <f>VLOOKUP(A276,OrderBreakdown!A275:H8322,5,FALSE)</f>
        <v>8</v>
      </c>
      <c r="O276">
        <f>VLOOKUP(A276,OrderBreakdown!A276:H8322,6,FALSE)</f>
        <v>2</v>
      </c>
    </row>
    <row r="277" spans="1:15" x14ac:dyDescent="0.25">
      <c r="A277" t="s">
        <v>3246</v>
      </c>
      <c r="B277" s="1">
        <v>40714</v>
      </c>
      <c r="C277" t="s">
        <v>7324</v>
      </c>
      <c r="D277" t="s">
        <v>796</v>
      </c>
      <c r="E277" t="s">
        <v>26</v>
      </c>
      <c r="F277" t="s">
        <v>21</v>
      </c>
      <c r="G277" t="s">
        <v>22</v>
      </c>
      <c r="H277" s="1">
        <v>40718</v>
      </c>
      <c r="I277" t="s">
        <v>2970</v>
      </c>
      <c r="J277" t="s">
        <v>29</v>
      </c>
      <c r="K277">
        <v>-1.198674</v>
      </c>
      <c r="L277">
        <v>53.147195000000004</v>
      </c>
      <c r="M277">
        <f>VLOOKUP(A277, OrderBreakdown!A276:H8323, 4, FALSE)</f>
        <v>119</v>
      </c>
      <c r="N277">
        <f>VLOOKUP(A277,OrderBreakdown!A276:H8323,5,FALSE)</f>
        <v>16</v>
      </c>
      <c r="O277">
        <f>VLOOKUP(A277,OrderBreakdown!A277:H8323,6,FALSE)</f>
        <v>11</v>
      </c>
    </row>
    <row r="278" spans="1:15" x14ac:dyDescent="0.25">
      <c r="A278" t="s">
        <v>3248</v>
      </c>
      <c r="B278" s="1">
        <v>40714</v>
      </c>
      <c r="C278" t="s">
        <v>7325</v>
      </c>
      <c r="D278" t="s">
        <v>799</v>
      </c>
      <c r="E278" t="s">
        <v>32</v>
      </c>
      <c r="F278" t="s">
        <v>34</v>
      </c>
      <c r="G278" t="s">
        <v>28</v>
      </c>
      <c r="H278" s="1">
        <v>40718</v>
      </c>
      <c r="I278" t="s">
        <v>2970</v>
      </c>
      <c r="J278" t="s">
        <v>2965</v>
      </c>
      <c r="K278">
        <v>2.8948331999999999</v>
      </c>
      <c r="L278">
        <v>42.688659100000002</v>
      </c>
      <c r="M278">
        <f>VLOOKUP(A278, OrderBreakdown!A277:H8324, 4, FALSE)</f>
        <v>347</v>
      </c>
      <c r="N278">
        <f>VLOOKUP(A278,OrderBreakdown!A277:H8324,5,FALSE)</f>
        <v>-25</v>
      </c>
      <c r="O278">
        <f>VLOOKUP(A278,OrderBreakdown!A278:H8324,6,FALSE)</f>
        <v>6</v>
      </c>
    </row>
    <row r="279" spans="1:15" x14ac:dyDescent="0.25">
      <c r="A279" t="s">
        <v>3249</v>
      </c>
      <c r="B279" s="1">
        <v>40715</v>
      </c>
      <c r="C279" t="s">
        <v>7326</v>
      </c>
      <c r="D279" t="s">
        <v>804</v>
      </c>
      <c r="E279" t="s">
        <v>26</v>
      </c>
      <c r="F279" t="s">
        <v>21</v>
      </c>
      <c r="G279" t="s">
        <v>28</v>
      </c>
      <c r="H279" s="1">
        <v>40721</v>
      </c>
      <c r="I279" t="s">
        <v>2970</v>
      </c>
      <c r="J279" t="s">
        <v>29</v>
      </c>
      <c r="K279">
        <v>-2.977255</v>
      </c>
      <c r="L279">
        <v>51.347405000000002</v>
      </c>
      <c r="M279">
        <f>VLOOKUP(A279, OrderBreakdown!A278:H8325, 4, FALSE)</f>
        <v>32</v>
      </c>
      <c r="N279">
        <f>VLOOKUP(A279,OrderBreakdown!A278:H8325,5,FALSE)</f>
        <v>7</v>
      </c>
      <c r="O279">
        <f>VLOOKUP(A279,OrderBreakdown!A279:H8325,6,FALSE)</f>
        <v>3</v>
      </c>
    </row>
    <row r="280" spans="1:15" x14ac:dyDescent="0.25">
      <c r="A280" t="s">
        <v>3255</v>
      </c>
      <c r="B280" s="1">
        <v>40716</v>
      </c>
      <c r="C280" t="s">
        <v>7326</v>
      </c>
      <c r="D280" t="s">
        <v>310</v>
      </c>
      <c r="E280" t="s">
        <v>77</v>
      </c>
      <c r="F280" t="s">
        <v>68</v>
      </c>
      <c r="G280" t="s">
        <v>28</v>
      </c>
      <c r="H280" s="1">
        <v>40721</v>
      </c>
      <c r="I280" t="s">
        <v>2970</v>
      </c>
      <c r="J280" t="s">
        <v>133</v>
      </c>
      <c r="K280">
        <v>15.5540152</v>
      </c>
      <c r="L280">
        <v>38.1938137</v>
      </c>
      <c r="M280">
        <f>VLOOKUP(A280, OrderBreakdown!A279:H8326, 4, FALSE)</f>
        <v>152</v>
      </c>
      <c r="N280">
        <f>VLOOKUP(A280,OrderBreakdown!A279:H8326,5,FALSE)</f>
        <v>49</v>
      </c>
      <c r="O280">
        <f>VLOOKUP(A280,OrderBreakdown!A280:H8326,6,FALSE)</f>
        <v>3</v>
      </c>
    </row>
    <row r="281" spans="1:15" x14ac:dyDescent="0.25">
      <c r="A281" t="s">
        <v>3251</v>
      </c>
      <c r="B281" s="1">
        <v>40716</v>
      </c>
      <c r="C281" t="s">
        <v>7327</v>
      </c>
      <c r="D281" t="s">
        <v>807</v>
      </c>
      <c r="E281" t="s">
        <v>86</v>
      </c>
      <c r="F281" t="s">
        <v>34</v>
      </c>
      <c r="G281" t="s">
        <v>28</v>
      </c>
      <c r="H281" s="1">
        <v>40719</v>
      </c>
      <c r="I281" t="s">
        <v>2971</v>
      </c>
      <c r="J281" t="s">
        <v>142</v>
      </c>
      <c r="K281">
        <v>7.4632841000000001</v>
      </c>
      <c r="L281">
        <v>51.367077700000003</v>
      </c>
      <c r="M281">
        <f>VLOOKUP(A281, OrderBreakdown!A280:H8327, 4, FALSE)</f>
        <v>322</v>
      </c>
      <c r="N281">
        <f>VLOOKUP(A281,OrderBreakdown!A280:H8327,5,FALSE)</f>
        <v>80</v>
      </c>
      <c r="O281">
        <f>VLOOKUP(A281,OrderBreakdown!A281:H8327,6,FALSE)</f>
        <v>6</v>
      </c>
    </row>
    <row r="282" spans="1:15" x14ac:dyDescent="0.25">
      <c r="A282" t="s">
        <v>3253</v>
      </c>
      <c r="B282" s="1">
        <v>40716</v>
      </c>
      <c r="C282" t="s">
        <v>7328</v>
      </c>
      <c r="D282" t="s">
        <v>813</v>
      </c>
      <c r="E282" t="s">
        <v>86</v>
      </c>
      <c r="F282" t="s">
        <v>34</v>
      </c>
      <c r="G282" t="s">
        <v>28</v>
      </c>
      <c r="H282" s="1">
        <v>40720</v>
      </c>
      <c r="I282" t="s">
        <v>2970</v>
      </c>
      <c r="J282" t="s">
        <v>142</v>
      </c>
      <c r="K282">
        <v>8.8949206000000007</v>
      </c>
      <c r="L282">
        <v>52.296491899999999</v>
      </c>
      <c r="M282">
        <f>VLOOKUP(A282, OrderBreakdown!A281:H8328, 4, FALSE)</f>
        <v>808</v>
      </c>
      <c r="N282">
        <f>VLOOKUP(A282,OrderBreakdown!A281:H8328,5,FALSE)</f>
        <v>197</v>
      </c>
      <c r="O282">
        <f>VLOOKUP(A282,OrderBreakdown!A282:H8328,6,FALSE)</f>
        <v>6</v>
      </c>
    </row>
    <row r="283" spans="1:15" x14ac:dyDescent="0.25">
      <c r="A283" t="s">
        <v>3252</v>
      </c>
      <c r="B283" s="1">
        <v>40716</v>
      </c>
      <c r="C283" t="s">
        <v>7121</v>
      </c>
      <c r="D283" t="s">
        <v>70</v>
      </c>
      <c r="E283" t="s">
        <v>71</v>
      </c>
      <c r="F283" t="s">
        <v>34</v>
      </c>
      <c r="G283" t="s">
        <v>38</v>
      </c>
      <c r="H283" s="1">
        <v>40719</v>
      </c>
      <c r="I283" t="s">
        <v>2968</v>
      </c>
      <c r="J283" t="s">
        <v>70</v>
      </c>
      <c r="K283">
        <v>16.3738189</v>
      </c>
      <c r="L283">
        <v>48.208174300000003</v>
      </c>
      <c r="M283">
        <f>VLOOKUP(A283, OrderBreakdown!A282:H8329, 4, FALSE)</f>
        <v>197</v>
      </c>
      <c r="N283">
        <f>VLOOKUP(A283,OrderBreakdown!A282:H8329,5,FALSE)</f>
        <v>79</v>
      </c>
      <c r="O283">
        <f>VLOOKUP(A283,OrderBreakdown!A283:H8329,6,FALSE)</f>
        <v>4</v>
      </c>
    </row>
    <row r="284" spans="1:15" x14ac:dyDescent="0.25">
      <c r="A284" t="s">
        <v>3254</v>
      </c>
      <c r="B284" s="1">
        <v>40716</v>
      </c>
      <c r="C284" t="s">
        <v>7329</v>
      </c>
      <c r="D284" t="s">
        <v>815</v>
      </c>
      <c r="E284" t="s">
        <v>86</v>
      </c>
      <c r="F284" t="s">
        <v>34</v>
      </c>
      <c r="G284" t="s">
        <v>38</v>
      </c>
      <c r="H284" s="1">
        <v>40720</v>
      </c>
      <c r="I284" t="s">
        <v>2970</v>
      </c>
      <c r="J284" t="s">
        <v>816</v>
      </c>
      <c r="K284">
        <v>8.4451800000000006</v>
      </c>
      <c r="L284">
        <v>49.477409999999999</v>
      </c>
      <c r="M284">
        <f>VLOOKUP(A284, OrderBreakdown!A283:H8330, 4, FALSE)</f>
        <v>219</v>
      </c>
      <c r="N284">
        <f>VLOOKUP(A284,OrderBreakdown!A283:H8330,5,FALSE)</f>
        <v>83</v>
      </c>
      <c r="O284">
        <f>VLOOKUP(A284,OrderBreakdown!A284:H8330,6,FALSE)</f>
        <v>2</v>
      </c>
    </row>
    <row r="285" spans="1:15" x14ac:dyDescent="0.25">
      <c r="A285" t="s">
        <v>3250</v>
      </c>
      <c r="B285" s="1">
        <v>40716</v>
      </c>
      <c r="C285" t="s">
        <v>7330</v>
      </c>
      <c r="D285" t="s">
        <v>806</v>
      </c>
      <c r="E285" t="s">
        <v>55</v>
      </c>
      <c r="F285" t="s">
        <v>34</v>
      </c>
      <c r="G285" t="s">
        <v>38</v>
      </c>
      <c r="H285" s="1">
        <v>40718</v>
      </c>
      <c r="I285" t="s">
        <v>2971</v>
      </c>
      <c r="J285" t="s">
        <v>257</v>
      </c>
      <c r="K285">
        <v>6.0830219000000003</v>
      </c>
      <c r="L285">
        <v>52.516774699999999</v>
      </c>
      <c r="M285">
        <f>VLOOKUP(A285, OrderBreakdown!A284:H8331, 4, FALSE)</f>
        <v>145</v>
      </c>
      <c r="N285">
        <f>VLOOKUP(A285,OrderBreakdown!A284:H8331,5,FALSE)</f>
        <v>-52</v>
      </c>
      <c r="O285">
        <f>VLOOKUP(A285,OrderBreakdown!A285:H8331,6,FALSE)</f>
        <v>9</v>
      </c>
    </row>
    <row r="286" spans="1:15" x14ac:dyDescent="0.25">
      <c r="A286" t="s">
        <v>3256</v>
      </c>
      <c r="B286" s="1">
        <v>40718</v>
      </c>
      <c r="C286" t="s">
        <v>7256</v>
      </c>
      <c r="D286" t="s">
        <v>48</v>
      </c>
      <c r="E286" t="s">
        <v>32</v>
      </c>
      <c r="F286" t="s">
        <v>34</v>
      </c>
      <c r="G286" t="s">
        <v>28</v>
      </c>
      <c r="H286" s="1">
        <v>40722</v>
      </c>
      <c r="I286" t="s">
        <v>2970</v>
      </c>
      <c r="J286" t="s">
        <v>50</v>
      </c>
      <c r="K286">
        <v>5.8782189999999996</v>
      </c>
      <c r="L286">
        <v>43.102975999999998</v>
      </c>
      <c r="M286">
        <f>VLOOKUP(A286, OrderBreakdown!A285:H8332, 4, FALSE)</f>
        <v>125</v>
      </c>
      <c r="N286">
        <f>VLOOKUP(A286,OrderBreakdown!A285:H8332,5,FALSE)</f>
        <v>5</v>
      </c>
      <c r="O286">
        <f>VLOOKUP(A286,OrderBreakdown!A286:H8332,6,FALSE)</f>
        <v>3</v>
      </c>
    </row>
    <row r="287" spans="1:15" x14ac:dyDescent="0.25">
      <c r="A287" t="s">
        <v>3257</v>
      </c>
      <c r="B287" s="1">
        <v>40718</v>
      </c>
      <c r="C287" t="s">
        <v>7331</v>
      </c>
      <c r="D287" t="s">
        <v>191</v>
      </c>
      <c r="E287" t="s">
        <v>66</v>
      </c>
      <c r="F287" t="s">
        <v>68</v>
      </c>
      <c r="G287" t="s">
        <v>28</v>
      </c>
      <c r="H287" s="1">
        <v>40722</v>
      </c>
      <c r="I287" t="s">
        <v>2970</v>
      </c>
      <c r="J287" t="s">
        <v>191</v>
      </c>
      <c r="K287">
        <v>-3.7037901999999998</v>
      </c>
      <c r="L287">
        <v>40.416775399999999</v>
      </c>
      <c r="M287">
        <f>VLOOKUP(A287, OrderBreakdown!A286:H8333, 4, FALSE)</f>
        <v>173</v>
      </c>
      <c r="N287">
        <f>VLOOKUP(A287,OrderBreakdown!A286:H8333,5,FALSE)</f>
        <v>55</v>
      </c>
      <c r="O287">
        <f>VLOOKUP(A287,OrderBreakdown!A287:H8333,6,FALSE)</f>
        <v>7</v>
      </c>
    </row>
    <row r="288" spans="1:15" x14ac:dyDescent="0.25">
      <c r="A288" t="s">
        <v>3258</v>
      </c>
      <c r="B288" s="1">
        <v>40718</v>
      </c>
      <c r="C288" t="s">
        <v>7332</v>
      </c>
      <c r="D288" t="s">
        <v>824</v>
      </c>
      <c r="E288" t="s">
        <v>55</v>
      </c>
      <c r="F288" t="s">
        <v>34</v>
      </c>
      <c r="G288" t="s">
        <v>28</v>
      </c>
      <c r="H288" s="1">
        <v>40723</v>
      </c>
      <c r="I288" t="s">
        <v>2970</v>
      </c>
      <c r="J288" t="s">
        <v>826</v>
      </c>
      <c r="K288">
        <v>5.9877715</v>
      </c>
      <c r="L288">
        <v>51.1913202</v>
      </c>
      <c r="M288">
        <f>VLOOKUP(A288, OrderBreakdown!A287:H8334, 4, FALSE)</f>
        <v>205</v>
      </c>
      <c r="N288">
        <f>VLOOKUP(A288,OrderBreakdown!A287:H8334,5,FALSE)</f>
        <v>-90</v>
      </c>
      <c r="O288">
        <f>VLOOKUP(A288,OrderBreakdown!A288:H8334,6,FALSE)</f>
        <v>2</v>
      </c>
    </row>
    <row r="289" spans="1:15" x14ac:dyDescent="0.25">
      <c r="A289" t="s">
        <v>3259</v>
      </c>
      <c r="B289" s="1">
        <v>40718</v>
      </c>
      <c r="C289" t="s">
        <v>7213</v>
      </c>
      <c r="D289" t="s">
        <v>827</v>
      </c>
      <c r="E289" t="s">
        <v>86</v>
      </c>
      <c r="F289" t="s">
        <v>34</v>
      </c>
      <c r="G289" t="s">
        <v>38</v>
      </c>
      <c r="H289" s="1">
        <v>40724</v>
      </c>
      <c r="I289" t="s">
        <v>2970</v>
      </c>
      <c r="J289" t="s">
        <v>354</v>
      </c>
      <c r="K289">
        <v>7.8421042999999999</v>
      </c>
      <c r="L289">
        <v>47.9990077</v>
      </c>
      <c r="M289">
        <f>VLOOKUP(A289, OrderBreakdown!A288:H8335, 4, FALSE)</f>
        <v>54</v>
      </c>
      <c r="N289">
        <f>VLOOKUP(A289,OrderBreakdown!A288:H8335,5,FALSE)</f>
        <v>-3</v>
      </c>
      <c r="O289">
        <f>VLOOKUP(A289,OrderBreakdown!A289:H8335,6,FALSE)</f>
        <v>3</v>
      </c>
    </row>
    <row r="290" spans="1:15" x14ac:dyDescent="0.25">
      <c r="A290" t="s">
        <v>3260</v>
      </c>
      <c r="B290" s="1">
        <v>40719</v>
      </c>
      <c r="C290" t="s">
        <v>7333</v>
      </c>
      <c r="D290" t="s">
        <v>18</v>
      </c>
      <c r="E290" t="s">
        <v>19</v>
      </c>
      <c r="F290" t="s">
        <v>21</v>
      </c>
      <c r="G290" t="s">
        <v>38</v>
      </c>
      <c r="H290" s="1">
        <v>40725</v>
      </c>
      <c r="I290" t="s">
        <v>2970</v>
      </c>
      <c r="J290" t="s">
        <v>18</v>
      </c>
      <c r="K290">
        <v>18.068580799999999</v>
      </c>
      <c r="L290">
        <v>59.329323500000001</v>
      </c>
      <c r="M290">
        <f>VLOOKUP(A290, OrderBreakdown!A289:H8336, 4, FALSE)</f>
        <v>18</v>
      </c>
      <c r="N290">
        <f>VLOOKUP(A290,OrderBreakdown!A289:H8336,5,FALSE)</f>
        <v>-17</v>
      </c>
      <c r="O290">
        <f>VLOOKUP(A290,OrderBreakdown!A290:H8336,6,FALSE)</f>
        <v>3</v>
      </c>
    </row>
    <row r="291" spans="1:15" x14ac:dyDescent="0.25">
      <c r="A291" t="s">
        <v>3264</v>
      </c>
      <c r="B291" s="1">
        <v>40721</v>
      </c>
      <c r="C291" t="s">
        <v>7129</v>
      </c>
      <c r="D291" t="s">
        <v>836</v>
      </c>
      <c r="E291" t="s">
        <v>32</v>
      </c>
      <c r="F291" t="s">
        <v>34</v>
      </c>
      <c r="G291" t="s">
        <v>28</v>
      </c>
      <c r="H291" s="1">
        <v>40726</v>
      </c>
      <c r="I291" t="s">
        <v>2970</v>
      </c>
      <c r="J291" t="s">
        <v>2962</v>
      </c>
      <c r="K291">
        <v>4.0726950000000004</v>
      </c>
      <c r="L291">
        <v>46.034432000000002</v>
      </c>
      <c r="M291">
        <f>VLOOKUP(A291, OrderBreakdown!A290:H8337, 4, FALSE)</f>
        <v>17</v>
      </c>
      <c r="N291">
        <f>VLOOKUP(A291,OrderBreakdown!A290:H8337,5,FALSE)</f>
        <v>2</v>
      </c>
      <c r="O291">
        <f>VLOOKUP(A291,OrderBreakdown!A291:H8337,6,FALSE)</f>
        <v>2</v>
      </c>
    </row>
    <row r="292" spans="1:15" x14ac:dyDescent="0.25">
      <c r="A292" t="s">
        <v>3262</v>
      </c>
      <c r="B292" s="1">
        <v>40721</v>
      </c>
      <c r="C292" t="s">
        <v>7297</v>
      </c>
      <c r="D292" t="s">
        <v>70</v>
      </c>
      <c r="E292" t="s">
        <v>71</v>
      </c>
      <c r="F292" t="s">
        <v>34</v>
      </c>
      <c r="G292" t="s">
        <v>28</v>
      </c>
      <c r="H292" s="1">
        <v>40723</v>
      </c>
      <c r="I292" t="s">
        <v>2971</v>
      </c>
      <c r="J292" t="s">
        <v>70</v>
      </c>
      <c r="K292">
        <v>16.3738189</v>
      </c>
      <c r="L292">
        <v>48.208174300000003</v>
      </c>
      <c r="M292">
        <f>VLOOKUP(A292, OrderBreakdown!A291:H8338, 4, FALSE)</f>
        <v>50</v>
      </c>
      <c r="N292">
        <f>VLOOKUP(A292,OrderBreakdown!A291:H8338,5,FALSE)</f>
        <v>13</v>
      </c>
      <c r="O292">
        <f>VLOOKUP(A292,OrderBreakdown!A292:H8338,6,FALSE)</f>
        <v>2</v>
      </c>
    </row>
    <row r="293" spans="1:15" x14ac:dyDescent="0.25">
      <c r="A293" t="s">
        <v>3267</v>
      </c>
      <c r="B293" s="1">
        <v>40721</v>
      </c>
      <c r="C293" t="s">
        <v>7334</v>
      </c>
      <c r="D293" t="s">
        <v>842</v>
      </c>
      <c r="E293" t="s">
        <v>66</v>
      </c>
      <c r="F293" t="s">
        <v>68</v>
      </c>
      <c r="G293" t="s">
        <v>28</v>
      </c>
      <c r="H293" s="1">
        <v>40727</v>
      </c>
      <c r="I293" t="s">
        <v>2970</v>
      </c>
      <c r="J293" t="s">
        <v>191</v>
      </c>
      <c r="K293">
        <v>-3.8757915999999999</v>
      </c>
      <c r="L293">
        <v>40.493532899999998</v>
      </c>
      <c r="M293">
        <f>VLOOKUP(A293, OrderBreakdown!A292:H8339, 4, FALSE)</f>
        <v>41</v>
      </c>
      <c r="N293">
        <f>VLOOKUP(A293,OrderBreakdown!A292:H8339,5,FALSE)</f>
        <v>18</v>
      </c>
      <c r="O293">
        <f>VLOOKUP(A293,OrderBreakdown!A293:H8339,6,FALSE)</f>
        <v>4</v>
      </c>
    </row>
    <row r="294" spans="1:15" x14ac:dyDescent="0.25">
      <c r="A294" t="s">
        <v>3265</v>
      </c>
      <c r="B294" s="1">
        <v>40721</v>
      </c>
      <c r="C294" t="s">
        <v>7183</v>
      </c>
      <c r="D294" t="s">
        <v>838</v>
      </c>
      <c r="E294" t="s">
        <v>32</v>
      </c>
      <c r="F294" t="s">
        <v>34</v>
      </c>
      <c r="G294" t="s">
        <v>38</v>
      </c>
      <c r="H294" s="1">
        <v>40726</v>
      </c>
      <c r="I294" t="s">
        <v>2970</v>
      </c>
      <c r="J294" t="s">
        <v>2961</v>
      </c>
      <c r="K294">
        <v>-0.499782</v>
      </c>
      <c r="L294">
        <v>43.893484999999998</v>
      </c>
      <c r="M294">
        <f>VLOOKUP(A294, OrderBreakdown!A293:H8340, 4, FALSE)</f>
        <v>89</v>
      </c>
      <c r="N294">
        <f>VLOOKUP(A294,OrderBreakdown!A293:H8340,5,FALSE)</f>
        <v>31</v>
      </c>
      <c r="O294">
        <f>VLOOKUP(A294,OrderBreakdown!A294:H8340,6,FALSE)</f>
        <v>3</v>
      </c>
    </row>
    <row r="295" spans="1:15" x14ac:dyDescent="0.25">
      <c r="A295" t="s">
        <v>3263</v>
      </c>
      <c r="B295" s="1">
        <v>40721</v>
      </c>
      <c r="C295" t="s">
        <v>7335</v>
      </c>
      <c r="D295" t="s">
        <v>834</v>
      </c>
      <c r="E295" t="s">
        <v>77</v>
      </c>
      <c r="F295" t="s">
        <v>68</v>
      </c>
      <c r="G295" t="s">
        <v>22</v>
      </c>
      <c r="H295" s="1">
        <v>40725</v>
      </c>
      <c r="I295" t="s">
        <v>2970</v>
      </c>
      <c r="J295" t="s">
        <v>136</v>
      </c>
      <c r="K295">
        <v>8.7921268999999995</v>
      </c>
      <c r="L295">
        <v>45.662363200000001</v>
      </c>
      <c r="M295">
        <f>VLOOKUP(A295, OrderBreakdown!A294:H8341, 4, FALSE)</f>
        <v>527</v>
      </c>
      <c r="N295">
        <f>VLOOKUP(A295,OrderBreakdown!A294:H8341,5,FALSE)</f>
        <v>132</v>
      </c>
      <c r="O295">
        <f>VLOOKUP(A295,OrderBreakdown!A295:H8341,6,FALSE)</f>
        <v>2</v>
      </c>
    </row>
    <row r="296" spans="1:15" x14ac:dyDescent="0.25">
      <c r="A296" t="s">
        <v>3261</v>
      </c>
      <c r="B296" s="1">
        <v>40721</v>
      </c>
      <c r="C296" t="s">
        <v>7336</v>
      </c>
      <c r="D296" t="s">
        <v>831</v>
      </c>
      <c r="E296" t="s">
        <v>86</v>
      </c>
      <c r="F296" t="s">
        <v>34</v>
      </c>
      <c r="G296" t="s">
        <v>38</v>
      </c>
      <c r="H296" s="1">
        <v>40722</v>
      </c>
      <c r="I296" t="s">
        <v>2969</v>
      </c>
      <c r="J296" t="s">
        <v>253</v>
      </c>
      <c r="K296">
        <v>8.2397608000000009</v>
      </c>
      <c r="L296">
        <v>50.078218399999997</v>
      </c>
      <c r="M296">
        <f>VLOOKUP(A296, OrderBreakdown!A295:H8342, 4, FALSE)</f>
        <v>122</v>
      </c>
      <c r="N296">
        <f>VLOOKUP(A296,OrderBreakdown!A295:H8342,5,FALSE)</f>
        <v>50</v>
      </c>
      <c r="O296">
        <f>VLOOKUP(A296,OrderBreakdown!A296:H8342,6,FALSE)</f>
        <v>7</v>
      </c>
    </row>
    <row r="297" spans="1:15" x14ac:dyDescent="0.25">
      <c r="A297" t="s">
        <v>3266</v>
      </c>
      <c r="B297" s="1">
        <v>40721</v>
      </c>
      <c r="C297" t="s">
        <v>7333</v>
      </c>
      <c r="D297" t="s">
        <v>839</v>
      </c>
      <c r="E297" t="s">
        <v>32</v>
      </c>
      <c r="F297" t="s">
        <v>34</v>
      </c>
      <c r="G297" t="s">
        <v>38</v>
      </c>
      <c r="H297" s="1">
        <v>40726</v>
      </c>
      <c r="I297" t="s">
        <v>2970</v>
      </c>
      <c r="J297" t="s">
        <v>50</v>
      </c>
      <c r="K297">
        <v>7.1898109999999997</v>
      </c>
      <c r="L297">
        <v>43.673417000000001</v>
      </c>
      <c r="M297">
        <f>VLOOKUP(A297, OrderBreakdown!A296:H8343, 4, FALSE)</f>
        <v>113</v>
      </c>
      <c r="N297">
        <f>VLOOKUP(A297,OrderBreakdown!A296:H8343,5,FALSE)</f>
        <v>56</v>
      </c>
      <c r="O297">
        <f>VLOOKUP(A297,OrderBreakdown!A297:H8343,6,FALSE)</f>
        <v>1</v>
      </c>
    </row>
    <row r="298" spans="1:15" x14ac:dyDescent="0.25">
      <c r="A298" t="s">
        <v>3268</v>
      </c>
      <c r="B298" s="1">
        <v>40721</v>
      </c>
      <c r="C298" t="s">
        <v>7337</v>
      </c>
      <c r="D298" t="s">
        <v>310</v>
      </c>
      <c r="E298" t="s">
        <v>77</v>
      </c>
      <c r="F298" t="s">
        <v>68</v>
      </c>
      <c r="G298" t="s">
        <v>38</v>
      </c>
      <c r="H298" s="1">
        <v>40727</v>
      </c>
      <c r="I298" t="s">
        <v>2970</v>
      </c>
      <c r="J298" t="s">
        <v>133</v>
      </c>
      <c r="K298">
        <v>15.5540152</v>
      </c>
      <c r="L298">
        <v>38.1938137</v>
      </c>
      <c r="M298">
        <f>VLOOKUP(A298, OrderBreakdown!A297:H8344, 4, FALSE)</f>
        <v>56</v>
      </c>
      <c r="N298">
        <f>VLOOKUP(A298,OrderBreakdown!A297:H8344,5,FALSE)</f>
        <v>-1</v>
      </c>
      <c r="O298">
        <f>VLOOKUP(A298,OrderBreakdown!A298:H8344,6,FALSE)</f>
        <v>2</v>
      </c>
    </row>
    <row r="299" spans="1:15" x14ac:dyDescent="0.25">
      <c r="A299" t="s">
        <v>3274</v>
      </c>
      <c r="B299" s="1">
        <v>40722</v>
      </c>
      <c r="C299" t="s">
        <v>7338</v>
      </c>
      <c r="D299" t="s">
        <v>335</v>
      </c>
      <c r="E299" t="s">
        <v>86</v>
      </c>
      <c r="F299" t="s">
        <v>34</v>
      </c>
      <c r="G299" t="s">
        <v>22</v>
      </c>
      <c r="H299" s="1">
        <v>40729</v>
      </c>
      <c r="I299" t="s">
        <v>2970</v>
      </c>
      <c r="J299" t="s">
        <v>335</v>
      </c>
      <c r="K299">
        <v>13.404954</v>
      </c>
      <c r="L299">
        <v>52.520006600000002</v>
      </c>
      <c r="M299">
        <f>VLOOKUP(A299, OrderBreakdown!A298:H8345, 4, FALSE)</f>
        <v>401</v>
      </c>
      <c r="N299">
        <f>VLOOKUP(A299,OrderBreakdown!A298:H8345,5,FALSE)</f>
        <v>140</v>
      </c>
      <c r="O299">
        <f>VLOOKUP(A299,OrderBreakdown!A299:H8345,6,FALSE)</f>
        <v>4</v>
      </c>
    </row>
    <row r="300" spans="1:15" x14ac:dyDescent="0.25">
      <c r="A300" t="s">
        <v>3272</v>
      </c>
      <c r="B300" s="1">
        <v>40722</v>
      </c>
      <c r="C300" t="s">
        <v>7339</v>
      </c>
      <c r="D300" t="s">
        <v>228</v>
      </c>
      <c r="E300" t="s">
        <v>66</v>
      </c>
      <c r="F300" t="s">
        <v>68</v>
      </c>
      <c r="G300" t="s">
        <v>38</v>
      </c>
      <c r="H300" s="1">
        <v>40727</v>
      </c>
      <c r="I300" t="s">
        <v>2970</v>
      </c>
      <c r="J300" t="s">
        <v>230</v>
      </c>
      <c r="K300">
        <v>2.1734035</v>
      </c>
      <c r="L300">
        <v>41.385063899999999</v>
      </c>
      <c r="M300">
        <f>VLOOKUP(A300, OrderBreakdown!A299:H8346, 4, FALSE)</f>
        <v>247</v>
      </c>
      <c r="N300">
        <f>VLOOKUP(A300,OrderBreakdown!A299:H8346,5,FALSE)</f>
        <v>35</v>
      </c>
      <c r="O300">
        <f>VLOOKUP(A300,OrderBreakdown!A300:H8346,6,FALSE)</f>
        <v>2</v>
      </c>
    </row>
    <row r="301" spans="1:15" x14ac:dyDescent="0.25">
      <c r="A301" t="s">
        <v>3271</v>
      </c>
      <c r="B301" s="1">
        <v>40722</v>
      </c>
      <c r="C301" t="s">
        <v>7340</v>
      </c>
      <c r="D301" t="s">
        <v>846</v>
      </c>
      <c r="E301" t="s">
        <v>26</v>
      </c>
      <c r="F301" t="s">
        <v>21</v>
      </c>
      <c r="G301" t="s">
        <v>28</v>
      </c>
      <c r="H301" s="1">
        <v>40726</v>
      </c>
      <c r="I301" t="s">
        <v>2970</v>
      </c>
      <c r="J301" t="s">
        <v>466</v>
      </c>
      <c r="K301">
        <v>-4.2518060000000002</v>
      </c>
      <c r="L301">
        <v>55.864237000000003</v>
      </c>
      <c r="M301">
        <f>VLOOKUP(A301, OrderBreakdown!A300:H8347, 4, FALSE)</f>
        <v>628</v>
      </c>
      <c r="N301">
        <f>VLOOKUP(A301,OrderBreakdown!A300:H8347,5,FALSE)</f>
        <v>6</v>
      </c>
      <c r="O301">
        <f>VLOOKUP(A301,OrderBreakdown!A301:H8347,6,FALSE)</f>
        <v>2</v>
      </c>
    </row>
    <row r="302" spans="1:15" x14ac:dyDescent="0.25">
      <c r="A302" t="s">
        <v>3273</v>
      </c>
      <c r="B302" s="1">
        <v>40722</v>
      </c>
      <c r="C302" t="s">
        <v>7341</v>
      </c>
      <c r="D302" t="s">
        <v>848</v>
      </c>
      <c r="E302" t="s">
        <v>66</v>
      </c>
      <c r="F302" t="s">
        <v>68</v>
      </c>
      <c r="G302" t="s">
        <v>22</v>
      </c>
      <c r="H302" s="1">
        <v>40728</v>
      </c>
      <c r="I302" t="s">
        <v>2970</v>
      </c>
      <c r="J302" t="s">
        <v>223</v>
      </c>
      <c r="K302">
        <v>-4.4994766999999998</v>
      </c>
      <c r="L302">
        <v>36.622554100000002</v>
      </c>
      <c r="M302">
        <f>VLOOKUP(A302, OrderBreakdown!A301:H8348, 4, FALSE)</f>
        <v>33</v>
      </c>
      <c r="N302">
        <f>VLOOKUP(A302,OrderBreakdown!A301:H8348,5,FALSE)</f>
        <v>10</v>
      </c>
      <c r="O302">
        <f>VLOOKUP(A302,OrderBreakdown!A302:H8348,6,FALSE)</f>
        <v>3</v>
      </c>
    </row>
    <row r="303" spans="1:15" x14ac:dyDescent="0.25">
      <c r="A303" t="s">
        <v>3269</v>
      </c>
      <c r="B303" s="1">
        <v>40722</v>
      </c>
      <c r="C303" t="s">
        <v>7329</v>
      </c>
      <c r="D303" t="s">
        <v>844</v>
      </c>
      <c r="E303" t="s">
        <v>32</v>
      </c>
      <c r="F303" t="s">
        <v>34</v>
      </c>
      <c r="G303" t="s">
        <v>38</v>
      </c>
      <c r="H303" s="1">
        <v>40725</v>
      </c>
      <c r="I303" t="s">
        <v>2968</v>
      </c>
      <c r="J303" t="s">
        <v>2961</v>
      </c>
      <c r="K303">
        <v>-1.514699</v>
      </c>
      <c r="L303">
        <v>43.481402000000003</v>
      </c>
      <c r="M303">
        <f>VLOOKUP(A303, OrderBreakdown!A302:H8349, 4, FALSE)</f>
        <v>237</v>
      </c>
      <c r="N303">
        <f>VLOOKUP(A303,OrderBreakdown!A302:H8349,5,FALSE)</f>
        <v>35</v>
      </c>
      <c r="O303">
        <f>VLOOKUP(A303,OrderBreakdown!A303:H8349,6,FALSE)</f>
        <v>7</v>
      </c>
    </row>
    <row r="304" spans="1:15" x14ac:dyDescent="0.25">
      <c r="A304" t="s">
        <v>3270</v>
      </c>
      <c r="B304" s="1">
        <v>40722</v>
      </c>
      <c r="C304" t="s">
        <v>7236</v>
      </c>
      <c r="D304" t="s">
        <v>214</v>
      </c>
      <c r="E304" t="s">
        <v>26</v>
      </c>
      <c r="F304" t="s">
        <v>21</v>
      </c>
      <c r="G304" t="s">
        <v>28</v>
      </c>
      <c r="H304" s="1">
        <v>40726</v>
      </c>
      <c r="I304" t="s">
        <v>2970</v>
      </c>
      <c r="J304" t="s">
        <v>29</v>
      </c>
      <c r="K304">
        <v>-0.12775829999999999</v>
      </c>
      <c r="L304">
        <v>51.507350899999999</v>
      </c>
      <c r="M304">
        <f>VLOOKUP(A304, OrderBreakdown!A303:H8350, 4, FALSE)</f>
        <v>19</v>
      </c>
      <c r="N304">
        <f>VLOOKUP(A304,OrderBreakdown!A303:H8350,5,FALSE)</f>
        <v>-9</v>
      </c>
      <c r="O304">
        <f>VLOOKUP(A304,OrderBreakdown!A304:H8350,6,FALSE)</f>
        <v>2</v>
      </c>
    </row>
    <row r="305" spans="1:15" x14ac:dyDescent="0.25">
      <c r="A305" t="s">
        <v>3275</v>
      </c>
      <c r="B305" s="1">
        <v>40723</v>
      </c>
      <c r="C305" t="s">
        <v>7342</v>
      </c>
      <c r="D305" t="s">
        <v>44</v>
      </c>
      <c r="E305" t="s">
        <v>32</v>
      </c>
      <c r="F305" t="s">
        <v>34</v>
      </c>
      <c r="G305" t="s">
        <v>28</v>
      </c>
      <c r="H305" s="1">
        <v>40727</v>
      </c>
      <c r="I305" t="s">
        <v>2970</v>
      </c>
      <c r="J305" t="s">
        <v>46</v>
      </c>
      <c r="K305">
        <v>2.3522219</v>
      </c>
      <c r="L305">
        <v>48.856614</v>
      </c>
      <c r="M305">
        <f>VLOOKUP(A305, OrderBreakdown!A304:H8351, 4, FALSE)</f>
        <v>554</v>
      </c>
      <c r="N305">
        <f>VLOOKUP(A305,OrderBreakdown!A304:H8351,5,FALSE)</f>
        <v>144</v>
      </c>
      <c r="O305">
        <f>VLOOKUP(A305,OrderBreakdown!A305:H8351,6,FALSE)</f>
        <v>12</v>
      </c>
    </row>
    <row r="306" spans="1:15" x14ac:dyDescent="0.25">
      <c r="A306" t="s">
        <v>3276</v>
      </c>
      <c r="B306" s="1">
        <v>40723</v>
      </c>
      <c r="C306" t="s">
        <v>7343</v>
      </c>
      <c r="D306" t="s">
        <v>214</v>
      </c>
      <c r="E306" t="s">
        <v>26</v>
      </c>
      <c r="F306" t="s">
        <v>21</v>
      </c>
      <c r="G306" t="s">
        <v>28</v>
      </c>
      <c r="H306" s="1">
        <v>40730</v>
      </c>
      <c r="I306" t="s">
        <v>2970</v>
      </c>
      <c r="J306" t="s">
        <v>29</v>
      </c>
      <c r="K306">
        <v>-0.12775829999999999</v>
      </c>
      <c r="L306">
        <v>51.507350899999999</v>
      </c>
      <c r="M306">
        <f>VLOOKUP(A306, OrderBreakdown!A305:H8352, 4, FALSE)</f>
        <v>87</v>
      </c>
      <c r="N306">
        <f>VLOOKUP(A306,OrderBreakdown!A305:H8352,5,FALSE)</f>
        <v>-4</v>
      </c>
      <c r="O306">
        <f>VLOOKUP(A306,OrderBreakdown!A306:H8352,6,FALSE)</f>
        <v>5</v>
      </c>
    </row>
    <row r="307" spans="1:15" x14ac:dyDescent="0.25">
      <c r="A307" t="s">
        <v>3277</v>
      </c>
      <c r="B307" s="1">
        <v>40725</v>
      </c>
      <c r="C307" t="s">
        <v>7195</v>
      </c>
      <c r="D307" t="s">
        <v>361</v>
      </c>
      <c r="E307" t="s">
        <v>26</v>
      </c>
      <c r="F307" t="s">
        <v>21</v>
      </c>
      <c r="G307" t="s">
        <v>28</v>
      </c>
      <c r="H307" s="1">
        <v>40727</v>
      </c>
      <c r="I307" t="s">
        <v>2968</v>
      </c>
      <c r="J307" t="s">
        <v>29</v>
      </c>
      <c r="K307">
        <v>-1.519693</v>
      </c>
      <c r="L307">
        <v>52.406821999999998</v>
      </c>
      <c r="M307">
        <f>VLOOKUP(A307, OrderBreakdown!A306:H8353, 4, FALSE)</f>
        <v>34</v>
      </c>
      <c r="N307">
        <f>VLOOKUP(A307,OrderBreakdown!A306:H8353,5,FALSE)</f>
        <v>14</v>
      </c>
      <c r="O307">
        <f>VLOOKUP(A307,OrderBreakdown!A307:H8353,6,FALSE)</f>
        <v>2</v>
      </c>
    </row>
    <row r="308" spans="1:15" x14ac:dyDescent="0.25">
      <c r="A308" t="s">
        <v>3278</v>
      </c>
      <c r="B308" s="1">
        <v>40726</v>
      </c>
      <c r="C308" t="s">
        <v>7344</v>
      </c>
      <c r="D308" t="s">
        <v>317</v>
      </c>
      <c r="E308" t="s">
        <v>318</v>
      </c>
      <c r="F308" t="s">
        <v>21</v>
      </c>
      <c r="G308" t="s">
        <v>28</v>
      </c>
      <c r="H308" s="1">
        <v>40727</v>
      </c>
      <c r="I308" t="s">
        <v>2968</v>
      </c>
      <c r="J308" t="s">
        <v>317</v>
      </c>
      <c r="K308">
        <v>-6.2603096999999996</v>
      </c>
      <c r="L308">
        <v>53.3498053</v>
      </c>
      <c r="M308">
        <f>VLOOKUP(A308, OrderBreakdown!A307:H8354, 4, FALSE)</f>
        <v>35</v>
      </c>
      <c r="N308">
        <f>VLOOKUP(A308,OrderBreakdown!A307:H8354,5,FALSE)</f>
        <v>-22</v>
      </c>
      <c r="O308">
        <f>VLOOKUP(A308,OrderBreakdown!A308:H8354,6,FALSE)</f>
        <v>3</v>
      </c>
    </row>
    <row r="309" spans="1:15" x14ac:dyDescent="0.25">
      <c r="A309" t="s">
        <v>3281</v>
      </c>
      <c r="B309" s="1">
        <v>40730</v>
      </c>
      <c r="C309" t="s">
        <v>7126</v>
      </c>
      <c r="D309" t="s">
        <v>861</v>
      </c>
      <c r="E309" t="s">
        <v>32</v>
      </c>
      <c r="F309" t="s">
        <v>34</v>
      </c>
      <c r="G309" t="s">
        <v>38</v>
      </c>
      <c r="H309" s="1">
        <v>40737</v>
      </c>
      <c r="I309" t="s">
        <v>2970</v>
      </c>
      <c r="J309" t="s">
        <v>2961</v>
      </c>
      <c r="K309">
        <v>-0.49286600000000003</v>
      </c>
      <c r="L309">
        <v>46.842460000000003</v>
      </c>
      <c r="M309">
        <f>VLOOKUP(A309, OrderBreakdown!A308:H8355, 4, FALSE)</f>
        <v>175</v>
      </c>
      <c r="N309">
        <f>VLOOKUP(A309,OrderBreakdown!A308:H8355,5,FALSE)</f>
        <v>54</v>
      </c>
      <c r="O309">
        <f>VLOOKUP(A309,OrderBreakdown!A309:H8355,6,FALSE)</f>
        <v>4</v>
      </c>
    </row>
    <row r="310" spans="1:15" x14ac:dyDescent="0.25">
      <c r="A310" t="s">
        <v>3280</v>
      </c>
      <c r="B310" s="1">
        <v>40730</v>
      </c>
      <c r="C310" t="s">
        <v>7345</v>
      </c>
      <c r="D310" t="s">
        <v>860</v>
      </c>
      <c r="E310" t="s">
        <v>86</v>
      </c>
      <c r="F310" t="s">
        <v>34</v>
      </c>
      <c r="G310" t="s">
        <v>22</v>
      </c>
      <c r="H310" s="1">
        <v>40734</v>
      </c>
      <c r="I310" t="s">
        <v>2970</v>
      </c>
      <c r="J310" t="s">
        <v>142</v>
      </c>
      <c r="K310">
        <v>7.0289361000000001</v>
      </c>
      <c r="L310">
        <v>52.184119899999999</v>
      </c>
      <c r="M310">
        <f>VLOOKUP(A310, OrderBreakdown!A309:H8356, 4, FALSE)</f>
        <v>76</v>
      </c>
      <c r="N310">
        <f>VLOOKUP(A310,OrderBreakdown!A309:H8356,5,FALSE)</f>
        <v>31</v>
      </c>
      <c r="O310">
        <f>VLOOKUP(A310,OrderBreakdown!A310:H8356,6,FALSE)</f>
        <v>5</v>
      </c>
    </row>
    <row r="311" spans="1:15" x14ac:dyDescent="0.25">
      <c r="A311" t="s">
        <v>3279</v>
      </c>
      <c r="B311" s="1">
        <v>40730</v>
      </c>
      <c r="C311" t="s">
        <v>7346</v>
      </c>
      <c r="D311" t="s">
        <v>858</v>
      </c>
      <c r="E311" t="s">
        <v>26</v>
      </c>
      <c r="F311" t="s">
        <v>21</v>
      </c>
      <c r="G311" t="s">
        <v>28</v>
      </c>
      <c r="H311" s="1">
        <v>40730</v>
      </c>
      <c r="I311" t="s">
        <v>2969</v>
      </c>
      <c r="J311" t="s">
        <v>29</v>
      </c>
      <c r="K311">
        <v>-2.1560999999999999</v>
      </c>
      <c r="L311">
        <v>53.609713599999999</v>
      </c>
      <c r="M311">
        <f>VLOOKUP(A311, OrderBreakdown!A310:H8357, 4, FALSE)</f>
        <v>108</v>
      </c>
      <c r="N311">
        <f>VLOOKUP(A311,OrderBreakdown!A310:H8357,5,FALSE)</f>
        <v>41</v>
      </c>
      <c r="O311">
        <f>VLOOKUP(A311,OrderBreakdown!A311:H8357,6,FALSE)</f>
        <v>2</v>
      </c>
    </row>
    <row r="312" spans="1:15" x14ac:dyDescent="0.25">
      <c r="A312" t="s">
        <v>3282</v>
      </c>
      <c r="B312" s="1">
        <v>40731</v>
      </c>
      <c r="C312" t="s">
        <v>7347</v>
      </c>
      <c r="D312" t="s">
        <v>863</v>
      </c>
      <c r="E312" t="s">
        <v>86</v>
      </c>
      <c r="F312" t="s">
        <v>34</v>
      </c>
      <c r="G312" t="s">
        <v>38</v>
      </c>
      <c r="H312" s="1">
        <v>40736</v>
      </c>
      <c r="I312" t="s">
        <v>2970</v>
      </c>
      <c r="J312" t="s">
        <v>354</v>
      </c>
      <c r="K312">
        <v>8.4640868999999999</v>
      </c>
      <c r="L312">
        <v>48.0594021</v>
      </c>
      <c r="M312">
        <f>VLOOKUP(A312, OrderBreakdown!A311:H8358, 4, FALSE)</f>
        <v>690</v>
      </c>
      <c r="N312">
        <f>VLOOKUP(A312,OrderBreakdown!A311:H8358,5,FALSE)</f>
        <v>138</v>
      </c>
      <c r="O312">
        <f>VLOOKUP(A312,OrderBreakdown!A312:H8358,6,FALSE)</f>
        <v>8</v>
      </c>
    </row>
    <row r="313" spans="1:15" x14ac:dyDescent="0.25">
      <c r="A313" t="s">
        <v>3283</v>
      </c>
      <c r="B313" s="1">
        <v>40732</v>
      </c>
      <c r="C313" t="s">
        <v>7348</v>
      </c>
      <c r="D313" t="s">
        <v>866</v>
      </c>
      <c r="E313" t="s">
        <v>32</v>
      </c>
      <c r="F313" t="s">
        <v>34</v>
      </c>
      <c r="G313" t="s">
        <v>38</v>
      </c>
      <c r="H313" s="1">
        <v>40736</v>
      </c>
      <c r="I313" t="s">
        <v>2971</v>
      </c>
      <c r="J313" t="s">
        <v>46</v>
      </c>
      <c r="K313">
        <v>2.4194520000000002</v>
      </c>
      <c r="L313">
        <v>48.881934999999999</v>
      </c>
      <c r="M313">
        <f>VLOOKUP(A313, OrderBreakdown!A312:H8359, 4, FALSE)</f>
        <v>249</v>
      </c>
      <c r="N313">
        <f>VLOOKUP(A313,OrderBreakdown!A312:H8359,5,FALSE)</f>
        <v>30</v>
      </c>
      <c r="O313">
        <f>VLOOKUP(A313,OrderBreakdown!A313:H8359,6,FALSE)</f>
        <v>5</v>
      </c>
    </row>
    <row r="314" spans="1:15" x14ac:dyDescent="0.25">
      <c r="A314" t="s">
        <v>3284</v>
      </c>
      <c r="B314" s="1">
        <v>40732</v>
      </c>
      <c r="C314" t="s">
        <v>7349</v>
      </c>
      <c r="D314" t="s">
        <v>517</v>
      </c>
      <c r="E314" t="s">
        <v>86</v>
      </c>
      <c r="F314" t="s">
        <v>34</v>
      </c>
      <c r="G314" t="s">
        <v>38</v>
      </c>
      <c r="H314" s="1">
        <v>40738</v>
      </c>
      <c r="I314" t="s">
        <v>2970</v>
      </c>
      <c r="J314" t="s">
        <v>517</v>
      </c>
      <c r="K314">
        <v>9.9936817999999992</v>
      </c>
      <c r="L314">
        <v>53.551084600000003</v>
      </c>
      <c r="M314">
        <f>VLOOKUP(A314, OrderBreakdown!A313:H8360, 4, FALSE)</f>
        <v>60</v>
      </c>
      <c r="N314">
        <f>VLOOKUP(A314,OrderBreakdown!A313:H8360,5,FALSE)</f>
        <v>22</v>
      </c>
      <c r="O314">
        <f>VLOOKUP(A314,OrderBreakdown!A314:H8360,6,FALSE)</f>
        <v>4</v>
      </c>
    </row>
    <row r="315" spans="1:15" x14ac:dyDescent="0.25">
      <c r="A315" t="s">
        <v>3286</v>
      </c>
      <c r="B315" s="1">
        <v>40733</v>
      </c>
      <c r="C315" t="s">
        <v>7322</v>
      </c>
      <c r="D315" t="s">
        <v>636</v>
      </c>
      <c r="E315" t="s">
        <v>32</v>
      </c>
      <c r="F315" t="s">
        <v>34</v>
      </c>
      <c r="G315" t="s">
        <v>28</v>
      </c>
      <c r="H315" s="1">
        <v>40737</v>
      </c>
      <c r="I315" t="s">
        <v>2970</v>
      </c>
      <c r="J315" t="s">
        <v>46</v>
      </c>
      <c r="K315">
        <v>2.4394969</v>
      </c>
      <c r="L315">
        <v>48.847759000000003</v>
      </c>
      <c r="M315">
        <f>VLOOKUP(A315, OrderBreakdown!A314:H8361, 4, FALSE)</f>
        <v>64</v>
      </c>
      <c r="N315">
        <f>VLOOKUP(A315,OrderBreakdown!A314:H8361,5,FALSE)</f>
        <v>24</v>
      </c>
      <c r="O315">
        <f>VLOOKUP(A315,OrderBreakdown!A315:H8361,6,FALSE)</f>
        <v>2</v>
      </c>
    </row>
    <row r="316" spans="1:15" x14ac:dyDescent="0.25">
      <c r="A316" t="s">
        <v>3285</v>
      </c>
      <c r="B316" s="1">
        <v>40733</v>
      </c>
      <c r="C316" t="s">
        <v>7248</v>
      </c>
      <c r="D316" t="s">
        <v>869</v>
      </c>
      <c r="E316" t="s">
        <v>71</v>
      </c>
      <c r="F316" t="s">
        <v>34</v>
      </c>
      <c r="G316" t="s">
        <v>28</v>
      </c>
      <c r="H316" s="1">
        <v>40737</v>
      </c>
      <c r="I316" t="s">
        <v>2970</v>
      </c>
      <c r="J316" t="s">
        <v>870</v>
      </c>
      <c r="K316">
        <v>14.285830000000001</v>
      </c>
      <c r="L316">
        <v>48.306939999999997</v>
      </c>
      <c r="M316">
        <f>VLOOKUP(A316, OrderBreakdown!A315:H8362, 4, FALSE)</f>
        <v>103</v>
      </c>
      <c r="N316">
        <f>VLOOKUP(A316,OrderBreakdown!A315:H8362,5,FALSE)</f>
        <v>30</v>
      </c>
      <c r="O316">
        <f>VLOOKUP(A316,OrderBreakdown!A316:H8362,6,FALSE)</f>
        <v>2</v>
      </c>
    </row>
    <row r="317" spans="1:15" x14ac:dyDescent="0.25">
      <c r="A317" t="s">
        <v>3287</v>
      </c>
      <c r="B317" s="1">
        <v>40735</v>
      </c>
      <c r="C317" t="s">
        <v>7350</v>
      </c>
      <c r="D317" t="s">
        <v>872</v>
      </c>
      <c r="E317" t="s">
        <v>86</v>
      </c>
      <c r="F317" t="s">
        <v>34</v>
      </c>
      <c r="G317" t="s">
        <v>38</v>
      </c>
      <c r="H317" s="1">
        <v>40739</v>
      </c>
      <c r="I317" t="s">
        <v>2970</v>
      </c>
      <c r="J317" t="s">
        <v>88</v>
      </c>
      <c r="K317">
        <v>9.7443992000000001</v>
      </c>
      <c r="L317">
        <v>52.452800099999997</v>
      </c>
      <c r="M317">
        <f>VLOOKUP(A317, OrderBreakdown!A316:H8363, 4, FALSE)</f>
        <v>140</v>
      </c>
      <c r="N317">
        <f>VLOOKUP(A317,OrderBreakdown!A316:H8363,5,FALSE)</f>
        <v>6</v>
      </c>
      <c r="O317">
        <f>VLOOKUP(A317,OrderBreakdown!A317:H8363,6,FALSE)</f>
        <v>5</v>
      </c>
    </row>
    <row r="318" spans="1:15" x14ac:dyDescent="0.25">
      <c r="A318" t="s">
        <v>3288</v>
      </c>
      <c r="B318" s="1">
        <v>40736</v>
      </c>
      <c r="C318" t="s">
        <v>7297</v>
      </c>
      <c r="D318" t="s">
        <v>749</v>
      </c>
      <c r="E318" t="s">
        <v>86</v>
      </c>
      <c r="F318" t="s">
        <v>34</v>
      </c>
      <c r="G318" t="s">
        <v>28</v>
      </c>
      <c r="H318" s="1">
        <v>40738</v>
      </c>
      <c r="I318" t="s">
        <v>2971</v>
      </c>
      <c r="J318" t="s">
        <v>142</v>
      </c>
      <c r="K318">
        <v>7.1896962000000002</v>
      </c>
      <c r="L318">
        <v>51.178741799999997</v>
      </c>
      <c r="M318">
        <f>VLOOKUP(A318, OrderBreakdown!A317:H8364, 4, FALSE)</f>
        <v>63</v>
      </c>
      <c r="N318">
        <f>VLOOKUP(A318,OrderBreakdown!A317:H8364,5,FALSE)</f>
        <v>8</v>
      </c>
      <c r="O318">
        <f>VLOOKUP(A318,OrderBreakdown!A318:H8364,6,FALSE)</f>
        <v>2</v>
      </c>
    </row>
    <row r="319" spans="1:15" x14ac:dyDescent="0.25">
      <c r="A319" t="s">
        <v>3290</v>
      </c>
      <c r="B319" s="1">
        <v>40736</v>
      </c>
      <c r="C319" t="s">
        <v>7127</v>
      </c>
      <c r="D319" t="s">
        <v>877</v>
      </c>
      <c r="E319" t="s">
        <v>86</v>
      </c>
      <c r="F319" t="s">
        <v>34</v>
      </c>
      <c r="G319" t="s">
        <v>38</v>
      </c>
      <c r="H319" s="1">
        <v>40741</v>
      </c>
      <c r="I319" t="s">
        <v>2970</v>
      </c>
      <c r="J319" t="s">
        <v>526</v>
      </c>
      <c r="K319">
        <v>14.3328679</v>
      </c>
      <c r="L319">
        <v>51.756310800000001</v>
      </c>
      <c r="M319">
        <f>VLOOKUP(A319, OrderBreakdown!A318:H8365, 4, FALSE)</f>
        <v>57</v>
      </c>
      <c r="N319">
        <f>VLOOKUP(A319,OrderBreakdown!A318:H8365,5,FALSE)</f>
        <v>12</v>
      </c>
      <c r="O319">
        <f>VLOOKUP(A319,OrderBreakdown!A319:H8365,6,FALSE)</f>
        <v>2</v>
      </c>
    </row>
    <row r="320" spans="1:15" x14ac:dyDescent="0.25">
      <c r="A320" t="s">
        <v>3291</v>
      </c>
      <c r="B320" s="1">
        <v>40736</v>
      </c>
      <c r="C320" t="s">
        <v>7351</v>
      </c>
      <c r="D320" t="s">
        <v>398</v>
      </c>
      <c r="E320" t="s">
        <v>77</v>
      </c>
      <c r="F320" t="s">
        <v>68</v>
      </c>
      <c r="G320" t="s">
        <v>28</v>
      </c>
      <c r="H320" s="1">
        <v>40742</v>
      </c>
      <c r="I320" t="s">
        <v>2970</v>
      </c>
      <c r="J320" t="s">
        <v>133</v>
      </c>
      <c r="K320">
        <v>12.437015600000001</v>
      </c>
      <c r="L320">
        <v>37.798045000000002</v>
      </c>
      <c r="M320">
        <f>VLOOKUP(A320, OrderBreakdown!A319:H8366, 4, FALSE)</f>
        <v>191</v>
      </c>
      <c r="N320">
        <f>VLOOKUP(A320,OrderBreakdown!A319:H8366,5,FALSE)</f>
        <v>25</v>
      </c>
      <c r="O320">
        <f>VLOOKUP(A320,OrderBreakdown!A320:H8366,6,FALSE)</f>
        <v>7</v>
      </c>
    </row>
    <row r="321" spans="1:15" x14ac:dyDescent="0.25">
      <c r="A321" t="s">
        <v>3289</v>
      </c>
      <c r="B321" s="1">
        <v>40736</v>
      </c>
      <c r="C321" t="s">
        <v>7196</v>
      </c>
      <c r="D321" t="s">
        <v>36</v>
      </c>
      <c r="E321" t="s">
        <v>26</v>
      </c>
      <c r="F321" t="s">
        <v>21</v>
      </c>
      <c r="G321" t="s">
        <v>22</v>
      </c>
      <c r="H321" s="1">
        <v>40740</v>
      </c>
      <c r="I321" t="s">
        <v>2970</v>
      </c>
      <c r="J321" t="s">
        <v>29</v>
      </c>
      <c r="K321">
        <v>-1.890401</v>
      </c>
      <c r="L321">
        <v>52.486243000000002</v>
      </c>
      <c r="M321">
        <f>VLOOKUP(A321, OrderBreakdown!A320:H8367, 4, FALSE)</f>
        <v>24</v>
      </c>
      <c r="N321">
        <f>VLOOKUP(A321,OrderBreakdown!A320:H8367,5,FALSE)</f>
        <v>-4</v>
      </c>
      <c r="O321">
        <f>VLOOKUP(A321,OrderBreakdown!A321:H8367,6,FALSE)</f>
        <v>4</v>
      </c>
    </row>
    <row r="322" spans="1:15" x14ac:dyDescent="0.25">
      <c r="A322" t="s">
        <v>3292</v>
      </c>
      <c r="B322" s="1">
        <v>40737</v>
      </c>
      <c r="C322" t="s">
        <v>7352</v>
      </c>
      <c r="D322" t="s">
        <v>881</v>
      </c>
      <c r="E322" t="s">
        <v>26</v>
      </c>
      <c r="F322" t="s">
        <v>21</v>
      </c>
      <c r="G322" t="s">
        <v>28</v>
      </c>
      <c r="H322" s="1">
        <v>40742</v>
      </c>
      <c r="I322" t="s">
        <v>2970</v>
      </c>
      <c r="J322" t="s">
        <v>29</v>
      </c>
      <c r="K322">
        <v>-4.2066660000000002</v>
      </c>
      <c r="L322">
        <v>51.016683999999998</v>
      </c>
      <c r="M322">
        <f>VLOOKUP(A322, OrderBreakdown!A321:H8368, 4, FALSE)</f>
        <v>94</v>
      </c>
      <c r="N322">
        <f>VLOOKUP(A322,OrderBreakdown!A321:H8368,5,FALSE)</f>
        <v>14</v>
      </c>
      <c r="O322">
        <f>VLOOKUP(A322,OrderBreakdown!A322:H8368,6,FALSE)</f>
        <v>7</v>
      </c>
    </row>
    <row r="323" spans="1:15" x14ac:dyDescent="0.25">
      <c r="A323" t="s">
        <v>3294</v>
      </c>
      <c r="B323" s="1">
        <v>40738</v>
      </c>
      <c r="C323" t="s">
        <v>7353</v>
      </c>
      <c r="D323" t="s">
        <v>496</v>
      </c>
      <c r="E323" t="s">
        <v>66</v>
      </c>
      <c r="F323" t="s">
        <v>68</v>
      </c>
      <c r="G323" t="s">
        <v>38</v>
      </c>
      <c r="H323" s="1">
        <v>40744</v>
      </c>
      <c r="I323" t="s">
        <v>2970</v>
      </c>
      <c r="J323" t="s">
        <v>498</v>
      </c>
      <c r="K323">
        <v>-6.5982589999999997</v>
      </c>
      <c r="L323">
        <v>42.549995799999998</v>
      </c>
      <c r="M323">
        <f>VLOOKUP(A323, OrderBreakdown!A322:H8369, 4, FALSE)</f>
        <v>351</v>
      </c>
      <c r="N323">
        <f>VLOOKUP(A323,OrderBreakdown!A322:H8369,5,FALSE)</f>
        <v>24</v>
      </c>
      <c r="O323">
        <f>VLOOKUP(A323,OrderBreakdown!A323:H8369,6,FALSE)</f>
        <v>8</v>
      </c>
    </row>
    <row r="324" spans="1:15" x14ac:dyDescent="0.25">
      <c r="A324" t="s">
        <v>3293</v>
      </c>
      <c r="B324" s="1">
        <v>40738</v>
      </c>
      <c r="C324" t="s">
        <v>7342</v>
      </c>
      <c r="D324" t="s">
        <v>214</v>
      </c>
      <c r="E324" t="s">
        <v>26</v>
      </c>
      <c r="F324" t="s">
        <v>21</v>
      </c>
      <c r="G324" t="s">
        <v>28</v>
      </c>
      <c r="H324" s="1">
        <v>40739</v>
      </c>
      <c r="I324" t="s">
        <v>2968</v>
      </c>
      <c r="J324" t="s">
        <v>29</v>
      </c>
      <c r="K324">
        <v>-0.12775829999999999</v>
      </c>
      <c r="L324">
        <v>51.507350899999999</v>
      </c>
      <c r="M324">
        <f>VLOOKUP(A324, OrderBreakdown!A323:H8370, 4, FALSE)</f>
        <v>956</v>
      </c>
      <c r="N324">
        <f>VLOOKUP(A324,OrderBreakdown!A323:H8370,5,FALSE)</f>
        <v>-96</v>
      </c>
      <c r="O324">
        <f>VLOOKUP(A324,OrderBreakdown!A324:H8370,6,FALSE)</f>
        <v>4</v>
      </c>
    </row>
    <row r="325" spans="1:15" x14ac:dyDescent="0.25">
      <c r="A325" t="s">
        <v>3295</v>
      </c>
      <c r="B325" s="1">
        <v>40740</v>
      </c>
      <c r="C325" t="s">
        <v>7354</v>
      </c>
      <c r="D325" t="s">
        <v>70</v>
      </c>
      <c r="E325" t="s">
        <v>71</v>
      </c>
      <c r="F325" t="s">
        <v>34</v>
      </c>
      <c r="G325" t="s">
        <v>28</v>
      </c>
      <c r="H325" s="1">
        <v>40743</v>
      </c>
      <c r="I325" t="s">
        <v>2971</v>
      </c>
      <c r="J325" t="s">
        <v>70</v>
      </c>
      <c r="K325">
        <v>16.3738189</v>
      </c>
      <c r="L325">
        <v>48.208174300000003</v>
      </c>
      <c r="M325">
        <f>VLOOKUP(A325, OrderBreakdown!A324:H8371, 4, FALSE)</f>
        <v>29</v>
      </c>
      <c r="N325">
        <f>VLOOKUP(A325,OrderBreakdown!A324:H8371,5,FALSE)</f>
        <v>10</v>
      </c>
      <c r="O325">
        <f>VLOOKUP(A325,OrderBreakdown!A325:H8371,6,FALSE)</f>
        <v>4</v>
      </c>
    </row>
    <row r="326" spans="1:15" x14ac:dyDescent="0.25">
      <c r="A326" t="s">
        <v>3297</v>
      </c>
      <c r="B326" s="1">
        <v>40742</v>
      </c>
      <c r="C326" t="s">
        <v>7355</v>
      </c>
      <c r="D326" t="s">
        <v>893</v>
      </c>
      <c r="E326" t="s">
        <v>32</v>
      </c>
      <c r="F326" t="s">
        <v>34</v>
      </c>
      <c r="G326" t="s">
        <v>28</v>
      </c>
      <c r="H326" s="1">
        <v>40748</v>
      </c>
      <c r="I326" t="s">
        <v>2970</v>
      </c>
      <c r="J326" t="s">
        <v>648</v>
      </c>
      <c r="K326">
        <v>-4.248437</v>
      </c>
      <c r="L326">
        <v>48.450820999999998</v>
      </c>
      <c r="M326">
        <f>VLOOKUP(A326, OrderBreakdown!A325:H8372, 4, FALSE)</f>
        <v>332</v>
      </c>
      <c r="N326">
        <f>VLOOKUP(A326,OrderBreakdown!A325:H8372,5,FALSE)</f>
        <v>55</v>
      </c>
      <c r="O326">
        <f>VLOOKUP(A326,OrderBreakdown!A326:H8372,6,FALSE)</f>
        <v>3</v>
      </c>
    </row>
    <row r="327" spans="1:15" x14ac:dyDescent="0.25">
      <c r="A327" t="s">
        <v>3296</v>
      </c>
      <c r="B327" s="1">
        <v>40742</v>
      </c>
      <c r="C327" t="s">
        <v>7356</v>
      </c>
      <c r="D327" t="s">
        <v>891</v>
      </c>
      <c r="E327" t="s">
        <v>26</v>
      </c>
      <c r="F327" t="s">
        <v>21</v>
      </c>
      <c r="G327" t="s">
        <v>22</v>
      </c>
      <c r="H327" s="1">
        <v>40747</v>
      </c>
      <c r="I327" t="s">
        <v>2970</v>
      </c>
      <c r="J327" t="s">
        <v>29</v>
      </c>
      <c r="K327">
        <v>-1.4746185999999999</v>
      </c>
      <c r="L327">
        <v>52.922530100000003</v>
      </c>
      <c r="M327">
        <f>VLOOKUP(A327, OrderBreakdown!A326:H8373, 4, FALSE)</f>
        <v>1207</v>
      </c>
      <c r="N327">
        <f>VLOOKUP(A327,OrderBreakdown!A326:H8373,5,FALSE)</f>
        <v>36</v>
      </c>
      <c r="O327">
        <f>VLOOKUP(A327,OrderBreakdown!A327:H8373,6,FALSE)</f>
        <v>4</v>
      </c>
    </row>
    <row r="328" spans="1:15" x14ac:dyDescent="0.25">
      <c r="A328" t="s">
        <v>3298</v>
      </c>
      <c r="B328" s="1">
        <v>40744</v>
      </c>
      <c r="C328" t="s">
        <v>7357</v>
      </c>
      <c r="D328" t="s">
        <v>895</v>
      </c>
      <c r="E328" t="s">
        <v>368</v>
      </c>
      <c r="F328" t="s">
        <v>21</v>
      </c>
      <c r="G328" t="s">
        <v>38</v>
      </c>
      <c r="H328" s="1">
        <v>40744</v>
      </c>
      <c r="I328" t="s">
        <v>2969</v>
      </c>
      <c r="J328" t="s">
        <v>370</v>
      </c>
      <c r="K328">
        <v>25.0377686</v>
      </c>
      <c r="L328">
        <v>60.293352400000003</v>
      </c>
      <c r="M328">
        <f>VLOOKUP(A328, OrderBreakdown!A327:H8374, 4, FALSE)</f>
        <v>178</v>
      </c>
      <c r="N328">
        <f>VLOOKUP(A328,OrderBreakdown!A327:H8374,5,FALSE)</f>
        <v>52</v>
      </c>
      <c r="O328">
        <f>VLOOKUP(A328,OrderBreakdown!A328:H8374,6,FALSE)</f>
        <v>4</v>
      </c>
    </row>
    <row r="329" spans="1:15" x14ac:dyDescent="0.25">
      <c r="A329" t="s">
        <v>3299</v>
      </c>
      <c r="B329" s="1">
        <v>40744</v>
      </c>
      <c r="C329" t="s">
        <v>7358</v>
      </c>
      <c r="D329" t="s">
        <v>898</v>
      </c>
      <c r="E329" t="s">
        <v>26</v>
      </c>
      <c r="F329" t="s">
        <v>21</v>
      </c>
      <c r="G329" t="s">
        <v>28</v>
      </c>
      <c r="H329" s="1">
        <v>40746</v>
      </c>
      <c r="I329" t="s">
        <v>2971</v>
      </c>
      <c r="J329" t="s">
        <v>29</v>
      </c>
      <c r="K329">
        <v>-0.80840000000000001</v>
      </c>
      <c r="L329">
        <v>51.815606000000002</v>
      </c>
      <c r="M329">
        <f>VLOOKUP(A329, OrderBreakdown!A328:H8375, 4, FALSE)</f>
        <v>106</v>
      </c>
      <c r="N329">
        <f>VLOOKUP(A329,OrderBreakdown!A328:H8375,5,FALSE)</f>
        <v>-23</v>
      </c>
      <c r="O329">
        <f>VLOOKUP(A329,OrderBreakdown!A329:H8375,6,FALSE)</f>
        <v>3</v>
      </c>
    </row>
    <row r="330" spans="1:15" x14ac:dyDescent="0.25">
      <c r="A330" t="s">
        <v>3300</v>
      </c>
      <c r="B330" s="1">
        <v>40745</v>
      </c>
      <c r="C330" t="s">
        <v>7219</v>
      </c>
      <c r="D330" t="s">
        <v>317</v>
      </c>
      <c r="E330" t="s">
        <v>318</v>
      </c>
      <c r="F330" t="s">
        <v>21</v>
      </c>
      <c r="G330" t="s">
        <v>28</v>
      </c>
      <c r="H330" s="1">
        <v>40749</v>
      </c>
      <c r="I330" t="s">
        <v>2971</v>
      </c>
      <c r="J330" t="s">
        <v>317</v>
      </c>
      <c r="K330">
        <v>-6.2603096999999996</v>
      </c>
      <c r="L330">
        <v>53.3498053</v>
      </c>
      <c r="M330">
        <f>VLOOKUP(A330, OrderBreakdown!A329:H8376, 4, FALSE)</f>
        <v>90</v>
      </c>
      <c r="N330">
        <f>VLOOKUP(A330,OrderBreakdown!A329:H8376,5,FALSE)</f>
        <v>-88</v>
      </c>
      <c r="O330">
        <f>VLOOKUP(A330,OrderBreakdown!A330:H8376,6,FALSE)</f>
        <v>5</v>
      </c>
    </row>
    <row r="331" spans="1:15" x14ac:dyDescent="0.25">
      <c r="A331" t="s">
        <v>3301</v>
      </c>
      <c r="B331" s="1">
        <v>40746</v>
      </c>
      <c r="C331" t="s">
        <v>7359</v>
      </c>
      <c r="D331" t="s">
        <v>903</v>
      </c>
      <c r="E331" t="s">
        <v>26</v>
      </c>
      <c r="F331" t="s">
        <v>21</v>
      </c>
      <c r="G331" t="s">
        <v>22</v>
      </c>
      <c r="H331" s="1">
        <v>40748</v>
      </c>
      <c r="I331" t="s">
        <v>2971</v>
      </c>
      <c r="J331" t="s">
        <v>29</v>
      </c>
      <c r="K331">
        <v>0.57345299999999999</v>
      </c>
      <c r="L331">
        <v>50.854258999999999</v>
      </c>
      <c r="M331">
        <f>VLOOKUP(A331, OrderBreakdown!A330:H8377, 4, FALSE)</f>
        <v>12</v>
      </c>
      <c r="N331">
        <f>VLOOKUP(A331,OrderBreakdown!A330:H8377,5,FALSE)</f>
        <v>1</v>
      </c>
      <c r="O331">
        <f>VLOOKUP(A331,OrderBreakdown!A331:H8377,6,FALSE)</f>
        <v>3</v>
      </c>
    </row>
    <row r="332" spans="1:15" x14ac:dyDescent="0.25">
      <c r="A332" t="s">
        <v>3302</v>
      </c>
      <c r="B332" s="1">
        <v>40748</v>
      </c>
      <c r="C332" t="s">
        <v>7360</v>
      </c>
      <c r="D332" t="s">
        <v>906</v>
      </c>
      <c r="E332" t="s">
        <v>195</v>
      </c>
      <c r="F332" t="s">
        <v>68</v>
      </c>
      <c r="G332" t="s">
        <v>28</v>
      </c>
      <c r="H332" s="1">
        <v>40750</v>
      </c>
      <c r="I332" t="s">
        <v>2968</v>
      </c>
      <c r="J332" t="s">
        <v>610</v>
      </c>
      <c r="K332">
        <v>-8.6117851000000005</v>
      </c>
      <c r="L332">
        <v>41.123875900000002</v>
      </c>
      <c r="M332">
        <f>VLOOKUP(A332, OrderBreakdown!A331:H8378, 4, FALSE)</f>
        <v>40</v>
      </c>
      <c r="N332">
        <f>VLOOKUP(A332,OrderBreakdown!A331:H8378,5,FALSE)</f>
        <v>-33</v>
      </c>
      <c r="O332">
        <f>VLOOKUP(A332,OrderBreakdown!A332:H8378,6,FALSE)</f>
        <v>5</v>
      </c>
    </row>
    <row r="333" spans="1:15" x14ac:dyDescent="0.25">
      <c r="A333" t="s">
        <v>3303</v>
      </c>
      <c r="B333" s="1">
        <v>40750</v>
      </c>
      <c r="C333" t="s">
        <v>7361</v>
      </c>
      <c r="D333" t="s">
        <v>909</v>
      </c>
      <c r="E333" t="s">
        <v>86</v>
      </c>
      <c r="F333" t="s">
        <v>34</v>
      </c>
      <c r="G333" t="s">
        <v>28</v>
      </c>
      <c r="H333" s="1">
        <v>40754</v>
      </c>
      <c r="I333" t="s">
        <v>2970</v>
      </c>
      <c r="J333" t="s">
        <v>354</v>
      </c>
      <c r="K333">
        <v>9.1829321000000004</v>
      </c>
      <c r="L333">
        <v>48.7758459</v>
      </c>
      <c r="M333">
        <f>VLOOKUP(A333, OrderBreakdown!A332:H8379, 4, FALSE)</f>
        <v>17</v>
      </c>
      <c r="N333">
        <f>VLOOKUP(A333,OrderBreakdown!A332:H8379,5,FALSE)</f>
        <v>7</v>
      </c>
      <c r="O333">
        <f>VLOOKUP(A333,OrderBreakdown!A333:H8379,6,FALSE)</f>
        <v>1</v>
      </c>
    </row>
    <row r="334" spans="1:15" x14ac:dyDescent="0.25">
      <c r="A334" t="s">
        <v>3308</v>
      </c>
      <c r="B334" s="1">
        <v>40751</v>
      </c>
      <c r="C334" t="s">
        <v>7214</v>
      </c>
      <c r="D334" t="s">
        <v>915</v>
      </c>
      <c r="E334" t="s">
        <v>66</v>
      </c>
      <c r="F334" t="s">
        <v>68</v>
      </c>
      <c r="G334" t="s">
        <v>38</v>
      </c>
      <c r="H334" s="1">
        <v>40756</v>
      </c>
      <c r="I334" t="s">
        <v>2970</v>
      </c>
      <c r="J334" t="s">
        <v>230</v>
      </c>
      <c r="K334">
        <v>1.1055321</v>
      </c>
      <c r="L334">
        <v>41.149825900000003</v>
      </c>
      <c r="M334">
        <f>VLOOKUP(A334, OrderBreakdown!A333:H8380, 4, FALSE)</f>
        <v>10</v>
      </c>
      <c r="N334">
        <f>VLOOKUP(A334,OrderBreakdown!A333:H8380,5,FALSE)</f>
        <v>4</v>
      </c>
      <c r="O334">
        <f>VLOOKUP(A334,OrderBreakdown!A334:H8380,6,FALSE)</f>
        <v>2</v>
      </c>
    </row>
    <row r="335" spans="1:15" x14ac:dyDescent="0.25">
      <c r="A335" t="s">
        <v>3306</v>
      </c>
      <c r="B335" s="1">
        <v>40751</v>
      </c>
      <c r="C335" t="s">
        <v>7362</v>
      </c>
      <c r="D335" t="s">
        <v>313</v>
      </c>
      <c r="E335" t="s">
        <v>77</v>
      </c>
      <c r="F335" t="s">
        <v>68</v>
      </c>
      <c r="G335" t="s">
        <v>38</v>
      </c>
      <c r="H335" s="1">
        <v>40755</v>
      </c>
      <c r="I335" t="s">
        <v>2971</v>
      </c>
      <c r="J335" t="s">
        <v>146</v>
      </c>
      <c r="K335">
        <v>11.1123634</v>
      </c>
      <c r="L335">
        <v>42.763525399999999</v>
      </c>
      <c r="M335">
        <f>VLOOKUP(A335, OrderBreakdown!A334:H8381, 4, FALSE)</f>
        <v>43</v>
      </c>
      <c r="N335">
        <f>VLOOKUP(A335,OrderBreakdown!A334:H8381,5,FALSE)</f>
        <v>11</v>
      </c>
      <c r="O335">
        <f>VLOOKUP(A335,OrderBreakdown!A335:H8381,6,FALSE)</f>
        <v>6</v>
      </c>
    </row>
    <row r="336" spans="1:15" x14ac:dyDescent="0.25">
      <c r="A336" t="s">
        <v>3307</v>
      </c>
      <c r="B336" s="1">
        <v>40751</v>
      </c>
      <c r="C336" t="s">
        <v>7363</v>
      </c>
      <c r="D336" t="s">
        <v>861</v>
      </c>
      <c r="E336" t="s">
        <v>32</v>
      </c>
      <c r="F336" t="s">
        <v>34</v>
      </c>
      <c r="G336" t="s">
        <v>28</v>
      </c>
      <c r="H336" s="1">
        <v>40755</v>
      </c>
      <c r="I336" t="s">
        <v>2970</v>
      </c>
      <c r="J336" t="s">
        <v>2961</v>
      </c>
      <c r="K336">
        <v>-0.49286600000000003</v>
      </c>
      <c r="L336">
        <v>46.842460000000003</v>
      </c>
      <c r="M336">
        <f>VLOOKUP(A336, OrderBreakdown!A335:H8382, 4, FALSE)</f>
        <v>1622</v>
      </c>
      <c r="N336">
        <f>VLOOKUP(A336,OrderBreakdown!A335:H8382,5,FALSE)</f>
        <v>534</v>
      </c>
      <c r="O336">
        <f>VLOOKUP(A336,OrderBreakdown!A336:H8382,6,FALSE)</f>
        <v>3</v>
      </c>
    </row>
    <row r="337" spans="1:15" x14ac:dyDescent="0.25">
      <c r="A337" t="s">
        <v>3304</v>
      </c>
      <c r="B337" s="1">
        <v>40751</v>
      </c>
      <c r="C337" t="s">
        <v>7364</v>
      </c>
      <c r="D337" t="s">
        <v>76</v>
      </c>
      <c r="E337" t="s">
        <v>77</v>
      </c>
      <c r="F337" t="s">
        <v>68</v>
      </c>
      <c r="G337" t="s">
        <v>38</v>
      </c>
      <c r="H337" s="1">
        <v>40753</v>
      </c>
      <c r="I337" t="s">
        <v>2968</v>
      </c>
      <c r="J337" t="s">
        <v>79</v>
      </c>
      <c r="K337">
        <v>8.946256</v>
      </c>
      <c r="L337">
        <v>44.4056499</v>
      </c>
      <c r="M337">
        <f>VLOOKUP(A337, OrderBreakdown!A336:H8383, 4, FALSE)</f>
        <v>173</v>
      </c>
      <c r="N337">
        <f>VLOOKUP(A337,OrderBreakdown!A336:H8383,5,FALSE)</f>
        <v>-69</v>
      </c>
      <c r="O337">
        <f>VLOOKUP(A337,OrderBreakdown!A337:H8383,6,FALSE)</f>
        <v>2</v>
      </c>
    </row>
    <row r="338" spans="1:15" x14ac:dyDescent="0.25">
      <c r="A338" t="s">
        <v>3305</v>
      </c>
      <c r="B338" s="1">
        <v>40751</v>
      </c>
      <c r="C338" t="s">
        <v>7265</v>
      </c>
      <c r="D338" t="s">
        <v>911</v>
      </c>
      <c r="E338" t="s">
        <v>77</v>
      </c>
      <c r="F338" t="s">
        <v>68</v>
      </c>
      <c r="G338" t="s">
        <v>38</v>
      </c>
      <c r="H338" s="1">
        <v>40754</v>
      </c>
      <c r="I338" t="s">
        <v>2971</v>
      </c>
      <c r="J338" t="s">
        <v>386</v>
      </c>
      <c r="K338">
        <v>15.893916300000001</v>
      </c>
      <c r="L338">
        <v>41.265659200000002</v>
      </c>
      <c r="M338">
        <f>VLOOKUP(A338, OrderBreakdown!A337:H8384, 4, FALSE)</f>
        <v>28</v>
      </c>
      <c r="N338">
        <f>VLOOKUP(A338,OrderBreakdown!A337:H8384,5,FALSE)</f>
        <v>2</v>
      </c>
      <c r="O338">
        <f>VLOOKUP(A338,OrderBreakdown!A338:H8384,6,FALSE)</f>
        <v>2</v>
      </c>
    </row>
    <row r="339" spans="1:15" x14ac:dyDescent="0.25">
      <c r="A339" t="s">
        <v>3310</v>
      </c>
      <c r="B339" s="1">
        <v>40752</v>
      </c>
      <c r="C339" t="s">
        <v>7365</v>
      </c>
      <c r="D339" t="s">
        <v>918</v>
      </c>
      <c r="E339" t="s">
        <v>32</v>
      </c>
      <c r="F339" t="s">
        <v>34</v>
      </c>
      <c r="G339" t="s">
        <v>22</v>
      </c>
      <c r="H339" s="1">
        <v>40759</v>
      </c>
      <c r="I339" t="s">
        <v>2970</v>
      </c>
      <c r="J339" t="s">
        <v>2967</v>
      </c>
      <c r="K339">
        <v>3.0735109999999999</v>
      </c>
      <c r="L339">
        <v>50.654836000000003</v>
      </c>
      <c r="M339">
        <f>VLOOKUP(A339, OrderBreakdown!A338:H8385, 4, FALSE)</f>
        <v>623</v>
      </c>
      <c r="N339">
        <f>VLOOKUP(A339,OrderBreakdown!A338:H8385,5,FALSE)</f>
        <v>69</v>
      </c>
      <c r="O339">
        <f>VLOOKUP(A339,OrderBreakdown!A339:H8385,6,FALSE)</f>
        <v>5</v>
      </c>
    </row>
    <row r="340" spans="1:15" x14ac:dyDescent="0.25">
      <c r="A340" t="s">
        <v>3309</v>
      </c>
      <c r="B340" s="1">
        <v>40752</v>
      </c>
      <c r="C340" t="s">
        <v>7231</v>
      </c>
      <c r="D340" t="s">
        <v>916</v>
      </c>
      <c r="E340" t="s">
        <v>55</v>
      </c>
      <c r="F340" t="s">
        <v>34</v>
      </c>
      <c r="G340" t="s">
        <v>28</v>
      </c>
      <c r="H340" s="1">
        <v>40756</v>
      </c>
      <c r="I340" t="s">
        <v>2970</v>
      </c>
      <c r="J340" t="s">
        <v>95</v>
      </c>
      <c r="K340">
        <v>4.3006998999999997</v>
      </c>
      <c r="L340">
        <v>52.070497799999998</v>
      </c>
      <c r="M340">
        <f>VLOOKUP(A340, OrderBreakdown!A339:H8386, 4, FALSE)</f>
        <v>74</v>
      </c>
      <c r="N340">
        <f>VLOOKUP(A340,OrderBreakdown!A339:H8386,5,FALSE)</f>
        <v>-63</v>
      </c>
      <c r="O340">
        <f>VLOOKUP(A340,OrderBreakdown!A340:H8386,6,FALSE)</f>
        <v>1</v>
      </c>
    </row>
    <row r="341" spans="1:15" x14ac:dyDescent="0.25">
      <c r="A341" t="s">
        <v>3311</v>
      </c>
      <c r="B341" s="1">
        <v>40753</v>
      </c>
      <c r="C341" t="s">
        <v>7366</v>
      </c>
      <c r="D341" t="s">
        <v>920</v>
      </c>
      <c r="E341" t="s">
        <v>86</v>
      </c>
      <c r="F341" t="s">
        <v>34</v>
      </c>
      <c r="G341" t="s">
        <v>38</v>
      </c>
      <c r="H341" s="1">
        <v>40755</v>
      </c>
      <c r="I341" t="s">
        <v>2971</v>
      </c>
      <c r="J341" t="s">
        <v>414</v>
      </c>
      <c r="K341">
        <v>12.099146599999999</v>
      </c>
      <c r="L341">
        <v>54.092440600000003</v>
      </c>
      <c r="M341">
        <f>VLOOKUP(A341, OrderBreakdown!A340:H8387, 4, FALSE)</f>
        <v>116</v>
      </c>
      <c r="N341">
        <f>VLOOKUP(A341,OrderBreakdown!A340:H8387,5,FALSE)</f>
        <v>21</v>
      </c>
      <c r="O341">
        <f>VLOOKUP(A341,OrderBreakdown!A341:H8387,6,FALSE)</f>
        <v>2</v>
      </c>
    </row>
    <row r="342" spans="1:15" x14ac:dyDescent="0.25">
      <c r="A342" t="s">
        <v>3313</v>
      </c>
      <c r="B342" s="1">
        <v>40753</v>
      </c>
      <c r="C342" t="s">
        <v>7367</v>
      </c>
      <c r="D342" t="s">
        <v>216</v>
      </c>
      <c r="E342" t="s">
        <v>86</v>
      </c>
      <c r="F342" t="s">
        <v>34</v>
      </c>
      <c r="G342" t="s">
        <v>28</v>
      </c>
      <c r="H342" s="1">
        <v>40760</v>
      </c>
      <c r="I342" t="s">
        <v>2970</v>
      </c>
      <c r="J342" t="s">
        <v>218</v>
      </c>
      <c r="K342">
        <v>13.737262100000001</v>
      </c>
      <c r="L342">
        <v>51.0504088</v>
      </c>
      <c r="M342">
        <f>VLOOKUP(A342, OrderBreakdown!A341:H8388, 4, FALSE)</f>
        <v>164</v>
      </c>
      <c r="N342">
        <f>VLOOKUP(A342,OrderBreakdown!A341:H8388,5,FALSE)</f>
        <v>-70</v>
      </c>
      <c r="O342">
        <f>VLOOKUP(A342,OrderBreakdown!A342:H8388,6,FALSE)</f>
        <v>5</v>
      </c>
    </row>
    <row r="343" spans="1:15" x14ac:dyDescent="0.25">
      <c r="A343" t="s">
        <v>3312</v>
      </c>
      <c r="B343" s="1">
        <v>40753</v>
      </c>
      <c r="C343" t="s">
        <v>7319</v>
      </c>
      <c r="D343" t="s">
        <v>81</v>
      </c>
      <c r="E343" t="s">
        <v>26</v>
      </c>
      <c r="F343" t="s">
        <v>21</v>
      </c>
      <c r="G343" t="s">
        <v>38</v>
      </c>
      <c r="H343" s="1">
        <v>40756</v>
      </c>
      <c r="I343" t="s">
        <v>2968</v>
      </c>
      <c r="J343" t="s">
        <v>29</v>
      </c>
      <c r="K343">
        <v>-1.4700850000000001</v>
      </c>
      <c r="L343">
        <v>53.381129000000001</v>
      </c>
      <c r="M343">
        <f>VLOOKUP(A343, OrderBreakdown!A342:H8389, 4, FALSE)</f>
        <v>55</v>
      </c>
      <c r="N343">
        <f>VLOOKUP(A343,OrderBreakdown!A342:H8389,5,FALSE)</f>
        <v>-44</v>
      </c>
      <c r="O343">
        <f>VLOOKUP(A343,OrderBreakdown!A343:H8389,6,FALSE)</f>
        <v>8</v>
      </c>
    </row>
    <row r="344" spans="1:15" x14ac:dyDescent="0.25">
      <c r="A344" t="s">
        <v>3315</v>
      </c>
      <c r="B344" s="1">
        <v>40755</v>
      </c>
      <c r="C344" t="s">
        <v>7237</v>
      </c>
      <c r="D344" t="s">
        <v>558</v>
      </c>
      <c r="E344" t="s">
        <v>149</v>
      </c>
      <c r="F344" t="s">
        <v>34</v>
      </c>
      <c r="G344" t="s">
        <v>38</v>
      </c>
      <c r="H344" s="1">
        <v>40759</v>
      </c>
      <c r="I344" t="s">
        <v>2970</v>
      </c>
      <c r="J344" t="s">
        <v>558</v>
      </c>
      <c r="K344">
        <v>4.4024643000000001</v>
      </c>
      <c r="L344">
        <v>51.219447500000001</v>
      </c>
      <c r="M344">
        <f>VLOOKUP(A344, OrderBreakdown!A343:H8390, 4, FALSE)</f>
        <v>50</v>
      </c>
      <c r="N344">
        <f>VLOOKUP(A344,OrderBreakdown!A343:H8390,5,FALSE)</f>
        <v>14</v>
      </c>
      <c r="O344">
        <f>VLOOKUP(A344,OrderBreakdown!A344:H8390,6,FALSE)</f>
        <v>3</v>
      </c>
    </row>
    <row r="345" spans="1:15" x14ac:dyDescent="0.25">
      <c r="A345" t="s">
        <v>3314</v>
      </c>
      <c r="B345" s="1">
        <v>40755</v>
      </c>
      <c r="C345" t="s">
        <v>7368</v>
      </c>
      <c r="D345" t="s">
        <v>373</v>
      </c>
      <c r="E345" t="s">
        <v>86</v>
      </c>
      <c r="F345" t="s">
        <v>34</v>
      </c>
      <c r="G345" t="s">
        <v>28</v>
      </c>
      <c r="H345" s="1">
        <v>40758</v>
      </c>
      <c r="I345" t="s">
        <v>2971</v>
      </c>
      <c r="J345" t="s">
        <v>218</v>
      </c>
      <c r="K345">
        <v>12.3730747</v>
      </c>
      <c r="L345">
        <v>51.339695499999998</v>
      </c>
      <c r="M345">
        <f>VLOOKUP(A345, OrderBreakdown!A344:H8391, 4, FALSE)</f>
        <v>85</v>
      </c>
      <c r="N345">
        <f>VLOOKUP(A345,OrderBreakdown!A344:H8391,5,FALSE)</f>
        <v>15</v>
      </c>
      <c r="O345">
        <f>VLOOKUP(A345,OrderBreakdown!A345:H8391,6,FALSE)</f>
        <v>2</v>
      </c>
    </row>
    <row r="346" spans="1:15" x14ac:dyDescent="0.25">
      <c r="A346" t="s">
        <v>3317</v>
      </c>
      <c r="B346" s="1">
        <v>40756</v>
      </c>
      <c r="C346" t="s">
        <v>7234</v>
      </c>
      <c r="D346" t="s">
        <v>617</v>
      </c>
      <c r="E346" t="s">
        <v>32</v>
      </c>
      <c r="F346" t="s">
        <v>34</v>
      </c>
      <c r="G346" t="s">
        <v>28</v>
      </c>
      <c r="H346" s="1">
        <v>40763</v>
      </c>
      <c r="I346" t="s">
        <v>2970</v>
      </c>
      <c r="J346" t="s">
        <v>46</v>
      </c>
      <c r="K346">
        <v>2.5155560000000001</v>
      </c>
      <c r="L346">
        <v>48.817048999999997</v>
      </c>
      <c r="M346">
        <f>VLOOKUP(A346, OrderBreakdown!A345:H8392, 4, FALSE)</f>
        <v>270</v>
      </c>
      <c r="N346">
        <f>VLOOKUP(A346,OrderBreakdown!A345:H8392,5,FALSE)</f>
        <v>75</v>
      </c>
      <c r="O346">
        <f>VLOOKUP(A346,OrderBreakdown!A346:H8392,6,FALSE)</f>
        <v>3</v>
      </c>
    </row>
    <row r="347" spans="1:15" x14ac:dyDescent="0.25">
      <c r="A347" t="s">
        <v>3316</v>
      </c>
      <c r="B347" s="1">
        <v>40756</v>
      </c>
      <c r="C347" t="s">
        <v>7298</v>
      </c>
      <c r="D347" t="s">
        <v>927</v>
      </c>
      <c r="E347" t="s">
        <v>86</v>
      </c>
      <c r="F347" t="s">
        <v>34</v>
      </c>
      <c r="G347" t="s">
        <v>22</v>
      </c>
      <c r="H347" s="1">
        <v>40758</v>
      </c>
      <c r="I347" t="s">
        <v>2971</v>
      </c>
      <c r="J347" t="s">
        <v>142</v>
      </c>
      <c r="K347">
        <v>7.0192195999999996</v>
      </c>
      <c r="L347">
        <v>51.045924800000002</v>
      </c>
      <c r="M347">
        <f>VLOOKUP(A347, OrderBreakdown!A346:H8393, 4, FALSE)</f>
        <v>53</v>
      </c>
      <c r="N347">
        <f>VLOOKUP(A347,OrderBreakdown!A346:H8393,5,FALSE)</f>
        <v>15</v>
      </c>
      <c r="O347">
        <f>VLOOKUP(A347,OrderBreakdown!A347:H8393,6,FALSE)</f>
        <v>2</v>
      </c>
    </row>
    <row r="348" spans="1:15" x14ac:dyDescent="0.25">
      <c r="A348" t="s">
        <v>3318</v>
      </c>
      <c r="B348" s="1">
        <v>40757</v>
      </c>
      <c r="C348" t="s">
        <v>7369</v>
      </c>
      <c r="D348" t="s">
        <v>930</v>
      </c>
      <c r="E348" t="s">
        <v>32</v>
      </c>
      <c r="F348" t="s">
        <v>34</v>
      </c>
      <c r="G348" t="s">
        <v>22</v>
      </c>
      <c r="H348" s="1">
        <v>40761</v>
      </c>
      <c r="I348" t="s">
        <v>2970</v>
      </c>
      <c r="J348" t="s">
        <v>2961</v>
      </c>
      <c r="K348">
        <v>-0.68435500000000005</v>
      </c>
      <c r="L348">
        <v>44.741163</v>
      </c>
      <c r="M348">
        <f>VLOOKUP(A348, OrderBreakdown!A347:H8394, 4, FALSE)</f>
        <v>23</v>
      </c>
      <c r="N348">
        <f>VLOOKUP(A348,OrderBreakdown!A347:H8394,5,FALSE)</f>
        <v>6</v>
      </c>
      <c r="O348">
        <f>VLOOKUP(A348,OrderBreakdown!A348:H8394,6,FALSE)</f>
        <v>2</v>
      </c>
    </row>
    <row r="349" spans="1:15" x14ac:dyDescent="0.25">
      <c r="A349" t="s">
        <v>3322</v>
      </c>
      <c r="B349" s="1">
        <v>40758</v>
      </c>
      <c r="C349" t="s">
        <v>7336</v>
      </c>
      <c r="D349" t="s">
        <v>934</v>
      </c>
      <c r="E349" t="s">
        <v>26</v>
      </c>
      <c r="F349" t="s">
        <v>21</v>
      </c>
      <c r="G349" t="s">
        <v>38</v>
      </c>
      <c r="H349" s="1">
        <v>40762</v>
      </c>
      <c r="I349" t="s">
        <v>2970</v>
      </c>
      <c r="J349" t="s">
        <v>29</v>
      </c>
      <c r="K349">
        <v>-1.7850349999999999</v>
      </c>
      <c r="L349">
        <v>53.645792</v>
      </c>
      <c r="M349">
        <f>VLOOKUP(A349, OrderBreakdown!A348:H8395, 4, FALSE)</f>
        <v>387</v>
      </c>
      <c r="N349">
        <f>VLOOKUP(A349,OrderBreakdown!A348:H8395,5,FALSE)</f>
        <v>46</v>
      </c>
      <c r="O349">
        <f>VLOOKUP(A349,OrderBreakdown!A349:H8395,6,FALSE)</f>
        <v>3</v>
      </c>
    </row>
    <row r="350" spans="1:15" x14ac:dyDescent="0.25">
      <c r="A350" t="s">
        <v>3321</v>
      </c>
      <c r="B350" s="1">
        <v>40758</v>
      </c>
      <c r="C350" t="s">
        <v>7348</v>
      </c>
      <c r="D350" t="s">
        <v>523</v>
      </c>
      <c r="E350" t="s">
        <v>32</v>
      </c>
      <c r="F350" t="s">
        <v>34</v>
      </c>
      <c r="G350" t="s">
        <v>38</v>
      </c>
      <c r="H350" s="1">
        <v>40762</v>
      </c>
      <c r="I350" t="s">
        <v>2970</v>
      </c>
      <c r="J350" t="s">
        <v>2961</v>
      </c>
      <c r="K350">
        <v>1.2611049999999999</v>
      </c>
      <c r="L350">
        <v>45.833618999999999</v>
      </c>
      <c r="M350">
        <f>VLOOKUP(A350, OrderBreakdown!A349:H8396, 4, FALSE)</f>
        <v>646</v>
      </c>
      <c r="N350">
        <f>VLOOKUP(A350,OrderBreakdown!A349:H8396,5,FALSE)</f>
        <v>50</v>
      </c>
      <c r="O350">
        <f>VLOOKUP(A350,OrderBreakdown!A350:H8396,6,FALSE)</f>
        <v>9</v>
      </c>
    </row>
    <row r="351" spans="1:15" x14ac:dyDescent="0.25">
      <c r="A351" t="s">
        <v>3320</v>
      </c>
      <c r="B351" s="1">
        <v>40758</v>
      </c>
      <c r="C351" t="s">
        <v>7370</v>
      </c>
      <c r="D351" t="s">
        <v>932</v>
      </c>
      <c r="E351" t="s">
        <v>86</v>
      </c>
      <c r="F351" t="s">
        <v>34</v>
      </c>
      <c r="G351" t="s">
        <v>28</v>
      </c>
      <c r="H351" s="1">
        <v>40761</v>
      </c>
      <c r="I351" t="s">
        <v>2971</v>
      </c>
      <c r="J351" t="s">
        <v>210</v>
      </c>
      <c r="K351">
        <v>13.4319466</v>
      </c>
      <c r="L351">
        <v>48.566736400000003</v>
      </c>
      <c r="M351">
        <f>VLOOKUP(A351, OrderBreakdown!A350:H8397, 4, FALSE)</f>
        <v>65</v>
      </c>
      <c r="N351">
        <f>VLOOKUP(A351,OrderBreakdown!A350:H8397,5,FALSE)</f>
        <v>25</v>
      </c>
      <c r="O351">
        <f>VLOOKUP(A351,OrderBreakdown!A351:H8397,6,FALSE)</f>
        <v>1</v>
      </c>
    </row>
    <row r="352" spans="1:15" x14ac:dyDescent="0.25">
      <c r="A352" t="s">
        <v>3323</v>
      </c>
      <c r="B352" s="1">
        <v>40758</v>
      </c>
      <c r="C352" t="s">
        <v>7371</v>
      </c>
      <c r="D352" t="s">
        <v>914</v>
      </c>
      <c r="E352" t="s">
        <v>32</v>
      </c>
      <c r="F352" t="s">
        <v>34</v>
      </c>
      <c r="G352" t="s">
        <v>28</v>
      </c>
      <c r="H352" s="1">
        <v>40763</v>
      </c>
      <c r="I352" t="s">
        <v>2970</v>
      </c>
      <c r="J352" t="s">
        <v>2961</v>
      </c>
      <c r="K352">
        <v>-1.5586260000000001</v>
      </c>
      <c r="L352">
        <v>43.483151900000003</v>
      </c>
      <c r="M352">
        <f>VLOOKUP(A352, OrderBreakdown!A351:H8398, 4, FALSE)</f>
        <v>66</v>
      </c>
      <c r="N352">
        <f>VLOOKUP(A352,OrderBreakdown!A351:H8398,5,FALSE)</f>
        <v>2</v>
      </c>
      <c r="O352">
        <f>VLOOKUP(A352,OrderBreakdown!A352:H8398,6,FALSE)</f>
        <v>5</v>
      </c>
    </row>
    <row r="353" spans="1:15" x14ac:dyDescent="0.25">
      <c r="A353" t="s">
        <v>3319</v>
      </c>
      <c r="B353" s="1">
        <v>40758</v>
      </c>
      <c r="C353" t="s">
        <v>7218</v>
      </c>
      <c r="D353" t="s">
        <v>335</v>
      </c>
      <c r="E353" t="s">
        <v>86</v>
      </c>
      <c r="F353" t="s">
        <v>34</v>
      </c>
      <c r="G353" t="s">
        <v>28</v>
      </c>
      <c r="H353" s="1">
        <v>40760</v>
      </c>
      <c r="I353" t="s">
        <v>2971</v>
      </c>
      <c r="J353" t="s">
        <v>335</v>
      </c>
      <c r="K353">
        <v>13.404954</v>
      </c>
      <c r="L353">
        <v>52.520006600000002</v>
      </c>
      <c r="M353">
        <f>VLOOKUP(A353, OrderBreakdown!A352:H8399, 4, FALSE)</f>
        <v>195</v>
      </c>
      <c r="N353">
        <f>VLOOKUP(A353,OrderBreakdown!A352:H8399,5,FALSE)</f>
        <v>66</v>
      </c>
      <c r="O353">
        <f>VLOOKUP(A353,OrderBreakdown!A353:H8399,6,FALSE)</f>
        <v>3</v>
      </c>
    </row>
    <row r="354" spans="1:15" x14ac:dyDescent="0.25">
      <c r="A354" t="s">
        <v>3324</v>
      </c>
      <c r="B354" s="1">
        <v>40759</v>
      </c>
      <c r="C354" t="s">
        <v>7250</v>
      </c>
      <c r="D354" t="s">
        <v>937</v>
      </c>
      <c r="E354" t="s">
        <v>32</v>
      </c>
      <c r="F354" t="s">
        <v>34</v>
      </c>
      <c r="G354" t="s">
        <v>38</v>
      </c>
      <c r="H354" s="1">
        <v>40761</v>
      </c>
      <c r="I354" t="s">
        <v>2971</v>
      </c>
      <c r="J354" t="s">
        <v>50</v>
      </c>
      <c r="K354">
        <v>5.4474270000000002</v>
      </c>
      <c r="L354">
        <v>43.529741999999999</v>
      </c>
      <c r="M354">
        <f>VLOOKUP(A354, OrderBreakdown!A353:H8400, 4, FALSE)</f>
        <v>439</v>
      </c>
      <c r="N354">
        <f>VLOOKUP(A354,OrderBreakdown!A353:H8400,5,FALSE)</f>
        <v>79</v>
      </c>
      <c r="O354">
        <f>VLOOKUP(A354,OrderBreakdown!A354:H8400,6,FALSE)</f>
        <v>8</v>
      </c>
    </row>
    <row r="355" spans="1:15" x14ac:dyDescent="0.25">
      <c r="A355" t="s">
        <v>3326</v>
      </c>
      <c r="B355" s="1">
        <v>40759</v>
      </c>
      <c r="C355" t="s">
        <v>7112</v>
      </c>
      <c r="D355" t="s">
        <v>941</v>
      </c>
      <c r="E355" t="s">
        <v>26</v>
      </c>
      <c r="F355" t="s">
        <v>21</v>
      </c>
      <c r="G355" t="s">
        <v>28</v>
      </c>
      <c r="H355" s="1">
        <v>40765</v>
      </c>
      <c r="I355" t="s">
        <v>2970</v>
      </c>
      <c r="J355" t="s">
        <v>29</v>
      </c>
      <c r="K355">
        <v>0.87501899999999999</v>
      </c>
      <c r="L355">
        <v>51.146465900000003</v>
      </c>
      <c r="M355">
        <f>VLOOKUP(A355, OrderBreakdown!A354:H8401, 4, FALSE)</f>
        <v>8</v>
      </c>
      <c r="N355">
        <f>VLOOKUP(A355,OrderBreakdown!A354:H8401,5,FALSE)</f>
        <v>1</v>
      </c>
      <c r="O355">
        <f>VLOOKUP(A355,OrderBreakdown!A355:H8401,6,FALSE)</f>
        <v>1</v>
      </c>
    </row>
    <row r="356" spans="1:15" x14ac:dyDescent="0.25">
      <c r="A356" t="s">
        <v>3325</v>
      </c>
      <c r="B356" s="1">
        <v>40759</v>
      </c>
      <c r="C356" t="s">
        <v>7372</v>
      </c>
      <c r="D356" t="s">
        <v>939</v>
      </c>
      <c r="E356" t="s">
        <v>86</v>
      </c>
      <c r="F356" t="s">
        <v>34</v>
      </c>
      <c r="G356" t="s">
        <v>28</v>
      </c>
      <c r="H356" s="1">
        <v>40764</v>
      </c>
      <c r="I356" t="s">
        <v>2971</v>
      </c>
      <c r="J356" t="s">
        <v>940</v>
      </c>
      <c r="K356">
        <v>10.1227652</v>
      </c>
      <c r="L356">
        <v>54.323292700000003</v>
      </c>
      <c r="M356">
        <f>VLOOKUP(A356, OrderBreakdown!A355:H8402, 4, FALSE)</f>
        <v>243</v>
      </c>
      <c r="N356">
        <f>VLOOKUP(A356,OrderBreakdown!A355:H8402,5,FALSE)</f>
        <v>44</v>
      </c>
      <c r="O356">
        <f>VLOOKUP(A356,OrderBreakdown!A356:H8402,6,FALSE)</f>
        <v>11</v>
      </c>
    </row>
    <row r="357" spans="1:15" x14ac:dyDescent="0.25">
      <c r="A357" t="s">
        <v>3329</v>
      </c>
      <c r="B357" s="1">
        <v>40760</v>
      </c>
      <c r="C357" t="s">
        <v>7322</v>
      </c>
      <c r="D357" t="s">
        <v>268</v>
      </c>
      <c r="E357" t="s">
        <v>269</v>
      </c>
      <c r="F357" t="s">
        <v>34</v>
      </c>
      <c r="G357" t="s">
        <v>28</v>
      </c>
      <c r="H357" s="1">
        <v>40765</v>
      </c>
      <c r="I357" t="s">
        <v>2971</v>
      </c>
      <c r="J357" t="s">
        <v>271</v>
      </c>
      <c r="K357">
        <v>7.5885761</v>
      </c>
      <c r="L357">
        <v>47.559598600000001</v>
      </c>
      <c r="M357">
        <f>VLOOKUP(A357, OrderBreakdown!A356:H8403, 4, FALSE)</f>
        <v>36</v>
      </c>
      <c r="N357">
        <f>VLOOKUP(A357,OrderBreakdown!A356:H8403,5,FALSE)</f>
        <v>3</v>
      </c>
      <c r="O357">
        <f>VLOOKUP(A357,OrderBreakdown!A357:H8403,6,FALSE)</f>
        <v>2</v>
      </c>
    </row>
    <row r="358" spans="1:15" x14ac:dyDescent="0.25">
      <c r="A358" t="s">
        <v>3328</v>
      </c>
      <c r="B358" s="1">
        <v>40760</v>
      </c>
      <c r="C358" t="s">
        <v>7373</v>
      </c>
      <c r="D358" t="s">
        <v>945</v>
      </c>
      <c r="E358" t="s">
        <v>71</v>
      </c>
      <c r="F358" t="s">
        <v>34</v>
      </c>
      <c r="G358" t="s">
        <v>28</v>
      </c>
      <c r="H358" s="1">
        <v>40764</v>
      </c>
      <c r="I358" t="s">
        <v>2970</v>
      </c>
      <c r="J358" t="s">
        <v>947</v>
      </c>
      <c r="K358">
        <v>11.404102399999999</v>
      </c>
      <c r="L358">
        <v>47.269212400000001</v>
      </c>
      <c r="M358">
        <f>VLOOKUP(A358, OrderBreakdown!A357:H8404, 4, FALSE)</f>
        <v>392</v>
      </c>
      <c r="N358">
        <f>VLOOKUP(A358,OrderBreakdown!A357:H8404,5,FALSE)</f>
        <v>31</v>
      </c>
      <c r="O358">
        <f>VLOOKUP(A358,OrderBreakdown!A358:H8404,6,FALSE)</f>
        <v>3</v>
      </c>
    </row>
    <row r="359" spans="1:15" x14ac:dyDescent="0.25">
      <c r="A359" t="s">
        <v>3327</v>
      </c>
      <c r="B359" s="1">
        <v>40760</v>
      </c>
      <c r="C359" t="s">
        <v>7372</v>
      </c>
      <c r="D359" t="s">
        <v>581</v>
      </c>
      <c r="E359" t="s">
        <v>86</v>
      </c>
      <c r="F359" t="s">
        <v>34</v>
      </c>
      <c r="G359" t="s">
        <v>28</v>
      </c>
      <c r="H359" s="1">
        <v>40763</v>
      </c>
      <c r="I359" t="s">
        <v>2968</v>
      </c>
      <c r="J359" t="s">
        <v>142</v>
      </c>
      <c r="K359">
        <v>6.9602785999999996</v>
      </c>
      <c r="L359">
        <v>50.937531</v>
      </c>
      <c r="M359">
        <f>VLOOKUP(A359, OrderBreakdown!A358:H8405, 4, FALSE)</f>
        <v>11</v>
      </c>
      <c r="N359">
        <f>VLOOKUP(A359,OrderBreakdown!A358:H8405,5,FALSE)</f>
        <v>5</v>
      </c>
      <c r="O359">
        <f>VLOOKUP(A359,OrderBreakdown!A359:H8405,6,FALSE)</f>
        <v>1</v>
      </c>
    </row>
    <row r="360" spans="1:15" x14ac:dyDescent="0.25">
      <c r="A360" t="s">
        <v>3330</v>
      </c>
      <c r="B360" s="1">
        <v>40760</v>
      </c>
      <c r="C360" t="s">
        <v>7155</v>
      </c>
      <c r="D360" t="s">
        <v>93</v>
      </c>
      <c r="E360" t="s">
        <v>55</v>
      </c>
      <c r="F360" t="s">
        <v>34</v>
      </c>
      <c r="G360" t="s">
        <v>28</v>
      </c>
      <c r="H360" s="1">
        <v>40767</v>
      </c>
      <c r="I360" t="s">
        <v>2970</v>
      </c>
      <c r="J360" t="s">
        <v>95</v>
      </c>
      <c r="K360">
        <v>4.6900928999999998</v>
      </c>
      <c r="L360">
        <v>51.813297900000002</v>
      </c>
      <c r="M360">
        <f>VLOOKUP(A360, OrderBreakdown!A359:H8406, 4, FALSE)</f>
        <v>58</v>
      </c>
      <c r="N360">
        <f>VLOOKUP(A360,OrderBreakdown!A359:H8406,5,FALSE)</f>
        <v>-26</v>
      </c>
      <c r="O360">
        <f>VLOOKUP(A360,OrderBreakdown!A360:H8406,6,FALSE)</f>
        <v>7</v>
      </c>
    </row>
    <row r="361" spans="1:15" x14ac:dyDescent="0.25">
      <c r="A361" t="s">
        <v>3331</v>
      </c>
      <c r="B361" s="1">
        <v>40761</v>
      </c>
      <c r="C361" t="s">
        <v>7315</v>
      </c>
      <c r="D361" t="s">
        <v>949</v>
      </c>
      <c r="E361" t="s">
        <v>32</v>
      </c>
      <c r="F361" t="s">
        <v>34</v>
      </c>
      <c r="G361" t="s">
        <v>28</v>
      </c>
      <c r="H361" s="1">
        <v>40765</v>
      </c>
      <c r="I361" t="s">
        <v>2970</v>
      </c>
      <c r="J361" t="s">
        <v>2963</v>
      </c>
      <c r="K361">
        <v>6.8638490000000001</v>
      </c>
      <c r="L361">
        <v>47.639673999999999</v>
      </c>
      <c r="M361">
        <f>VLOOKUP(A361, OrderBreakdown!A360:H8407, 4, FALSE)</f>
        <v>239</v>
      </c>
      <c r="N361">
        <f>VLOOKUP(A361,OrderBreakdown!A360:H8407,5,FALSE)</f>
        <v>96</v>
      </c>
      <c r="O361">
        <f>VLOOKUP(A361,OrderBreakdown!A361:H8407,6,FALSE)</f>
        <v>8</v>
      </c>
    </row>
    <row r="362" spans="1:15" x14ac:dyDescent="0.25">
      <c r="A362" t="s">
        <v>3332</v>
      </c>
      <c r="B362" s="1">
        <v>40762</v>
      </c>
      <c r="C362" t="s">
        <v>7121</v>
      </c>
      <c r="D362" t="s">
        <v>70</v>
      </c>
      <c r="E362" t="s">
        <v>71</v>
      </c>
      <c r="F362" t="s">
        <v>34</v>
      </c>
      <c r="G362" t="s">
        <v>38</v>
      </c>
      <c r="H362" s="1">
        <v>40765</v>
      </c>
      <c r="I362" t="s">
        <v>2968</v>
      </c>
      <c r="J362" t="s">
        <v>70</v>
      </c>
      <c r="K362">
        <v>16.3738189</v>
      </c>
      <c r="L362">
        <v>48.208174300000003</v>
      </c>
      <c r="M362">
        <f>VLOOKUP(A362, OrderBreakdown!A361:H8408, 4, FALSE)</f>
        <v>38</v>
      </c>
      <c r="N362">
        <f>VLOOKUP(A362,OrderBreakdown!A361:H8408,5,FALSE)</f>
        <v>11</v>
      </c>
      <c r="O362">
        <f>VLOOKUP(A362,OrderBreakdown!A362:H8408,6,FALSE)</f>
        <v>2</v>
      </c>
    </row>
    <row r="363" spans="1:15" x14ac:dyDescent="0.25">
      <c r="A363" t="s">
        <v>3333</v>
      </c>
      <c r="B363" s="1">
        <v>40763</v>
      </c>
      <c r="C363" t="s">
        <v>7374</v>
      </c>
      <c r="D363" t="s">
        <v>953</v>
      </c>
      <c r="E363" t="s">
        <v>32</v>
      </c>
      <c r="F363" t="s">
        <v>34</v>
      </c>
      <c r="G363" t="s">
        <v>28</v>
      </c>
      <c r="H363" s="1">
        <v>40767</v>
      </c>
      <c r="I363" t="s">
        <v>2971</v>
      </c>
      <c r="J363" t="s">
        <v>46</v>
      </c>
      <c r="K363">
        <v>2.2871809999999999</v>
      </c>
      <c r="L363">
        <v>48.789776000000003</v>
      </c>
      <c r="M363">
        <f>VLOOKUP(A363, OrderBreakdown!A362:H8409, 4, FALSE)</f>
        <v>249</v>
      </c>
      <c r="N363">
        <f>VLOOKUP(A363,OrderBreakdown!A362:H8409,5,FALSE)</f>
        <v>70</v>
      </c>
      <c r="O363">
        <f>VLOOKUP(A363,OrderBreakdown!A363:H8409,6,FALSE)</f>
        <v>6</v>
      </c>
    </row>
    <row r="364" spans="1:15" x14ac:dyDescent="0.25">
      <c r="A364" t="s">
        <v>3334</v>
      </c>
      <c r="B364" s="1">
        <v>40763</v>
      </c>
      <c r="C364" t="s">
        <v>7375</v>
      </c>
      <c r="D364" t="s">
        <v>956</v>
      </c>
      <c r="E364" t="s">
        <v>32</v>
      </c>
      <c r="F364" t="s">
        <v>34</v>
      </c>
      <c r="G364" t="s">
        <v>22</v>
      </c>
      <c r="H364" s="1">
        <v>40769</v>
      </c>
      <c r="I364" t="s">
        <v>2970</v>
      </c>
      <c r="J364" t="s">
        <v>46</v>
      </c>
      <c r="K364">
        <v>2.25929</v>
      </c>
      <c r="L364">
        <v>48.900551999999998</v>
      </c>
      <c r="M364">
        <f>VLOOKUP(A364, OrderBreakdown!A363:H8410, 4, FALSE)</f>
        <v>37</v>
      </c>
      <c r="N364">
        <f>VLOOKUP(A364,OrderBreakdown!A363:H8410,5,FALSE)</f>
        <v>17</v>
      </c>
      <c r="O364">
        <f>VLOOKUP(A364,OrderBreakdown!A364:H8410,6,FALSE)</f>
        <v>3</v>
      </c>
    </row>
    <row r="365" spans="1:15" x14ac:dyDescent="0.25">
      <c r="A365" t="s">
        <v>3337</v>
      </c>
      <c r="B365" s="1">
        <v>40764</v>
      </c>
      <c r="C365" t="s">
        <v>7343</v>
      </c>
      <c r="D365" t="s">
        <v>958</v>
      </c>
      <c r="E365" t="s">
        <v>32</v>
      </c>
      <c r="F365" t="s">
        <v>34</v>
      </c>
      <c r="G365" t="s">
        <v>28</v>
      </c>
      <c r="H365" s="1">
        <v>40767</v>
      </c>
      <c r="I365" t="s">
        <v>2968</v>
      </c>
      <c r="J365" t="s">
        <v>959</v>
      </c>
      <c r="K365">
        <v>8.7386350000000004</v>
      </c>
      <c r="L365">
        <v>41.919229000000001</v>
      </c>
      <c r="M365">
        <f>VLOOKUP(A365, OrderBreakdown!A364:H8411, 4, FALSE)</f>
        <v>88</v>
      </c>
      <c r="N365">
        <f>VLOOKUP(A365,OrderBreakdown!A364:H8411,5,FALSE)</f>
        <v>16</v>
      </c>
      <c r="O365">
        <f>VLOOKUP(A365,OrderBreakdown!A365:H8411,6,FALSE)</f>
        <v>4</v>
      </c>
    </row>
    <row r="366" spans="1:15" x14ac:dyDescent="0.25">
      <c r="A366" t="s">
        <v>3335</v>
      </c>
      <c r="B366" s="1">
        <v>40764</v>
      </c>
      <c r="C366" t="s">
        <v>7376</v>
      </c>
      <c r="D366" t="s">
        <v>44</v>
      </c>
      <c r="E366" t="s">
        <v>32</v>
      </c>
      <c r="F366" t="s">
        <v>34</v>
      </c>
      <c r="G366" t="s">
        <v>38</v>
      </c>
      <c r="H366" s="1">
        <v>40765</v>
      </c>
      <c r="I366" t="s">
        <v>2968</v>
      </c>
      <c r="J366" t="s">
        <v>46</v>
      </c>
      <c r="K366">
        <v>2.3522219</v>
      </c>
      <c r="L366">
        <v>48.856614</v>
      </c>
      <c r="M366">
        <f>VLOOKUP(A366, OrderBreakdown!A365:H8412, 4, FALSE)</f>
        <v>215</v>
      </c>
      <c r="N366">
        <f>VLOOKUP(A366,OrderBreakdown!A365:H8412,5,FALSE)</f>
        <v>17</v>
      </c>
      <c r="O366">
        <f>VLOOKUP(A366,OrderBreakdown!A366:H8412,6,FALSE)</f>
        <v>3</v>
      </c>
    </row>
    <row r="367" spans="1:15" x14ac:dyDescent="0.25">
      <c r="A367" t="s">
        <v>3336</v>
      </c>
      <c r="B367" s="1">
        <v>40764</v>
      </c>
      <c r="C367" t="s">
        <v>7371</v>
      </c>
      <c r="D367" t="s">
        <v>409</v>
      </c>
      <c r="E367" t="s">
        <v>86</v>
      </c>
      <c r="F367" t="s">
        <v>34</v>
      </c>
      <c r="G367" t="s">
        <v>28</v>
      </c>
      <c r="H367" s="1">
        <v>40766</v>
      </c>
      <c r="I367" t="s">
        <v>2968</v>
      </c>
      <c r="J367" t="s">
        <v>210</v>
      </c>
      <c r="K367">
        <v>10.897790000000001</v>
      </c>
      <c r="L367">
        <v>48.370544899999999</v>
      </c>
      <c r="M367">
        <f>VLOOKUP(A367, OrderBreakdown!A366:H8413, 4, FALSE)</f>
        <v>15</v>
      </c>
      <c r="N367">
        <f>VLOOKUP(A367,OrderBreakdown!A366:H8413,5,FALSE)</f>
        <v>5</v>
      </c>
      <c r="O367">
        <f>VLOOKUP(A367,OrderBreakdown!A367:H8413,6,FALSE)</f>
        <v>2</v>
      </c>
    </row>
    <row r="368" spans="1:15" x14ac:dyDescent="0.25">
      <c r="A368" t="s">
        <v>3343</v>
      </c>
      <c r="B368" s="1">
        <v>40764</v>
      </c>
      <c r="C368" t="s">
        <v>7377</v>
      </c>
      <c r="D368" t="s">
        <v>972</v>
      </c>
      <c r="E368" t="s">
        <v>26</v>
      </c>
      <c r="F368" t="s">
        <v>21</v>
      </c>
      <c r="G368" t="s">
        <v>38</v>
      </c>
      <c r="H368" s="1">
        <v>40770</v>
      </c>
      <c r="I368" t="s">
        <v>2970</v>
      </c>
      <c r="J368" t="s">
        <v>29</v>
      </c>
      <c r="K368">
        <v>-0.34199499999999999</v>
      </c>
      <c r="L368">
        <v>51.580559000000001</v>
      </c>
      <c r="M368">
        <f>VLOOKUP(A368, OrderBreakdown!A367:H8414, 4, FALSE)</f>
        <v>503</v>
      </c>
      <c r="N368">
        <f>VLOOKUP(A368,OrderBreakdown!A367:H8414,5,FALSE)</f>
        <v>166</v>
      </c>
      <c r="O368">
        <f>VLOOKUP(A368,OrderBreakdown!A368:H8414,6,FALSE)</f>
        <v>11</v>
      </c>
    </row>
    <row r="369" spans="1:15" x14ac:dyDescent="0.25">
      <c r="A369" t="s">
        <v>3342</v>
      </c>
      <c r="B369" s="1">
        <v>40764</v>
      </c>
      <c r="C369" t="s">
        <v>7378</v>
      </c>
      <c r="D369" t="s">
        <v>970</v>
      </c>
      <c r="E369" t="s">
        <v>86</v>
      </c>
      <c r="F369" t="s">
        <v>34</v>
      </c>
      <c r="G369" t="s">
        <v>22</v>
      </c>
      <c r="H369" s="1">
        <v>40769</v>
      </c>
      <c r="I369" t="s">
        <v>2971</v>
      </c>
      <c r="J369" t="s">
        <v>142</v>
      </c>
      <c r="K369">
        <v>8.0527709999999999</v>
      </c>
      <c r="L369">
        <v>51.407337499999997</v>
      </c>
      <c r="M369">
        <f>VLOOKUP(A369, OrderBreakdown!A368:H8415, 4, FALSE)</f>
        <v>194</v>
      </c>
      <c r="N369">
        <f>VLOOKUP(A369,OrderBreakdown!A368:H8415,5,FALSE)</f>
        <v>84</v>
      </c>
      <c r="O369">
        <f>VLOOKUP(A369,OrderBreakdown!A369:H8415,6,FALSE)</f>
        <v>4</v>
      </c>
    </row>
    <row r="370" spans="1:15" x14ac:dyDescent="0.25">
      <c r="A370" t="s">
        <v>3338</v>
      </c>
      <c r="B370" s="1">
        <v>40764</v>
      </c>
      <c r="C370" t="s">
        <v>7379</v>
      </c>
      <c r="D370" t="s">
        <v>960</v>
      </c>
      <c r="E370" t="s">
        <v>77</v>
      </c>
      <c r="F370" t="s">
        <v>68</v>
      </c>
      <c r="G370" t="s">
        <v>28</v>
      </c>
      <c r="H370" s="1">
        <v>40767</v>
      </c>
      <c r="I370" t="s">
        <v>2968</v>
      </c>
      <c r="J370" t="s">
        <v>386</v>
      </c>
      <c r="K370">
        <v>16.5527874</v>
      </c>
      <c r="L370">
        <v>40.825392399999998</v>
      </c>
      <c r="M370">
        <f>VLOOKUP(A370, OrderBreakdown!A369:H8416, 4, FALSE)</f>
        <v>61</v>
      </c>
      <c r="N370">
        <f>VLOOKUP(A370,OrderBreakdown!A369:H8416,5,FALSE)</f>
        <v>7</v>
      </c>
      <c r="O370">
        <f>VLOOKUP(A370,OrderBreakdown!A370:H8416,6,FALSE)</f>
        <v>6</v>
      </c>
    </row>
    <row r="371" spans="1:15" x14ac:dyDescent="0.25">
      <c r="A371" t="s">
        <v>3339</v>
      </c>
      <c r="B371" s="1">
        <v>40764</v>
      </c>
      <c r="C371" t="s">
        <v>7124</v>
      </c>
      <c r="D371" t="s">
        <v>251</v>
      </c>
      <c r="E371" t="s">
        <v>86</v>
      </c>
      <c r="F371" t="s">
        <v>34</v>
      </c>
      <c r="G371" t="s">
        <v>28</v>
      </c>
      <c r="H371" s="1">
        <v>40768</v>
      </c>
      <c r="I371" t="s">
        <v>2970</v>
      </c>
      <c r="J371" t="s">
        <v>253</v>
      </c>
      <c r="K371">
        <v>8.6821266999999995</v>
      </c>
      <c r="L371">
        <v>50.110922100000003</v>
      </c>
      <c r="M371">
        <f>VLOOKUP(A371, OrderBreakdown!A370:H8417, 4, FALSE)</f>
        <v>469</v>
      </c>
      <c r="N371">
        <f>VLOOKUP(A371,OrderBreakdown!A370:H8417,5,FALSE)</f>
        <v>78</v>
      </c>
      <c r="O371">
        <f>VLOOKUP(A371,OrderBreakdown!A371:H8417,6,FALSE)</f>
        <v>3</v>
      </c>
    </row>
    <row r="372" spans="1:15" x14ac:dyDescent="0.25">
      <c r="A372" t="s">
        <v>3341</v>
      </c>
      <c r="B372" s="1">
        <v>40764</v>
      </c>
      <c r="C372" t="s">
        <v>7380</v>
      </c>
      <c r="D372" t="s">
        <v>967</v>
      </c>
      <c r="E372" t="s">
        <v>32</v>
      </c>
      <c r="F372" t="s">
        <v>34</v>
      </c>
      <c r="G372" t="s">
        <v>22</v>
      </c>
      <c r="H372" s="1">
        <v>40768</v>
      </c>
      <c r="I372" t="s">
        <v>2970</v>
      </c>
      <c r="J372" t="s">
        <v>50</v>
      </c>
      <c r="K372">
        <v>7.0550410000000001</v>
      </c>
      <c r="L372">
        <v>43.577244</v>
      </c>
      <c r="M372">
        <f>VLOOKUP(A372, OrderBreakdown!A371:H8418, 4, FALSE)</f>
        <v>66</v>
      </c>
      <c r="N372">
        <f>VLOOKUP(A372,OrderBreakdown!A371:H8418,5,FALSE)</f>
        <v>11</v>
      </c>
      <c r="O372">
        <f>VLOOKUP(A372,OrderBreakdown!A372:H8418,6,FALSE)</f>
        <v>4</v>
      </c>
    </row>
    <row r="373" spans="1:15" x14ac:dyDescent="0.25">
      <c r="A373" t="s">
        <v>3340</v>
      </c>
      <c r="B373" s="1">
        <v>40764</v>
      </c>
      <c r="C373" t="s">
        <v>7381</v>
      </c>
      <c r="D373" t="s">
        <v>963</v>
      </c>
      <c r="E373" t="s">
        <v>66</v>
      </c>
      <c r="F373" t="s">
        <v>68</v>
      </c>
      <c r="G373" t="s">
        <v>22</v>
      </c>
      <c r="H373" s="1">
        <v>40768</v>
      </c>
      <c r="I373" t="s">
        <v>2970</v>
      </c>
      <c r="J373" t="s">
        <v>127</v>
      </c>
      <c r="K373">
        <v>-0.37628810000000001</v>
      </c>
      <c r="L373">
        <v>39.469907499999998</v>
      </c>
      <c r="M373">
        <f>VLOOKUP(A373, OrderBreakdown!A372:H8419, 4, FALSE)</f>
        <v>53</v>
      </c>
      <c r="N373">
        <f>VLOOKUP(A373,OrderBreakdown!A372:H8419,5,FALSE)</f>
        <v>15</v>
      </c>
      <c r="O373">
        <f>VLOOKUP(A373,OrderBreakdown!A373:H8419,6,FALSE)</f>
        <v>2</v>
      </c>
    </row>
    <row r="374" spans="1:15" x14ac:dyDescent="0.25">
      <c r="A374" t="s">
        <v>3344</v>
      </c>
      <c r="B374" s="1">
        <v>40765</v>
      </c>
      <c r="C374" t="s">
        <v>7382</v>
      </c>
      <c r="D374" t="s">
        <v>975</v>
      </c>
      <c r="E374" t="s">
        <v>77</v>
      </c>
      <c r="F374" t="s">
        <v>68</v>
      </c>
      <c r="G374" t="s">
        <v>38</v>
      </c>
      <c r="H374" s="1">
        <v>40767</v>
      </c>
      <c r="I374" t="s">
        <v>2971</v>
      </c>
      <c r="J374" t="s">
        <v>977</v>
      </c>
      <c r="K374">
        <v>11.1217486</v>
      </c>
      <c r="L374">
        <v>46.074779300000003</v>
      </c>
      <c r="M374">
        <f>VLOOKUP(A374, OrderBreakdown!A373:H8420, 4, FALSE)</f>
        <v>141</v>
      </c>
      <c r="N374">
        <f>VLOOKUP(A374,OrderBreakdown!A373:H8420,5,FALSE)</f>
        <v>24</v>
      </c>
      <c r="O374">
        <f>VLOOKUP(A374,OrderBreakdown!A374:H8420,6,FALSE)</f>
        <v>2</v>
      </c>
    </row>
    <row r="375" spans="1:15" x14ac:dyDescent="0.25">
      <c r="A375" t="s">
        <v>3345</v>
      </c>
      <c r="B375" s="1">
        <v>40765</v>
      </c>
      <c r="C375" t="s">
        <v>7383</v>
      </c>
      <c r="D375" t="s">
        <v>214</v>
      </c>
      <c r="E375" t="s">
        <v>26</v>
      </c>
      <c r="F375" t="s">
        <v>21</v>
      </c>
      <c r="G375" t="s">
        <v>28</v>
      </c>
      <c r="H375" s="1">
        <v>40772</v>
      </c>
      <c r="I375" t="s">
        <v>2970</v>
      </c>
      <c r="J375" t="s">
        <v>29</v>
      </c>
      <c r="K375">
        <v>-0.12775829999999999</v>
      </c>
      <c r="L375">
        <v>51.507350899999999</v>
      </c>
      <c r="M375">
        <f>VLOOKUP(A375, OrderBreakdown!A374:H8421, 4, FALSE)</f>
        <v>105</v>
      </c>
      <c r="N375">
        <f>VLOOKUP(A375,OrderBreakdown!A374:H8421,5,FALSE)</f>
        <v>10</v>
      </c>
      <c r="O375">
        <f>VLOOKUP(A375,OrderBreakdown!A375:H8421,6,FALSE)</f>
        <v>5</v>
      </c>
    </row>
    <row r="376" spans="1:15" x14ac:dyDescent="0.25">
      <c r="A376" t="s">
        <v>3349</v>
      </c>
      <c r="B376" s="1">
        <v>40766</v>
      </c>
      <c r="C376" t="s">
        <v>7384</v>
      </c>
      <c r="D376" t="s">
        <v>203</v>
      </c>
      <c r="E376" t="s">
        <v>77</v>
      </c>
      <c r="F376" t="s">
        <v>68</v>
      </c>
      <c r="G376" t="s">
        <v>28</v>
      </c>
      <c r="H376" s="1">
        <v>40771</v>
      </c>
      <c r="I376" t="s">
        <v>2970</v>
      </c>
      <c r="J376" t="s">
        <v>158</v>
      </c>
      <c r="K376">
        <v>10.327903600000001</v>
      </c>
      <c r="L376">
        <v>44.801485</v>
      </c>
      <c r="M376">
        <f>VLOOKUP(A376, OrderBreakdown!A375:H8422, 4, FALSE)</f>
        <v>114</v>
      </c>
      <c r="N376">
        <f>VLOOKUP(A376,OrderBreakdown!A375:H8422,5,FALSE)</f>
        <v>34</v>
      </c>
      <c r="O376">
        <f>VLOOKUP(A376,OrderBreakdown!A376:H8422,6,FALSE)</f>
        <v>2</v>
      </c>
    </row>
    <row r="377" spans="1:15" x14ac:dyDescent="0.25">
      <c r="A377" t="s">
        <v>3346</v>
      </c>
      <c r="B377" s="1">
        <v>40766</v>
      </c>
      <c r="C377" t="s">
        <v>7385</v>
      </c>
      <c r="D377" t="s">
        <v>831</v>
      </c>
      <c r="E377" t="s">
        <v>86</v>
      </c>
      <c r="F377" t="s">
        <v>34</v>
      </c>
      <c r="G377" t="s">
        <v>28</v>
      </c>
      <c r="H377" s="1">
        <v>40768</v>
      </c>
      <c r="I377" t="s">
        <v>2968</v>
      </c>
      <c r="J377" t="s">
        <v>253</v>
      </c>
      <c r="K377">
        <v>8.2397608000000009</v>
      </c>
      <c r="L377">
        <v>50.078218399999997</v>
      </c>
      <c r="M377">
        <f>VLOOKUP(A377, OrderBreakdown!A376:H8423, 4, FALSE)</f>
        <v>64</v>
      </c>
      <c r="N377">
        <f>VLOOKUP(A377,OrderBreakdown!A376:H8423,5,FALSE)</f>
        <v>3</v>
      </c>
      <c r="O377">
        <f>VLOOKUP(A377,OrderBreakdown!A377:H8423,6,FALSE)</f>
        <v>4</v>
      </c>
    </row>
    <row r="378" spans="1:15" x14ac:dyDescent="0.25">
      <c r="A378" t="s">
        <v>3348</v>
      </c>
      <c r="B378" s="1">
        <v>40766</v>
      </c>
      <c r="C378" t="s">
        <v>7386</v>
      </c>
      <c r="D378" t="s">
        <v>205</v>
      </c>
      <c r="E378" t="s">
        <v>86</v>
      </c>
      <c r="F378" t="s">
        <v>34</v>
      </c>
      <c r="G378" t="s">
        <v>22</v>
      </c>
      <c r="H378" s="1">
        <v>40771</v>
      </c>
      <c r="I378" t="s">
        <v>2971</v>
      </c>
      <c r="J378" t="s">
        <v>389</v>
      </c>
      <c r="K378">
        <v>11.9688029</v>
      </c>
      <c r="L378">
        <v>51.496980200000003</v>
      </c>
      <c r="M378">
        <f>VLOOKUP(A378, OrderBreakdown!A377:H8424, 4, FALSE)</f>
        <v>44</v>
      </c>
      <c r="N378">
        <f>VLOOKUP(A378,OrderBreakdown!A377:H8424,5,FALSE)</f>
        <v>1</v>
      </c>
      <c r="O378">
        <f>VLOOKUP(A378,OrderBreakdown!A378:H8424,6,FALSE)</f>
        <v>1</v>
      </c>
    </row>
    <row r="379" spans="1:15" x14ac:dyDescent="0.25">
      <c r="A379" t="s">
        <v>3347</v>
      </c>
      <c r="B379" s="1">
        <v>40766</v>
      </c>
      <c r="C379" t="s">
        <v>7387</v>
      </c>
      <c r="D379" t="s">
        <v>156</v>
      </c>
      <c r="E379" t="s">
        <v>77</v>
      </c>
      <c r="F379" t="s">
        <v>68</v>
      </c>
      <c r="G379" t="s">
        <v>28</v>
      </c>
      <c r="H379" s="1">
        <v>40768</v>
      </c>
      <c r="I379" t="s">
        <v>2968</v>
      </c>
      <c r="J379" t="s">
        <v>158</v>
      </c>
      <c r="K379">
        <v>11.3426163</v>
      </c>
      <c r="L379">
        <v>44.494886999999999</v>
      </c>
      <c r="M379">
        <f>VLOOKUP(A379, OrderBreakdown!A378:H8425, 4, FALSE)</f>
        <v>185</v>
      </c>
      <c r="N379">
        <f>VLOOKUP(A379,OrderBreakdown!A378:H8425,5,FALSE)</f>
        <v>17</v>
      </c>
      <c r="O379">
        <f>VLOOKUP(A379,OrderBreakdown!A379:H8425,6,FALSE)</f>
        <v>7</v>
      </c>
    </row>
    <row r="380" spans="1:15" x14ac:dyDescent="0.25">
      <c r="A380" t="s">
        <v>3352</v>
      </c>
      <c r="B380" s="1">
        <v>40767</v>
      </c>
      <c r="C380" t="s">
        <v>7388</v>
      </c>
      <c r="D380" t="s">
        <v>70</v>
      </c>
      <c r="E380" t="s">
        <v>71</v>
      </c>
      <c r="F380" t="s">
        <v>34</v>
      </c>
      <c r="G380" t="s">
        <v>38</v>
      </c>
      <c r="H380" s="1">
        <v>40772</v>
      </c>
      <c r="I380" t="s">
        <v>2970</v>
      </c>
      <c r="J380" t="s">
        <v>70</v>
      </c>
      <c r="K380">
        <v>16.3738189</v>
      </c>
      <c r="L380">
        <v>48.208174300000003</v>
      </c>
      <c r="M380">
        <f>VLOOKUP(A380, OrderBreakdown!A379:H8426, 4, FALSE)</f>
        <v>50</v>
      </c>
      <c r="N380">
        <f>VLOOKUP(A380,OrderBreakdown!A379:H8426,5,FALSE)</f>
        <v>25</v>
      </c>
      <c r="O380">
        <f>VLOOKUP(A380,OrderBreakdown!A380:H8426,6,FALSE)</f>
        <v>5</v>
      </c>
    </row>
    <row r="381" spans="1:15" x14ac:dyDescent="0.25">
      <c r="A381" t="s">
        <v>3354</v>
      </c>
      <c r="B381" s="1">
        <v>40767</v>
      </c>
      <c r="C381" t="s">
        <v>7351</v>
      </c>
      <c r="D381" t="s">
        <v>990</v>
      </c>
      <c r="E381" t="s">
        <v>26</v>
      </c>
      <c r="F381" t="s">
        <v>21</v>
      </c>
      <c r="G381" t="s">
        <v>28</v>
      </c>
      <c r="H381" s="1">
        <v>40774</v>
      </c>
      <c r="I381" t="s">
        <v>2970</v>
      </c>
      <c r="J381" t="s">
        <v>29</v>
      </c>
      <c r="K381">
        <v>-1.3838010000000001</v>
      </c>
      <c r="L381">
        <v>54.906869</v>
      </c>
      <c r="M381">
        <f>VLOOKUP(A381, OrderBreakdown!A380:H8427, 4, FALSE)</f>
        <v>143</v>
      </c>
      <c r="N381">
        <f>VLOOKUP(A381,OrderBreakdown!A380:H8427,5,FALSE)</f>
        <v>32</v>
      </c>
      <c r="O381">
        <f>VLOOKUP(A381,OrderBreakdown!A381:H8427,6,FALSE)</f>
        <v>1</v>
      </c>
    </row>
    <row r="382" spans="1:15" x14ac:dyDescent="0.25">
      <c r="A382" t="s">
        <v>3351</v>
      </c>
      <c r="B382" s="1">
        <v>40767</v>
      </c>
      <c r="C382" t="s">
        <v>7298</v>
      </c>
      <c r="D382" t="s">
        <v>986</v>
      </c>
      <c r="E382" t="s">
        <v>66</v>
      </c>
      <c r="F382" t="s">
        <v>68</v>
      </c>
      <c r="G382" t="s">
        <v>22</v>
      </c>
      <c r="H382" s="1">
        <v>40770</v>
      </c>
      <c r="I382" t="s">
        <v>2968</v>
      </c>
      <c r="J382" t="s">
        <v>230</v>
      </c>
      <c r="K382">
        <v>1.2444909</v>
      </c>
      <c r="L382">
        <v>41.1188827</v>
      </c>
      <c r="M382">
        <f>VLOOKUP(A382, OrderBreakdown!A381:H8428, 4, FALSE)</f>
        <v>100</v>
      </c>
      <c r="N382">
        <f>VLOOKUP(A382,OrderBreakdown!A381:H8428,5,FALSE)</f>
        <v>33</v>
      </c>
      <c r="O382">
        <f>VLOOKUP(A382,OrderBreakdown!A382:H8428,6,FALSE)</f>
        <v>2</v>
      </c>
    </row>
    <row r="383" spans="1:15" x14ac:dyDescent="0.25">
      <c r="A383" t="s">
        <v>3350</v>
      </c>
      <c r="B383" s="1">
        <v>40767</v>
      </c>
      <c r="C383" t="s">
        <v>7389</v>
      </c>
      <c r="D383" t="s">
        <v>214</v>
      </c>
      <c r="E383" t="s">
        <v>26</v>
      </c>
      <c r="F383" t="s">
        <v>21</v>
      </c>
      <c r="G383" t="s">
        <v>28</v>
      </c>
      <c r="H383" s="1">
        <v>40770</v>
      </c>
      <c r="I383" t="s">
        <v>2968</v>
      </c>
      <c r="J383" t="s">
        <v>29</v>
      </c>
      <c r="K383">
        <v>-0.12775829999999999</v>
      </c>
      <c r="L383">
        <v>51.507350899999999</v>
      </c>
      <c r="M383">
        <f>VLOOKUP(A383, OrderBreakdown!A382:H8429, 4, FALSE)</f>
        <v>42</v>
      </c>
      <c r="N383">
        <f>VLOOKUP(A383,OrderBreakdown!A382:H8429,5,FALSE)</f>
        <v>11</v>
      </c>
      <c r="O383">
        <f>VLOOKUP(A383,OrderBreakdown!A383:H8429,6,FALSE)</f>
        <v>3</v>
      </c>
    </row>
    <row r="384" spans="1:15" x14ac:dyDescent="0.25">
      <c r="A384" t="s">
        <v>3353</v>
      </c>
      <c r="B384" s="1">
        <v>40767</v>
      </c>
      <c r="C384" t="s">
        <v>7106</v>
      </c>
      <c r="D384" t="s">
        <v>988</v>
      </c>
      <c r="E384" t="s">
        <v>77</v>
      </c>
      <c r="F384" t="s">
        <v>68</v>
      </c>
      <c r="G384" t="s">
        <v>22</v>
      </c>
      <c r="H384" s="1">
        <v>40773</v>
      </c>
      <c r="I384" t="s">
        <v>2970</v>
      </c>
      <c r="J384" t="s">
        <v>136</v>
      </c>
      <c r="K384">
        <v>9.0851764999999993</v>
      </c>
      <c r="L384">
        <v>45.808059700000001</v>
      </c>
      <c r="M384">
        <f>VLOOKUP(A384, OrderBreakdown!A383:H8430, 4, FALSE)</f>
        <v>61</v>
      </c>
      <c r="N384">
        <f>VLOOKUP(A384,OrderBreakdown!A383:H8430,5,FALSE)</f>
        <v>-14</v>
      </c>
      <c r="O384">
        <f>VLOOKUP(A384,OrderBreakdown!A384:H8430,6,FALSE)</f>
        <v>4</v>
      </c>
    </row>
    <row r="385" spans="1:15" x14ac:dyDescent="0.25">
      <c r="A385" t="s">
        <v>3360</v>
      </c>
      <c r="B385" s="1">
        <v>40770</v>
      </c>
      <c r="C385" t="s">
        <v>7390</v>
      </c>
      <c r="D385" t="s">
        <v>517</v>
      </c>
      <c r="E385" t="s">
        <v>86</v>
      </c>
      <c r="F385" t="s">
        <v>34</v>
      </c>
      <c r="G385" t="s">
        <v>28</v>
      </c>
      <c r="H385" s="1">
        <v>40776</v>
      </c>
      <c r="I385" t="s">
        <v>2970</v>
      </c>
      <c r="J385" t="s">
        <v>517</v>
      </c>
      <c r="K385">
        <v>9.9936817999999992</v>
      </c>
      <c r="L385">
        <v>53.551084600000003</v>
      </c>
      <c r="M385">
        <f>VLOOKUP(A385, OrderBreakdown!A384:H8431, 4, FALSE)</f>
        <v>41</v>
      </c>
      <c r="N385">
        <f>VLOOKUP(A385,OrderBreakdown!A384:H8431,5,FALSE)</f>
        <v>3</v>
      </c>
      <c r="O385">
        <f>VLOOKUP(A385,OrderBreakdown!A385:H8431,6,FALSE)</f>
        <v>3</v>
      </c>
    </row>
    <row r="386" spans="1:15" x14ac:dyDescent="0.25">
      <c r="A386" t="s">
        <v>3355</v>
      </c>
      <c r="B386" s="1">
        <v>40770</v>
      </c>
      <c r="C386" t="s">
        <v>7314</v>
      </c>
      <c r="D386" t="s">
        <v>766</v>
      </c>
      <c r="E386" t="s">
        <v>26</v>
      </c>
      <c r="F386" t="s">
        <v>21</v>
      </c>
      <c r="G386" t="s">
        <v>28</v>
      </c>
      <c r="H386" s="1">
        <v>40770</v>
      </c>
      <c r="I386" t="s">
        <v>2969</v>
      </c>
      <c r="J386" t="s">
        <v>29</v>
      </c>
      <c r="K386">
        <v>-2.4282192</v>
      </c>
      <c r="L386">
        <v>53.576864700000002</v>
      </c>
      <c r="M386">
        <f>VLOOKUP(A386, OrderBreakdown!A385:H8432, 4, FALSE)</f>
        <v>169</v>
      </c>
      <c r="N386">
        <f>VLOOKUP(A386,OrderBreakdown!A385:H8432,5,FALSE)</f>
        <v>64</v>
      </c>
      <c r="O386">
        <f>VLOOKUP(A386,OrderBreakdown!A386:H8432,6,FALSE)</f>
        <v>1</v>
      </c>
    </row>
    <row r="387" spans="1:15" x14ac:dyDescent="0.25">
      <c r="A387" t="s">
        <v>3356</v>
      </c>
      <c r="B387" s="1">
        <v>40770</v>
      </c>
      <c r="C387" t="s">
        <v>7391</v>
      </c>
      <c r="D387" t="s">
        <v>994</v>
      </c>
      <c r="E387" t="s">
        <v>26</v>
      </c>
      <c r="F387" t="s">
        <v>21</v>
      </c>
      <c r="G387" t="s">
        <v>22</v>
      </c>
      <c r="H387" s="1">
        <v>40770</v>
      </c>
      <c r="I387" t="s">
        <v>2969</v>
      </c>
      <c r="J387" t="s">
        <v>29</v>
      </c>
      <c r="K387">
        <v>-2.2426305000000002</v>
      </c>
      <c r="L387">
        <v>53.480759300000003</v>
      </c>
      <c r="M387">
        <f>VLOOKUP(A387, OrderBreakdown!A386:H8433, 4, FALSE)</f>
        <v>97</v>
      </c>
      <c r="N387">
        <f>VLOOKUP(A387,OrderBreakdown!A386:H8433,5,FALSE)</f>
        <v>29</v>
      </c>
      <c r="O387">
        <f>VLOOKUP(A387,OrderBreakdown!A387:H8433,6,FALSE)</f>
        <v>2</v>
      </c>
    </row>
    <row r="388" spans="1:15" x14ac:dyDescent="0.25">
      <c r="A388" t="s">
        <v>3359</v>
      </c>
      <c r="B388" s="1">
        <v>40770</v>
      </c>
      <c r="C388" t="s">
        <v>7150</v>
      </c>
      <c r="D388" t="s">
        <v>454</v>
      </c>
      <c r="E388" t="s">
        <v>77</v>
      </c>
      <c r="F388" t="s">
        <v>68</v>
      </c>
      <c r="G388" t="s">
        <v>28</v>
      </c>
      <c r="H388" s="1">
        <v>40772</v>
      </c>
      <c r="I388" t="s">
        <v>2971</v>
      </c>
      <c r="J388" t="s">
        <v>456</v>
      </c>
      <c r="K388">
        <v>12.243043699999999</v>
      </c>
      <c r="L388">
        <v>45.666889300000001</v>
      </c>
      <c r="M388">
        <f>VLOOKUP(A388, OrderBreakdown!A387:H8434, 4, FALSE)</f>
        <v>104</v>
      </c>
      <c r="N388">
        <f>VLOOKUP(A388,OrderBreakdown!A387:H8434,5,FALSE)</f>
        <v>2</v>
      </c>
      <c r="O388">
        <f>VLOOKUP(A388,OrderBreakdown!A388:H8434,6,FALSE)</f>
        <v>3</v>
      </c>
    </row>
    <row r="389" spans="1:15" x14ac:dyDescent="0.25">
      <c r="A389" t="s">
        <v>3358</v>
      </c>
      <c r="B389" s="1">
        <v>40770</v>
      </c>
      <c r="C389" t="s">
        <v>7130</v>
      </c>
      <c r="D389" t="s">
        <v>996</v>
      </c>
      <c r="E389" t="s">
        <v>86</v>
      </c>
      <c r="F389" t="s">
        <v>34</v>
      </c>
      <c r="G389" t="s">
        <v>28</v>
      </c>
      <c r="H389" s="1">
        <v>40772</v>
      </c>
      <c r="I389" t="s">
        <v>2971</v>
      </c>
      <c r="J389" t="s">
        <v>414</v>
      </c>
      <c r="K389">
        <v>11.4012499</v>
      </c>
      <c r="L389">
        <v>53.635502199999998</v>
      </c>
      <c r="M389">
        <f>VLOOKUP(A389, OrderBreakdown!A388:H8435, 4, FALSE)</f>
        <v>1306</v>
      </c>
      <c r="N389">
        <f>VLOOKUP(A389,OrderBreakdown!A388:H8435,5,FALSE)</f>
        <v>261</v>
      </c>
      <c r="O389">
        <f>VLOOKUP(A389,OrderBreakdown!A389:H8435,6,FALSE)</f>
        <v>9</v>
      </c>
    </row>
    <row r="390" spans="1:15" x14ac:dyDescent="0.25">
      <c r="A390" t="s">
        <v>3357</v>
      </c>
      <c r="B390" s="1">
        <v>40770</v>
      </c>
      <c r="C390" t="s">
        <v>7114</v>
      </c>
      <c r="D390" t="s">
        <v>723</v>
      </c>
      <c r="E390" t="s">
        <v>26</v>
      </c>
      <c r="F390" t="s">
        <v>21</v>
      </c>
      <c r="G390" t="s">
        <v>22</v>
      </c>
      <c r="H390" s="1">
        <v>40771</v>
      </c>
      <c r="I390" t="s">
        <v>2968</v>
      </c>
      <c r="J390" t="s">
        <v>29</v>
      </c>
      <c r="K390">
        <v>1.297355</v>
      </c>
      <c r="L390">
        <v>52.630885900000003</v>
      </c>
      <c r="M390">
        <f>VLOOKUP(A390, OrderBreakdown!A389:H8436, 4, FALSE)</f>
        <v>176</v>
      </c>
      <c r="N390">
        <f>VLOOKUP(A390,OrderBreakdown!A389:H8436,5,FALSE)</f>
        <v>19</v>
      </c>
      <c r="O390">
        <f>VLOOKUP(A390,OrderBreakdown!A390:H8436,6,FALSE)</f>
        <v>3</v>
      </c>
    </row>
    <row r="391" spans="1:15" x14ac:dyDescent="0.25">
      <c r="A391" t="s">
        <v>3363</v>
      </c>
      <c r="B391" s="1">
        <v>40771</v>
      </c>
      <c r="C391" t="s">
        <v>7209</v>
      </c>
      <c r="D391" t="s">
        <v>1004</v>
      </c>
      <c r="E391" t="s">
        <v>26</v>
      </c>
      <c r="F391" t="s">
        <v>21</v>
      </c>
      <c r="G391" t="s">
        <v>38</v>
      </c>
      <c r="H391" s="1">
        <v>40776</v>
      </c>
      <c r="I391" t="s">
        <v>2970</v>
      </c>
      <c r="J391" t="s">
        <v>29</v>
      </c>
      <c r="K391">
        <v>-1.541812</v>
      </c>
      <c r="L391">
        <v>53.99212</v>
      </c>
      <c r="M391">
        <f>VLOOKUP(A391, OrderBreakdown!A390:H8437, 4, FALSE)</f>
        <v>205</v>
      </c>
      <c r="N391">
        <f>VLOOKUP(A391,OrderBreakdown!A390:H8437,5,FALSE)</f>
        <v>39</v>
      </c>
      <c r="O391">
        <f>VLOOKUP(A391,OrderBreakdown!A391:H8437,6,FALSE)</f>
        <v>4</v>
      </c>
    </row>
    <row r="392" spans="1:15" x14ac:dyDescent="0.25">
      <c r="A392" t="s">
        <v>3362</v>
      </c>
      <c r="B392" s="1">
        <v>40771</v>
      </c>
      <c r="C392" t="s">
        <v>7282</v>
      </c>
      <c r="D392" t="s">
        <v>581</v>
      </c>
      <c r="E392" t="s">
        <v>86</v>
      </c>
      <c r="F392" t="s">
        <v>34</v>
      </c>
      <c r="G392" t="s">
        <v>28</v>
      </c>
      <c r="H392" s="1">
        <v>40775</v>
      </c>
      <c r="I392" t="s">
        <v>2970</v>
      </c>
      <c r="J392" t="s">
        <v>142</v>
      </c>
      <c r="K392">
        <v>6.9602785999999996</v>
      </c>
      <c r="L392">
        <v>50.937531</v>
      </c>
      <c r="M392">
        <f>VLOOKUP(A392, OrderBreakdown!A391:H8438, 4, FALSE)</f>
        <v>112</v>
      </c>
      <c r="N392">
        <f>VLOOKUP(A392,OrderBreakdown!A391:H8438,5,FALSE)</f>
        <v>12</v>
      </c>
      <c r="O392">
        <f>VLOOKUP(A392,OrderBreakdown!A392:H8438,6,FALSE)</f>
        <v>4</v>
      </c>
    </row>
    <row r="393" spans="1:15" x14ac:dyDescent="0.25">
      <c r="A393" t="s">
        <v>3361</v>
      </c>
      <c r="B393" s="1">
        <v>40771</v>
      </c>
      <c r="C393" t="s">
        <v>7392</v>
      </c>
      <c r="D393" t="s">
        <v>1001</v>
      </c>
      <c r="E393" t="s">
        <v>66</v>
      </c>
      <c r="F393" t="s">
        <v>68</v>
      </c>
      <c r="G393" t="s">
        <v>38</v>
      </c>
      <c r="H393" s="1">
        <v>40772</v>
      </c>
      <c r="I393" t="s">
        <v>2968</v>
      </c>
      <c r="J393" t="s">
        <v>230</v>
      </c>
      <c r="K393">
        <v>2.0350410000000001</v>
      </c>
      <c r="L393">
        <v>41.345841499999999</v>
      </c>
      <c r="M393">
        <f>VLOOKUP(A393, OrderBreakdown!A392:H8439, 4, FALSE)</f>
        <v>51</v>
      </c>
      <c r="N393">
        <f>VLOOKUP(A393,OrderBreakdown!A392:H8439,5,FALSE)</f>
        <v>12</v>
      </c>
      <c r="O393">
        <f>VLOOKUP(A393,OrderBreakdown!A393:H8439,6,FALSE)</f>
        <v>3</v>
      </c>
    </row>
    <row r="394" spans="1:15" x14ac:dyDescent="0.25">
      <c r="A394" t="s">
        <v>3364</v>
      </c>
      <c r="B394" s="1">
        <v>40771</v>
      </c>
      <c r="C394" t="s">
        <v>7355</v>
      </c>
      <c r="D394" t="s">
        <v>335</v>
      </c>
      <c r="E394" t="s">
        <v>86</v>
      </c>
      <c r="F394" t="s">
        <v>34</v>
      </c>
      <c r="G394" t="s">
        <v>28</v>
      </c>
      <c r="H394" s="1">
        <v>40776</v>
      </c>
      <c r="I394" t="s">
        <v>2970</v>
      </c>
      <c r="J394" t="s">
        <v>335</v>
      </c>
      <c r="K394">
        <v>13.404954</v>
      </c>
      <c r="L394">
        <v>52.520006600000002</v>
      </c>
      <c r="M394">
        <f>VLOOKUP(A394, OrderBreakdown!A393:H8440, 4, FALSE)</f>
        <v>669</v>
      </c>
      <c r="N394">
        <f>VLOOKUP(A394,OrderBreakdown!A393:H8440,5,FALSE)</f>
        <v>290</v>
      </c>
      <c r="O394">
        <f>VLOOKUP(A394,OrderBreakdown!A394:H8440,6,FALSE)</f>
        <v>5</v>
      </c>
    </row>
    <row r="395" spans="1:15" x14ac:dyDescent="0.25">
      <c r="A395" t="s">
        <v>3365</v>
      </c>
      <c r="B395" s="1">
        <v>40772</v>
      </c>
      <c r="C395" t="s">
        <v>7393</v>
      </c>
      <c r="D395" t="s">
        <v>191</v>
      </c>
      <c r="E395" t="s">
        <v>66</v>
      </c>
      <c r="F395" t="s">
        <v>68</v>
      </c>
      <c r="G395" t="s">
        <v>28</v>
      </c>
      <c r="H395" s="1">
        <v>40776</v>
      </c>
      <c r="I395" t="s">
        <v>2970</v>
      </c>
      <c r="J395" t="s">
        <v>191</v>
      </c>
      <c r="K395">
        <v>-3.7037901999999998</v>
      </c>
      <c r="L395">
        <v>40.416775399999999</v>
      </c>
      <c r="M395">
        <f>VLOOKUP(A395, OrderBreakdown!A394:H8441, 4, FALSE)</f>
        <v>32</v>
      </c>
      <c r="N395">
        <f>VLOOKUP(A395,OrderBreakdown!A394:H8441,5,FALSE)</f>
        <v>7</v>
      </c>
      <c r="O395">
        <f>VLOOKUP(A395,OrderBreakdown!A395:H8441,6,FALSE)</f>
        <v>3</v>
      </c>
    </row>
    <row r="396" spans="1:15" x14ac:dyDescent="0.25">
      <c r="A396" t="s">
        <v>3366</v>
      </c>
      <c r="B396" s="1">
        <v>40772</v>
      </c>
      <c r="C396" t="s">
        <v>7352</v>
      </c>
      <c r="D396" t="s">
        <v>1007</v>
      </c>
      <c r="E396" t="s">
        <v>55</v>
      </c>
      <c r="F396" t="s">
        <v>34</v>
      </c>
      <c r="G396" t="s">
        <v>28</v>
      </c>
      <c r="H396" s="1">
        <v>40777</v>
      </c>
      <c r="I396" t="s">
        <v>2970</v>
      </c>
      <c r="J396" t="s">
        <v>508</v>
      </c>
      <c r="K396">
        <v>5.8987296000000002</v>
      </c>
      <c r="L396">
        <v>51.9851034</v>
      </c>
      <c r="M396">
        <f>VLOOKUP(A396, OrderBreakdown!A395:H8442, 4, FALSE)</f>
        <v>1648</v>
      </c>
      <c r="N396">
        <f>VLOOKUP(A396,OrderBreakdown!A395:H8442,5,FALSE)</f>
        <v>-627</v>
      </c>
      <c r="O396">
        <f>VLOOKUP(A396,OrderBreakdown!A396:H8442,6,FALSE)</f>
        <v>8</v>
      </c>
    </row>
    <row r="397" spans="1:15" x14ac:dyDescent="0.25">
      <c r="A397" t="s">
        <v>3367</v>
      </c>
      <c r="B397" s="1">
        <v>40773</v>
      </c>
      <c r="C397" t="s">
        <v>7394</v>
      </c>
      <c r="D397" t="s">
        <v>214</v>
      </c>
      <c r="E397" t="s">
        <v>26</v>
      </c>
      <c r="F397" t="s">
        <v>21</v>
      </c>
      <c r="G397" t="s">
        <v>22</v>
      </c>
      <c r="H397" s="1">
        <v>40775</v>
      </c>
      <c r="I397" t="s">
        <v>2971</v>
      </c>
      <c r="J397" t="s">
        <v>29</v>
      </c>
      <c r="K397">
        <v>-0.12775829999999999</v>
      </c>
      <c r="L397">
        <v>51.507350899999999</v>
      </c>
      <c r="M397">
        <f>VLOOKUP(A397, OrderBreakdown!A396:H8443, 4, FALSE)</f>
        <v>25</v>
      </c>
      <c r="N397">
        <f>VLOOKUP(A397,OrderBreakdown!A396:H8443,5,FALSE)</f>
        <v>10</v>
      </c>
      <c r="O397">
        <f>VLOOKUP(A397,OrderBreakdown!A397:H8443,6,FALSE)</f>
        <v>2</v>
      </c>
    </row>
    <row r="398" spans="1:15" x14ac:dyDescent="0.25">
      <c r="A398" t="s">
        <v>3371</v>
      </c>
      <c r="B398" s="1">
        <v>40773</v>
      </c>
      <c r="C398" t="s">
        <v>7103</v>
      </c>
      <c r="D398" t="s">
        <v>1014</v>
      </c>
      <c r="E398" t="s">
        <v>32</v>
      </c>
      <c r="F398" t="s">
        <v>34</v>
      </c>
      <c r="G398" t="s">
        <v>28</v>
      </c>
      <c r="H398" s="1">
        <v>40778</v>
      </c>
      <c r="I398" t="s">
        <v>2970</v>
      </c>
      <c r="J398" t="s">
        <v>46</v>
      </c>
      <c r="K398">
        <v>2.0603250000000002</v>
      </c>
      <c r="L398">
        <v>49.035617000000002</v>
      </c>
      <c r="M398">
        <f>VLOOKUP(A398, OrderBreakdown!A397:H8444, 4, FALSE)</f>
        <v>1569</v>
      </c>
      <c r="N398">
        <f>VLOOKUP(A398,OrderBreakdown!A397:H8444,5,FALSE)</f>
        <v>185</v>
      </c>
      <c r="O398">
        <f>VLOOKUP(A398,OrderBreakdown!A398:H8444,6,FALSE)</f>
        <v>7</v>
      </c>
    </row>
    <row r="399" spans="1:15" x14ac:dyDescent="0.25">
      <c r="A399" t="s">
        <v>3368</v>
      </c>
      <c r="B399" s="1">
        <v>40773</v>
      </c>
      <c r="C399" t="s">
        <v>7395</v>
      </c>
      <c r="D399" t="s">
        <v>581</v>
      </c>
      <c r="E399" t="s">
        <v>86</v>
      </c>
      <c r="F399" t="s">
        <v>34</v>
      </c>
      <c r="G399" t="s">
        <v>22</v>
      </c>
      <c r="H399" s="1">
        <v>40775</v>
      </c>
      <c r="I399" t="s">
        <v>2971</v>
      </c>
      <c r="J399" t="s">
        <v>142</v>
      </c>
      <c r="K399">
        <v>6.9602785999999996</v>
      </c>
      <c r="L399">
        <v>50.937531</v>
      </c>
      <c r="M399">
        <f>VLOOKUP(A399, OrderBreakdown!A398:H8445, 4, FALSE)</f>
        <v>640</v>
      </c>
      <c r="N399">
        <f>VLOOKUP(A399,OrderBreakdown!A398:H8445,5,FALSE)</f>
        <v>160</v>
      </c>
      <c r="O399">
        <f>VLOOKUP(A399,OrderBreakdown!A399:H8445,6,FALSE)</f>
        <v>2</v>
      </c>
    </row>
    <row r="400" spans="1:15" x14ac:dyDescent="0.25">
      <c r="A400" t="s">
        <v>3369</v>
      </c>
      <c r="B400" s="1">
        <v>40773</v>
      </c>
      <c r="C400" t="s">
        <v>7396</v>
      </c>
      <c r="D400" t="s">
        <v>506</v>
      </c>
      <c r="E400" t="s">
        <v>55</v>
      </c>
      <c r="F400" t="s">
        <v>34</v>
      </c>
      <c r="G400" t="s">
        <v>28</v>
      </c>
      <c r="H400" s="1">
        <v>40777</v>
      </c>
      <c r="I400" t="s">
        <v>2970</v>
      </c>
      <c r="J400" t="s">
        <v>508</v>
      </c>
      <c r="K400">
        <v>5.9699230999999999</v>
      </c>
      <c r="L400">
        <v>52.211157</v>
      </c>
      <c r="M400">
        <f>VLOOKUP(A400, OrderBreakdown!A399:H8446, 4, FALSE)</f>
        <v>140</v>
      </c>
      <c r="N400">
        <f>VLOOKUP(A400,OrderBreakdown!A399:H8446,5,FALSE)</f>
        <v>-25</v>
      </c>
      <c r="O400">
        <f>VLOOKUP(A400,OrderBreakdown!A400:H8446,6,FALSE)</f>
        <v>4</v>
      </c>
    </row>
    <row r="401" spans="1:15" x14ac:dyDescent="0.25">
      <c r="A401" t="s">
        <v>3370</v>
      </c>
      <c r="B401" s="1">
        <v>40773</v>
      </c>
      <c r="C401" t="s">
        <v>7397</v>
      </c>
      <c r="D401" t="s">
        <v>214</v>
      </c>
      <c r="E401" t="s">
        <v>26</v>
      </c>
      <c r="F401" t="s">
        <v>21</v>
      </c>
      <c r="G401" t="s">
        <v>28</v>
      </c>
      <c r="H401" s="1">
        <v>40777</v>
      </c>
      <c r="I401" t="s">
        <v>2970</v>
      </c>
      <c r="J401" t="s">
        <v>29</v>
      </c>
      <c r="K401">
        <v>-0.12775829999999999</v>
      </c>
      <c r="L401">
        <v>51.507350899999999</v>
      </c>
      <c r="M401">
        <f>VLOOKUP(A401, OrderBreakdown!A400:H8447, 4, FALSE)</f>
        <v>382</v>
      </c>
      <c r="N401">
        <f>VLOOKUP(A401,OrderBreakdown!A400:H8447,5,FALSE)</f>
        <v>0</v>
      </c>
      <c r="O401">
        <f>VLOOKUP(A401,OrderBreakdown!A401:H8447,6,FALSE)</f>
        <v>3</v>
      </c>
    </row>
    <row r="402" spans="1:15" x14ac:dyDescent="0.25">
      <c r="A402" t="s">
        <v>3372</v>
      </c>
      <c r="B402" s="1">
        <v>40774</v>
      </c>
      <c r="C402" t="s">
        <v>7398</v>
      </c>
      <c r="D402" t="s">
        <v>191</v>
      </c>
      <c r="E402" t="s">
        <v>66</v>
      </c>
      <c r="F402" t="s">
        <v>68</v>
      </c>
      <c r="G402" t="s">
        <v>38</v>
      </c>
      <c r="H402" s="1">
        <v>40777</v>
      </c>
      <c r="I402" t="s">
        <v>2971</v>
      </c>
      <c r="J402" t="s">
        <v>191</v>
      </c>
      <c r="K402">
        <v>-3.7037901999999998</v>
      </c>
      <c r="L402">
        <v>40.416775399999999</v>
      </c>
      <c r="M402">
        <f>VLOOKUP(A402, OrderBreakdown!A401:H8448, 4, FALSE)</f>
        <v>66</v>
      </c>
      <c r="N402">
        <f>VLOOKUP(A402,OrderBreakdown!A401:H8448,5,FALSE)</f>
        <v>12</v>
      </c>
      <c r="O402">
        <f>VLOOKUP(A402,OrderBreakdown!A402:H8448,6,FALSE)</f>
        <v>3</v>
      </c>
    </row>
    <row r="403" spans="1:15" x14ac:dyDescent="0.25">
      <c r="A403" t="s">
        <v>3373</v>
      </c>
      <c r="B403" s="1">
        <v>40776</v>
      </c>
      <c r="C403" t="s">
        <v>7297</v>
      </c>
      <c r="D403" t="s">
        <v>1017</v>
      </c>
      <c r="E403" t="s">
        <v>32</v>
      </c>
      <c r="F403" t="s">
        <v>34</v>
      </c>
      <c r="G403" t="s">
        <v>28</v>
      </c>
      <c r="H403" s="1">
        <v>40776</v>
      </c>
      <c r="I403" t="s">
        <v>2969</v>
      </c>
      <c r="J403" t="s">
        <v>46</v>
      </c>
      <c r="K403">
        <v>2.55261</v>
      </c>
      <c r="L403">
        <v>48.848579000000001</v>
      </c>
      <c r="M403">
        <f>VLOOKUP(A403, OrderBreakdown!A402:H8449, 4, FALSE)</f>
        <v>396</v>
      </c>
      <c r="N403">
        <f>VLOOKUP(A403,OrderBreakdown!A402:H8449,5,FALSE)</f>
        <v>84</v>
      </c>
      <c r="O403">
        <f>VLOOKUP(A403,OrderBreakdown!A403:H8449,6,FALSE)</f>
        <v>3</v>
      </c>
    </row>
    <row r="404" spans="1:15" x14ac:dyDescent="0.25">
      <c r="A404" t="s">
        <v>3374</v>
      </c>
      <c r="B404" s="1">
        <v>40776</v>
      </c>
      <c r="C404" t="s">
        <v>7354</v>
      </c>
      <c r="D404" t="s">
        <v>191</v>
      </c>
      <c r="E404" t="s">
        <v>66</v>
      </c>
      <c r="F404" t="s">
        <v>68</v>
      </c>
      <c r="G404" t="s">
        <v>28</v>
      </c>
      <c r="H404" s="1">
        <v>40776</v>
      </c>
      <c r="I404" t="s">
        <v>2969</v>
      </c>
      <c r="J404" t="s">
        <v>191</v>
      </c>
      <c r="K404">
        <v>-3.7037901999999998</v>
      </c>
      <c r="L404">
        <v>40.416775399999999</v>
      </c>
      <c r="M404">
        <f>VLOOKUP(A404, OrderBreakdown!A403:H8450, 4, FALSE)</f>
        <v>514</v>
      </c>
      <c r="N404">
        <f>VLOOKUP(A404,OrderBreakdown!A403:H8450,5,FALSE)</f>
        <v>92</v>
      </c>
      <c r="O404">
        <f>VLOOKUP(A404,OrderBreakdown!A404:H8450,6,FALSE)</f>
        <v>3</v>
      </c>
    </row>
    <row r="405" spans="1:15" x14ac:dyDescent="0.25">
      <c r="A405" t="s">
        <v>3375</v>
      </c>
      <c r="B405" s="1">
        <v>40776</v>
      </c>
      <c r="C405" t="s">
        <v>7399</v>
      </c>
      <c r="D405" t="s">
        <v>1023</v>
      </c>
      <c r="E405" t="s">
        <v>269</v>
      </c>
      <c r="F405" t="s">
        <v>34</v>
      </c>
      <c r="G405" t="s">
        <v>28</v>
      </c>
      <c r="H405" s="1">
        <v>40781</v>
      </c>
      <c r="I405" t="s">
        <v>2970</v>
      </c>
      <c r="J405" t="s">
        <v>1025</v>
      </c>
      <c r="K405">
        <v>6.6322733999999999</v>
      </c>
      <c r="L405">
        <v>46.519653499999997</v>
      </c>
      <c r="M405">
        <f>VLOOKUP(A405, OrderBreakdown!A404:H8451, 4, FALSE)</f>
        <v>265</v>
      </c>
      <c r="N405">
        <f>VLOOKUP(A405,OrderBreakdown!A404:H8451,5,FALSE)</f>
        <v>3</v>
      </c>
      <c r="O405">
        <f>VLOOKUP(A405,OrderBreakdown!A405:H8451,6,FALSE)</f>
        <v>5</v>
      </c>
    </row>
    <row r="406" spans="1:15" x14ac:dyDescent="0.25">
      <c r="A406" t="s">
        <v>3376</v>
      </c>
      <c r="B406" s="1">
        <v>40777</v>
      </c>
      <c r="C406" t="s">
        <v>7400</v>
      </c>
      <c r="D406" t="s">
        <v>1028</v>
      </c>
      <c r="E406" t="s">
        <v>26</v>
      </c>
      <c r="F406" t="s">
        <v>21</v>
      </c>
      <c r="G406" t="s">
        <v>28</v>
      </c>
      <c r="H406" s="1">
        <v>40779</v>
      </c>
      <c r="I406" t="s">
        <v>2971</v>
      </c>
      <c r="J406" t="s">
        <v>29</v>
      </c>
      <c r="K406">
        <v>-2.5879099999999999</v>
      </c>
      <c r="L406">
        <v>51.454512999999999</v>
      </c>
      <c r="M406">
        <f>VLOOKUP(A406, OrderBreakdown!A405:H8452, 4, FALSE)</f>
        <v>622</v>
      </c>
      <c r="N406">
        <f>VLOOKUP(A406,OrderBreakdown!A405:H8452,5,FALSE)</f>
        <v>19</v>
      </c>
      <c r="O406">
        <f>VLOOKUP(A406,OrderBreakdown!A406:H8452,6,FALSE)</f>
        <v>2</v>
      </c>
    </row>
    <row r="407" spans="1:15" x14ac:dyDescent="0.25">
      <c r="A407" t="s">
        <v>3377</v>
      </c>
      <c r="B407" s="1">
        <v>40778</v>
      </c>
      <c r="C407" t="s">
        <v>7401</v>
      </c>
      <c r="D407" t="s">
        <v>754</v>
      </c>
      <c r="E407" t="s">
        <v>32</v>
      </c>
      <c r="F407" t="s">
        <v>34</v>
      </c>
      <c r="G407" t="s">
        <v>28</v>
      </c>
      <c r="H407" s="1">
        <v>40782</v>
      </c>
      <c r="I407" t="s">
        <v>2970</v>
      </c>
      <c r="J407" t="s">
        <v>2967</v>
      </c>
      <c r="K407">
        <v>3.0572560000000002</v>
      </c>
      <c r="L407">
        <v>50.629249999999999</v>
      </c>
      <c r="M407">
        <f>VLOOKUP(A407, OrderBreakdown!A406:H8453, 4, FALSE)</f>
        <v>26</v>
      </c>
      <c r="N407">
        <f>VLOOKUP(A407,OrderBreakdown!A406:H8453,5,FALSE)</f>
        <v>7</v>
      </c>
      <c r="O407">
        <f>VLOOKUP(A407,OrderBreakdown!A407:H8453,6,FALSE)</f>
        <v>2</v>
      </c>
    </row>
    <row r="408" spans="1:15" x14ac:dyDescent="0.25">
      <c r="A408" t="s">
        <v>3380</v>
      </c>
      <c r="B408" s="1">
        <v>40778</v>
      </c>
      <c r="C408" t="s">
        <v>7402</v>
      </c>
      <c r="D408" t="s">
        <v>214</v>
      </c>
      <c r="E408" t="s">
        <v>26</v>
      </c>
      <c r="F408" t="s">
        <v>21</v>
      </c>
      <c r="G408" t="s">
        <v>38</v>
      </c>
      <c r="H408" s="1">
        <v>40785</v>
      </c>
      <c r="I408" t="s">
        <v>2970</v>
      </c>
      <c r="J408" t="s">
        <v>29</v>
      </c>
      <c r="K408">
        <v>-0.12775829999999999</v>
      </c>
      <c r="L408">
        <v>51.507350899999999</v>
      </c>
      <c r="M408">
        <f>VLOOKUP(A408, OrderBreakdown!A407:H8454, 4, FALSE)</f>
        <v>76</v>
      </c>
      <c r="N408">
        <f>VLOOKUP(A408,OrderBreakdown!A407:H8454,5,FALSE)</f>
        <v>19</v>
      </c>
      <c r="O408">
        <f>VLOOKUP(A408,OrderBreakdown!A408:H8454,6,FALSE)</f>
        <v>3</v>
      </c>
    </row>
    <row r="409" spans="1:15" x14ac:dyDescent="0.25">
      <c r="A409" t="s">
        <v>3378</v>
      </c>
      <c r="B409" s="1">
        <v>40778</v>
      </c>
      <c r="C409" t="s">
        <v>7403</v>
      </c>
      <c r="D409" t="s">
        <v>1030</v>
      </c>
      <c r="E409" t="s">
        <v>32</v>
      </c>
      <c r="F409" t="s">
        <v>34</v>
      </c>
      <c r="G409" t="s">
        <v>22</v>
      </c>
      <c r="H409" s="1">
        <v>40783</v>
      </c>
      <c r="I409" t="s">
        <v>2971</v>
      </c>
      <c r="J409" t="s">
        <v>2960</v>
      </c>
      <c r="K409">
        <v>6.7057929999999999</v>
      </c>
      <c r="L409">
        <v>49.104407999999999</v>
      </c>
      <c r="M409">
        <f>VLOOKUP(A409, OrderBreakdown!A408:H8455, 4, FALSE)</f>
        <v>16</v>
      </c>
      <c r="N409">
        <f>VLOOKUP(A409,OrderBreakdown!A408:H8455,5,FALSE)</f>
        <v>2</v>
      </c>
      <c r="O409">
        <f>VLOOKUP(A409,OrderBreakdown!A409:H8455,6,FALSE)</f>
        <v>2</v>
      </c>
    </row>
    <row r="410" spans="1:15" x14ac:dyDescent="0.25">
      <c r="A410" t="s">
        <v>3379</v>
      </c>
      <c r="B410" s="1">
        <v>40778</v>
      </c>
      <c r="C410" t="s">
        <v>7404</v>
      </c>
      <c r="D410" t="s">
        <v>653</v>
      </c>
      <c r="E410" t="s">
        <v>55</v>
      </c>
      <c r="F410" t="s">
        <v>34</v>
      </c>
      <c r="G410" t="s">
        <v>28</v>
      </c>
      <c r="H410" s="1">
        <v>40784</v>
      </c>
      <c r="I410" t="s">
        <v>2970</v>
      </c>
      <c r="J410" t="s">
        <v>428</v>
      </c>
      <c r="K410">
        <v>4.7683229999999996</v>
      </c>
      <c r="L410">
        <v>51.571914900000003</v>
      </c>
      <c r="M410">
        <f>VLOOKUP(A410, OrderBreakdown!A409:H8456, 4, FALSE)</f>
        <v>262</v>
      </c>
      <c r="N410">
        <f>VLOOKUP(A410,OrderBreakdown!A409:H8456,5,FALSE)</f>
        <v>-204</v>
      </c>
      <c r="O410">
        <f>VLOOKUP(A410,OrderBreakdown!A410:H8456,6,FALSE)</f>
        <v>2</v>
      </c>
    </row>
    <row r="411" spans="1:15" x14ac:dyDescent="0.25">
      <c r="A411" t="s">
        <v>3384</v>
      </c>
      <c r="B411" s="1">
        <v>40779</v>
      </c>
      <c r="C411" t="s">
        <v>7405</v>
      </c>
      <c r="D411" t="s">
        <v>179</v>
      </c>
      <c r="E411" t="s">
        <v>32</v>
      </c>
      <c r="F411" t="s">
        <v>34</v>
      </c>
      <c r="G411" t="s">
        <v>28</v>
      </c>
      <c r="H411" s="1">
        <v>40784</v>
      </c>
      <c r="I411" t="s">
        <v>2970</v>
      </c>
      <c r="J411" t="s">
        <v>2965</v>
      </c>
      <c r="K411">
        <v>3.8767160000000001</v>
      </c>
      <c r="L411">
        <v>43.610768999999998</v>
      </c>
      <c r="M411">
        <f>VLOOKUP(A411, OrderBreakdown!A410:H8457, 4, FALSE)</f>
        <v>76</v>
      </c>
      <c r="N411">
        <f>VLOOKUP(A411,OrderBreakdown!A410:H8457,5,FALSE)</f>
        <v>9</v>
      </c>
      <c r="O411">
        <f>VLOOKUP(A411,OrderBreakdown!A411:H8457,6,FALSE)</f>
        <v>4</v>
      </c>
    </row>
    <row r="412" spans="1:15" x14ac:dyDescent="0.25">
      <c r="A412" t="s">
        <v>3383</v>
      </c>
      <c r="B412" s="1">
        <v>40779</v>
      </c>
      <c r="C412" t="s">
        <v>7247</v>
      </c>
      <c r="D412" t="s">
        <v>1036</v>
      </c>
      <c r="E412" t="s">
        <v>26</v>
      </c>
      <c r="F412" t="s">
        <v>21</v>
      </c>
      <c r="G412" t="s">
        <v>28</v>
      </c>
      <c r="H412" s="1">
        <v>40783</v>
      </c>
      <c r="I412" t="s">
        <v>2970</v>
      </c>
      <c r="J412" t="s">
        <v>29</v>
      </c>
      <c r="K412">
        <v>-0.74822900000000003</v>
      </c>
      <c r="L412">
        <v>51.628610999999999</v>
      </c>
      <c r="M412">
        <f>VLOOKUP(A412, OrderBreakdown!A411:H8458, 4, FALSE)</f>
        <v>51</v>
      </c>
      <c r="N412">
        <f>VLOOKUP(A412,OrderBreakdown!A411:H8458,5,FALSE)</f>
        <v>17</v>
      </c>
      <c r="O412">
        <f>VLOOKUP(A412,OrderBreakdown!A412:H8458,6,FALSE)</f>
        <v>2</v>
      </c>
    </row>
    <row r="413" spans="1:15" x14ac:dyDescent="0.25">
      <c r="A413" t="s">
        <v>3381</v>
      </c>
      <c r="B413" s="1">
        <v>40779</v>
      </c>
      <c r="C413" t="s">
        <v>7406</v>
      </c>
      <c r="D413" t="s">
        <v>1032</v>
      </c>
      <c r="E413" t="s">
        <v>77</v>
      </c>
      <c r="F413" t="s">
        <v>68</v>
      </c>
      <c r="G413" t="s">
        <v>28</v>
      </c>
      <c r="H413" s="1">
        <v>40779</v>
      </c>
      <c r="I413" t="s">
        <v>2969</v>
      </c>
      <c r="J413" t="s">
        <v>146</v>
      </c>
      <c r="K413">
        <v>10.4950609</v>
      </c>
      <c r="L413">
        <v>43.8376211</v>
      </c>
      <c r="M413">
        <f>VLOOKUP(A413, OrderBreakdown!A412:H8459, 4, FALSE)</f>
        <v>182</v>
      </c>
      <c r="N413">
        <f>VLOOKUP(A413,OrderBreakdown!A412:H8459,5,FALSE)</f>
        <v>-46</v>
      </c>
      <c r="O413">
        <f>VLOOKUP(A413,OrderBreakdown!A413:H8459,6,FALSE)</f>
        <v>2</v>
      </c>
    </row>
    <row r="414" spans="1:15" x14ac:dyDescent="0.25">
      <c r="A414" t="s">
        <v>3382</v>
      </c>
      <c r="B414" s="1">
        <v>40779</v>
      </c>
      <c r="C414" t="s">
        <v>7407</v>
      </c>
      <c r="D414" t="s">
        <v>1033</v>
      </c>
      <c r="E414" t="s">
        <v>77</v>
      </c>
      <c r="F414" t="s">
        <v>68</v>
      </c>
      <c r="G414" t="s">
        <v>38</v>
      </c>
      <c r="H414" s="1">
        <v>40783</v>
      </c>
      <c r="I414" t="s">
        <v>2970</v>
      </c>
      <c r="J414" t="s">
        <v>1035</v>
      </c>
      <c r="K414">
        <v>7.6868565000000002</v>
      </c>
      <c r="L414">
        <v>45.070312000000001</v>
      </c>
      <c r="M414">
        <f>VLOOKUP(A414, OrderBreakdown!A413:H8460, 4, FALSE)</f>
        <v>744</v>
      </c>
      <c r="N414">
        <f>VLOOKUP(A414,OrderBreakdown!A413:H8460,5,FALSE)</f>
        <v>-353</v>
      </c>
      <c r="O414">
        <f>VLOOKUP(A414,OrderBreakdown!A414:H8460,6,FALSE)</f>
        <v>4</v>
      </c>
    </row>
    <row r="415" spans="1:15" x14ac:dyDescent="0.25">
      <c r="A415" t="s">
        <v>3386</v>
      </c>
      <c r="B415" s="1">
        <v>40780</v>
      </c>
      <c r="C415" t="s">
        <v>7408</v>
      </c>
      <c r="D415" t="s">
        <v>352</v>
      </c>
      <c r="E415" t="s">
        <v>86</v>
      </c>
      <c r="F415" t="s">
        <v>34</v>
      </c>
      <c r="G415" t="s">
        <v>38</v>
      </c>
      <c r="H415" s="1">
        <v>40780</v>
      </c>
      <c r="I415" t="s">
        <v>2969</v>
      </c>
      <c r="J415" t="s">
        <v>354</v>
      </c>
      <c r="K415">
        <v>8.2285242000000007</v>
      </c>
      <c r="L415">
        <v>48.765639999999998</v>
      </c>
      <c r="M415">
        <f>VLOOKUP(A415, OrderBreakdown!A414:H8461, 4, FALSE)</f>
        <v>76</v>
      </c>
      <c r="N415">
        <f>VLOOKUP(A415,OrderBreakdown!A414:H8461,5,FALSE)</f>
        <v>2</v>
      </c>
      <c r="O415">
        <f>VLOOKUP(A415,OrderBreakdown!A415:H8461,6,FALSE)</f>
        <v>5</v>
      </c>
    </row>
    <row r="416" spans="1:15" x14ac:dyDescent="0.25">
      <c r="A416" t="s">
        <v>3388</v>
      </c>
      <c r="B416" s="1">
        <v>40780</v>
      </c>
      <c r="C416" t="s">
        <v>7409</v>
      </c>
      <c r="D416" t="s">
        <v>1042</v>
      </c>
      <c r="E416" t="s">
        <v>32</v>
      </c>
      <c r="F416" t="s">
        <v>34</v>
      </c>
      <c r="G416" t="s">
        <v>28</v>
      </c>
      <c r="H416" s="1">
        <v>40784</v>
      </c>
      <c r="I416" t="s">
        <v>2970</v>
      </c>
      <c r="J416" t="s">
        <v>50</v>
      </c>
      <c r="K416">
        <v>7.4975399999999999</v>
      </c>
      <c r="L416">
        <v>43.774481000000002</v>
      </c>
      <c r="M416">
        <f>VLOOKUP(A416, OrderBreakdown!A415:H8462, 4, FALSE)</f>
        <v>439</v>
      </c>
      <c r="N416">
        <f>VLOOKUP(A416,OrderBreakdown!A415:H8462,5,FALSE)</f>
        <v>117</v>
      </c>
      <c r="O416">
        <f>VLOOKUP(A416,OrderBreakdown!A416:H8462,6,FALSE)</f>
        <v>4</v>
      </c>
    </row>
    <row r="417" spans="1:15" x14ac:dyDescent="0.25">
      <c r="A417" t="s">
        <v>3390</v>
      </c>
      <c r="B417" s="1">
        <v>40780</v>
      </c>
      <c r="C417" t="s">
        <v>7410</v>
      </c>
      <c r="D417" t="s">
        <v>1044</v>
      </c>
      <c r="E417" t="s">
        <v>77</v>
      </c>
      <c r="F417" t="s">
        <v>68</v>
      </c>
      <c r="G417" t="s">
        <v>22</v>
      </c>
      <c r="H417" s="1">
        <v>40785</v>
      </c>
      <c r="I417" t="s">
        <v>2970</v>
      </c>
      <c r="J417" t="s">
        <v>1046</v>
      </c>
      <c r="K417">
        <v>17.127110200000001</v>
      </c>
      <c r="L417">
        <v>39.080793200000002</v>
      </c>
      <c r="M417">
        <f>VLOOKUP(A417, OrderBreakdown!A416:H8463, 4, FALSE)</f>
        <v>31</v>
      </c>
      <c r="N417">
        <f>VLOOKUP(A417,OrderBreakdown!A416:H8463,5,FALSE)</f>
        <v>13</v>
      </c>
      <c r="O417">
        <f>VLOOKUP(A417,OrderBreakdown!A417:H8463,6,FALSE)</f>
        <v>4</v>
      </c>
    </row>
    <row r="418" spans="1:15" x14ac:dyDescent="0.25">
      <c r="A418" t="s">
        <v>3385</v>
      </c>
      <c r="B418" s="1">
        <v>40780</v>
      </c>
      <c r="C418" t="s">
        <v>7411</v>
      </c>
      <c r="D418" t="s">
        <v>1040</v>
      </c>
      <c r="E418" t="s">
        <v>32</v>
      </c>
      <c r="F418" t="s">
        <v>34</v>
      </c>
      <c r="G418" t="s">
        <v>28</v>
      </c>
      <c r="H418" s="1">
        <v>40780</v>
      </c>
      <c r="I418" t="s">
        <v>2969</v>
      </c>
      <c r="J418" t="s">
        <v>347</v>
      </c>
      <c r="K418">
        <v>-1.4733780000000001</v>
      </c>
      <c r="L418">
        <v>47.168194</v>
      </c>
      <c r="M418">
        <f>VLOOKUP(A418, OrderBreakdown!A417:H8464, 4, FALSE)</f>
        <v>113</v>
      </c>
      <c r="N418">
        <f>VLOOKUP(A418,OrderBreakdown!A417:H8464,5,FALSE)</f>
        <v>25</v>
      </c>
      <c r="O418">
        <f>VLOOKUP(A418,OrderBreakdown!A418:H8464,6,FALSE)</f>
        <v>2</v>
      </c>
    </row>
    <row r="419" spans="1:15" x14ac:dyDescent="0.25">
      <c r="A419" t="s">
        <v>3389</v>
      </c>
      <c r="B419" s="1">
        <v>40780</v>
      </c>
      <c r="C419" t="s">
        <v>7412</v>
      </c>
      <c r="D419" t="s">
        <v>1043</v>
      </c>
      <c r="E419" t="s">
        <v>26</v>
      </c>
      <c r="F419" t="s">
        <v>21</v>
      </c>
      <c r="G419" t="s">
        <v>38</v>
      </c>
      <c r="H419" s="1">
        <v>40784</v>
      </c>
      <c r="I419" t="s">
        <v>2970</v>
      </c>
      <c r="J419" t="s">
        <v>466</v>
      </c>
      <c r="K419">
        <v>-4.4401140000000003</v>
      </c>
      <c r="L419">
        <v>55.847257999999997</v>
      </c>
      <c r="M419">
        <f>VLOOKUP(A419, OrderBreakdown!A418:H8465, 4, FALSE)</f>
        <v>34</v>
      </c>
      <c r="N419">
        <f>VLOOKUP(A419,OrderBreakdown!A418:H8465,5,FALSE)</f>
        <v>8</v>
      </c>
      <c r="O419">
        <f>VLOOKUP(A419,OrderBreakdown!A419:H8465,6,FALSE)</f>
        <v>3</v>
      </c>
    </row>
    <row r="420" spans="1:15" x14ac:dyDescent="0.25">
      <c r="A420" t="s">
        <v>3387</v>
      </c>
      <c r="B420" s="1">
        <v>40780</v>
      </c>
      <c r="C420" t="s">
        <v>7218</v>
      </c>
      <c r="D420" t="s">
        <v>916</v>
      </c>
      <c r="E420" t="s">
        <v>55</v>
      </c>
      <c r="F420" t="s">
        <v>34</v>
      </c>
      <c r="G420" t="s">
        <v>28</v>
      </c>
      <c r="H420" s="1">
        <v>40783</v>
      </c>
      <c r="I420" t="s">
        <v>2968</v>
      </c>
      <c r="J420" t="s">
        <v>95</v>
      </c>
      <c r="K420">
        <v>4.3006998999999997</v>
      </c>
      <c r="L420">
        <v>52.070497799999998</v>
      </c>
      <c r="M420">
        <f>VLOOKUP(A420, OrderBreakdown!A419:H8466, 4, FALSE)</f>
        <v>327</v>
      </c>
      <c r="N420">
        <f>VLOOKUP(A420,OrderBreakdown!A419:H8466,5,FALSE)</f>
        <v>-20</v>
      </c>
      <c r="O420">
        <f>VLOOKUP(A420,OrderBreakdown!A420:H8466,6,FALSE)</f>
        <v>14</v>
      </c>
    </row>
    <row r="421" spans="1:15" x14ac:dyDescent="0.25">
      <c r="A421" t="s">
        <v>3392</v>
      </c>
      <c r="B421" s="1">
        <v>40781</v>
      </c>
      <c r="C421" t="s">
        <v>7413</v>
      </c>
      <c r="D421" t="s">
        <v>1052</v>
      </c>
      <c r="E421" t="s">
        <v>66</v>
      </c>
      <c r="F421" t="s">
        <v>68</v>
      </c>
      <c r="G421" t="s">
        <v>28</v>
      </c>
      <c r="H421" s="1">
        <v>40785</v>
      </c>
      <c r="I421" t="s">
        <v>2970</v>
      </c>
      <c r="J421" t="s">
        <v>1053</v>
      </c>
      <c r="K421">
        <v>-8.7207267999999996</v>
      </c>
      <c r="L421">
        <v>42.240598900000002</v>
      </c>
      <c r="M421">
        <f>VLOOKUP(A421, OrderBreakdown!A420:H8467, 4, FALSE)</f>
        <v>259</v>
      </c>
      <c r="N421">
        <f>VLOOKUP(A421,OrderBreakdown!A420:H8467,5,FALSE)</f>
        <v>-55</v>
      </c>
      <c r="O421">
        <f>VLOOKUP(A421,OrderBreakdown!A421:H8467,6,FALSE)</f>
        <v>2</v>
      </c>
    </row>
    <row r="422" spans="1:15" x14ac:dyDescent="0.25">
      <c r="A422" t="s">
        <v>3395</v>
      </c>
      <c r="B422" s="1">
        <v>40781</v>
      </c>
      <c r="C422" t="s">
        <v>7414</v>
      </c>
      <c r="D422" t="s">
        <v>858</v>
      </c>
      <c r="E422" t="s">
        <v>26</v>
      </c>
      <c r="F422" t="s">
        <v>21</v>
      </c>
      <c r="G422" t="s">
        <v>28</v>
      </c>
      <c r="H422" s="1">
        <v>40785</v>
      </c>
      <c r="I422" t="s">
        <v>2971</v>
      </c>
      <c r="J422" t="s">
        <v>29</v>
      </c>
      <c r="K422">
        <v>-2.1560999999999999</v>
      </c>
      <c r="L422">
        <v>53.609713599999999</v>
      </c>
      <c r="M422">
        <f>VLOOKUP(A422, OrderBreakdown!A421:H8468, 4, FALSE)</f>
        <v>17</v>
      </c>
      <c r="N422">
        <f>VLOOKUP(A422,OrderBreakdown!A421:H8468,5,FALSE)</f>
        <v>4</v>
      </c>
      <c r="O422">
        <f>VLOOKUP(A422,OrderBreakdown!A422:H8468,6,FALSE)</f>
        <v>1</v>
      </c>
    </row>
    <row r="423" spans="1:15" x14ac:dyDescent="0.25">
      <c r="A423" t="s">
        <v>3393</v>
      </c>
      <c r="B423" s="1">
        <v>40781</v>
      </c>
      <c r="C423" t="s">
        <v>7413</v>
      </c>
      <c r="D423" t="s">
        <v>1054</v>
      </c>
      <c r="E423" t="s">
        <v>32</v>
      </c>
      <c r="F423" t="s">
        <v>34</v>
      </c>
      <c r="G423" t="s">
        <v>28</v>
      </c>
      <c r="H423" s="1">
        <v>40785</v>
      </c>
      <c r="I423" t="s">
        <v>2971</v>
      </c>
      <c r="J423" t="s">
        <v>2967</v>
      </c>
      <c r="K423">
        <v>3.1778469999999999</v>
      </c>
      <c r="L423">
        <v>50.692704900000003</v>
      </c>
      <c r="M423">
        <f>VLOOKUP(A423, OrderBreakdown!A422:H8469, 4, FALSE)</f>
        <v>71</v>
      </c>
      <c r="N423">
        <f>VLOOKUP(A423,OrderBreakdown!A422:H8469,5,FALSE)</f>
        <v>32</v>
      </c>
      <c r="O423">
        <f>VLOOKUP(A423,OrderBreakdown!A423:H8469,6,FALSE)</f>
        <v>3</v>
      </c>
    </row>
    <row r="424" spans="1:15" x14ac:dyDescent="0.25">
      <c r="A424" t="s">
        <v>3394</v>
      </c>
      <c r="B424" s="1">
        <v>40781</v>
      </c>
      <c r="C424" t="s">
        <v>7415</v>
      </c>
      <c r="D424" t="s">
        <v>909</v>
      </c>
      <c r="E424" t="s">
        <v>86</v>
      </c>
      <c r="F424" t="s">
        <v>34</v>
      </c>
      <c r="G424" t="s">
        <v>38</v>
      </c>
      <c r="H424" s="1">
        <v>40785</v>
      </c>
      <c r="I424" t="s">
        <v>2970</v>
      </c>
      <c r="J424" t="s">
        <v>354</v>
      </c>
      <c r="K424">
        <v>9.1829321000000004</v>
      </c>
      <c r="L424">
        <v>48.7758459</v>
      </c>
      <c r="M424">
        <f>VLOOKUP(A424, OrderBreakdown!A423:H8470, 4, FALSE)</f>
        <v>53</v>
      </c>
      <c r="N424">
        <f>VLOOKUP(A424,OrderBreakdown!A423:H8470,5,FALSE)</f>
        <v>23</v>
      </c>
      <c r="O424">
        <f>VLOOKUP(A424,OrderBreakdown!A424:H8470,6,FALSE)</f>
        <v>1</v>
      </c>
    </row>
    <row r="425" spans="1:15" x14ac:dyDescent="0.25">
      <c r="A425" t="s">
        <v>3391</v>
      </c>
      <c r="B425" s="1">
        <v>40781</v>
      </c>
      <c r="C425" t="s">
        <v>7416</v>
      </c>
      <c r="D425" t="s">
        <v>1048</v>
      </c>
      <c r="E425" t="s">
        <v>32</v>
      </c>
      <c r="F425" t="s">
        <v>34</v>
      </c>
      <c r="G425" t="s">
        <v>38</v>
      </c>
      <c r="H425" s="1">
        <v>40782</v>
      </c>
      <c r="I425" t="s">
        <v>2969</v>
      </c>
      <c r="J425" t="s">
        <v>46</v>
      </c>
      <c r="K425">
        <v>2.2235070000000001</v>
      </c>
      <c r="L425">
        <v>49.027441000000003</v>
      </c>
      <c r="M425">
        <f>VLOOKUP(A425, OrderBreakdown!A424:H8471, 4, FALSE)</f>
        <v>158</v>
      </c>
      <c r="N425">
        <f>VLOOKUP(A425,OrderBreakdown!A424:H8471,5,FALSE)</f>
        <v>30</v>
      </c>
      <c r="O425">
        <f>VLOOKUP(A425,OrderBreakdown!A425:H8471,6,FALSE)</f>
        <v>3</v>
      </c>
    </row>
    <row r="426" spans="1:15" x14ac:dyDescent="0.25">
      <c r="A426" t="s">
        <v>3399</v>
      </c>
      <c r="B426" s="1">
        <v>40782</v>
      </c>
      <c r="C426" t="s">
        <v>7417</v>
      </c>
      <c r="D426" t="s">
        <v>367</v>
      </c>
      <c r="E426" t="s">
        <v>368</v>
      </c>
      <c r="F426" t="s">
        <v>21</v>
      </c>
      <c r="G426" t="s">
        <v>38</v>
      </c>
      <c r="H426" s="1">
        <v>40789</v>
      </c>
      <c r="I426" t="s">
        <v>2970</v>
      </c>
      <c r="J426" t="s">
        <v>370</v>
      </c>
      <c r="K426">
        <v>24.938379000000001</v>
      </c>
      <c r="L426">
        <v>60.169855699999999</v>
      </c>
      <c r="M426">
        <f>VLOOKUP(A426, OrderBreakdown!A425:H8472, 4, FALSE)</f>
        <v>267</v>
      </c>
      <c r="N426">
        <f>VLOOKUP(A426,OrderBreakdown!A425:H8472,5,FALSE)</f>
        <v>29</v>
      </c>
      <c r="O426">
        <f>VLOOKUP(A426,OrderBreakdown!A426:H8472,6,FALSE)</f>
        <v>2</v>
      </c>
    </row>
    <row r="427" spans="1:15" x14ac:dyDescent="0.25">
      <c r="A427" t="s">
        <v>3396</v>
      </c>
      <c r="B427" s="1">
        <v>40782</v>
      </c>
      <c r="C427" t="s">
        <v>7418</v>
      </c>
      <c r="D427" t="s">
        <v>511</v>
      </c>
      <c r="E427" t="s">
        <v>77</v>
      </c>
      <c r="F427" t="s">
        <v>68</v>
      </c>
      <c r="G427" t="s">
        <v>28</v>
      </c>
      <c r="H427" s="1">
        <v>40784</v>
      </c>
      <c r="I427" t="s">
        <v>2971</v>
      </c>
      <c r="J427" t="s">
        <v>386</v>
      </c>
      <c r="K427">
        <v>17.9417616</v>
      </c>
      <c r="L427">
        <v>40.632727799999998</v>
      </c>
      <c r="M427">
        <f>VLOOKUP(A427, OrderBreakdown!A426:H8473, 4, FALSE)</f>
        <v>742</v>
      </c>
      <c r="N427">
        <f>VLOOKUP(A427,OrderBreakdown!A426:H8473,5,FALSE)</f>
        <v>59</v>
      </c>
      <c r="O427">
        <f>VLOOKUP(A427,OrderBreakdown!A427:H8473,6,FALSE)</f>
        <v>3</v>
      </c>
    </row>
    <row r="428" spans="1:15" x14ac:dyDescent="0.25">
      <c r="A428" t="s">
        <v>3398</v>
      </c>
      <c r="B428" s="1">
        <v>40782</v>
      </c>
      <c r="C428" t="s">
        <v>7408</v>
      </c>
      <c r="D428" t="s">
        <v>517</v>
      </c>
      <c r="E428" t="s">
        <v>86</v>
      </c>
      <c r="F428" t="s">
        <v>34</v>
      </c>
      <c r="G428" t="s">
        <v>38</v>
      </c>
      <c r="H428" s="1">
        <v>40788</v>
      </c>
      <c r="I428" t="s">
        <v>2970</v>
      </c>
      <c r="J428" t="s">
        <v>517</v>
      </c>
      <c r="K428">
        <v>9.9936817999999992</v>
      </c>
      <c r="L428">
        <v>53.551084600000003</v>
      </c>
      <c r="M428">
        <f>VLOOKUP(A428, OrderBreakdown!A427:H8474, 4, FALSE)</f>
        <v>280</v>
      </c>
      <c r="N428">
        <f>VLOOKUP(A428,OrderBreakdown!A427:H8474,5,FALSE)</f>
        <v>45</v>
      </c>
      <c r="O428">
        <f>VLOOKUP(A428,OrderBreakdown!A428:H8474,6,FALSE)</f>
        <v>6</v>
      </c>
    </row>
    <row r="429" spans="1:15" x14ac:dyDescent="0.25">
      <c r="A429" t="s">
        <v>3397</v>
      </c>
      <c r="B429" s="1">
        <v>40782</v>
      </c>
      <c r="C429" t="s">
        <v>7399</v>
      </c>
      <c r="D429" t="s">
        <v>731</v>
      </c>
      <c r="E429" t="s">
        <v>77</v>
      </c>
      <c r="F429" t="s">
        <v>68</v>
      </c>
      <c r="G429" t="s">
        <v>28</v>
      </c>
      <c r="H429" s="1">
        <v>40788</v>
      </c>
      <c r="I429" t="s">
        <v>2970</v>
      </c>
      <c r="J429" t="s">
        <v>133</v>
      </c>
      <c r="K429">
        <v>13.361267099999999</v>
      </c>
      <c r="L429">
        <v>38.115687899999998</v>
      </c>
      <c r="M429">
        <f>VLOOKUP(A429, OrderBreakdown!A428:H8475, 4, FALSE)</f>
        <v>630</v>
      </c>
      <c r="N429">
        <f>VLOOKUP(A429,OrderBreakdown!A428:H8475,5,FALSE)</f>
        <v>132</v>
      </c>
      <c r="O429">
        <f>VLOOKUP(A429,OrderBreakdown!A429:H8475,6,FALSE)</f>
        <v>5</v>
      </c>
    </row>
    <row r="430" spans="1:15" x14ac:dyDescent="0.25">
      <c r="A430" t="s">
        <v>3401</v>
      </c>
      <c r="B430" s="1">
        <v>40784</v>
      </c>
      <c r="C430" t="s">
        <v>7267</v>
      </c>
      <c r="D430" t="s">
        <v>406</v>
      </c>
      <c r="E430" t="s">
        <v>55</v>
      </c>
      <c r="F430" t="s">
        <v>34</v>
      </c>
      <c r="G430" t="s">
        <v>28</v>
      </c>
      <c r="H430" s="1">
        <v>40786</v>
      </c>
      <c r="I430" t="s">
        <v>2968</v>
      </c>
      <c r="J430" t="s">
        <v>408</v>
      </c>
      <c r="K430">
        <v>6.8975850999999997</v>
      </c>
      <c r="L430">
        <v>52.785803700000002</v>
      </c>
      <c r="M430">
        <f>VLOOKUP(A430, OrderBreakdown!A429:H8476, 4, FALSE)</f>
        <v>175</v>
      </c>
      <c r="N430">
        <f>VLOOKUP(A430,OrderBreakdown!A429:H8476,5,FALSE)</f>
        <v>24</v>
      </c>
      <c r="O430">
        <f>VLOOKUP(A430,OrderBreakdown!A430:H8476,6,FALSE)</f>
        <v>5</v>
      </c>
    </row>
    <row r="431" spans="1:15" x14ac:dyDescent="0.25">
      <c r="A431" t="s">
        <v>3400</v>
      </c>
      <c r="B431" s="1">
        <v>40784</v>
      </c>
      <c r="C431" t="s">
        <v>7125</v>
      </c>
      <c r="D431" t="s">
        <v>317</v>
      </c>
      <c r="E431" t="s">
        <v>318</v>
      </c>
      <c r="F431" t="s">
        <v>21</v>
      </c>
      <c r="G431" t="s">
        <v>38</v>
      </c>
      <c r="H431" s="1">
        <v>40785</v>
      </c>
      <c r="I431" t="s">
        <v>2968</v>
      </c>
      <c r="J431" t="s">
        <v>317</v>
      </c>
      <c r="K431">
        <v>-6.2603096999999996</v>
      </c>
      <c r="L431">
        <v>53.3498053</v>
      </c>
      <c r="M431">
        <f>VLOOKUP(A431, OrderBreakdown!A430:H8477, 4, FALSE)</f>
        <v>87</v>
      </c>
      <c r="N431">
        <f>VLOOKUP(A431,OrderBreakdown!A430:H8477,5,FALSE)</f>
        <v>-106</v>
      </c>
      <c r="O431">
        <f>VLOOKUP(A431,OrderBreakdown!A431:H8477,6,FALSE)</f>
        <v>2</v>
      </c>
    </row>
    <row r="432" spans="1:15" x14ac:dyDescent="0.25">
      <c r="A432" t="s">
        <v>3403</v>
      </c>
      <c r="B432" s="1">
        <v>40785</v>
      </c>
      <c r="C432" t="s">
        <v>7419</v>
      </c>
      <c r="D432" t="s">
        <v>1066</v>
      </c>
      <c r="E432" t="s">
        <v>26</v>
      </c>
      <c r="F432" t="s">
        <v>21</v>
      </c>
      <c r="G432" t="s">
        <v>38</v>
      </c>
      <c r="H432" s="1">
        <v>40789</v>
      </c>
      <c r="I432" t="s">
        <v>2970</v>
      </c>
      <c r="J432" t="s">
        <v>29</v>
      </c>
      <c r="K432">
        <v>-2.8930750000000001</v>
      </c>
      <c r="L432">
        <v>53.193392000000003</v>
      </c>
      <c r="M432">
        <f>VLOOKUP(A432, OrderBreakdown!A431:H8478, 4, FALSE)</f>
        <v>10</v>
      </c>
      <c r="N432">
        <f>VLOOKUP(A432,OrderBreakdown!A431:H8478,5,FALSE)</f>
        <v>4</v>
      </c>
      <c r="O432">
        <f>VLOOKUP(A432,OrderBreakdown!A432:H8478,6,FALSE)</f>
        <v>2</v>
      </c>
    </row>
    <row r="433" spans="1:15" x14ac:dyDescent="0.25">
      <c r="A433" t="s">
        <v>3402</v>
      </c>
      <c r="B433" s="1">
        <v>40785</v>
      </c>
      <c r="C433" t="s">
        <v>7879</v>
      </c>
      <c r="D433" t="s">
        <v>1065</v>
      </c>
      <c r="E433" t="s">
        <v>77</v>
      </c>
      <c r="F433" t="s">
        <v>68</v>
      </c>
      <c r="G433" t="s">
        <v>28</v>
      </c>
      <c r="H433" s="1">
        <v>40787</v>
      </c>
      <c r="I433" t="s">
        <v>2971</v>
      </c>
      <c r="J433" t="s">
        <v>456</v>
      </c>
      <c r="K433">
        <v>11.535421400000001</v>
      </c>
      <c r="L433">
        <v>45.545478699999997</v>
      </c>
      <c r="M433">
        <f>VLOOKUP(A433, OrderBreakdown!A432:H8479, 4, FALSE)</f>
        <v>76</v>
      </c>
      <c r="N433">
        <f>VLOOKUP(A433,OrderBreakdown!A432:H8479,5,FALSE)</f>
        <v>9</v>
      </c>
      <c r="O433">
        <f>VLOOKUP(A433,OrderBreakdown!A433:H8479,6,FALSE)</f>
        <v>4</v>
      </c>
    </row>
    <row r="434" spans="1:15" x14ac:dyDescent="0.25">
      <c r="A434" t="s">
        <v>3404</v>
      </c>
      <c r="B434" s="1">
        <v>40785</v>
      </c>
      <c r="C434" t="s">
        <v>7379</v>
      </c>
      <c r="D434" t="s">
        <v>967</v>
      </c>
      <c r="E434" t="s">
        <v>32</v>
      </c>
      <c r="F434" t="s">
        <v>34</v>
      </c>
      <c r="G434" t="s">
        <v>28</v>
      </c>
      <c r="H434" s="1">
        <v>40791</v>
      </c>
      <c r="I434" t="s">
        <v>2970</v>
      </c>
      <c r="J434" t="s">
        <v>50</v>
      </c>
      <c r="K434">
        <v>7.0550410000000001</v>
      </c>
      <c r="L434">
        <v>43.577244</v>
      </c>
      <c r="M434">
        <f>VLOOKUP(A434, OrderBreakdown!A433:H8480, 4, FALSE)</f>
        <v>146</v>
      </c>
      <c r="N434">
        <f>VLOOKUP(A434,OrderBreakdown!A433:H8480,5,FALSE)</f>
        <v>18</v>
      </c>
      <c r="O434">
        <f>VLOOKUP(A434,OrderBreakdown!A434:H8480,6,FALSE)</f>
        <v>3</v>
      </c>
    </row>
    <row r="435" spans="1:15" x14ac:dyDescent="0.25">
      <c r="A435" t="s">
        <v>3405</v>
      </c>
      <c r="B435" s="1">
        <v>40785</v>
      </c>
      <c r="C435" t="s">
        <v>7280</v>
      </c>
      <c r="D435" t="s">
        <v>317</v>
      </c>
      <c r="E435" t="s">
        <v>318</v>
      </c>
      <c r="F435" t="s">
        <v>21</v>
      </c>
      <c r="G435" t="s">
        <v>22</v>
      </c>
      <c r="H435" s="1">
        <v>40792</v>
      </c>
      <c r="I435" t="s">
        <v>2970</v>
      </c>
      <c r="J435" t="s">
        <v>317</v>
      </c>
      <c r="K435">
        <v>-6.2603096999999996</v>
      </c>
      <c r="L435">
        <v>53.3498053</v>
      </c>
      <c r="M435">
        <f>VLOOKUP(A435, OrderBreakdown!A434:H8481, 4, FALSE)</f>
        <v>85</v>
      </c>
      <c r="N435">
        <f>VLOOKUP(A435,OrderBreakdown!A434:H8481,5,FALSE)</f>
        <v>-59</v>
      </c>
      <c r="O435">
        <f>VLOOKUP(A435,OrderBreakdown!A435:H8481,6,FALSE)</f>
        <v>4</v>
      </c>
    </row>
    <row r="436" spans="1:15" x14ac:dyDescent="0.25">
      <c r="A436" t="s">
        <v>3406</v>
      </c>
      <c r="B436" s="1">
        <v>40786</v>
      </c>
      <c r="C436" t="s">
        <v>7418</v>
      </c>
      <c r="D436" t="s">
        <v>1071</v>
      </c>
      <c r="E436" t="s">
        <v>86</v>
      </c>
      <c r="F436" t="s">
        <v>34</v>
      </c>
      <c r="G436" t="s">
        <v>28</v>
      </c>
      <c r="H436" s="1">
        <v>40790</v>
      </c>
      <c r="I436" t="s">
        <v>2970</v>
      </c>
      <c r="J436" t="s">
        <v>142</v>
      </c>
      <c r="K436">
        <v>7.1507636000000003</v>
      </c>
      <c r="L436">
        <v>51.2562128</v>
      </c>
      <c r="M436">
        <f>VLOOKUP(A436, OrderBreakdown!A435:H8482, 4, FALSE)</f>
        <v>114</v>
      </c>
      <c r="N436">
        <f>VLOOKUP(A436,OrderBreakdown!A435:H8482,5,FALSE)</f>
        <v>41</v>
      </c>
      <c r="O436">
        <f>VLOOKUP(A436,OrderBreakdown!A436:H8482,6,FALSE)</f>
        <v>6</v>
      </c>
    </row>
    <row r="437" spans="1:15" x14ac:dyDescent="0.25">
      <c r="A437" t="s">
        <v>3407</v>
      </c>
      <c r="B437" s="1">
        <v>40786</v>
      </c>
      <c r="C437" t="s">
        <v>7184</v>
      </c>
      <c r="D437" t="s">
        <v>1074</v>
      </c>
      <c r="E437" t="s">
        <v>86</v>
      </c>
      <c r="F437" t="s">
        <v>34</v>
      </c>
      <c r="G437" t="s">
        <v>28</v>
      </c>
      <c r="H437" s="1">
        <v>40791</v>
      </c>
      <c r="I437" t="s">
        <v>2970</v>
      </c>
      <c r="J437" t="s">
        <v>142</v>
      </c>
      <c r="K437">
        <v>7.2009147000000002</v>
      </c>
      <c r="L437">
        <v>51.536894799999999</v>
      </c>
      <c r="M437">
        <f>VLOOKUP(A437, OrderBreakdown!A436:H8483, 4, FALSE)</f>
        <v>50</v>
      </c>
      <c r="N437">
        <f>VLOOKUP(A437,OrderBreakdown!A436:H8483,5,FALSE)</f>
        <v>15</v>
      </c>
      <c r="O437">
        <f>VLOOKUP(A437,OrderBreakdown!A437:H8483,6,FALSE)</f>
        <v>4</v>
      </c>
    </row>
    <row r="438" spans="1:15" x14ac:dyDescent="0.25">
      <c r="A438" t="s">
        <v>3409</v>
      </c>
      <c r="B438" s="1">
        <v>40787</v>
      </c>
      <c r="C438" t="s">
        <v>7420</v>
      </c>
      <c r="D438" t="s">
        <v>1036</v>
      </c>
      <c r="E438" t="s">
        <v>26</v>
      </c>
      <c r="F438" t="s">
        <v>21</v>
      </c>
      <c r="G438" t="s">
        <v>22</v>
      </c>
      <c r="H438" s="1">
        <v>40790</v>
      </c>
      <c r="I438" t="s">
        <v>2968</v>
      </c>
      <c r="J438" t="s">
        <v>29</v>
      </c>
      <c r="K438">
        <v>-0.74822900000000003</v>
      </c>
      <c r="L438">
        <v>51.628610999999999</v>
      </c>
      <c r="M438">
        <f>VLOOKUP(A438, OrderBreakdown!A437:H8484, 4, FALSE)</f>
        <v>61</v>
      </c>
      <c r="N438">
        <f>VLOOKUP(A438,OrderBreakdown!A437:H8484,5,FALSE)</f>
        <v>21</v>
      </c>
      <c r="O438">
        <f>VLOOKUP(A438,OrderBreakdown!A438:H8484,6,FALSE)</f>
        <v>2</v>
      </c>
    </row>
    <row r="439" spans="1:15" x14ac:dyDescent="0.25">
      <c r="A439" t="s">
        <v>3408</v>
      </c>
      <c r="B439" s="1">
        <v>40787</v>
      </c>
      <c r="C439" t="s">
        <v>7421</v>
      </c>
      <c r="D439" t="s">
        <v>1076</v>
      </c>
      <c r="E439" t="s">
        <v>188</v>
      </c>
      <c r="F439" t="s">
        <v>21</v>
      </c>
      <c r="G439" t="s">
        <v>38</v>
      </c>
      <c r="H439" s="1">
        <v>40790</v>
      </c>
      <c r="I439" t="s">
        <v>2968</v>
      </c>
      <c r="J439" t="s">
        <v>1077</v>
      </c>
      <c r="K439">
        <v>10.2044564</v>
      </c>
      <c r="L439">
        <v>59.744073800000002</v>
      </c>
      <c r="M439">
        <f>VLOOKUP(A439, OrderBreakdown!A438:H8485, 4, FALSE)</f>
        <v>243</v>
      </c>
      <c r="N439">
        <f>VLOOKUP(A439,OrderBreakdown!A438:H8485,5,FALSE)</f>
        <v>119</v>
      </c>
      <c r="O439">
        <f>VLOOKUP(A439,OrderBreakdown!A439:H8485,6,FALSE)</f>
        <v>4</v>
      </c>
    </row>
    <row r="440" spans="1:15" x14ac:dyDescent="0.25">
      <c r="A440" t="s">
        <v>3410</v>
      </c>
      <c r="B440" s="1">
        <v>40787</v>
      </c>
      <c r="C440" t="s">
        <v>7422</v>
      </c>
      <c r="D440" t="s">
        <v>1079</v>
      </c>
      <c r="E440" t="s">
        <v>86</v>
      </c>
      <c r="F440" t="s">
        <v>34</v>
      </c>
      <c r="G440" t="s">
        <v>22</v>
      </c>
      <c r="H440" s="1">
        <v>40791</v>
      </c>
      <c r="I440" t="s">
        <v>2970</v>
      </c>
      <c r="J440" t="s">
        <v>597</v>
      </c>
      <c r="K440">
        <v>11.589237199999999</v>
      </c>
      <c r="L440">
        <v>50.927053999999998</v>
      </c>
      <c r="M440">
        <f>VLOOKUP(A440, OrderBreakdown!A439:H8486, 4, FALSE)</f>
        <v>101</v>
      </c>
      <c r="N440">
        <f>VLOOKUP(A440,OrderBreakdown!A439:H8486,5,FALSE)</f>
        <v>6</v>
      </c>
      <c r="O440">
        <f>VLOOKUP(A440,OrderBreakdown!A440:H8486,6,FALSE)</f>
        <v>2</v>
      </c>
    </row>
    <row r="441" spans="1:15" x14ac:dyDescent="0.25">
      <c r="A441" t="s">
        <v>3411</v>
      </c>
      <c r="B441" s="1">
        <v>40788</v>
      </c>
      <c r="C441" t="s">
        <v>7423</v>
      </c>
      <c r="D441" t="s">
        <v>1082</v>
      </c>
      <c r="E441" t="s">
        <v>86</v>
      </c>
      <c r="F441" t="s">
        <v>34</v>
      </c>
      <c r="G441" t="s">
        <v>38</v>
      </c>
      <c r="H441" s="1">
        <v>40788</v>
      </c>
      <c r="I441" t="s">
        <v>2969</v>
      </c>
      <c r="J441" t="s">
        <v>354</v>
      </c>
      <c r="K441">
        <v>9.4800112999999993</v>
      </c>
      <c r="L441">
        <v>47.6617648</v>
      </c>
      <c r="M441">
        <f>VLOOKUP(A441, OrderBreakdown!A440:H8487, 4, FALSE)</f>
        <v>307</v>
      </c>
      <c r="N441">
        <f>VLOOKUP(A441,OrderBreakdown!A440:H8487,5,FALSE)</f>
        <v>99</v>
      </c>
      <c r="O441">
        <f>VLOOKUP(A441,OrderBreakdown!A441:H8487,6,FALSE)</f>
        <v>5</v>
      </c>
    </row>
    <row r="442" spans="1:15" x14ac:dyDescent="0.25">
      <c r="A442" t="s">
        <v>3412</v>
      </c>
      <c r="B442" s="1">
        <v>40788</v>
      </c>
      <c r="C442" t="s">
        <v>7424</v>
      </c>
      <c r="D442" t="s">
        <v>70</v>
      </c>
      <c r="E442" t="s">
        <v>71</v>
      </c>
      <c r="F442" t="s">
        <v>34</v>
      </c>
      <c r="G442" t="s">
        <v>28</v>
      </c>
      <c r="H442" s="1">
        <v>40790</v>
      </c>
      <c r="I442" t="s">
        <v>2968</v>
      </c>
      <c r="J442" t="s">
        <v>70</v>
      </c>
      <c r="K442">
        <v>16.3738189</v>
      </c>
      <c r="L442">
        <v>48.208174300000003</v>
      </c>
      <c r="M442">
        <f>VLOOKUP(A442, OrderBreakdown!A441:H8488, 4, FALSE)</f>
        <v>68</v>
      </c>
      <c r="N442">
        <f>VLOOKUP(A442,OrderBreakdown!A441:H8488,5,FALSE)</f>
        <v>16</v>
      </c>
      <c r="O442">
        <f>VLOOKUP(A442,OrderBreakdown!A442:H8488,6,FALSE)</f>
        <v>6</v>
      </c>
    </row>
    <row r="443" spans="1:15" x14ac:dyDescent="0.25">
      <c r="A443" t="s">
        <v>3413</v>
      </c>
      <c r="B443" s="1">
        <v>40788</v>
      </c>
      <c r="C443" t="s">
        <v>7425</v>
      </c>
      <c r="D443" t="s">
        <v>1086</v>
      </c>
      <c r="E443" t="s">
        <v>32</v>
      </c>
      <c r="F443" t="s">
        <v>34</v>
      </c>
      <c r="G443" t="s">
        <v>28</v>
      </c>
      <c r="H443" s="1">
        <v>40792</v>
      </c>
      <c r="I443" t="s">
        <v>2970</v>
      </c>
      <c r="J443" t="s">
        <v>2967</v>
      </c>
      <c r="K443">
        <v>3.2150069999999999</v>
      </c>
      <c r="L443">
        <v>50.701174000000002</v>
      </c>
      <c r="M443">
        <f>VLOOKUP(A443, OrderBreakdown!A442:H8489, 4, FALSE)</f>
        <v>1236</v>
      </c>
      <c r="N443">
        <f>VLOOKUP(A443,OrderBreakdown!A442:H8489,5,FALSE)</f>
        <v>302</v>
      </c>
      <c r="O443">
        <f>VLOOKUP(A443,OrderBreakdown!A443:H8489,6,FALSE)</f>
        <v>3</v>
      </c>
    </row>
    <row r="444" spans="1:15" x14ac:dyDescent="0.25">
      <c r="A444" t="s">
        <v>3415</v>
      </c>
      <c r="B444" s="1">
        <v>40789</v>
      </c>
      <c r="C444" t="s">
        <v>7426</v>
      </c>
      <c r="D444" t="s">
        <v>187</v>
      </c>
      <c r="E444" t="s">
        <v>188</v>
      </c>
      <c r="F444" t="s">
        <v>21</v>
      </c>
      <c r="G444" t="s">
        <v>22</v>
      </c>
      <c r="H444" s="1">
        <v>40794</v>
      </c>
      <c r="I444" t="s">
        <v>2970</v>
      </c>
      <c r="J444" t="s">
        <v>187</v>
      </c>
      <c r="K444">
        <v>10.7522454</v>
      </c>
      <c r="L444">
        <v>59.913868800000003</v>
      </c>
      <c r="M444">
        <f>VLOOKUP(A444, OrderBreakdown!A443:H8490, 4, FALSE)</f>
        <v>27</v>
      </c>
      <c r="N444">
        <f>VLOOKUP(A444,OrderBreakdown!A443:H8490,5,FALSE)</f>
        <v>11</v>
      </c>
      <c r="O444">
        <f>VLOOKUP(A444,OrderBreakdown!A444:H8490,6,FALSE)</f>
        <v>4</v>
      </c>
    </row>
    <row r="445" spans="1:15" x14ac:dyDescent="0.25">
      <c r="A445" t="s">
        <v>3414</v>
      </c>
      <c r="B445" s="1">
        <v>40789</v>
      </c>
      <c r="C445" t="s">
        <v>7096</v>
      </c>
      <c r="D445" t="s">
        <v>99</v>
      </c>
      <c r="E445" t="s">
        <v>19</v>
      </c>
      <c r="F445" t="s">
        <v>21</v>
      </c>
      <c r="G445" t="s">
        <v>28</v>
      </c>
      <c r="H445" s="1">
        <v>40793</v>
      </c>
      <c r="I445" t="s">
        <v>2970</v>
      </c>
      <c r="J445" t="s">
        <v>101</v>
      </c>
      <c r="K445">
        <v>11.97456</v>
      </c>
      <c r="L445">
        <v>57.708869999999997</v>
      </c>
      <c r="M445">
        <f>VLOOKUP(A445, OrderBreakdown!A444:H8491, 4, FALSE)</f>
        <v>51</v>
      </c>
      <c r="N445">
        <f>VLOOKUP(A445,OrderBreakdown!A444:H8491,5,FALSE)</f>
        <v>-32</v>
      </c>
      <c r="O445">
        <f>VLOOKUP(A445,OrderBreakdown!A445:H8491,6,FALSE)</f>
        <v>2</v>
      </c>
    </row>
    <row r="446" spans="1:15" x14ac:dyDescent="0.25">
      <c r="A446" t="s">
        <v>3416</v>
      </c>
      <c r="B446" s="1">
        <v>40791</v>
      </c>
      <c r="C446" t="s">
        <v>7315</v>
      </c>
      <c r="D446" t="s">
        <v>1091</v>
      </c>
      <c r="E446" t="s">
        <v>32</v>
      </c>
      <c r="F446" t="s">
        <v>34</v>
      </c>
      <c r="G446" t="s">
        <v>28</v>
      </c>
      <c r="H446" s="1">
        <v>40797</v>
      </c>
      <c r="I446" t="s">
        <v>2970</v>
      </c>
      <c r="J446" t="s">
        <v>46</v>
      </c>
      <c r="K446">
        <v>2.1896170000000001</v>
      </c>
      <c r="L446">
        <v>48.697161000000001</v>
      </c>
      <c r="M446">
        <f>VLOOKUP(A446, OrderBreakdown!A445:H8492, 4, FALSE)</f>
        <v>1076</v>
      </c>
      <c r="N446">
        <f>VLOOKUP(A446,OrderBreakdown!A445:H8492,5,FALSE)</f>
        <v>24</v>
      </c>
      <c r="O446">
        <f>VLOOKUP(A446,OrderBreakdown!A446:H8492,6,FALSE)</f>
        <v>6</v>
      </c>
    </row>
    <row r="447" spans="1:15" x14ac:dyDescent="0.25">
      <c r="A447" t="s">
        <v>3417</v>
      </c>
      <c r="B447" s="1">
        <v>40792</v>
      </c>
      <c r="C447" t="s">
        <v>7427</v>
      </c>
      <c r="D447" t="s">
        <v>1094</v>
      </c>
      <c r="E447" t="s">
        <v>32</v>
      </c>
      <c r="F447" t="s">
        <v>34</v>
      </c>
      <c r="G447" t="s">
        <v>38</v>
      </c>
      <c r="H447" s="1">
        <v>40796</v>
      </c>
      <c r="I447" t="s">
        <v>2970</v>
      </c>
      <c r="J447" t="s">
        <v>2964</v>
      </c>
      <c r="K447">
        <v>1.370889</v>
      </c>
      <c r="L447">
        <v>48.736134</v>
      </c>
      <c r="M447">
        <f>VLOOKUP(A447, OrderBreakdown!A446:H8493, 4, FALSE)</f>
        <v>514</v>
      </c>
      <c r="N447">
        <f>VLOOKUP(A447,OrderBreakdown!A446:H8493,5,FALSE)</f>
        <v>108</v>
      </c>
      <c r="O447">
        <f>VLOOKUP(A447,OrderBreakdown!A447:H8493,6,FALSE)</f>
        <v>4</v>
      </c>
    </row>
    <row r="448" spans="1:15" x14ac:dyDescent="0.25">
      <c r="A448" t="s">
        <v>3418</v>
      </c>
      <c r="B448" s="1">
        <v>40792</v>
      </c>
      <c r="C448" t="s">
        <v>7365</v>
      </c>
      <c r="D448" t="s">
        <v>1097</v>
      </c>
      <c r="E448" t="s">
        <v>77</v>
      </c>
      <c r="F448" t="s">
        <v>68</v>
      </c>
      <c r="G448" t="s">
        <v>22</v>
      </c>
      <c r="H448" s="1">
        <v>40796</v>
      </c>
      <c r="I448" t="s">
        <v>2970</v>
      </c>
      <c r="J448" t="s">
        <v>158</v>
      </c>
      <c r="K448">
        <v>10.6296859</v>
      </c>
      <c r="L448">
        <v>44.698993199999997</v>
      </c>
      <c r="M448">
        <f>VLOOKUP(A448, OrderBreakdown!A447:H8494, 4, FALSE)</f>
        <v>73</v>
      </c>
      <c r="N448">
        <f>VLOOKUP(A448,OrderBreakdown!A447:H8494,5,FALSE)</f>
        <v>29</v>
      </c>
      <c r="O448">
        <f>VLOOKUP(A448,OrderBreakdown!A448:H8494,6,FALSE)</f>
        <v>3</v>
      </c>
    </row>
    <row r="449" spans="1:15" x14ac:dyDescent="0.25">
      <c r="A449" t="s">
        <v>3420</v>
      </c>
      <c r="B449" s="1">
        <v>40792</v>
      </c>
      <c r="C449" t="s">
        <v>7260</v>
      </c>
      <c r="D449" t="s">
        <v>615</v>
      </c>
      <c r="E449" t="s">
        <v>26</v>
      </c>
      <c r="F449" t="s">
        <v>21</v>
      </c>
      <c r="G449" t="s">
        <v>28</v>
      </c>
      <c r="H449" s="1">
        <v>40797</v>
      </c>
      <c r="I449" t="s">
        <v>2970</v>
      </c>
      <c r="J449" t="s">
        <v>29</v>
      </c>
      <c r="K449">
        <v>-2.0811120000000001</v>
      </c>
      <c r="L449">
        <v>52.512255000000003</v>
      </c>
      <c r="M449">
        <f>VLOOKUP(A449, OrderBreakdown!A448:H8495, 4, FALSE)</f>
        <v>1119</v>
      </c>
      <c r="N449">
        <f>VLOOKUP(A449,OrderBreakdown!A448:H8495,5,FALSE)</f>
        <v>246</v>
      </c>
      <c r="O449">
        <f>VLOOKUP(A449,OrderBreakdown!A449:H8495,6,FALSE)</f>
        <v>2</v>
      </c>
    </row>
    <row r="450" spans="1:15" x14ac:dyDescent="0.25">
      <c r="A450" t="s">
        <v>3419</v>
      </c>
      <c r="B450" s="1">
        <v>40792</v>
      </c>
      <c r="C450" t="s">
        <v>7166</v>
      </c>
      <c r="D450" t="s">
        <v>608</v>
      </c>
      <c r="E450" t="s">
        <v>55</v>
      </c>
      <c r="F450" t="s">
        <v>34</v>
      </c>
      <c r="G450" t="s">
        <v>28</v>
      </c>
      <c r="H450" s="1">
        <v>40796</v>
      </c>
      <c r="I450" t="s">
        <v>2970</v>
      </c>
      <c r="J450" t="s">
        <v>329</v>
      </c>
      <c r="K450">
        <v>4.8951678999999997</v>
      </c>
      <c r="L450">
        <v>52.370215700000003</v>
      </c>
      <c r="M450">
        <f>VLOOKUP(A450, OrderBreakdown!A449:H8496, 4, FALSE)</f>
        <v>39</v>
      </c>
      <c r="N450">
        <f>VLOOKUP(A450,OrderBreakdown!A449:H8496,5,FALSE)</f>
        <v>-5</v>
      </c>
      <c r="O450">
        <f>VLOOKUP(A450,OrderBreakdown!A450:H8496,6,FALSE)</f>
        <v>2</v>
      </c>
    </row>
    <row r="451" spans="1:15" x14ac:dyDescent="0.25">
      <c r="A451" t="s">
        <v>3421</v>
      </c>
      <c r="B451" s="1">
        <v>40793</v>
      </c>
      <c r="C451" t="s">
        <v>7092</v>
      </c>
      <c r="D451" t="s">
        <v>1102</v>
      </c>
      <c r="E451" t="s">
        <v>66</v>
      </c>
      <c r="F451" t="s">
        <v>68</v>
      </c>
      <c r="G451" t="s">
        <v>38</v>
      </c>
      <c r="H451" s="1">
        <v>40793</v>
      </c>
      <c r="I451" t="s">
        <v>2969</v>
      </c>
      <c r="J451" t="s">
        <v>498</v>
      </c>
      <c r="K451">
        <v>-5.6635397000000003</v>
      </c>
      <c r="L451">
        <v>40.970103899999998</v>
      </c>
      <c r="M451">
        <f>VLOOKUP(A451, OrderBreakdown!A450:H8497, 4, FALSE)</f>
        <v>28</v>
      </c>
      <c r="N451">
        <f>VLOOKUP(A451,OrderBreakdown!A450:H8497,5,FALSE)</f>
        <v>10</v>
      </c>
      <c r="O451">
        <f>VLOOKUP(A451,OrderBreakdown!A451:H8497,6,FALSE)</f>
        <v>2</v>
      </c>
    </row>
    <row r="452" spans="1:15" x14ac:dyDescent="0.25">
      <c r="A452" t="s">
        <v>3422</v>
      </c>
      <c r="B452" s="1">
        <v>40794</v>
      </c>
      <c r="C452" t="s">
        <v>7161</v>
      </c>
      <c r="D452" t="s">
        <v>630</v>
      </c>
      <c r="E452" t="s">
        <v>32</v>
      </c>
      <c r="F452" t="s">
        <v>34</v>
      </c>
      <c r="G452" t="s">
        <v>28</v>
      </c>
      <c r="H452" s="1">
        <v>40794</v>
      </c>
      <c r="I452" t="s">
        <v>2969</v>
      </c>
      <c r="J452" t="s">
        <v>2961</v>
      </c>
      <c r="K452">
        <v>-0.57918000000000003</v>
      </c>
      <c r="L452">
        <v>44.837789000000001</v>
      </c>
      <c r="M452">
        <f>VLOOKUP(A452, OrderBreakdown!A451:H8498, 4, FALSE)</f>
        <v>1667</v>
      </c>
      <c r="N452">
        <f>VLOOKUP(A452,OrderBreakdown!A451:H8498,5,FALSE)</f>
        <v>185</v>
      </c>
      <c r="O452">
        <f>VLOOKUP(A452,OrderBreakdown!A452:H8498,6,FALSE)</f>
        <v>6</v>
      </c>
    </row>
    <row r="453" spans="1:15" x14ac:dyDescent="0.25">
      <c r="A453" t="s">
        <v>3423</v>
      </c>
      <c r="B453" s="1">
        <v>40794</v>
      </c>
      <c r="C453" t="s">
        <v>7428</v>
      </c>
      <c r="D453" t="s">
        <v>1105</v>
      </c>
      <c r="E453" t="s">
        <v>86</v>
      </c>
      <c r="F453" t="s">
        <v>34</v>
      </c>
      <c r="G453" t="s">
        <v>28</v>
      </c>
      <c r="H453" s="1">
        <v>40795</v>
      </c>
      <c r="I453" t="s">
        <v>2968</v>
      </c>
      <c r="J453" t="s">
        <v>142</v>
      </c>
      <c r="K453">
        <v>6.8637765000000002</v>
      </c>
      <c r="L453">
        <v>51.496334099999999</v>
      </c>
      <c r="M453">
        <f>VLOOKUP(A453, OrderBreakdown!A452:H8499, 4, FALSE)</f>
        <v>56</v>
      </c>
      <c r="N453">
        <f>VLOOKUP(A453,OrderBreakdown!A452:H8499,5,FALSE)</f>
        <v>0</v>
      </c>
      <c r="O453">
        <f>VLOOKUP(A453,OrderBreakdown!A453:H8499,6,FALSE)</f>
        <v>2</v>
      </c>
    </row>
    <row r="454" spans="1:15" x14ac:dyDescent="0.25">
      <c r="A454" t="s">
        <v>3424</v>
      </c>
      <c r="B454" s="1">
        <v>40794</v>
      </c>
      <c r="C454" t="s">
        <v>7429</v>
      </c>
      <c r="D454" t="s">
        <v>1106</v>
      </c>
      <c r="E454" t="s">
        <v>66</v>
      </c>
      <c r="F454" t="s">
        <v>68</v>
      </c>
      <c r="G454" t="s">
        <v>38</v>
      </c>
      <c r="H454" s="1">
        <v>40797</v>
      </c>
      <c r="I454" t="s">
        <v>2971</v>
      </c>
      <c r="J454" t="s">
        <v>1053</v>
      </c>
      <c r="K454">
        <v>-7.5567582</v>
      </c>
      <c r="L454">
        <v>43.009738400000003</v>
      </c>
      <c r="M454">
        <f>VLOOKUP(A454, OrderBreakdown!A453:H8500, 4, FALSE)</f>
        <v>6517</v>
      </c>
      <c r="N454">
        <f>VLOOKUP(A454,OrderBreakdown!A453:H8500,5,FALSE)</f>
        <v>2476</v>
      </c>
      <c r="O454">
        <f>VLOOKUP(A454,OrderBreakdown!A454:H8500,6,FALSE)</f>
        <v>12</v>
      </c>
    </row>
    <row r="455" spans="1:15" x14ac:dyDescent="0.25">
      <c r="A455" t="s">
        <v>3425</v>
      </c>
      <c r="B455" s="1">
        <v>40794</v>
      </c>
      <c r="C455" t="s">
        <v>7363</v>
      </c>
      <c r="D455" t="s">
        <v>1110</v>
      </c>
      <c r="E455" t="s">
        <v>32</v>
      </c>
      <c r="F455" t="s">
        <v>34</v>
      </c>
      <c r="G455" t="s">
        <v>28</v>
      </c>
      <c r="H455" s="1">
        <v>40800</v>
      </c>
      <c r="I455" t="s">
        <v>2970</v>
      </c>
      <c r="J455" t="s">
        <v>46</v>
      </c>
      <c r="K455">
        <v>2.26851</v>
      </c>
      <c r="L455">
        <v>48.884830999999998</v>
      </c>
      <c r="M455">
        <f>VLOOKUP(A455, OrderBreakdown!A454:H8501, 4, FALSE)</f>
        <v>51</v>
      </c>
      <c r="N455">
        <f>VLOOKUP(A455,OrderBreakdown!A454:H8501,5,FALSE)</f>
        <v>20</v>
      </c>
      <c r="O455">
        <f>VLOOKUP(A455,OrderBreakdown!A455:H8501,6,FALSE)</f>
        <v>3</v>
      </c>
    </row>
    <row r="456" spans="1:15" x14ac:dyDescent="0.25">
      <c r="A456" t="s">
        <v>3426</v>
      </c>
      <c r="B456" s="1">
        <v>40795</v>
      </c>
      <c r="C456" t="s">
        <v>7430</v>
      </c>
      <c r="D456" t="s">
        <v>945</v>
      </c>
      <c r="E456" t="s">
        <v>71</v>
      </c>
      <c r="F456" t="s">
        <v>34</v>
      </c>
      <c r="G456" t="s">
        <v>38</v>
      </c>
      <c r="H456" s="1">
        <v>40802</v>
      </c>
      <c r="I456" t="s">
        <v>2970</v>
      </c>
      <c r="J456" t="s">
        <v>947</v>
      </c>
      <c r="K456">
        <v>11.404102399999999</v>
      </c>
      <c r="L456">
        <v>47.269212400000001</v>
      </c>
      <c r="M456">
        <f>VLOOKUP(A456, OrderBreakdown!A455:H8502, 4, FALSE)</f>
        <v>286</v>
      </c>
      <c r="N456">
        <f>VLOOKUP(A456,OrderBreakdown!A455:H8502,5,FALSE)</f>
        <v>83</v>
      </c>
      <c r="O456">
        <f>VLOOKUP(A456,OrderBreakdown!A456:H8502,6,FALSE)</f>
        <v>2</v>
      </c>
    </row>
    <row r="457" spans="1:15" x14ac:dyDescent="0.25">
      <c r="A457" t="s">
        <v>3427</v>
      </c>
      <c r="B457" s="1">
        <v>40795</v>
      </c>
      <c r="C457" t="s">
        <v>7431</v>
      </c>
      <c r="D457" t="s">
        <v>320</v>
      </c>
      <c r="E457" t="s">
        <v>77</v>
      </c>
      <c r="F457" t="s">
        <v>68</v>
      </c>
      <c r="G457" t="s">
        <v>22</v>
      </c>
      <c r="H457" s="1">
        <v>40802</v>
      </c>
      <c r="I457" t="s">
        <v>2970</v>
      </c>
      <c r="J457" t="s">
        <v>322</v>
      </c>
      <c r="K457">
        <v>12.4963655</v>
      </c>
      <c r="L457">
        <v>41.902783499999998</v>
      </c>
      <c r="M457">
        <f>VLOOKUP(A457, OrderBreakdown!A456:H8503, 4, FALSE)</f>
        <v>17</v>
      </c>
      <c r="N457">
        <f>VLOOKUP(A457,OrderBreakdown!A456:H8503,5,FALSE)</f>
        <v>7</v>
      </c>
      <c r="O457">
        <f>VLOOKUP(A457,OrderBreakdown!A457:H8503,6,FALSE)</f>
        <v>2</v>
      </c>
    </row>
    <row r="458" spans="1:15" x14ac:dyDescent="0.25">
      <c r="A458" t="s">
        <v>3428</v>
      </c>
      <c r="B458" s="1">
        <v>40796</v>
      </c>
      <c r="C458" t="s">
        <v>7355</v>
      </c>
      <c r="D458" t="s">
        <v>1115</v>
      </c>
      <c r="E458" t="s">
        <v>86</v>
      </c>
      <c r="F458" t="s">
        <v>34</v>
      </c>
      <c r="G458" t="s">
        <v>28</v>
      </c>
      <c r="H458" s="1">
        <v>40798</v>
      </c>
      <c r="I458" t="s">
        <v>2971</v>
      </c>
      <c r="J458" t="s">
        <v>253</v>
      </c>
      <c r="K458">
        <v>8.7760843000000008</v>
      </c>
      <c r="L458">
        <v>50.095636200000001</v>
      </c>
      <c r="M458">
        <f>VLOOKUP(A458, OrderBreakdown!A457:H8504, 4, FALSE)</f>
        <v>88</v>
      </c>
      <c r="N458">
        <f>VLOOKUP(A458,OrderBreakdown!A457:H8504,5,FALSE)</f>
        <v>3</v>
      </c>
      <c r="O458">
        <f>VLOOKUP(A458,OrderBreakdown!A458:H8504,6,FALSE)</f>
        <v>2</v>
      </c>
    </row>
    <row r="459" spans="1:15" x14ac:dyDescent="0.25">
      <c r="A459" t="s">
        <v>3431</v>
      </c>
      <c r="B459" s="1">
        <v>40798</v>
      </c>
      <c r="C459" t="s">
        <v>7432</v>
      </c>
      <c r="D459" t="s">
        <v>1122</v>
      </c>
      <c r="E459" t="s">
        <v>66</v>
      </c>
      <c r="F459" t="s">
        <v>68</v>
      </c>
      <c r="G459" t="s">
        <v>38</v>
      </c>
      <c r="H459" s="1">
        <v>40802</v>
      </c>
      <c r="I459" t="s">
        <v>2970</v>
      </c>
      <c r="J459" t="s">
        <v>127</v>
      </c>
      <c r="K459">
        <v>-0.4906855</v>
      </c>
      <c r="L459">
        <v>38.345996300000003</v>
      </c>
      <c r="M459">
        <f>VLOOKUP(A459, OrderBreakdown!A458:H8505, 4, FALSE)</f>
        <v>777</v>
      </c>
      <c r="N459">
        <f>VLOOKUP(A459,OrderBreakdown!A458:H8505,5,FALSE)</f>
        <v>129</v>
      </c>
      <c r="O459">
        <f>VLOOKUP(A459,OrderBreakdown!A459:H8505,6,FALSE)</f>
        <v>7</v>
      </c>
    </row>
    <row r="460" spans="1:15" x14ac:dyDescent="0.25">
      <c r="A460" t="s">
        <v>3430</v>
      </c>
      <c r="B460" s="1">
        <v>40798</v>
      </c>
      <c r="C460" t="s">
        <v>7433</v>
      </c>
      <c r="D460" t="s">
        <v>317</v>
      </c>
      <c r="E460" t="s">
        <v>318</v>
      </c>
      <c r="F460" t="s">
        <v>21</v>
      </c>
      <c r="G460" t="s">
        <v>38</v>
      </c>
      <c r="H460" s="1">
        <v>40802</v>
      </c>
      <c r="I460" t="s">
        <v>2971</v>
      </c>
      <c r="J460" t="s">
        <v>317</v>
      </c>
      <c r="K460">
        <v>-6.2603096999999996</v>
      </c>
      <c r="L460">
        <v>53.3498053</v>
      </c>
      <c r="M460">
        <f>VLOOKUP(A460, OrderBreakdown!A459:H8506, 4, FALSE)</f>
        <v>60</v>
      </c>
      <c r="N460">
        <f>VLOOKUP(A460,OrderBreakdown!A459:H8506,5,FALSE)</f>
        <v>-37</v>
      </c>
      <c r="O460">
        <f>VLOOKUP(A460,OrderBreakdown!A460:H8506,6,FALSE)</f>
        <v>4</v>
      </c>
    </row>
    <row r="461" spans="1:15" x14ac:dyDescent="0.25">
      <c r="A461" t="s">
        <v>3429</v>
      </c>
      <c r="B461" s="1">
        <v>40798</v>
      </c>
      <c r="C461" t="s">
        <v>7412</v>
      </c>
      <c r="D461" t="s">
        <v>653</v>
      </c>
      <c r="E461" t="s">
        <v>55</v>
      </c>
      <c r="F461" t="s">
        <v>34</v>
      </c>
      <c r="G461" t="s">
        <v>38</v>
      </c>
      <c r="H461" s="1">
        <v>40801</v>
      </c>
      <c r="I461" t="s">
        <v>2968</v>
      </c>
      <c r="J461" t="s">
        <v>428</v>
      </c>
      <c r="K461">
        <v>4.7683229999999996</v>
      </c>
      <c r="L461">
        <v>51.571914900000003</v>
      </c>
      <c r="M461">
        <f>VLOOKUP(A461, OrderBreakdown!A460:H8507, 4, FALSE)</f>
        <v>13</v>
      </c>
      <c r="N461">
        <f>VLOOKUP(A461,OrderBreakdown!A460:H8507,5,FALSE)</f>
        <v>-2</v>
      </c>
      <c r="O461">
        <f>VLOOKUP(A461,OrderBreakdown!A461:H8507,6,FALSE)</f>
        <v>2</v>
      </c>
    </row>
    <row r="462" spans="1:15" x14ac:dyDescent="0.25">
      <c r="A462" t="s">
        <v>3433</v>
      </c>
      <c r="B462" s="1">
        <v>40799</v>
      </c>
      <c r="C462" t="s">
        <v>7116</v>
      </c>
      <c r="D462" t="s">
        <v>251</v>
      </c>
      <c r="E462" t="s">
        <v>86</v>
      </c>
      <c r="F462" t="s">
        <v>34</v>
      </c>
      <c r="G462" t="s">
        <v>28</v>
      </c>
      <c r="H462" s="1">
        <v>40803</v>
      </c>
      <c r="I462" t="s">
        <v>2970</v>
      </c>
      <c r="J462" t="s">
        <v>253</v>
      </c>
      <c r="K462">
        <v>8.6821266999999995</v>
      </c>
      <c r="L462">
        <v>50.110922100000003</v>
      </c>
      <c r="M462">
        <f>VLOOKUP(A462, OrderBreakdown!A461:H8508, 4, FALSE)</f>
        <v>86</v>
      </c>
      <c r="N462">
        <f>VLOOKUP(A462,OrderBreakdown!A461:H8508,5,FALSE)</f>
        <v>4</v>
      </c>
      <c r="O462">
        <f>VLOOKUP(A462,OrderBreakdown!A462:H8508,6,FALSE)</f>
        <v>6</v>
      </c>
    </row>
    <row r="463" spans="1:15" x14ac:dyDescent="0.25">
      <c r="A463" t="s">
        <v>3432</v>
      </c>
      <c r="B463" s="1">
        <v>40799</v>
      </c>
      <c r="C463" t="s">
        <v>7379</v>
      </c>
      <c r="D463" t="s">
        <v>511</v>
      </c>
      <c r="E463" t="s">
        <v>77</v>
      </c>
      <c r="F463" t="s">
        <v>68</v>
      </c>
      <c r="G463" t="s">
        <v>28</v>
      </c>
      <c r="H463" s="1">
        <v>40799</v>
      </c>
      <c r="I463" t="s">
        <v>2969</v>
      </c>
      <c r="J463" t="s">
        <v>386</v>
      </c>
      <c r="K463">
        <v>17.9417616</v>
      </c>
      <c r="L463">
        <v>40.632727799999998</v>
      </c>
      <c r="M463">
        <f>VLOOKUP(A463, OrderBreakdown!A462:H8509, 4, FALSE)</f>
        <v>134</v>
      </c>
      <c r="N463">
        <f>VLOOKUP(A463,OrderBreakdown!A462:H8509,5,FALSE)</f>
        <v>37</v>
      </c>
      <c r="O463">
        <f>VLOOKUP(A463,OrderBreakdown!A463:H8509,6,FALSE)</f>
        <v>5</v>
      </c>
    </row>
    <row r="464" spans="1:15" x14ac:dyDescent="0.25">
      <c r="A464" t="s">
        <v>3438</v>
      </c>
      <c r="B464" s="1">
        <v>40800</v>
      </c>
      <c r="C464" t="s">
        <v>7407</v>
      </c>
      <c r="D464" t="s">
        <v>1130</v>
      </c>
      <c r="E464" t="s">
        <v>26</v>
      </c>
      <c r="F464" t="s">
        <v>21</v>
      </c>
      <c r="G464" t="s">
        <v>38</v>
      </c>
      <c r="H464" s="1">
        <v>40805</v>
      </c>
      <c r="I464" t="s">
        <v>2970</v>
      </c>
      <c r="J464" t="s">
        <v>29</v>
      </c>
      <c r="K464">
        <v>-0.90265600000000001</v>
      </c>
      <c r="L464">
        <v>52.240476999999998</v>
      </c>
      <c r="M464">
        <f>VLOOKUP(A464, OrderBreakdown!A463:H8510, 4, FALSE)</f>
        <v>211</v>
      </c>
      <c r="N464">
        <f>VLOOKUP(A464,OrderBreakdown!A463:H8510,5,FALSE)</f>
        <v>19</v>
      </c>
      <c r="O464">
        <f>VLOOKUP(A464,OrderBreakdown!A464:H8510,6,FALSE)</f>
        <v>3</v>
      </c>
    </row>
    <row r="465" spans="1:15" x14ac:dyDescent="0.25">
      <c r="A465" t="s">
        <v>3436</v>
      </c>
      <c r="B465" s="1">
        <v>40800</v>
      </c>
      <c r="C465" t="s">
        <v>7223</v>
      </c>
      <c r="D465" t="s">
        <v>1129</v>
      </c>
      <c r="E465" t="s">
        <v>26</v>
      </c>
      <c r="F465" t="s">
        <v>21</v>
      </c>
      <c r="G465" t="s">
        <v>28</v>
      </c>
      <c r="H465" s="1">
        <v>40805</v>
      </c>
      <c r="I465" t="s">
        <v>2971</v>
      </c>
      <c r="J465" t="s">
        <v>29</v>
      </c>
      <c r="K465">
        <v>-1.559458</v>
      </c>
      <c r="L465">
        <v>54.523609999999998</v>
      </c>
      <c r="M465">
        <f>VLOOKUP(A465, OrderBreakdown!A464:H8511, 4, FALSE)</f>
        <v>273</v>
      </c>
      <c r="N465">
        <f>VLOOKUP(A465,OrderBreakdown!A464:H8511,5,FALSE)</f>
        <v>14</v>
      </c>
      <c r="O465">
        <f>VLOOKUP(A465,OrderBreakdown!A465:H8511,6,FALSE)</f>
        <v>5</v>
      </c>
    </row>
    <row r="466" spans="1:15" x14ac:dyDescent="0.25">
      <c r="A466" t="s">
        <v>3440</v>
      </c>
      <c r="B466" s="1">
        <v>40800</v>
      </c>
      <c r="C466" t="s">
        <v>7434</v>
      </c>
      <c r="D466" t="s">
        <v>705</v>
      </c>
      <c r="E466" t="s">
        <v>32</v>
      </c>
      <c r="F466" t="s">
        <v>34</v>
      </c>
      <c r="G466" t="s">
        <v>38</v>
      </c>
      <c r="H466" s="1">
        <v>40807</v>
      </c>
      <c r="I466" t="s">
        <v>2970</v>
      </c>
      <c r="J466" t="s">
        <v>2960</v>
      </c>
      <c r="K466">
        <v>7.7521113000000001</v>
      </c>
      <c r="L466">
        <v>48.573405299999997</v>
      </c>
      <c r="M466">
        <f>VLOOKUP(A466, OrderBreakdown!A465:H8512, 4, FALSE)</f>
        <v>257</v>
      </c>
      <c r="N466">
        <f>VLOOKUP(A466,OrderBreakdown!A465:H8512,5,FALSE)</f>
        <v>108</v>
      </c>
      <c r="O466">
        <f>VLOOKUP(A466,OrderBreakdown!A466:H8512,6,FALSE)</f>
        <v>1</v>
      </c>
    </row>
    <row r="467" spans="1:15" x14ac:dyDescent="0.25">
      <c r="A467" t="s">
        <v>3434</v>
      </c>
      <c r="B467" s="1">
        <v>40800</v>
      </c>
      <c r="C467" t="s">
        <v>7435</v>
      </c>
      <c r="D467" t="s">
        <v>716</v>
      </c>
      <c r="E467" t="s">
        <v>26</v>
      </c>
      <c r="F467" t="s">
        <v>21</v>
      </c>
      <c r="G467" t="s">
        <v>28</v>
      </c>
      <c r="H467" s="1">
        <v>40800</v>
      </c>
      <c r="I467" t="s">
        <v>2969</v>
      </c>
      <c r="J467" t="s">
        <v>29</v>
      </c>
      <c r="K467">
        <v>-2.2215750000000001</v>
      </c>
      <c r="L467">
        <v>52.193635999999998</v>
      </c>
      <c r="M467">
        <f>VLOOKUP(A467, OrderBreakdown!A466:H8513, 4, FALSE)</f>
        <v>317</v>
      </c>
      <c r="N467">
        <f>VLOOKUP(A467,OrderBreakdown!A466:H8513,5,FALSE)</f>
        <v>28</v>
      </c>
      <c r="O467">
        <f>VLOOKUP(A467,OrderBreakdown!A467:H8513,6,FALSE)</f>
        <v>12</v>
      </c>
    </row>
    <row r="468" spans="1:15" x14ac:dyDescent="0.25">
      <c r="A468" t="s">
        <v>3437</v>
      </c>
      <c r="B468" s="1">
        <v>40800</v>
      </c>
      <c r="C468" t="s">
        <v>7383</v>
      </c>
      <c r="D468" t="s">
        <v>128</v>
      </c>
      <c r="E468" t="s">
        <v>122</v>
      </c>
      <c r="F468" t="s">
        <v>21</v>
      </c>
      <c r="G468" t="s">
        <v>28</v>
      </c>
      <c r="H468" s="1">
        <v>40805</v>
      </c>
      <c r="I468" t="s">
        <v>2970</v>
      </c>
      <c r="J468" t="s">
        <v>130</v>
      </c>
      <c r="K468">
        <v>8.4594050000000003</v>
      </c>
      <c r="L468">
        <v>55.476466000000002</v>
      </c>
      <c r="M468">
        <f>VLOOKUP(A468, OrderBreakdown!A467:H8514, 4, FALSE)</f>
        <v>25</v>
      </c>
      <c r="N468">
        <f>VLOOKUP(A468,OrderBreakdown!A467:H8514,5,FALSE)</f>
        <v>-11</v>
      </c>
      <c r="O468">
        <f>VLOOKUP(A468,OrderBreakdown!A468:H8514,6,FALSE)</f>
        <v>4</v>
      </c>
    </row>
    <row r="469" spans="1:15" x14ac:dyDescent="0.25">
      <c r="A469" t="s">
        <v>3439</v>
      </c>
      <c r="B469" s="1">
        <v>40800</v>
      </c>
      <c r="C469" t="s">
        <v>7246</v>
      </c>
      <c r="D469" t="s">
        <v>1132</v>
      </c>
      <c r="E469" t="s">
        <v>86</v>
      </c>
      <c r="F469" t="s">
        <v>34</v>
      </c>
      <c r="G469" t="s">
        <v>38</v>
      </c>
      <c r="H469" s="1">
        <v>40807</v>
      </c>
      <c r="I469" t="s">
        <v>2970</v>
      </c>
      <c r="J469" t="s">
        <v>218</v>
      </c>
      <c r="K469">
        <v>12.4733725</v>
      </c>
      <c r="L469">
        <v>50.710216899999999</v>
      </c>
      <c r="M469">
        <f>VLOOKUP(A469, OrderBreakdown!A468:H8515, 4, FALSE)</f>
        <v>21</v>
      </c>
      <c r="N469">
        <f>VLOOKUP(A469,OrderBreakdown!A468:H8515,5,FALSE)</f>
        <v>8</v>
      </c>
      <c r="O469">
        <f>VLOOKUP(A469,OrderBreakdown!A469:H8515,6,FALSE)</f>
        <v>3</v>
      </c>
    </row>
    <row r="470" spans="1:15" x14ac:dyDescent="0.25">
      <c r="A470" t="s">
        <v>3435</v>
      </c>
      <c r="B470" s="1">
        <v>40800</v>
      </c>
      <c r="C470" t="s">
        <v>7436</v>
      </c>
      <c r="D470" t="s">
        <v>1127</v>
      </c>
      <c r="E470" t="s">
        <v>32</v>
      </c>
      <c r="F470" t="s">
        <v>34</v>
      </c>
      <c r="G470" t="s">
        <v>28</v>
      </c>
      <c r="H470" s="1">
        <v>40804</v>
      </c>
      <c r="I470" t="s">
        <v>2970</v>
      </c>
      <c r="J470" t="s">
        <v>46</v>
      </c>
      <c r="K470">
        <v>2.4970710999999999</v>
      </c>
      <c r="L470">
        <v>48.941215100000001</v>
      </c>
      <c r="M470">
        <f>VLOOKUP(A470, OrderBreakdown!A469:H8516, 4, FALSE)</f>
        <v>965</v>
      </c>
      <c r="N470">
        <f>VLOOKUP(A470,OrderBreakdown!A469:H8516,5,FALSE)</f>
        <v>-68</v>
      </c>
      <c r="O470">
        <f>VLOOKUP(A470,OrderBreakdown!A470:H8516,6,FALSE)</f>
        <v>3</v>
      </c>
    </row>
    <row r="471" spans="1:15" x14ac:dyDescent="0.25">
      <c r="A471" t="s">
        <v>3442</v>
      </c>
      <c r="B471" s="1">
        <v>40801</v>
      </c>
      <c r="C471" t="s">
        <v>7437</v>
      </c>
      <c r="D471" t="s">
        <v>1134</v>
      </c>
      <c r="E471" t="s">
        <v>86</v>
      </c>
      <c r="F471" t="s">
        <v>34</v>
      </c>
      <c r="G471" t="s">
        <v>22</v>
      </c>
      <c r="H471" s="1">
        <v>40805</v>
      </c>
      <c r="I471" t="s">
        <v>2970</v>
      </c>
      <c r="J471" t="s">
        <v>354</v>
      </c>
      <c r="K471">
        <v>8.4036527000000003</v>
      </c>
      <c r="L471">
        <v>49.0068901</v>
      </c>
      <c r="M471">
        <f>VLOOKUP(A471, OrderBreakdown!A470:H8517, 4, FALSE)</f>
        <v>76</v>
      </c>
      <c r="N471">
        <f>VLOOKUP(A471,OrderBreakdown!A470:H8517,5,FALSE)</f>
        <v>11</v>
      </c>
      <c r="O471">
        <f>VLOOKUP(A471,OrderBreakdown!A471:H8517,6,FALSE)</f>
        <v>3</v>
      </c>
    </row>
    <row r="472" spans="1:15" x14ac:dyDescent="0.25">
      <c r="A472" t="s">
        <v>3445</v>
      </c>
      <c r="B472" s="1">
        <v>40801</v>
      </c>
      <c r="C472" t="s">
        <v>7438</v>
      </c>
      <c r="D472" t="s">
        <v>191</v>
      </c>
      <c r="E472" t="s">
        <v>66</v>
      </c>
      <c r="F472" t="s">
        <v>68</v>
      </c>
      <c r="G472" t="s">
        <v>28</v>
      </c>
      <c r="H472" s="1">
        <v>40808</v>
      </c>
      <c r="I472" t="s">
        <v>2970</v>
      </c>
      <c r="J472" t="s">
        <v>191</v>
      </c>
      <c r="K472">
        <v>-3.7037901999999998</v>
      </c>
      <c r="L472">
        <v>40.416775399999999</v>
      </c>
      <c r="M472">
        <f>VLOOKUP(A472, OrderBreakdown!A471:H8518, 4, FALSE)</f>
        <v>749</v>
      </c>
      <c r="N472">
        <f>VLOOKUP(A472,OrderBreakdown!A471:H8518,5,FALSE)</f>
        <v>180</v>
      </c>
      <c r="O472">
        <f>VLOOKUP(A472,OrderBreakdown!A472:H8518,6,FALSE)</f>
        <v>7</v>
      </c>
    </row>
    <row r="473" spans="1:15" x14ac:dyDescent="0.25">
      <c r="A473" t="s">
        <v>3443</v>
      </c>
      <c r="B473" s="1">
        <v>40801</v>
      </c>
      <c r="C473" t="s">
        <v>7439</v>
      </c>
      <c r="D473" t="s">
        <v>963</v>
      </c>
      <c r="E473" t="s">
        <v>66</v>
      </c>
      <c r="F473" t="s">
        <v>68</v>
      </c>
      <c r="G473" t="s">
        <v>28</v>
      </c>
      <c r="H473" s="1">
        <v>40805</v>
      </c>
      <c r="I473" t="s">
        <v>2970</v>
      </c>
      <c r="J473" t="s">
        <v>127</v>
      </c>
      <c r="K473">
        <v>-0.37628810000000001</v>
      </c>
      <c r="L473">
        <v>39.469907499999998</v>
      </c>
      <c r="M473">
        <f>VLOOKUP(A473, OrderBreakdown!A472:H8519, 4, FALSE)</f>
        <v>301</v>
      </c>
      <c r="N473">
        <f>VLOOKUP(A473,OrderBreakdown!A472:H8519,5,FALSE)</f>
        <v>73</v>
      </c>
      <c r="O473">
        <f>VLOOKUP(A473,OrderBreakdown!A473:H8519,6,FALSE)</f>
        <v>2</v>
      </c>
    </row>
    <row r="474" spans="1:15" x14ac:dyDescent="0.25">
      <c r="A474" t="s">
        <v>3441</v>
      </c>
      <c r="B474" s="1">
        <v>40801</v>
      </c>
      <c r="C474" t="s">
        <v>7373</v>
      </c>
      <c r="D474" t="s">
        <v>317</v>
      </c>
      <c r="E474" t="s">
        <v>318</v>
      </c>
      <c r="F474" t="s">
        <v>21</v>
      </c>
      <c r="G474" t="s">
        <v>28</v>
      </c>
      <c r="H474" s="1">
        <v>40801</v>
      </c>
      <c r="I474" t="s">
        <v>2969</v>
      </c>
      <c r="J474" t="s">
        <v>317</v>
      </c>
      <c r="K474">
        <v>-6.2603096999999996</v>
      </c>
      <c r="L474">
        <v>53.3498053</v>
      </c>
      <c r="M474">
        <f>VLOOKUP(A474, OrderBreakdown!A473:H8520, 4, FALSE)</f>
        <v>51</v>
      </c>
      <c r="N474">
        <f>VLOOKUP(A474,OrderBreakdown!A473:H8520,5,FALSE)</f>
        <v>-15</v>
      </c>
      <c r="O474">
        <f>VLOOKUP(A474,OrderBreakdown!A474:H8520,6,FALSE)</f>
        <v>2</v>
      </c>
    </row>
    <row r="475" spans="1:15" x14ac:dyDescent="0.25">
      <c r="A475" t="s">
        <v>3446</v>
      </c>
      <c r="B475" s="1">
        <v>40801</v>
      </c>
      <c r="C475" t="s">
        <v>7440</v>
      </c>
      <c r="D475" t="s">
        <v>1140</v>
      </c>
      <c r="E475" t="s">
        <v>26</v>
      </c>
      <c r="F475" t="s">
        <v>21</v>
      </c>
      <c r="G475" t="s">
        <v>28</v>
      </c>
      <c r="H475" s="1">
        <v>40808</v>
      </c>
      <c r="I475" t="s">
        <v>2970</v>
      </c>
      <c r="J475" t="s">
        <v>29</v>
      </c>
      <c r="K475">
        <v>-1.2061660000000001</v>
      </c>
      <c r="L475">
        <v>52.772098999999997</v>
      </c>
      <c r="M475">
        <f>VLOOKUP(A475, OrderBreakdown!A474:H8521, 4, FALSE)</f>
        <v>281</v>
      </c>
      <c r="N475">
        <f>VLOOKUP(A475,OrderBreakdown!A474:H8521,5,FALSE)</f>
        <v>3</v>
      </c>
      <c r="O475">
        <f>VLOOKUP(A475,OrderBreakdown!A475:H8521,6,FALSE)</f>
        <v>2</v>
      </c>
    </row>
    <row r="476" spans="1:15" x14ac:dyDescent="0.25">
      <c r="A476" t="s">
        <v>3444</v>
      </c>
      <c r="B476" s="1">
        <v>40801</v>
      </c>
      <c r="C476" t="s">
        <v>7306</v>
      </c>
      <c r="D476" t="s">
        <v>1136</v>
      </c>
      <c r="E476" t="s">
        <v>86</v>
      </c>
      <c r="F476" t="s">
        <v>34</v>
      </c>
      <c r="G476" t="s">
        <v>38</v>
      </c>
      <c r="H476" s="1">
        <v>40806</v>
      </c>
      <c r="I476" t="s">
        <v>2970</v>
      </c>
      <c r="J476" t="s">
        <v>597</v>
      </c>
      <c r="K476">
        <v>12.080720299999999</v>
      </c>
      <c r="L476">
        <v>50.885070599999999</v>
      </c>
      <c r="M476">
        <f>VLOOKUP(A476, OrderBreakdown!A475:H8522, 4, FALSE)</f>
        <v>785</v>
      </c>
      <c r="N476">
        <f>VLOOKUP(A476,OrderBreakdown!A475:H8522,5,FALSE)</f>
        <v>270</v>
      </c>
      <c r="O476">
        <f>VLOOKUP(A476,OrderBreakdown!A476:H8522,6,FALSE)</f>
        <v>2</v>
      </c>
    </row>
    <row r="477" spans="1:15" x14ac:dyDescent="0.25">
      <c r="A477" t="s">
        <v>3449</v>
      </c>
      <c r="B477" s="1">
        <v>40802</v>
      </c>
      <c r="C477" t="s">
        <v>7441</v>
      </c>
      <c r="D477" t="s">
        <v>61</v>
      </c>
      <c r="E477" t="s">
        <v>26</v>
      </c>
      <c r="F477" t="s">
        <v>21</v>
      </c>
      <c r="G477" t="s">
        <v>28</v>
      </c>
      <c r="H477" s="1">
        <v>40806</v>
      </c>
      <c r="I477" t="s">
        <v>2970</v>
      </c>
      <c r="J477" t="s">
        <v>29</v>
      </c>
      <c r="K477">
        <v>-0.5600349</v>
      </c>
      <c r="L477">
        <v>51.316774000000002</v>
      </c>
      <c r="M477">
        <f>VLOOKUP(A477, OrderBreakdown!A476:H8523, 4, FALSE)</f>
        <v>1674</v>
      </c>
      <c r="N477">
        <f>VLOOKUP(A477,OrderBreakdown!A476:H8523,5,FALSE)</f>
        <v>686</v>
      </c>
      <c r="O477">
        <f>VLOOKUP(A477,OrderBreakdown!A477:H8523,6,FALSE)</f>
        <v>5</v>
      </c>
    </row>
    <row r="478" spans="1:15" x14ac:dyDescent="0.25">
      <c r="A478" t="s">
        <v>3447</v>
      </c>
      <c r="B478" s="1">
        <v>40802</v>
      </c>
      <c r="C478" t="s">
        <v>7442</v>
      </c>
      <c r="D478" t="s">
        <v>608</v>
      </c>
      <c r="E478" t="s">
        <v>55</v>
      </c>
      <c r="F478" t="s">
        <v>34</v>
      </c>
      <c r="G478" t="s">
        <v>28</v>
      </c>
      <c r="H478" s="1">
        <v>40804</v>
      </c>
      <c r="I478" t="s">
        <v>2971</v>
      </c>
      <c r="J478" t="s">
        <v>329</v>
      </c>
      <c r="K478">
        <v>4.8951678999999997</v>
      </c>
      <c r="L478">
        <v>52.370215700000003</v>
      </c>
      <c r="M478">
        <f>VLOOKUP(A478, OrderBreakdown!A477:H8524, 4, FALSE)</f>
        <v>53</v>
      </c>
      <c r="N478">
        <f>VLOOKUP(A478,OrderBreakdown!A477:H8524,5,FALSE)</f>
        <v>17</v>
      </c>
      <c r="O478">
        <f>VLOOKUP(A478,OrderBreakdown!A478:H8524,6,FALSE)</f>
        <v>3</v>
      </c>
    </row>
    <row r="479" spans="1:15" x14ac:dyDescent="0.25">
      <c r="A479" t="s">
        <v>3450</v>
      </c>
      <c r="B479" s="1">
        <v>40802</v>
      </c>
      <c r="C479" t="s">
        <v>7443</v>
      </c>
      <c r="D479" t="s">
        <v>920</v>
      </c>
      <c r="E479" t="s">
        <v>86</v>
      </c>
      <c r="F479" t="s">
        <v>34</v>
      </c>
      <c r="G479" t="s">
        <v>28</v>
      </c>
      <c r="H479" s="1">
        <v>40806</v>
      </c>
      <c r="I479" t="s">
        <v>2970</v>
      </c>
      <c r="J479" t="s">
        <v>414</v>
      </c>
      <c r="K479">
        <v>12.099146599999999</v>
      </c>
      <c r="L479">
        <v>54.092440600000003</v>
      </c>
      <c r="M479">
        <f>VLOOKUP(A479, OrderBreakdown!A478:H8525, 4, FALSE)</f>
        <v>170</v>
      </c>
      <c r="N479">
        <f>VLOOKUP(A479,OrderBreakdown!A478:H8525,5,FALSE)</f>
        <v>32</v>
      </c>
      <c r="O479">
        <f>VLOOKUP(A479,OrderBreakdown!A479:H8525,6,FALSE)</f>
        <v>1</v>
      </c>
    </row>
    <row r="480" spans="1:15" x14ac:dyDescent="0.25">
      <c r="A480" t="s">
        <v>3448</v>
      </c>
      <c r="B480" s="1">
        <v>40802</v>
      </c>
      <c r="C480" t="s">
        <v>7444</v>
      </c>
      <c r="D480" t="s">
        <v>165</v>
      </c>
      <c r="E480" t="s">
        <v>86</v>
      </c>
      <c r="F480" t="s">
        <v>34</v>
      </c>
      <c r="G480" t="s">
        <v>28</v>
      </c>
      <c r="H480" s="1">
        <v>40806</v>
      </c>
      <c r="I480" t="s">
        <v>2970</v>
      </c>
      <c r="J480" t="s">
        <v>142</v>
      </c>
      <c r="K480">
        <v>7.0982067999999998</v>
      </c>
      <c r="L480">
        <v>50.737430000000003</v>
      </c>
      <c r="M480">
        <f>VLOOKUP(A480, OrderBreakdown!A479:H8526, 4, FALSE)</f>
        <v>654</v>
      </c>
      <c r="N480">
        <f>VLOOKUP(A480,OrderBreakdown!A479:H8526,5,FALSE)</f>
        <v>247</v>
      </c>
      <c r="O480">
        <f>VLOOKUP(A480,OrderBreakdown!A480:H8526,6,FALSE)</f>
        <v>2</v>
      </c>
    </row>
    <row r="481" spans="1:15" x14ac:dyDescent="0.25">
      <c r="A481" t="s">
        <v>3452</v>
      </c>
      <c r="B481" s="1">
        <v>40803</v>
      </c>
      <c r="C481" t="s">
        <v>7145</v>
      </c>
      <c r="D481" t="s">
        <v>1153</v>
      </c>
      <c r="E481" t="s">
        <v>77</v>
      </c>
      <c r="F481" t="s">
        <v>68</v>
      </c>
      <c r="G481" t="s">
        <v>38</v>
      </c>
      <c r="H481" s="1">
        <v>40809</v>
      </c>
      <c r="I481" t="s">
        <v>2970</v>
      </c>
      <c r="J481" t="s">
        <v>158</v>
      </c>
      <c r="K481">
        <v>11.013121699999999</v>
      </c>
      <c r="L481">
        <v>44.483586099999997</v>
      </c>
      <c r="M481">
        <f>VLOOKUP(A481, OrderBreakdown!A480:H8527, 4, FALSE)</f>
        <v>117</v>
      </c>
      <c r="N481">
        <f>VLOOKUP(A481,OrderBreakdown!A480:H8527,5,FALSE)</f>
        <v>36</v>
      </c>
      <c r="O481">
        <f>VLOOKUP(A481,OrderBreakdown!A481:H8527,6,FALSE)</f>
        <v>5</v>
      </c>
    </row>
    <row r="482" spans="1:15" x14ac:dyDescent="0.25">
      <c r="A482" t="s">
        <v>3451</v>
      </c>
      <c r="B482" s="1">
        <v>40803</v>
      </c>
      <c r="C482" t="s">
        <v>7445</v>
      </c>
      <c r="D482" t="s">
        <v>295</v>
      </c>
      <c r="E482" t="s">
        <v>86</v>
      </c>
      <c r="F482" t="s">
        <v>34</v>
      </c>
      <c r="G482" t="s">
        <v>28</v>
      </c>
      <c r="H482" s="1">
        <v>40808</v>
      </c>
      <c r="I482" t="s">
        <v>2970</v>
      </c>
      <c r="J482" t="s">
        <v>142</v>
      </c>
      <c r="K482">
        <v>7.3150145000000002</v>
      </c>
      <c r="L482">
        <v>51.5632625</v>
      </c>
      <c r="M482">
        <f>VLOOKUP(A482, OrderBreakdown!A481:H8528, 4, FALSE)</f>
        <v>616</v>
      </c>
      <c r="N482">
        <f>VLOOKUP(A482,OrderBreakdown!A481:H8528,5,FALSE)</f>
        <v>142</v>
      </c>
      <c r="O482">
        <f>VLOOKUP(A482,OrderBreakdown!A482:H8528,6,FALSE)</f>
        <v>3</v>
      </c>
    </row>
    <row r="483" spans="1:15" x14ac:dyDescent="0.25">
      <c r="A483" t="s">
        <v>3453</v>
      </c>
      <c r="B483" s="1">
        <v>40804</v>
      </c>
      <c r="C483" t="s">
        <v>7446</v>
      </c>
      <c r="D483" t="s">
        <v>615</v>
      </c>
      <c r="E483" t="s">
        <v>26</v>
      </c>
      <c r="F483" t="s">
        <v>21</v>
      </c>
      <c r="G483" t="s">
        <v>28</v>
      </c>
      <c r="H483" s="1">
        <v>40808</v>
      </c>
      <c r="I483" t="s">
        <v>2970</v>
      </c>
      <c r="J483" t="s">
        <v>29</v>
      </c>
      <c r="K483">
        <v>-2.0811120000000001</v>
      </c>
      <c r="L483">
        <v>52.512255000000003</v>
      </c>
      <c r="M483">
        <f>VLOOKUP(A483, OrderBreakdown!A482:H8529, 4, FALSE)</f>
        <v>518</v>
      </c>
      <c r="N483">
        <f>VLOOKUP(A483,OrderBreakdown!A482:H8529,5,FALSE)</f>
        <v>160</v>
      </c>
      <c r="O483">
        <f>VLOOKUP(A483,OrderBreakdown!A483:H8529,6,FALSE)</f>
        <v>3</v>
      </c>
    </row>
    <row r="484" spans="1:15" x14ac:dyDescent="0.25">
      <c r="A484" t="s">
        <v>3454</v>
      </c>
      <c r="B484" s="1">
        <v>40805</v>
      </c>
      <c r="C484" t="s">
        <v>7447</v>
      </c>
      <c r="D484" t="s">
        <v>1158</v>
      </c>
      <c r="E484" t="s">
        <v>32</v>
      </c>
      <c r="F484" t="s">
        <v>34</v>
      </c>
      <c r="G484" t="s">
        <v>28</v>
      </c>
      <c r="H484" s="1">
        <v>40807</v>
      </c>
      <c r="I484" t="s">
        <v>2968</v>
      </c>
      <c r="J484" t="s">
        <v>46</v>
      </c>
      <c r="K484">
        <v>2.0469819999999999</v>
      </c>
      <c r="L484">
        <v>48.929583999999998</v>
      </c>
      <c r="M484">
        <f>VLOOKUP(A484, OrderBreakdown!A483:H8530, 4, FALSE)</f>
        <v>172</v>
      </c>
      <c r="N484">
        <f>VLOOKUP(A484,OrderBreakdown!A483:H8530,5,FALSE)</f>
        <v>48</v>
      </c>
      <c r="O484">
        <f>VLOOKUP(A484,OrderBreakdown!A484:H8530,6,FALSE)</f>
        <v>2</v>
      </c>
    </row>
    <row r="485" spans="1:15" x14ac:dyDescent="0.25">
      <c r="A485" t="s">
        <v>3457</v>
      </c>
      <c r="B485" s="1">
        <v>40805</v>
      </c>
      <c r="C485" t="s">
        <v>7126</v>
      </c>
      <c r="D485" t="s">
        <v>815</v>
      </c>
      <c r="E485" t="s">
        <v>86</v>
      </c>
      <c r="F485" t="s">
        <v>34</v>
      </c>
      <c r="G485" t="s">
        <v>38</v>
      </c>
      <c r="H485" s="1">
        <v>40810</v>
      </c>
      <c r="I485" t="s">
        <v>2970</v>
      </c>
      <c r="J485" t="s">
        <v>816</v>
      </c>
      <c r="K485">
        <v>8.4451800000000006</v>
      </c>
      <c r="L485">
        <v>49.477409999999999</v>
      </c>
      <c r="M485">
        <f>VLOOKUP(A485, OrderBreakdown!A484:H8531, 4, FALSE)</f>
        <v>71</v>
      </c>
      <c r="N485">
        <f>VLOOKUP(A485,OrderBreakdown!A484:H8531,5,FALSE)</f>
        <v>1</v>
      </c>
      <c r="O485">
        <f>VLOOKUP(A485,OrderBreakdown!A485:H8531,6,FALSE)</f>
        <v>5</v>
      </c>
    </row>
    <row r="486" spans="1:15" x14ac:dyDescent="0.25">
      <c r="A486" t="s">
        <v>3459</v>
      </c>
      <c r="B486" s="1">
        <v>40805</v>
      </c>
      <c r="C486" t="s">
        <v>7256</v>
      </c>
      <c r="D486" t="s">
        <v>1163</v>
      </c>
      <c r="E486" t="s">
        <v>26</v>
      </c>
      <c r="F486" t="s">
        <v>21</v>
      </c>
      <c r="G486" t="s">
        <v>28</v>
      </c>
      <c r="H486" s="1">
        <v>40812</v>
      </c>
      <c r="I486" t="s">
        <v>2970</v>
      </c>
      <c r="J486" t="s">
        <v>29</v>
      </c>
      <c r="K486">
        <v>-2.4875289999999999</v>
      </c>
      <c r="L486">
        <v>53.748575000000002</v>
      </c>
      <c r="M486">
        <f>VLOOKUP(A486, OrderBreakdown!A485:H8532, 4, FALSE)</f>
        <v>359</v>
      </c>
      <c r="N486">
        <f>VLOOKUP(A486,OrderBreakdown!A485:H8532,5,FALSE)</f>
        <v>179</v>
      </c>
      <c r="O486">
        <f>VLOOKUP(A486,OrderBreakdown!A486:H8532,6,FALSE)</f>
        <v>3</v>
      </c>
    </row>
    <row r="487" spans="1:15" x14ac:dyDescent="0.25">
      <c r="A487" t="s">
        <v>3455</v>
      </c>
      <c r="B487" s="1">
        <v>40805</v>
      </c>
      <c r="C487" t="s">
        <v>7099</v>
      </c>
      <c r="D487" t="s">
        <v>65</v>
      </c>
      <c r="E487" t="s">
        <v>66</v>
      </c>
      <c r="F487" t="s">
        <v>68</v>
      </c>
      <c r="G487" t="s">
        <v>38</v>
      </c>
      <c r="H487" s="1">
        <v>40809</v>
      </c>
      <c r="I487" t="s">
        <v>2970</v>
      </c>
      <c r="J487" t="s">
        <v>65</v>
      </c>
      <c r="K487">
        <v>-1.1306544000000001</v>
      </c>
      <c r="L487">
        <v>37.992239900000001</v>
      </c>
      <c r="M487">
        <f>VLOOKUP(A487, OrderBreakdown!A486:H8533, 4, FALSE)</f>
        <v>311</v>
      </c>
      <c r="N487">
        <f>VLOOKUP(A487,OrderBreakdown!A486:H8533,5,FALSE)</f>
        <v>68</v>
      </c>
      <c r="O487">
        <f>VLOOKUP(A487,OrderBreakdown!A487:H8533,6,FALSE)</f>
        <v>6</v>
      </c>
    </row>
    <row r="488" spans="1:15" x14ac:dyDescent="0.25">
      <c r="A488" t="s">
        <v>3456</v>
      </c>
      <c r="B488" s="1">
        <v>40805</v>
      </c>
      <c r="C488" t="s">
        <v>7309</v>
      </c>
      <c r="D488" t="s">
        <v>799</v>
      </c>
      <c r="E488" t="s">
        <v>32</v>
      </c>
      <c r="F488" t="s">
        <v>34</v>
      </c>
      <c r="G488" t="s">
        <v>28</v>
      </c>
      <c r="H488" s="1">
        <v>40809</v>
      </c>
      <c r="I488" t="s">
        <v>2970</v>
      </c>
      <c r="J488" t="s">
        <v>2965</v>
      </c>
      <c r="K488">
        <v>2.8948331999999999</v>
      </c>
      <c r="L488">
        <v>42.688659100000002</v>
      </c>
      <c r="M488">
        <f>VLOOKUP(A488, OrderBreakdown!A487:H8534, 4, FALSE)</f>
        <v>1108</v>
      </c>
      <c r="N488">
        <f>VLOOKUP(A488,OrderBreakdown!A487:H8534,5,FALSE)</f>
        <v>326</v>
      </c>
      <c r="O488">
        <f>VLOOKUP(A488,OrderBreakdown!A488:H8534,6,FALSE)</f>
        <v>2</v>
      </c>
    </row>
    <row r="489" spans="1:15" x14ac:dyDescent="0.25">
      <c r="A489" t="s">
        <v>3458</v>
      </c>
      <c r="B489" s="1">
        <v>40805</v>
      </c>
      <c r="C489" t="s">
        <v>7448</v>
      </c>
      <c r="D489" t="s">
        <v>1162</v>
      </c>
      <c r="E489" t="s">
        <v>26</v>
      </c>
      <c r="F489" t="s">
        <v>21</v>
      </c>
      <c r="G489" t="s">
        <v>22</v>
      </c>
      <c r="H489" s="1">
        <v>40810</v>
      </c>
      <c r="I489" t="s">
        <v>2970</v>
      </c>
      <c r="J489" t="s">
        <v>466</v>
      </c>
      <c r="K489">
        <v>-3.992534</v>
      </c>
      <c r="L489">
        <v>55.945667999999998</v>
      </c>
      <c r="M489">
        <f>VLOOKUP(A489, OrderBreakdown!A488:H8535, 4, FALSE)</f>
        <v>81</v>
      </c>
      <c r="N489">
        <f>VLOOKUP(A489,OrderBreakdown!A488:H8535,5,FALSE)</f>
        <v>41</v>
      </c>
      <c r="O489">
        <f>VLOOKUP(A489,OrderBreakdown!A489:H8535,6,FALSE)</f>
        <v>3</v>
      </c>
    </row>
    <row r="490" spans="1:15" x14ac:dyDescent="0.25">
      <c r="A490" t="s">
        <v>3462</v>
      </c>
      <c r="B490" s="1">
        <v>40806</v>
      </c>
      <c r="C490" t="s">
        <v>7449</v>
      </c>
      <c r="D490" t="s">
        <v>1071</v>
      </c>
      <c r="E490" t="s">
        <v>86</v>
      </c>
      <c r="F490" t="s">
        <v>34</v>
      </c>
      <c r="G490" t="s">
        <v>28</v>
      </c>
      <c r="H490" s="1">
        <v>40808</v>
      </c>
      <c r="I490" t="s">
        <v>2971</v>
      </c>
      <c r="J490" t="s">
        <v>142</v>
      </c>
      <c r="K490">
        <v>7.1507636000000003</v>
      </c>
      <c r="L490">
        <v>51.2562128</v>
      </c>
      <c r="M490">
        <f>VLOOKUP(A490, OrderBreakdown!A489:H8536, 4, FALSE)</f>
        <v>44</v>
      </c>
      <c r="N490">
        <f>VLOOKUP(A490,OrderBreakdown!A489:H8536,5,FALSE)</f>
        <v>10</v>
      </c>
      <c r="O490">
        <f>VLOOKUP(A490,OrderBreakdown!A490:H8536,6,FALSE)</f>
        <v>3</v>
      </c>
    </row>
    <row r="491" spans="1:15" x14ac:dyDescent="0.25">
      <c r="A491" t="s">
        <v>3461</v>
      </c>
      <c r="B491" s="1">
        <v>40806</v>
      </c>
      <c r="C491" t="s">
        <v>7450</v>
      </c>
      <c r="D491" t="s">
        <v>331</v>
      </c>
      <c r="E491" t="s">
        <v>86</v>
      </c>
      <c r="F491" t="s">
        <v>34</v>
      </c>
      <c r="G491" t="s">
        <v>28</v>
      </c>
      <c r="H491" s="1">
        <v>40808</v>
      </c>
      <c r="I491" t="s">
        <v>2971</v>
      </c>
      <c r="J491" t="s">
        <v>142</v>
      </c>
      <c r="K491">
        <v>7.2162363000000003</v>
      </c>
      <c r="L491">
        <v>51.481844500000001</v>
      </c>
      <c r="M491">
        <f>VLOOKUP(A491, OrderBreakdown!A490:H8537, 4, FALSE)</f>
        <v>178</v>
      </c>
      <c r="N491">
        <f>VLOOKUP(A491,OrderBreakdown!A490:H8537,5,FALSE)</f>
        <v>-6</v>
      </c>
      <c r="O491">
        <f>VLOOKUP(A491,OrderBreakdown!A491:H8537,6,FALSE)</f>
        <v>4</v>
      </c>
    </row>
    <row r="492" spans="1:15" x14ac:dyDescent="0.25">
      <c r="A492" t="s">
        <v>3463</v>
      </c>
      <c r="B492" s="1">
        <v>40806</v>
      </c>
      <c r="C492" t="s">
        <v>7451</v>
      </c>
      <c r="D492" t="s">
        <v>1150</v>
      </c>
      <c r="E492" t="s">
        <v>26</v>
      </c>
      <c r="F492" t="s">
        <v>21</v>
      </c>
      <c r="G492" t="s">
        <v>38</v>
      </c>
      <c r="H492" s="1">
        <v>40808</v>
      </c>
      <c r="I492" t="s">
        <v>2968</v>
      </c>
      <c r="J492" t="s">
        <v>29</v>
      </c>
      <c r="K492">
        <v>-4.1426565000000002</v>
      </c>
      <c r="L492">
        <v>50.375456499999999</v>
      </c>
      <c r="M492">
        <f>VLOOKUP(A492, OrderBreakdown!A491:H8538, 4, FALSE)</f>
        <v>22</v>
      </c>
      <c r="N492">
        <f>VLOOKUP(A492,OrderBreakdown!A491:H8538,5,FALSE)</f>
        <v>0</v>
      </c>
      <c r="O492">
        <f>VLOOKUP(A492,OrderBreakdown!A492:H8538,6,FALSE)</f>
        <v>2</v>
      </c>
    </row>
    <row r="493" spans="1:15" x14ac:dyDescent="0.25">
      <c r="A493" t="s">
        <v>3460</v>
      </c>
      <c r="B493" s="1">
        <v>40806</v>
      </c>
      <c r="C493" t="s">
        <v>7452</v>
      </c>
      <c r="D493" t="s">
        <v>714</v>
      </c>
      <c r="E493" t="s">
        <v>26</v>
      </c>
      <c r="F493" t="s">
        <v>21</v>
      </c>
      <c r="G493" t="s">
        <v>28</v>
      </c>
      <c r="H493" s="1">
        <v>40806</v>
      </c>
      <c r="I493" t="s">
        <v>2969</v>
      </c>
      <c r="J493" t="s">
        <v>29</v>
      </c>
      <c r="K493">
        <v>0.89187399999999994</v>
      </c>
      <c r="L493">
        <v>51.895927</v>
      </c>
      <c r="M493">
        <f>VLOOKUP(A493, OrderBreakdown!A492:H8539, 4, FALSE)</f>
        <v>35</v>
      </c>
      <c r="N493">
        <f>VLOOKUP(A493,OrderBreakdown!A492:H8539,5,FALSE)</f>
        <v>11</v>
      </c>
      <c r="O493">
        <f>VLOOKUP(A493,OrderBreakdown!A493:H8539,6,FALSE)</f>
        <v>3</v>
      </c>
    </row>
    <row r="494" spans="1:15" x14ac:dyDescent="0.25">
      <c r="A494" t="s">
        <v>3466</v>
      </c>
      <c r="B494" s="1">
        <v>40806</v>
      </c>
      <c r="C494" t="s">
        <v>7453</v>
      </c>
      <c r="D494" t="s">
        <v>1172</v>
      </c>
      <c r="E494" t="s">
        <v>77</v>
      </c>
      <c r="F494" t="s">
        <v>68</v>
      </c>
      <c r="G494" t="s">
        <v>38</v>
      </c>
      <c r="H494" s="1">
        <v>40811</v>
      </c>
      <c r="I494" t="s">
        <v>2970</v>
      </c>
      <c r="J494" t="s">
        <v>133</v>
      </c>
      <c r="K494">
        <v>15.0830304</v>
      </c>
      <c r="L494">
        <v>37.507877200000003</v>
      </c>
      <c r="M494">
        <f>VLOOKUP(A494, OrderBreakdown!A493:H8540, 4, FALSE)</f>
        <v>118</v>
      </c>
      <c r="N494">
        <f>VLOOKUP(A494,OrderBreakdown!A493:H8540,5,FALSE)</f>
        <v>41</v>
      </c>
      <c r="O494">
        <f>VLOOKUP(A494,OrderBreakdown!A494:H8540,6,FALSE)</f>
        <v>4</v>
      </c>
    </row>
    <row r="495" spans="1:15" x14ac:dyDescent="0.25">
      <c r="A495" t="s">
        <v>3465</v>
      </c>
      <c r="B495" s="1">
        <v>40806</v>
      </c>
      <c r="C495" t="s">
        <v>7101</v>
      </c>
      <c r="D495" t="s">
        <v>1171</v>
      </c>
      <c r="E495" t="s">
        <v>26</v>
      </c>
      <c r="F495" t="s">
        <v>21</v>
      </c>
      <c r="G495" t="s">
        <v>28</v>
      </c>
      <c r="H495" s="1">
        <v>40810</v>
      </c>
      <c r="I495" t="s">
        <v>2970</v>
      </c>
      <c r="J495" t="s">
        <v>29</v>
      </c>
      <c r="K495">
        <v>-1.5490774</v>
      </c>
      <c r="L495">
        <v>53.8007554</v>
      </c>
      <c r="M495">
        <f>VLOOKUP(A495, OrderBreakdown!A494:H8541, 4, FALSE)</f>
        <v>268</v>
      </c>
      <c r="N495">
        <f>VLOOKUP(A495,OrderBreakdown!A494:H8541,5,FALSE)</f>
        <v>24</v>
      </c>
      <c r="O495">
        <f>VLOOKUP(A495,OrderBreakdown!A495:H8541,6,FALSE)</f>
        <v>2</v>
      </c>
    </row>
    <row r="496" spans="1:15" x14ac:dyDescent="0.25">
      <c r="A496" t="s">
        <v>3464</v>
      </c>
      <c r="B496" s="1">
        <v>40806</v>
      </c>
      <c r="C496" t="s">
        <v>7454</v>
      </c>
      <c r="D496" t="s">
        <v>721</v>
      </c>
      <c r="E496" t="s">
        <v>32</v>
      </c>
      <c r="F496" t="s">
        <v>34</v>
      </c>
      <c r="G496" t="s">
        <v>28</v>
      </c>
      <c r="H496" s="1">
        <v>40809</v>
      </c>
      <c r="I496" t="s">
        <v>2971</v>
      </c>
      <c r="J496" t="s">
        <v>46</v>
      </c>
      <c r="K496">
        <v>2.4456760000000002</v>
      </c>
      <c r="L496">
        <v>48.924298</v>
      </c>
      <c r="M496">
        <f>VLOOKUP(A496, OrderBreakdown!A495:H8542, 4, FALSE)</f>
        <v>152</v>
      </c>
      <c r="N496">
        <f>VLOOKUP(A496,OrderBreakdown!A495:H8542,5,FALSE)</f>
        <v>7</v>
      </c>
      <c r="O496">
        <f>VLOOKUP(A496,OrderBreakdown!A496:H8542,6,FALSE)</f>
        <v>2</v>
      </c>
    </row>
    <row r="497" spans="1:15" x14ac:dyDescent="0.25">
      <c r="A497" t="s">
        <v>3468</v>
      </c>
      <c r="B497" s="1">
        <v>40807</v>
      </c>
      <c r="C497" t="s">
        <v>7261</v>
      </c>
      <c r="D497" t="s">
        <v>1178</v>
      </c>
      <c r="E497" t="s">
        <v>77</v>
      </c>
      <c r="F497" t="s">
        <v>68</v>
      </c>
      <c r="G497" t="s">
        <v>38</v>
      </c>
      <c r="H497" s="1">
        <v>40809</v>
      </c>
      <c r="I497" t="s">
        <v>2968</v>
      </c>
      <c r="J497" t="s">
        <v>977</v>
      </c>
      <c r="K497">
        <v>11.354758199999999</v>
      </c>
      <c r="L497">
        <v>46.498295300000002</v>
      </c>
      <c r="M497">
        <f>VLOOKUP(A497, OrderBreakdown!A496:H8543, 4, FALSE)</f>
        <v>36</v>
      </c>
      <c r="N497">
        <f>VLOOKUP(A497,OrderBreakdown!A496:H8543,5,FALSE)</f>
        <v>15</v>
      </c>
      <c r="O497">
        <f>VLOOKUP(A497,OrderBreakdown!A497:H8543,6,FALSE)</f>
        <v>3</v>
      </c>
    </row>
    <row r="498" spans="1:15" x14ac:dyDescent="0.25">
      <c r="A498" t="s">
        <v>3467</v>
      </c>
      <c r="B498" s="1">
        <v>40807</v>
      </c>
      <c r="C498" t="s">
        <v>7186</v>
      </c>
      <c r="D498" t="s">
        <v>1173</v>
      </c>
      <c r="E498" t="s">
        <v>32</v>
      </c>
      <c r="F498" t="s">
        <v>34</v>
      </c>
      <c r="G498" t="s">
        <v>22</v>
      </c>
      <c r="H498" s="1">
        <v>40809</v>
      </c>
      <c r="I498" t="s">
        <v>2971</v>
      </c>
      <c r="J498" t="s">
        <v>347</v>
      </c>
      <c r="K498">
        <v>-2.3913777000000001</v>
      </c>
      <c r="L498">
        <v>47.286918300000004</v>
      </c>
      <c r="M498">
        <f>VLOOKUP(A498, OrderBreakdown!A497:H8544, 4, FALSE)</f>
        <v>1182</v>
      </c>
      <c r="N498">
        <f>VLOOKUP(A498,OrderBreakdown!A497:H8544,5,FALSE)</f>
        <v>499</v>
      </c>
      <c r="O498">
        <f>VLOOKUP(A498,OrderBreakdown!A498:H8544,6,FALSE)</f>
        <v>3</v>
      </c>
    </row>
    <row r="499" spans="1:15" x14ac:dyDescent="0.25">
      <c r="A499" t="s">
        <v>3471</v>
      </c>
      <c r="B499" s="1">
        <v>40808</v>
      </c>
      <c r="C499" t="s">
        <v>7188</v>
      </c>
      <c r="D499" t="s">
        <v>1181</v>
      </c>
      <c r="E499" t="s">
        <v>26</v>
      </c>
      <c r="F499" t="s">
        <v>21</v>
      </c>
      <c r="G499" t="s">
        <v>28</v>
      </c>
      <c r="H499" s="1">
        <v>40812</v>
      </c>
      <c r="I499" t="s">
        <v>2970</v>
      </c>
      <c r="J499" t="s">
        <v>29</v>
      </c>
      <c r="K499">
        <v>-1.0872979</v>
      </c>
      <c r="L499">
        <v>53.959965099999998</v>
      </c>
      <c r="M499">
        <f>VLOOKUP(A499, OrderBreakdown!A498:H8545, 4, FALSE)</f>
        <v>161</v>
      </c>
      <c r="N499">
        <f>VLOOKUP(A499,OrderBreakdown!A498:H8545,5,FALSE)</f>
        <v>80</v>
      </c>
      <c r="O499">
        <f>VLOOKUP(A499,OrderBreakdown!A499:H8545,6,FALSE)</f>
        <v>5</v>
      </c>
    </row>
    <row r="500" spans="1:15" x14ac:dyDescent="0.25">
      <c r="A500" t="s">
        <v>3473</v>
      </c>
      <c r="B500" s="1">
        <v>40808</v>
      </c>
      <c r="C500" t="s">
        <v>7455</v>
      </c>
      <c r="D500" t="s">
        <v>420</v>
      </c>
      <c r="E500" t="s">
        <v>86</v>
      </c>
      <c r="F500" t="s">
        <v>34</v>
      </c>
      <c r="G500" t="s">
        <v>28</v>
      </c>
      <c r="H500" s="1">
        <v>40815</v>
      </c>
      <c r="I500" t="s">
        <v>2970</v>
      </c>
      <c r="J500" t="s">
        <v>210</v>
      </c>
      <c r="K500">
        <v>11.5819806</v>
      </c>
      <c r="L500">
        <v>48.135125299999999</v>
      </c>
      <c r="M500">
        <f>VLOOKUP(A500, OrderBreakdown!A499:H8546, 4, FALSE)</f>
        <v>304</v>
      </c>
      <c r="N500">
        <f>VLOOKUP(A500,OrderBreakdown!A499:H8546,5,FALSE)</f>
        <v>97</v>
      </c>
      <c r="O500">
        <f>VLOOKUP(A500,OrderBreakdown!A500:H8546,6,FALSE)</f>
        <v>6</v>
      </c>
    </row>
    <row r="501" spans="1:15" x14ac:dyDescent="0.25">
      <c r="A501" t="s">
        <v>3472</v>
      </c>
      <c r="B501" s="1">
        <v>40808</v>
      </c>
      <c r="C501" t="s">
        <v>7456</v>
      </c>
      <c r="D501" t="s">
        <v>581</v>
      </c>
      <c r="E501" t="s">
        <v>86</v>
      </c>
      <c r="F501" t="s">
        <v>34</v>
      </c>
      <c r="G501" t="s">
        <v>28</v>
      </c>
      <c r="H501" s="1">
        <v>40813</v>
      </c>
      <c r="I501" t="s">
        <v>2970</v>
      </c>
      <c r="J501" t="s">
        <v>142</v>
      </c>
      <c r="K501">
        <v>6.9602785999999996</v>
      </c>
      <c r="L501">
        <v>50.937531</v>
      </c>
      <c r="M501">
        <f>VLOOKUP(A501, OrderBreakdown!A500:H8547, 4, FALSE)</f>
        <v>65</v>
      </c>
      <c r="N501">
        <f>VLOOKUP(A501,OrderBreakdown!A500:H8547,5,FALSE)</f>
        <v>20</v>
      </c>
      <c r="O501">
        <f>VLOOKUP(A501,OrderBreakdown!A501:H8547,6,FALSE)</f>
        <v>5</v>
      </c>
    </row>
    <row r="502" spans="1:15" x14ac:dyDescent="0.25">
      <c r="A502" t="s">
        <v>3470</v>
      </c>
      <c r="B502" s="1">
        <v>40808</v>
      </c>
      <c r="C502" t="s">
        <v>7347</v>
      </c>
      <c r="D502" t="s">
        <v>44</v>
      </c>
      <c r="E502" t="s">
        <v>32</v>
      </c>
      <c r="F502" t="s">
        <v>34</v>
      </c>
      <c r="G502" t="s">
        <v>38</v>
      </c>
      <c r="H502" s="1">
        <v>40812</v>
      </c>
      <c r="I502" t="s">
        <v>2970</v>
      </c>
      <c r="J502" t="s">
        <v>46</v>
      </c>
      <c r="K502">
        <v>2.3522219</v>
      </c>
      <c r="L502">
        <v>48.856614</v>
      </c>
      <c r="M502">
        <f>VLOOKUP(A502, OrderBreakdown!A501:H8548, 4, FALSE)</f>
        <v>239</v>
      </c>
      <c r="N502">
        <f>VLOOKUP(A502,OrderBreakdown!A501:H8548,5,FALSE)</f>
        <v>96</v>
      </c>
      <c r="O502">
        <f>VLOOKUP(A502,OrderBreakdown!A502:H8548,6,FALSE)</f>
        <v>8</v>
      </c>
    </row>
    <row r="503" spans="1:15" x14ac:dyDescent="0.25">
      <c r="A503" t="s">
        <v>3469</v>
      </c>
      <c r="B503" s="1">
        <v>40808</v>
      </c>
      <c r="C503" t="s">
        <v>7457</v>
      </c>
      <c r="D503" t="s">
        <v>1179</v>
      </c>
      <c r="E503" t="s">
        <v>77</v>
      </c>
      <c r="F503" t="s">
        <v>68</v>
      </c>
      <c r="G503" t="s">
        <v>22</v>
      </c>
      <c r="H503" s="1">
        <v>40808</v>
      </c>
      <c r="I503" t="s">
        <v>2969</v>
      </c>
      <c r="J503" t="s">
        <v>386</v>
      </c>
      <c r="K503">
        <v>16.598718699999999</v>
      </c>
      <c r="L503">
        <v>41.202776700000001</v>
      </c>
      <c r="M503">
        <f>VLOOKUP(A503, OrderBreakdown!A502:H8549, 4, FALSE)</f>
        <v>326</v>
      </c>
      <c r="N503">
        <f>VLOOKUP(A503,OrderBreakdown!A502:H8549,5,FALSE)</f>
        <v>107</v>
      </c>
      <c r="O503">
        <f>VLOOKUP(A503,OrderBreakdown!A503:H8549,6,FALSE)</f>
        <v>3</v>
      </c>
    </row>
    <row r="504" spans="1:15" x14ac:dyDescent="0.25">
      <c r="A504" t="s">
        <v>3476</v>
      </c>
      <c r="B504" s="1">
        <v>40809</v>
      </c>
      <c r="C504" t="s">
        <v>7458</v>
      </c>
      <c r="D504" t="s">
        <v>573</v>
      </c>
      <c r="E504" t="s">
        <v>86</v>
      </c>
      <c r="F504" t="s">
        <v>34</v>
      </c>
      <c r="G504" t="s">
        <v>28</v>
      </c>
      <c r="H504" s="1">
        <v>40814</v>
      </c>
      <c r="I504" t="s">
        <v>2971</v>
      </c>
      <c r="J504" t="s">
        <v>142</v>
      </c>
      <c r="K504">
        <v>6.5853416999999999</v>
      </c>
      <c r="L504">
        <v>51.338760899999997</v>
      </c>
      <c r="M504">
        <f>VLOOKUP(A504, OrderBreakdown!A503:H8550, 4, FALSE)</f>
        <v>85</v>
      </c>
      <c r="N504">
        <f>VLOOKUP(A504,OrderBreakdown!A503:H8550,5,FALSE)</f>
        <v>4</v>
      </c>
      <c r="O504">
        <f>VLOOKUP(A504,OrderBreakdown!A504:H8550,6,FALSE)</f>
        <v>3</v>
      </c>
    </row>
    <row r="505" spans="1:15" x14ac:dyDescent="0.25">
      <c r="A505" t="s">
        <v>3475</v>
      </c>
      <c r="B505" s="1">
        <v>40809</v>
      </c>
      <c r="C505" t="s">
        <v>7265</v>
      </c>
      <c r="D505" t="s">
        <v>1191</v>
      </c>
      <c r="E505" t="s">
        <v>32</v>
      </c>
      <c r="F505" t="s">
        <v>34</v>
      </c>
      <c r="G505" t="s">
        <v>38</v>
      </c>
      <c r="H505" s="1">
        <v>40811</v>
      </c>
      <c r="I505" t="s">
        <v>2971</v>
      </c>
      <c r="J505" t="s">
        <v>2960</v>
      </c>
      <c r="K505">
        <v>5.3844231000000002</v>
      </c>
      <c r="L505">
        <v>49.159876400000002</v>
      </c>
      <c r="M505">
        <f>VLOOKUP(A505, OrderBreakdown!A504:H8551, 4, FALSE)</f>
        <v>45</v>
      </c>
      <c r="N505">
        <f>VLOOKUP(A505,OrderBreakdown!A504:H8551,5,FALSE)</f>
        <v>16</v>
      </c>
      <c r="O505">
        <f>VLOOKUP(A505,OrderBreakdown!A505:H8551,6,FALSE)</f>
        <v>3</v>
      </c>
    </row>
    <row r="506" spans="1:15" x14ac:dyDescent="0.25">
      <c r="A506" t="s">
        <v>3477</v>
      </c>
      <c r="B506" s="1">
        <v>40809</v>
      </c>
      <c r="C506" t="s">
        <v>7459</v>
      </c>
      <c r="D506" t="s">
        <v>387</v>
      </c>
      <c r="E506" t="s">
        <v>86</v>
      </c>
      <c r="F506" t="s">
        <v>34</v>
      </c>
      <c r="G506" t="s">
        <v>22</v>
      </c>
      <c r="H506" s="1">
        <v>40815</v>
      </c>
      <c r="I506" t="s">
        <v>2970</v>
      </c>
      <c r="J506" t="s">
        <v>389</v>
      </c>
      <c r="K506">
        <v>11.627623699999999</v>
      </c>
      <c r="L506">
        <v>52.120533299999998</v>
      </c>
      <c r="M506">
        <f>VLOOKUP(A506, OrderBreakdown!A505:H8552, 4, FALSE)</f>
        <v>410</v>
      </c>
      <c r="N506">
        <f>VLOOKUP(A506,OrderBreakdown!A505:H8552,5,FALSE)</f>
        <v>155</v>
      </c>
      <c r="O506">
        <f>VLOOKUP(A506,OrderBreakdown!A506:H8552,6,FALSE)</f>
        <v>3</v>
      </c>
    </row>
    <row r="507" spans="1:15" x14ac:dyDescent="0.25">
      <c r="A507" t="s">
        <v>3474</v>
      </c>
      <c r="B507" s="1">
        <v>40809</v>
      </c>
      <c r="C507" t="s">
        <v>7460</v>
      </c>
      <c r="D507" t="s">
        <v>335</v>
      </c>
      <c r="E507" t="s">
        <v>86</v>
      </c>
      <c r="F507" t="s">
        <v>34</v>
      </c>
      <c r="G507" t="s">
        <v>28</v>
      </c>
      <c r="H507" s="1">
        <v>40811</v>
      </c>
      <c r="I507" t="s">
        <v>2968</v>
      </c>
      <c r="J507" t="s">
        <v>335</v>
      </c>
      <c r="K507">
        <v>13.404954</v>
      </c>
      <c r="L507">
        <v>52.520006600000002</v>
      </c>
      <c r="M507">
        <f>VLOOKUP(A507, OrderBreakdown!A506:H8553, 4, FALSE)</f>
        <v>1210</v>
      </c>
      <c r="N507">
        <f>VLOOKUP(A507,OrderBreakdown!A506:H8553,5,FALSE)</f>
        <v>242</v>
      </c>
      <c r="O507">
        <f>VLOOKUP(A507,OrderBreakdown!A507:H8553,6,FALSE)</f>
        <v>5</v>
      </c>
    </row>
    <row r="508" spans="1:15" x14ac:dyDescent="0.25">
      <c r="A508" t="s">
        <v>3478</v>
      </c>
      <c r="B508" s="1">
        <v>40809</v>
      </c>
      <c r="C508" t="s">
        <v>7461</v>
      </c>
      <c r="D508" t="s">
        <v>99</v>
      </c>
      <c r="E508" t="s">
        <v>19</v>
      </c>
      <c r="F508" t="s">
        <v>21</v>
      </c>
      <c r="G508" t="s">
        <v>38</v>
      </c>
      <c r="H508" s="1">
        <v>40815</v>
      </c>
      <c r="I508" t="s">
        <v>2970</v>
      </c>
      <c r="J508" t="s">
        <v>101</v>
      </c>
      <c r="K508">
        <v>11.97456</v>
      </c>
      <c r="L508">
        <v>57.708869999999997</v>
      </c>
      <c r="M508">
        <f>VLOOKUP(A508, OrderBreakdown!A507:H8554, 4, FALSE)</f>
        <v>122</v>
      </c>
      <c r="N508">
        <f>VLOOKUP(A508,OrderBreakdown!A507:H8554,5,FALSE)</f>
        <v>-24</v>
      </c>
      <c r="O508">
        <f>VLOOKUP(A508,OrderBreakdown!A508:H8554,6,FALSE)</f>
        <v>7</v>
      </c>
    </row>
    <row r="509" spans="1:15" x14ac:dyDescent="0.25">
      <c r="A509" t="s">
        <v>3480</v>
      </c>
      <c r="B509" s="1">
        <v>40810</v>
      </c>
      <c r="C509" t="s">
        <v>7462</v>
      </c>
      <c r="D509" t="s">
        <v>1195</v>
      </c>
      <c r="E509" t="s">
        <v>26</v>
      </c>
      <c r="F509" t="s">
        <v>21</v>
      </c>
      <c r="G509" t="s">
        <v>28</v>
      </c>
      <c r="H509" s="1">
        <v>40813</v>
      </c>
      <c r="I509" t="s">
        <v>2968</v>
      </c>
      <c r="J509" t="s">
        <v>29</v>
      </c>
      <c r="K509">
        <v>-3.0230090000000001</v>
      </c>
      <c r="L509">
        <v>53.389991000000002</v>
      </c>
      <c r="M509">
        <f>VLOOKUP(A509, OrderBreakdown!A508:H8555, 4, FALSE)</f>
        <v>148</v>
      </c>
      <c r="N509">
        <f>VLOOKUP(A509,OrderBreakdown!A508:H8555,5,FALSE)</f>
        <v>59</v>
      </c>
      <c r="O509">
        <f>VLOOKUP(A509,OrderBreakdown!A509:H8555,6,FALSE)</f>
        <v>3</v>
      </c>
    </row>
    <row r="510" spans="1:15" x14ac:dyDescent="0.25">
      <c r="A510" t="s">
        <v>3479</v>
      </c>
      <c r="B510" s="1">
        <v>40810</v>
      </c>
      <c r="C510" t="s">
        <v>7313</v>
      </c>
      <c r="D510" t="s">
        <v>727</v>
      </c>
      <c r="E510" t="s">
        <v>86</v>
      </c>
      <c r="F510" t="s">
        <v>34</v>
      </c>
      <c r="G510" t="s">
        <v>38</v>
      </c>
      <c r="H510" s="1">
        <v>40813</v>
      </c>
      <c r="I510" t="s">
        <v>2968</v>
      </c>
      <c r="J510" t="s">
        <v>354</v>
      </c>
      <c r="K510">
        <v>8.4660395000000008</v>
      </c>
      <c r="L510">
        <v>49.487459200000004</v>
      </c>
      <c r="M510">
        <f>VLOOKUP(A510, OrderBreakdown!A509:H8556, 4, FALSE)</f>
        <v>57</v>
      </c>
      <c r="N510">
        <f>VLOOKUP(A510,OrderBreakdown!A509:H8556,5,FALSE)</f>
        <v>25</v>
      </c>
      <c r="O510">
        <f>VLOOKUP(A510,OrderBreakdown!A510:H8556,6,FALSE)</f>
        <v>3</v>
      </c>
    </row>
    <row r="511" spans="1:15" x14ac:dyDescent="0.25">
      <c r="A511" t="s">
        <v>3481</v>
      </c>
      <c r="B511" s="1">
        <v>40812</v>
      </c>
      <c r="C511" t="s">
        <v>7463</v>
      </c>
      <c r="D511" t="s">
        <v>1196</v>
      </c>
      <c r="E511" t="s">
        <v>32</v>
      </c>
      <c r="F511" t="s">
        <v>34</v>
      </c>
      <c r="G511" t="s">
        <v>22</v>
      </c>
      <c r="H511" s="1">
        <v>40816</v>
      </c>
      <c r="I511" t="s">
        <v>2970</v>
      </c>
      <c r="J511" t="s">
        <v>2967</v>
      </c>
      <c r="K511">
        <v>2.0807123000000001</v>
      </c>
      <c r="L511">
        <v>49.429538700000002</v>
      </c>
      <c r="M511">
        <f>VLOOKUP(A511, OrderBreakdown!A510:H8557, 4, FALSE)</f>
        <v>1253</v>
      </c>
      <c r="N511">
        <f>VLOOKUP(A511,OrderBreakdown!A510:H8557,5,FALSE)</f>
        <v>237</v>
      </c>
      <c r="O511">
        <f>VLOOKUP(A511,OrderBreakdown!A511:H8557,6,FALSE)</f>
        <v>5</v>
      </c>
    </row>
    <row r="512" spans="1:15" x14ac:dyDescent="0.25">
      <c r="A512" t="s">
        <v>3483</v>
      </c>
      <c r="B512" s="1">
        <v>40812</v>
      </c>
      <c r="C512" t="s">
        <v>7218</v>
      </c>
      <c r="D512" t="s">
        <v>501</v>
      </c>
      <c r="E512" t="s">
        <v>86</v>
      </c>
      <c r="F512" t="s">
        <v>34</v>
      </c>
      <c r="G512" t="s">
        <v>28</v>
      </c>
      <c r="H512" s="1">
        <v>40817</v>
      </c>
      <c r="I512" t="s">
        <v>2970</v>
      </c>
      <c r="J512" t="s">
        <v>142</v>
      </c>
      <c r="K512">
        <v>6.7623293000000002</v>
      </c>
      <c r="L512">
        <v>51.434407899999997</v>
      </c>
      <c r="M512">
        <f>VLOOKUP(A512, OrderBreakdown!A511:H8558, 4, FALSE)</f>
        <v>131</v>
      </c>
      <c r="N512">
        <f>VLOOKUP(A512,OrderBreakdown!A511:H8558,5,FALSE)</f>
        <v>38</v>
      </c>
      <c r="O512">
        <f>VLOOKUP(A512,OrderBreakdown!A512:H8558,6,FALSE)</f>
        <v>2</v>
      </c>
    </row>
    <row r="513" spans="1:15" x14ac:dyDescent="0.25">
      <c r="A513" t="s">
        <v>3482</v>
      </c>
      <c r="B513" s="1">
        <v>40812</v>
      </c>
      <c r="C513" t="s">
        <v>7464</v>
      </c>
      <c r="D513" t="s">
        <v>831</v>
      </c>
      <c r="E513" t="s">
        <v>86</v>
      </c>
      <c r="F513" t="s">
        <v>34</v>
      </c>
      <c r="G513" t="s">
        <v>38</v>
      </c>
      <c r="H513" s="1">
        <v>40817</v>
      </c>
      <c r="I513" t="s">
        <v>2970</v>
      </c>
      <c r="J513" t="s">
        <v>253</v>
      </c>
      <c r="K513">
        <v>8.2397608000000009</v>
      </c>
      <c r="L513">
        <v>50.078218399999997</v>
      </c>
      <c r="M513">
        <f>VLOOKUP(A513, OrderBreakdown!A512:H8559, 4, FALSE)</f>
        <v>237</v>
      </c>
      <c r="N513">
        <f>VLOOKUP(A513,OrderBreakdown!A512:H8559,5,FALSE)</f>
        <v>83</v>
      </c>
      <c r="O513">
        <f>VLOOKUP(A513,OrderBreakdown!A513:H8559,6,FALSE)</f>
        <v>8</v>
      </c>
    </row>
    <row r="514" spans="1:15" x14ac:dyDescent="0.25">
      <c r="A514" t="s">
        <v>3484</v>
      </c>
      <c r="B514" s="1">
        <v>40812</v>
      </c>
      <c r="C514" t="s">
        <v>7465</v>
      </c>
      <c r="D514" t="s">
        <v>1202</v>
      </c>
      <c r="E514" t="s">
        <v>32</v>
      </c>
      <c r="F514" t="s">
        <v>34</v>
      </c>
      <c r="G514" t="s">
        <v>38</v>
      </c>
      <c r="H514" s="1">
        <v>40818</v>
      </c>
      <c r="I514" t="s">
        <v>2970</v>
      </c>
      <c r="J514" t="s">
        <v>2967</v>
      </c>
      <c r="K514">
        <v>2.7775349999999999</v>
      </c>
      <c r="L514">
        <v>50.291001999999999</v>
      </c>
      <c r="M514">
        <f>VLOOKUP(A514, OrderBreakdown!A513:H8560, 4, FALSE)</f>
        <v>28</v>
      </c>
      <c r="N514">
        <f>VLOOKUP(A514,OrderBreakdown!A513:H8560,5,FALSE)</f>
        <v>7</v>
      </c>
      <c r="O514">
        <f>VLOOKUP(A514,OrderBreakdown!A514:H8560,6,FALSE)</f>
        <v>2</v>
      </c>
    </row>
    <row r="515" spans="1:15" x14ac:dyDescent="0.25">
      <c r="A515" t="s">
        <v>3488</v>
      </c>
      <c r="B515" s="1">
        <v>40813</v>
      </c>
      <c r="C515" t="s">
        <v>7466</v>
      </c>
      <c r="D515" t="s">
        <v>1207</v>
      </c>
      <c r="E515" t="s">
        <v>26</v>
      </c>
      <c r="F515" t="s">
        <v>21</v>
      </c>
      <c r="G515" t="s">
        <v>28</v>
      </c>
      <c r="H515" s="1">
        <v>40817</v>
      </c>
      <c r="I515" t="s">
        <v>2970</v>
      </c>
      <c r="J515" t="s">
        <v>29</v>
      </c>
      <c r="K515">
        <v>-0.5386609</v>
      </c>
      <c r="L515">
        <v>50.811056999999998</v>
      </c>
      <c r="M515">
        <f>VLOOKUP(A515, OrderBreakdown!A514:H8561, 4, FALSE)</f>
        <v>122</v>
      </c>
      <c r="N515">
        <f>VLOOKUP(A515,OrderBreakdown!A514:H8561,5,FALSE)</f>
        <v>52</v>
      </c>
      <c r="O515">
        <f>VLOOKUP(A515,OrderBreakdown!A515:H8561,6,FALSE)</f>
        <v>4</v>
      </c>
    </row>
    <row r="516" spans="1:15" x14ac:dyDescent="0.25">
      <c r="A516" t="s">
        <v>3486</v>
      </c>
      <c r="B516" s="1">
        <v>40813</v>
      </c>
      <c r="C516" t="s">
        <v>7342</v>
      </c>
      <c r="D516" t="s">
        <v>335</v>
      </c>
      <c r="E516" t="s">
        <v>86</v>
      </c>
      <c r="F516" t="s">
        <v>34</v>
      </c>
      <c r="G516" t="s">
        <v>28</v>
      </c>
      <c r="H516" s="1">
        <v>40817</v>
      </c>
      <c r="I516" t="s">
        <v>2970</v>
      </c>
      <c r="J516" t="s">
        <v>335</v>
      </c>
      <c r="K516">
        <v>13.404954</v>
      </c>
      <c r="L516">
        <v>52.520006600000002</v>
      </c>
      <c r="M516">
        <f>VLOOKUP(A516, OrderBreakdown!A515:H8562, 4, FALSE)</f>
        <v>445</v>
      </c>
      <c r="N516">
        <f>VLOOKUP(A516,OrderBreakdown!A515:H8562,5,FALSE)</f>
        <v>124</v>
      </c>
      <c r="O516">
        <f>VLOOKUP(A516,OrderBreakdown!A516:H8562,6,FALSE)</f>
        <v>9</v>
      </c>
    </row>
    <row r="517" spans="1:15" x14ac:dyDescent="0.25">
      <c r="A517" t="s">
        <v>3485</v>
      </c>
      <c r="B517" s="1">
        <v>40813</v>
      </c>
      <c r="C517" t="s">
        <v>7117</v>
      </c>
      <c r="D517" t="s">
        <v>1205</v>
      </c>
      <c r="E517" t="s">
        <v>32</v>
      </c>
      <c r="F517" t="s">
        <v>34</v>
      </c>
      <c r="G517" t="s">
        <v>38</v>
      </c>
      <c r="H517" s="1">
        <v>40815</v>
      </c>
      <c r="I517" t="s">
        <v>2968</v>
      </c>
      <c r="J517" t="s">
        <v>648</v>
      </c>
      <c r="K517">
        <v>-2.025674</v>
      </c>
      <c r="L517">
        <v>48.649337000000003</v>
      </c>
      <c r="M517">
        <f>VLOOKUP(A517, OrderBreakdown!A516:H8563, 4, FALSE)</f>
        <v>999</v>
      </c>
      <c r="N517">
        <f>VLOOKUP(A517,OrderBreakdown!A516:H8563,5,FALSE)</f>
        <v>70</v>
      </c>
      <c r="O517">
        <f>VLOOKUP(A517,OrderBreakdown!A517:H8563,6,FALSE)</f>
        <v>4</v>
      </c>
    </row>
    <row r="518" spans="1:15" x14ac:dyDescent="0.25">
      <c r="A518" t="s">
        <v>3487</v>
      </c>
      <c r="B518" s="1">
        <v>40813</v>
      </c>
      <c r="C518" t="s">
        <v>7091</v>
      </c>
      <c r="D518" t="s">
        <v>395</v>
      </c>
      <c r="E518" t="s">
        <v>77</v>
      </c>
      <c r="F518" t="s">
        <v>68</v>
      </c>
      <c r="G518" t="s">
        <v>28</v>
      </c>
      <c r="H518" s="1">
        <v>40817</v>
      </c>
      <c r="I518" t="s">
        <v>2970</v>
      </c>
      <c r="J518" t="s">
        <v>397</v>
      </c>
      <c r="K518">
        <v>9.1216612999999995</v>
      </c>
      <c r="L518">
        <v>39.223841100000001</v>
      </c>
      <c r="M518">
        <f>VLOOKUP(A518, OrderBreakdown!A517:H8564, 4, FALSE)</f>
        <v>32</v>
      </c>
      <c r="N518">
        <f>VLOOKUP(A518,OrderBreakdown!A517:H8564,5,FALSE)</f>
        <v>8</v>
      </c>
      <c r="O518">
        <f>VLOOKUP(A518,OrderBreakdown!A518:H8564,6,FALSE)</f>
        <v>5</v>
      </c>
    </row>
    <row r="519" spans="1:15" x14ac:dyDescent="0.25">
      <c r="A519" t="s">
        <v>3489</v>
      </c>
      <c r="B519" s="1">
        <v>40813</v>
      </c>
      <c r="C519" t="s">
        <v>7467</v>
      </c>
      <c r="D519" t="s">
        <v>449</v>
      </c>
      <c r="E519" t="s">
        <v>26</v>
      </c>
      <c r="F519" t="s">
        <v>21</v>
      </c>
      <c r="G519" t="s">
        <v>28</v>
      </c>
      <c r="H519" s="1">
        <v>40818</v>
      </c>
      <c r="I519" t="s">
        <v>2970</v>
      </c>
      <c r="J519" t="s">
        <v>29</v>
      </c>
      <c r="K519">
        <v>-1.61778</v>
      </c>
      <c r="L519">
        <v>54.978251999999998</v>
      </c>
      <c r="M519">
        <f>VLOOKUP(A519, OrderBreakdown!A518:H8565, 4, FALSE)</f>
        <v>149</v>
      </c>
      <c r="N519">
        <f>VLOOKUP(A519,OrderBreakdown!A518:H8565,5,FALSE)</f>
        <v>15</v>
      </c>
      <c r="O519">
        <f>VLOOKUP(A519,OrderBreakdown!A519:H8565,6,FALSE)</f>
        <v>3</v>
      </c>
    </row>
    <row r="520" spans="1:15" x14ac:dyDescent="0.25">
      <c r="A520" t="s">
        <v>3490</v>
      </c>
      <c r="B520" s="1">
        <v>40813</v>
      </c>
      <c r="C520" t="s">
        <v>7434</v>
      </c>
      <c r="D520" t="s">
        <v>802</v>
      </c>
      <c r="E520" t="s">
        <v>32</v>
      </c>
      <c r="F520" t="s">
        <v>34</v>
      </c>
      <c r="G520" t="s">
        <v>38</v>
      </c>
      <c r="H520" s="1">
        <v>40819</v>
      </c>
      <c r="I520" t="s">
        <v>2970</v>
      </c>
      <c r="J520" t="s">
        <v>2963</v>
      </c>
      <c r="K520">
        <v>5.04148</v>
      </c>
      <c r="L520">
        <v>47.322046999999998</v>
      </c>
      <c r="M520">
        <f>VLOOKUP(A520, OrderBreakdown!A519:H8566, 4, FALSE)</f>
        <v>507</v>
      </c>
      <c r="N520">
        <f>VLOOKUP(A520,OrderBreakdown!A519:H8566,5,FALSE)</f>
        <v>0</v>
      </c>
      <c r="O520">
        <f>VLOOKUP(A520,OrderBreakdown!A520:H8566,6,FALSE)</f>
        <v>2</v>
      </c>
    </row>
    <row r="521" spans="1:15" x14ac:dyDescent="0.25">
      <c r="A521" t="s">
        <v>3491</v>
      </c>
      <c r="B521" s="1">
        <v>40813</v>
      </c>
      <c r="C521" t="s">
        <v>7312</v>
      </c>
      <c r="D521" t="s">
        <v>1212</v>
      </c>
      <c r="E521" t="s">
        <v>77</v>
      </c>
      <c r="F521" t="s">
        <v>68</v>
      </c>
      <c r="G521" t="s">
        <v>28</v>
      </c>
      <c r="H521" s="1">
        <v>40820</v>
      </c>
      <c r="I521" t="s">
        <v>2970</v>
      </c>
      <c r="J521" t="s">
        <v>146</v>
      </c>
      <c r="K521">
        <v>10.097676999999999</v>
      </c>
      <c r="L521">
        <v>44.079324499999998</v>
      </c>
      <c r="M521">
        <f>VLOOKUP(A521, OrderBreakdown!A520:H8567, 4, FALSE)</f>
        <v>117</v>
      </c>
      <c r="N521">
        <f>VLOOKUP(A521,OrderBreakdown!A520:H8567,5,FALSE)</f>
        <v>40</v>
      </c>
      <c r="O521">
        <f>VLOOKUP(A521,OrderBreakdown!A521:H8567,6,FALSE)</f>
        <v>5</v>
      </c>
    </row>
    <row r="522" spans="1:15" x14ac:dyDescent="0.25">
      <c r="A522" t="s">
        <v>3492</v>
      </c>
      <c r="B522" s="1">
        <v>40814</v>
      </c>
      <c r="C522" t="s">
        <v>7468</v>
      </c>
      <c r="D522" t="s">
        <v>1215</v>
      </c>
      <c r="E522" t="s">
        <v>71</v>
      </c>
      <c r="F522" t="s">
        <v>34</v>
      </c>
      <c r="G522" t="s">
        <v>38</v>
      </c>
      <c r="H522" s="1">
        <v>40816</v>
      </c>
      <c r="I522" t="s">
        <v>2971</v>
      </c>
      <c r="J522" t="s">
        <v>1217</v>
      </c>
      <c r="K522">
        <v>15.439503999999999</v>
      </c>
      <c r="L522">
        <v>47.070714000000002</v>
      </c>
      <c r="M522">
        <f>VLOOKUP(A522, OrderBreakdown!A521:H8568, 4, FALSE)</f>
        <v>187</v>
      </c>
      <c r="N522">
        <f>VLOOKUP(A522,OrderBreakdown!A521:H8568,5,FALSE)</f>
        <v>41</v>
      </c>
      <c r="O522">
        <f>VLOOKUP(A522,OrderBreakdown!A522:H8568,6,FALSE)</f>
        <v>3</v>
      </c>
    </row>
    <row r="523" spans="1:15" x14ac:dyDescent="0.25">
      <c r="A523" t="s">
        <v>3495</v>
      </c>
      <c r="B523" s="1">
        <v>40814</v>
      </c>
      <c r="C523" t="s">
        <v>7451</v>
      </c>
      <c r="D523" t="s">
        <v>1219</v>
      </c>
      <c r="E523" t="s">
        <v>32</v>
      </c>
      <c r="F523" t="s">
        <v>34</v>
      </c>
      <c r="G523" t="s">
        <v>38</v>
      </c>
      <c r="H523" s="1">
        <v>40818</v>
      </c>
      <c r="I523" t="s">
        <v>2970</v>
      </c>
      <c r="J523" t="s">
        <v>648</v>
      </c>
      <c r="K523">
        <v>-4.097899</v>
      </c>
      <c r="L523">
        <v>47.997542000000003</v>
      </c>
      <c r="M523">
        <f>VLOOKUP(A523, OrderBreakdown!A522:H8569, 4, FALSE)</f>
        <v>13</v>
      </c>
      <c r="N523">
        <f>VLOOKUP(A523,OrderBreakdown!A522:H8569,5,FALSE)</f>
        <v>5</v>
      </c>
      <c r="O523">
        <f>VLOOKUP(A523,OrderBreakdown!A523:H8569,6,FALSE)</f>
        <v>1</v>
      </c>
    </row>
    <row r="524" spans="1:15" x14ac:dyDescent="0.25">
      <c r="A524" t="s">
        <v>3493</v>
      </c>
      <c r="B524" s="1">
        <v>40814</v>
      </c>
      <c r="C524" t="s">
        <v>7469</v>
      </c>
      <c r="D524" t="s">
        <v>581</v>
      </c>
      <c r="E524" t="s">
        <v>86</v>
      </c>
      <c r="F524" t="s">
        <v>34</v>
      </c>
      <c r="G524" t="s">
        <v>28</v>
      </c>
      <c r="H524" s="1">
        <v>40816</v>
      </c>
      <c r="I524" t="s">
        <v>2971</v>
      </c>
      <c r="J524" t="s">
        <v>142</v>
      </c>
      <c r="K524">
        <v>6.9602785999999996</v>
      </c>
      <c r="L524">
        <v>50.937531</v>
      </c>
      <c r="M524">
        <f>VLOOKUP(A524, OrderBreakdown!A523:H8570, 4, FALSE)</f>
        <v>15</v>
      </c>
      <c r="N524">
        <f>VLOOKUP(A524,OrderBreakdown!A523:H8570,5,FALSE)</f>
        <v>7</v>
      </c>
      <c r="O524">
        <f>VLOOKUP(A524,OrderBreakdown!A524:H8570,6,FALSE)</f>
        <v>2</v>
      </c>
    </row>
    <row r="525" spans="1:15" x14ac:dyDescent="0.25">
      <c r="A525" t="s">
        <v>3494</v>
      </c>
      <c r="B525" s="1">
        <v>40814</v>
      </c>
      <c r="C525" t="s">
        <v>7289</v>
      </c>
      <c r="D525" t="s">
        <v>963</v>
      </c>
      <c r="E525" t="s">
        <v>66</v>
      </c>
      <c r="F525" t="s">
        <v>68</v>
      </c>
      <c r="G525" t="s">
        <v>22</v>
      </c>
      <c r="H525" s="1">
        <v>40816</v>
      </c>
      <c r="I525" t="s">
        <v>2971</v>
      </c>
      <c r="J525" t="s">
        <v>127</v>
      </c>
      <c r="K525">
        <v>-0.37628810000000001</v>
      </c>
      <c r="L525">
        <v>39.469907499999998</v>
      </c>
      <c r="M525">
        <f>VLOOKUP(A525, OrderBreakdown!A524:H8571, 4, FALSE)</f>
        <v>90</v>
      </c>
      <c r="N525">
        <f>VLOOKUP(A525,OrderBreakdown!A524:H8571,5,FALSE)</f>
        <v>21</v>
      </c>
      <c r="O525">
        <f>VLOOKUP(A525,OrderBreakdown!A525:H8571,6,FALSE)</f>
        <v>3</v>
      </c>
    </row>
    <row r="526" spans="1:15" x14ac:dyDescent="0.25">
      <c r="A526" t="s">
        <v>3496</v>
      </c>
      <c r="B526" s="1">
        <v>40814</v>
      </c>
      <c r="C526" t="s">
        <v>7470</v>
      </c>
      <c r="D526" t="s">
        <v>1221</v>
      </c>
      <c r="E526" t="s">
        <v>26</v>
      </c>
      <c r="F526" t="s">
        <v>21</v>
      </c>
      <c r="G526" t="s">
        <v>28</v>
      </c>
      <c r="H526" s="1">
        <v>40819</v>
      </c>
      <c r="I526" t="s">
        <v>2970</v>
      </c>
      <c r="J526" t="s">
        <v>29</v>
      </c>
      <c r="K526">
        <v>-2.238156</v>
      </c>
      <c r="L526">
        <v>51.864244900000003</v>
      </c>
      <c r="M526">
        <f>VLOOKUP(A526, OrderBreakdown!A525:H8572, 4, FALSE)</f>
        <v>95</v>
      </c>
      <c r="N526">
        <f>VLOOKUP(A526,OrderBreakdown!A525:H8572,5,FALSE)</f>
        <v>2</v>
      </c>
      <c r="O526">
        <f>VLOOKUP(A526,OrderBreakdown!A526:H8572,6,FALSE)</f>
        <v>5</v>
      </c>
    </row>
    <row r="527" spans="1:15" x14ac:dyDescent="0.25">
      <c r="A527" t="s">
        <v>3497</v>
      </c>
      <c r="B527" s="1">
        <v>40814</v>
      </c>
      <c r="C527" t="s">
        <v>7471</v>
      </c>
      <c r="D527" t="s">
        <v>1223</v>
      </c>
      <c r="E527" t="s">
        <v>77</v>
      </c>
      <c r="F527" t="s">
        <v>68</v>
      </c>
      <c r="G527" t="s">
        <v>28</v>
      </c>
      <c r="H527" s="1">
        <v>40819</v>
      </c>
      <c r="I527" t="s">
        <v>2970</v>
      </c>
      <c r="J527" t="s">
        <v>146</v>
      </c>
      <c r="K527">
        <v>10.139322099999999</v>
      </c>
      <c r="L527">
        <v>44.035443700000002</v>
      </c>
      <c r="M527">
        <f>VLOOKUP(A527, OrderBreakdown!A526:H8573, 4, FALSE)</f>
        <v>26</v>
      </c>
      <c r="N527">
        <f>VLOOKUP(A527,OrderBreakdown!A526:H8573,5,FALSE)</f>
        <v>8</v>
      </c>
      <c r="O527">
        <f>VLOOKUP(A527,OrderBreakdown!A527:H8573,6,FALSE)</f>
        <v>2</v>
      </c>
    </row>
    <row r="528" spans="1:15" x14ac:dyDescent="0.25">
      <c r="A528" t="s">
        <v>3500</v>
      </c>
      <c r="B528" s="1">
        <v>40815</v>
      </c>
      <c r="C528" t="s">
        <v>7146</v>
      </c>
      <c r="D528" t="s">
        <v>956</v>
      </c>
      <c r="E528" t="s">
        <v>32</v>
      </c>
      <c r="F528" t="s">
        <v>34</v>
      </c>
      <c r="G528" t="s">
        <v>28</v>
      </c>
      <c r="H528" s="1">
        <v>40821</v>
      </c>
      <c r="I528" t="s">
        <v>2970</v>
      </c>
      <c r="J528" t="s">
        <v>46</v>
      </c>
      <c r="K528">
        <v>2.25929</v>
      </c>
      <c r="L528">
        <v>48.900551999999998</v>
      </c>
      <c r="M528">
        <f>VLOOKUP(A528, OrderBreakdown!A527:H8574, 4, FALSE)</f>
        <v>116</v>
      </c>
      <c r="N528">
        <f>VLOOKUP(A528,OrderBreakdown!A527:H8574,5,FALSE)</f>
        <v>38</v>
      </c>
      <c r="O528">
        <f>VLOOKUP(A528,OrderBreakdown!A528:H8574,6,FALSE)</f>
        <v>8</v>
      </c>
    </row>
    <row r="529" spans="1:15" x14ac:dyDescent="0.25">
      <c r="A529" t="s">
        <v>3498</v>
      </c>
      <c r="B529" s="1">
        <v>40815</v>
      </c>
      <c r="C529" t="s">
        <v>7310</v>
      </c>
      <c r="D529" t="s">
        <v>501</v>
      </c>
      <c r="E529" t="s">
        <v>86</v>
      </c>
      <c r="F529" t="s">
        <v>34</v>
      </c>
      <c r="G529" t="s">
        <v>28</v>
      </c>
      <c r="H529" s="1">
        <v>40820</v>
      </c>
      <c r="I529" t="s">
        <v>2970</v>
      </c>
      <c r="J529" t="s">
        <v>142</v>
      </c>
      <c r="K529">
        <v>6.7623293000000002</v>
      </c>
      <c r="L529">
        <v>51.434407899999997</v>
      </c>
      <c r="M529">
        <f>VLOOKUP(A529, OrderBreakdown!A528:H8575, 4, FALSE)</f>
        <v>54</v>
      </c>
      <c r="N529">
        <f>VLOOKUP(A529,OrderBreakdown!A528:H8575,5,FALSE)</f>
        <v>4</v>
      </c>
      <c r="O529">
        <f>VLOOKUP(A529,OrderBreakdown!A529:H8575,6,FALSE)</f>
        <v>3</v>
      </c>
    </row>
    <row r="530" spans="1:15" x14ac:dyDescent="0.25">
      <c r="A530" t="s">
        <v>3499</v>
      </c>
      <c r="B530" s="1">
        <v>40815</v>
      </c>
      <c r="C530" t="s">
        <v>7472</v>
      </c>
      <c r="D530" t="s">
        <v>1224</v>
      </c>
      <c r="E530" t="s">
        <v>66</v>
      </c>
      <c r="F530" t="s">
        <v>68</v>
      </c>
      <c r="G530" t="s">
        <v>22</v>
      </c>
      <c r="H530" s="1">
        <v>40821</v>
      </c>
      <c r="I530" t="s">
        <v>2970</v>
      </c>
      <c r="J530" t="s">
        <v>223</v>
      </c>
      <c r="K530">
        <v>-5.9242391000000003</v>
      </c>
      <c r="L530">
        <v>37.286580299999997</v>
      </c>
      <c r="M530">
        <f>VLOOKUP(A530, OrderBreakdown!A529:H8576, 4, FALSE)</f>
        <v>854</v>
      </c>
      <c r="N530">
        <f>VLOOKUP(A530,OrderBreakdown!A529:H8576,5,FALSE)</f>
        <v>290</v>
      </c>
      <c r="O530">
        <f>VLOOKUP(A530,OrderBreakdown!A530:H8576,6,FALSE)</f>
        <v>7</v>
      </c>
    </row>
    <row r="531" spans="1:15" x14ac:dyDescent="0.25">
      <c r="A531" t="s">
        <v>3503</v>
      </c>
      <c r="B531" s="1">
        <v>40816</v>
      </c>
      <c r="C531" t="s">
        <v>7095</v>
      </c>
      <c r="D531" t="s">
        <v>57</v>
      </c>
      <c r="E531" t="s">
        <v>32</v>
      </c>
      <c r="F531" t="s">
        <v>34</v>
      </c>
      <c r="G531" t="s">
        <v>28</v>
      </c>
      <c r="H531" s="1">
        <v>40820</v>
      </c>
      <c r="I531" t="s">
        <v>2970</v>
      </c>
      <c r="J531" t="s">
        <v>2965</v>
      </c>
      <c r="K531">
        <v>1.4442090000000001</v>
      </c>
      <c r="L531">
        <v>43.604652000000002</v>
      </c>
      <c r="M531">
        <f>VLOOKUP(A531, OrderBreakdown!A530:H8577, 4, FALSE)</f>
        <v>393</v>
      </c>
      <c r="N531">
        <f>VLOOKUP(A531,OrderBreakdown!A530:H8577,5,FALSE)</f>
        <v>-157</v>
      </c>
      <c r="O531">
        <f>VLOOKUP(A531,OrderBreakdown!A531:H8577,6,FALSE)</f>
        <v>5</v>
      </c>
    </row>
    <row r="532" spans="1:15" x14ac:dyDescent="0.25">
      <c r="A532" t="s">
        <v>3504</v>
      </c>
      <c r="B532" s="1">
        <v>40816</v>
      </c>
      <c r="C532" t="s">
        <v>7293</v>
      </c>
      <c r="D532" t="s">
        <v>485</v>
      </c>
      <c r="E532" t="s">
        <v>77</v>
      </c>
      <c r="F532" t="s">
        <v>68</v>
      </c>
      <c r="G532" t="s">
        <v>22</v>
      </c>
      <c r="H532" s="1">
        <v>40820</v>
      </c>
      <c r="I532" t="s">
        <v>2970</v>
      </c>
      <c r="J532" t="s">
        <v>487</v>
      </c>
      <c r="K532">
        <v>14.216089800000001</v>
      </c>
      <c r="L532">
        <v>42.461790200000003</v>
      </c>
      <c r="M532">
        <f>VLOOKUP(A532, OrderBreakdown!A531:H8578, 4, FALSE)</f>
        <v>85</v>
      </c>
      <c r="N532">
        <f>VLOOKUP(A532,OrderBreakdown!A531:H8578,5,FALSE)</f>
        <v>-33</v>
      </c>
      <c r="O532">
        <f>VLOOKUP(A532,OrderBreakdown!A532:H8578,6,FALSE)</f>
        <v>1</v>
      </c>
    </row>
    <row r="533" spans="1:15" x14ac:dyDescent="0.25">
      <c r="A533" t="s">
        <v>3501</v>
      </c>
      <c r="B533" s="1">
        <v>40816</v>
      </c>
      <c r="C533" t="s">
        <v>7317</v>
      </c>
      <c r="D533" t="s">
        <v>1071</v>
      </c>
      <c r="E533" t="s">
        <v>86</v>
      </c>
      <c r="F533" t="s">
        <v>34</v>
      </c>
      <c r="G533" t="s">
        <v>22</v>
      </c>
      <c r="H533" s="1">
        <v>40816</v>
      </c>
      <c r="I533" t="s">
        <v>2969</v>
      </c>
      <c r="J533" t="s">
        <v>142</v>
      </c>
      <c r="K533">
        <v>7.1507636000000003</v>
      </c>
      <c r="L533">
        <v>51.2562128</v>
      </c>
      <c r="M533">
        <f>VLOOKUP(A533, OrderBreakdown!A532:H8579, 4, FALSE)</f>
        <v>251</v>
      </c>
      <c r="N533">
        <f>VLOOKUP(A533,OrderBreakdown!A532:H8579,5,FALSE)</f>
        <v>53</v>
      </c>
      <c r="O533">
        <f>VLOOKUP(A533,OrderBreakdown!A533:H8579,6,FALSE)</f>
        <v>5</v>
      </c>
    </row>
    <row r="534" spans="1:15" x14ac:dyDescent="0.25">
      <c r="A534" t="s">
        <v>3502</v>
      </c>
      <c r="B534" s="1">
        <v>40816</v>
      </c>
      <c r="C534" t="s">
        <v>7253</v>
      </c>
      <c r="D534" t="s">
        <v>872</v>
      </c>
      <c r="E534" t="s">
        <v>86</v>
      </c>
      <c r="F534" t="s">
        <v>34</v>
      </c>
      <c r="G534" t="s">
        <v>38</v>
      </c>
      <c r="H534" s="1">
        <v>40819</v>
      </c>
      <c r="I534" t="s">
        <v>2968</v>
      </c>
      <c r="J534" t="s">
        <v>88</v>
      </c>
      <c r="K534">
        <v>9.7443992000000001</v>
      </c>
      <c r="L534">
        <v>52.452800099999997</v>
      </c>
      <c r="M534">
        <f>VLOOKUP(A534, OrderBreakdown!A533:H8580, 4, FALSE)</f>
        <v>13</v>
      </c>
      <c r="N534">
        <f>VLOOKUP(A534,OrderBreakdown!A533:H8580,5,FALSE)</f>
        <v>1</v>
      </c>
      <c r="O534">
        <f>VLOOKUP(A534,OrderBreakdown!A534:H8580,6,FALSE)</f>
        <v>2</v>
      </c>
    </row>
    <row r="535" spans="1:15" x14ac:dyDescent="0.25">
      <c r="A535" t="s">
        <v>3505</v>
      </c>
      <c r="B535" s="1">
        <v>40819</v>
      </c>
      <c r="C535" t="s">
        <v>7331</v>
      </c>
      <c r="D535" t="s">
        <v>1231</v>
      </c>
      <c r="E535" t="s">
        <v>77</v>
      </c>
      <c r="F535" t="s">
        <v>68</v>
      </c>
      <c r="G535" t="s">
        <v>28</v>
      </c>
      <c r="H535" s="1">
        <v>40825</v>
      </c>
      <c r="I535" t="s">
        <v>2970</v>
      </c>
      <c r="J535" t="s">
        <v>1035</v>
      </c>
      <c r="K535">
        <v>8.6221612000000007</v>
      </c>
      <c r="L535">
        <v>45.446930000000002</v>
      </c>
      <c r="M535">
        <f>VLOOKUP(A535, OrderBreakdown!A534:H8581, 4, FALSE)</f>
        <v>242</v>
      </c>
      <c r="N535">
        <f>VLOOKUP(A535,OrderBreakdown!A534:H8581,5,FALSE)</f>
        <v>102</v>
      </c>
      <c r="O535">
        <f>VLOOKUP(A535,OrderBreakdown!A535:H8581,6,FALSE)</f>
        <v>2</v>
      </c>
    </row>
    <row r="536" spans="1:15" x14ac:dyDescent="0.25">
      <c r="A536" t="s">
        <v>3506</v>
      </c>
      <c r="B536" s="1">
        <v>40820</v>
      </c>
      <c r="C536" t="s">
        <v>7473</v>
      </c>
      <c r="D536" t="s">
        <v>1235</v>
      </c>
      <c r="E536" t="s">
        <v>32</v>
      </c>
      <c r="F536" t="s">
        <v>34</v>
      </c>
      <c r="G536" t="s">
        <v>22</v>
      </c>
      <c r="H536" s="1">
        <v>40827</v>
      </c>
      <c r="I536" t="s">
        <v>2970</v>
      </c>
      <c r="J536" t="s">
        <v>46</v>
      </c>
      <c r="K536">
        <v>2.4484509999999999</v>
      </c>
      <c r="L536">
        <v>48.863812000000003</v>
      </c>
      <c r="M536">
        <f>VLOOKUP(A536, OrderBreakdown!A535:H8582, 4, FALSE)</f>
        <v>293</v>
      </c>
      <c r="N536">
        <f>VLOOKUP(A536,OrderBreakdown!A535:H8582,5,FALSE)</f>
        <v>146</v>
      </c>
      <c r="O536">
        <f>VLOOKUP(A536,OrderBreakdown!A536:H8582,6,FALSE)</f>
        <v>6</v>
      </c>
    </row>
    <row r="537" spans="1:15" x14ac:dyDescent="0.25">
      <c r="A537" t="s">
        <v>3507</v>
      </c>
      <c r="B537" s="1">
        <v>40822</v>
      </c>
      <c r="C537" t="s">
        <v>7474</v>
      </c>
      <c r="D537" t="s">
        <v>335</v>
      </c>
      <c r="E537" t="s">
        <v>86</v>
      </c>
      <c r="F537" t="s">
        <v>34</v>
      </c>
      <c r="G537" t="s">
        <v>28</v>
      </c>
      <c r="H537" s="1">
        <v>40828</v>
      </c>
      <c r="I537" t="s">
        <v>2970</v>
      </c>
      <c r="J537" t="s">
        <v>335</v>
      </c>
      <c r="K537">
        <v>13.404954</v>
      </c>
      <c r="L537">
        <v>52.520006600000002</v>
      </c>
      <c r="M537">
        <f>VLOOKUP(A537, OrderBreakdown!A536:H8583, 4, FALSE)</f>
        <v>194</v>
      </c>
      <c r="N537">
        <f>VLOOKUP(A537,OrderBreakdown!A536:H8583,5,FALSE)</f>
        <v>70</v>
      </c>
      <c r="O537">
        <f>VLOOKUP(A537,OrderBreakdown!A537:H8583,6,FALSE)</f>
        <v>4</v>
      </c>
    </row>
    <row r="538" spans="1:15" x14ac:dyDescent="0.25">
      <c r="A538" t="s">
        <v>3508</v>
      </c>
      <c r="B538" s="1">
        <v>40823</v>
      </c>
      <c r="C538" t="s">
        <v>7112</v>
      </c>
      <c r="D538" t="s">
        <v>1243</v>
      </c>
      <c r="E538" t="s">
        <v>26</v>
      </c>
      <c r="F538" t="s">
        <v>21</v>
      </c>
      <c r="G538" t="s">
        <v>28</v>
      </c>
      <c r="H538" s="1">
        <v>40824</v>
      </c>
      <c r="I538" t="s">
        <v>2968</v>
      </c>
      <c r="J538" t="s">
        <v>29</v>
      </c>
      <c r="K538">
        <v>-1.3289820999999999</v>
      </c>
      <c r="L538">
        <v>54.570455099999997</v>
      </c>
      <c r="M538">
        <f>VLOOKUP(A538, OrderBreakdown!A537:H8584, 4, FALSE)</f>
        <v>22</v>
      </c>
      <c r="N538">
        <f>VLOOKUP(A538,OrderBreakdown!A537:H8584,5,FALSE)</f>
        <v>0</v>
      </c>
      <c r="O538">
        <f>VLOOKUP(A538,OrderBreakdown!A538:H8584,6,FALSE)</f>
        <v>1</v>
      </c>
    </row>
    <row r="539" spans="1:15" x14ac:dyDescent="0.25">
      <c r="A539" t="s">
        <v>3510</v>
      </c>
      <c r="B539" s="1">
        <v>40824</v>
      </c>
      <c r="C539" t="s">
        <v>7475</v>
      </c>
      <c r="D539" t="s">
        <v>517</v>
      </c>
      <c r="E539" t="s">
        <v>86</v>
      </c>
      <c r="F539" t="s">
        <v>34</v>
      </c>
      <c r="G539" t="s">
        <v>22</v>
      </c>
      <c r="H539" s="1">
        <v>40828</v>
      </c>
      <c r="I539" t="s">
        <v>2970</v>
      </c>
      <c r="J539" t="s">
        <v>517</v>
      </c>
      <c r="K539">
        <v>9.9936817999999992</v>
      </c>
      <c r="L539">
        <v>53.551084600000003</v>
      </c>
      <c r="M539">
        <f>VLOOKUP(A539, OrderBreakdown!A538:H8585, 4, FALSE)</f>
        <v>36</v>
      </c>
      <c r="N539">
        <f>VLOOKUP(A539,OrderBreakdown!A538:H8585,5,FALSE)</f>
        <v>3</v>
      </c>
      <c r="O539">
        <f>VLOOKUP(A539,OrderBreakdown!A539:H8585,6,FALSE)</f>
        <v>2</v>
      </c>
    </row>
    <row r="540" spans="1:15" x14ac:dyDescent="0.25">
      <c r="A540" t="s">
        <v>3509</v>
      </c>
      <c r="B540" s="1">
        <v>40824</v>
      </c>
      <c r="C540" t="s">
        <v>7093</v>
      </c>
      <c r="D540" t="s">
        <v>18</v>
      </c>
      <c r="E540" t="s">
        <v>19</v>
      </c>
      <c r="F540" t="s">
        <v>21</v>
      </c>
      <c r="G540" t="s">
        <v>22</v>
      </c>
      <c r="H540" s="1">
        <v>40827</v>
      </c>
      <c r="I540" t="s">
        <v>2971</v>
      </c>
      <c r="J540" t="s">
        <v>18</v>
      </c>
      <c r="K540">
        <v>18.068580799999999</v>
      </c>
      <c r="L540">
        <v>59.329323500000001</v>
      </c>
      <c r="M540">
        <f>VLOOKUP(A540, OrderBreakdown!A539:H8586, 4, FALSE)</f>
        <v>123</v>
      </c>
      <c r="N540">
        <f>VLOOKUP(A540,OrderBreakdown!A539:H8586,5,FALSE)</f>
        <v>-30</v>
      </c>
      <c r="O540">
        <f>VLOOKUP(A540,OrderBreakdown!A540:H8586,6,FALSE)</f>
        <v>2</v>
      </c>
    </row>
    <row r="541" spans="1:15" x14ac:dyDescent="0.25">
      <c r="A541" t="s">
        <v>3513</v>
      </c>
      <c r="B541" s="1">
        <v>40826</v>
      </c>
      <c r="C541" t="s">
        <v>7476</v>
      </c>
      <c r="D541" t="s">
        <v>1248</v>
      </c>
      <c r="E541" t="s">
        <v>86</v>
      </c>
      <c r="F541" t="s">
        <v>34</v>
      </c>
      <c r="G541" t="s">
        <v>22</v>
      </c>
      <c r="H541" s="1">
        <v>40832</v>
      </c>
      <c r="I541" t="s">
        <v>2970</v>
      </c>
      <c r="J541" t="s">
        <v>142</v>
      </c>
      <c r="K541">
        <v>7.1979452999999998</v>
      </c>
      <c r="L541">
        <v>51.614064900000002</v>
      </c>
      <c r="M541">
        <f>VLOOKUP(A541, OrderBreakdown!A540:H8587, 4, FALSE)</f>
        <v>114</v>
      </c>
      <c r="N541">
        <f>VLOOKUP(A541,OrderBreakdown!A540:H8587,5,FALSE)</f>
        <v>17</v>
      </c>
      <c r="O541">
        <f>VLOOKUP(A541,OrderBreakdown!A541:H8587,6,FALSE)</f>
        <v>2</v>
      </c>
    </row>
    <row r="542" spans="1:15" x14ac:dyDescent="0.25">
      <c r="A542" t="s">
        <v>3512</v>
      </c>
      <c r="B542" s="1">
        <v>40826</v>
      </c>
      <c r="C542" t="s">
        <v>7477</v>
      </c>
      <c r="D542" t="s">
        <v>442</v>
      </c>
      <c r="E542" t="s">
        <v>86</v>
      </c>
      <c r="F542" t="s">
        <v>34</v>
      </c>
      <c r="G542" t="s">
        <v>28</v>
      </c>
      <c r="H542" s="1">
        <v>40829</v>
      </c>
      <c r="I542" t="s">
        <v>2968</v>
      </c>
      <c r="J542" t="s">
        <v>142</v>
      </c>
      <c r="K542">
        <v>7.1430246000000004</v>
      </c>
      <c r="L542">
        <v>50.817747099999998</v>
      </c>
      <c r="M542">
        <f>VLOOKUP(A542, OrderBreakdown!A541:H8588, 4, FALSE)</f>
        <v>34</v>
      </c>
      <c r="N542">
        <f>VLOOKUP(A542,OrderBreakdown!A541:H8588,5,FALSE)</f>
        <v>12</v>
      </c>
      <c r="O542">
        <f>VLOOKUP(A542,OrderBreakdown!A542:H8588,6,FALSE)</f>
        <v>3</v>
      </c>
    </row>
    <row r="543" spans="1:15" x14ac:dyDescent="0.25">
      <c r="A543" t="s">
        <v>3511</v>
      </c>
      <c r="B543" s="1">
        <v>40826</v>
      </c>
      <c r="C543" t="s">
        <v>7251</v>
      </c>
      <c r="D543" t="s">
        <v>869</v>
      </c>
      <c r="E543" t="s">
        <v>71</v>
      </c>
      <c r="F543" t="s">
        <v>34</v>
      </c>
      <c r="G543" t="s">
        <v>38</v>
      </c>
      <c r="H543" s="1">
        <v>40828</v>
      </c>
      <c r="I543" t="s">
        <v>2968</v>
      </c>
      <c r="J543" t="s">
        <v>870</v>
      </c>
      <c r="K543">
        <v>14.285830000000001</v>
      </c>
      <c r="L543">
        <v>48.306939999999997</v>
      </c>
      <c r="M543">
        <f>VLOOKUP(A543, OrderBreakdown!A542:H8589, 4, FALSE)</f>
        <v>70</v>
      </c>
      <c r="N543">
        <f>VLOOKUP(A543,OrderBreakdown!A542:H8589,5,FALSE)</f>
        <v>11</v>
      </c>
      <c r="O543">
        <f>VLOOKUP(A543,OrderBreakdown!A543:H8589,6,FALSE)</f>
        <v>8</v>
      </c>
    </row>
    <row r="544" spans="1:15" x14ac:dyDescent="0.25">
      <c r="A544" t="s">
        <v>3516</v>
      </c>
      <c r="B544" s="1">
        <v>40827</v>
      </c>
      <c r="C544" t="s">
        <v>7478</v>
      </c>
      <c r="D544" t="s">
        <v>1251</v>
      </c>
      <c r="E544" t="s">
        <v>26</v>
      </c>
      <c r="F544" t="s">
        <v>21</v>
      </c>
      <c r="G544" t="s">
        <v>22</v>
      </c>
      <c r="H544" s="1">
        <v>40832</v>
      </c>
      <c r="I544" t="s">
        <v>2970</v>
      </c>
      <c r="J544" t="s">
        <v>29</v>
      </c>
      <c r="K544">
        <v>-1.028751</v>
      </c>
      <c r="L544">
        <v>50.890312000000002</v>
      </c>
      <c r="M544">
        <f>VLOOKUP(A544, OrderBreakdown!A543:H8590, 4, FALSE)</f>
        <v>31</v>
      </c>
      <c r="N544">
        <f>VLOOKUP(A544,OrderBreakdown!A543:H8590,5,FALSE)</f>
        <v>9</v>
      </c>
      <c r="O544">
        <f>VLOOKUP(A544,OrderBreakdown!A544:H8590,6,FALSE)</f>
        <v>2</v>
      </c>
    </row>
    <row r="545" spans="1:15" x14ac:dyDescent="0.25">
      <c r="A545" t="s">
        <v>3514</v>
      </c>
      <c r="B545" s="1">
        <v>40827</v>
      </c>
      <c r="C545" t="s">
        <v>7370</v>
      </c>
      <c r="D545" t="s">
        <v>1249</v>
      </c>
      <c r="E545" t="s">
        <v>32</v>
      </c>
      <c r="F545" t="s">
        <v>34</v>
      </c>
      <c r="G545" t="s">
        <v>28</v>
      </c>
      <c r="H545" s="1">
        <v>40827</v>
      </c>
      <c r="I545" t="s">
        <v>2969</v>
      </c>
      <c r="J545" t="s">
        <v>2965</v>
      </c>
      <c r="K545">
        <v>3.7559990000000001</v>
      </c>
      <c r="L545">
        <v>43.444814999999998</v>
      </c>
      <c r="M545">
        <f>VLOOKUP(A545, OrderBreakdown!A544:H8591, 4, FALSE)</f>
        <v>52</v>
      </c>
      <c r="N545">
        <f>VLOOKUP(A545,OrderBreakdown!A544:H8591,5,FALSE)</f>
        <v>16</v>
      </c>
      <c r="O545">
        <f>VLOOKUP(A545,OrderBreakdown!A545:H8591,6,FALSE)</f>
        <v>5</v>
      </c>
    </row>
    <row r="546" spans="1:15" x14ac:dyDescent="0.25">
      <c r="A546" t="s">
        <v>3515</v>
      </c>
      <c r="B546" s="1">
        <v>40827</v>
      </c>
      <c r="C546" t="s">
        <v>7428</v>
      </c>
      <c r="D546" t="s">
        <v>265</v>
      </c>
      <c r="E546" t="s">
        <v>86</v>
      </c>
      <c r="F546" t="s">
        <v>34</v>
      </c>
      <c r="G546" t="s">
        <v>28</v>
      </c>
      <c r="H546" s="1">
        <v>40830</v>
      </c>
      <c r="I546" t="s">
        <v>2968</v>
      </c>
      <c r="J546" t="s">
        <v>88</v>
      </c>
      <c r="K546">
        <v>9.7320104000000001</v>
      </c>
      <c r="L546">
        <v>52.375891600000003</v>
      </c>
      <c r="M546">
        <f>VLOOKUP(A546, OrderBreakdown!A545:H8592, 4, FALSE)</f>
        <v>126</v>
      </c>
      <c r="N546">
        <f>VLOOKUP(A546,OrderBreakdown!A545:H8592,5,FALSE)</f>
        <v>-116</v>
      </c>
      <c r="O546">
        <f>VLOOKUP(A546,OrderBreakdown!A546:H8592,6,FALSE)</f>
        <v>9</v>
      </c>
    </row>
    <row r="547" spans="1:15" x14ac:dyDescent="0.25">
      <c r="A547" t="s">
        <v>3517</v>
      </c>
      <c r="B547" s="1">
        <v>40828</v>
      </c>
      <c r="C547" t="s">
        <v>7403</v>
      </c>
      <c r="D547" t="s">
        <v>191</v>
      </c>
      <c r="E547" t="s">
        <v>66</v>
      </c>
      <c r="F547" t="s">
        <v>68</v>
      </c>
      <c r="G547" t="s">
        <v>22</v>
      </c>
      <c r="H547" s="1">
        <v>40828</v>
      </c>
      <c r="I547" t="s">
        <v>2969</v>
      </c>
      <c r="J547" t="s">
        <v>191</v>
      </c>
      <c r="K547">
        <v>-3.7037901999999998</v>
      </c>
      <c r="L547">
        <v>40.416775399999999</v>
      </c>
      <c r="M547">
        <f>VLOOKUP(A547, OrderBreakdown!A546:H8593, 4, FALSE)</f>
        <v>100</v>
      </c>
      <c r="N547">
        <f>VLOOKUP(A547,OrderBreakdown!A546:H8593,5,FALSE)</f>
        <v>28</v>
      </c>
      <c r="O547">
        <f>VLOOKUP(A547,OrderBreakdown!A547:H8593,6,FALSE)</f>
        <v>2</v>
      </c>
    </row>
    <row r="548" spans="1:15" x14ac:dyDescent="0.25">
      <c r="A548" t="s">
        <v>3518</v>
      </c>
      <c r="B548" s="1">
        <v>40828</v>
      </c>
      <c r="C548" t="s">
        <v>7479</v>
      </c>
      <c r="D548" t="s">
        <v>1254</v>
      </c>
      <c r="E548" t="s">
        <v>86</v>
      </c>
      <c r="F548" t="s">
        <v>34</v>
      </c>
      <c r="G548" t="s">
        <v>28</v>
      </c>
      <c r="H548" s="1">
        <v>40832</v>
      </c>
      <c r="I548" t="s">
        <v>2970</v>
      </c>
      <c r="J548" t="s">
        <v>816</v>
      </c>
      <c r="K548">
        <v>6.6371433</v>
      </c>
      <c r="L548">
        <v>49.749991999999999</v>
      </c>
      <c r="M548">
        <f>VLOOKUP(A548, OrderBreakdown!A547:H8594, 4, FALSE)</f>
        <v>243</v>
      </c>
      <c r="N548">
        <f>VLOOKUP(A548,OrderBreakdown!A547:H8594,5,FALSE)</f>
        <v>104</v>
      </c>
      <c r="O548">
        <f>VLOOKUP(A548,OrderBreakdown!A548:H8594,6,FALSE)</f>
        <v>5</v>
      </c>
    </row>
    <row r="549" spans="1:15" x14ac:dyDescent="0.25">
      <c r="A549" t="s">
        <v>3519</v>
      </c>
      <c r="B549" s="1">
        <v>40829</v>
      </c>
      <c r="C549" t="s">
        <v>7480</v>
      </c>
      <c r="D549" t="s">
        <v>517</v>
      </c>
      <c r="E549" t="s">
        <v>86</v>
      </c>
      <c r="F549" t="s">
        <v>34</v>
      </c>
      <c r="G549" t="s">
        <v>38</v>
      </c>
      <c r="H549" s="1">
        <v>40829</v>
      </c>
      <c r="I549" t="s">
        <v>2969</v>
      </c>
      <c r="J549" t="s">
        <v>517</v>
      </c>
      <c r="K549">
        <v>9.9936817999999992</v>
      </c>
      <c r="L549">
        <v>53.551084600000003</v>
      </c>
      <c r="M549">
        <f>VLOOKUP(A549, OrderBreakdown!A548:H8595, 4, FALSE)</f>
        <v>158</v>
      </c>
      <c r="N549">
        <f>VLOOKUP(A549,OrderBreakdown!A548:H8595,5,FALSE)</f>
        <v>30</v>
      </c>
      <c r="O549">
        <f>VLOOKUP(A549,OrderBreakdown!A549:H8595,6,FALSE)</f>
        <v>3</v>
      </c>
    </row>
    <row r="550" spans="1:15" x14ac:dyDescent="0.25">
      <c r="A550" t="s">
        <v>3520</v>
      </c>
      <c r="B550" s="1">
        <v>40829</v>
      </c>
      <c r="C550" t="s">
        <v>7481</v>
      </c>
      <c r="D550" t="s">
        <v>540</v>
      </c>
      <c r="E550" t="s">
        <v>55</v>
      </c>
      <c r="F550" t="s">
        <v>34</v>
      </c>
      <c r="G550" t="s">
        <v>22</v>
      </c>
      <c r="H550" s="1">
        <v>40829</v>
      </c>
      <c r="I550" t="s">
        <v>2969</v>
      </c>
      <c r="J550" t="s">
        <v>95</v>
      </c>
      <c r="K550">
        <v>4.4777325000000001</v>
      </c>
      <c r="L550">
        <v>51.924420099999999</v>
      </c>
      <c r="M550">
        <f>VLOOKUP(A550, OrderBreakdown!A549:H8596, 4, FALSE)</f>
        <v>19</v>
      </c>
      <c r="N550">
        <f>VLOOKUP(A550,OrderBreakdown!A549:H8596,5,FALSE)</f>
        <v>-10</v>
      </c>
      <c r="O550">
        <f>VLOOKUP(A550,OrderBreakdown!A550:H8596,6,FALSE)</f>
        <v>2</v>
      </c>
    </row>
    <row r="551" spans="1:15" x14ac:dyDescent="0.25">
      <c r="A551" t="s">
        <v>3521</v>
      </c>
      <c r="B551" s="1">
        <v>40830</v>
      </c>
      <c r="C551" t="s">
        <v>7444</v>
      </c>
      <c r="D551" t="s">
        <v>1258</v>
      </c>
      <c r="E551" t="s">
        <v>86</v>
      </c>
      <c r="F551" t="s">
        <v>34</v>
      </c>
      <c r="G551" t="s">
        <v>28</v>
      </c>
      <c r="H551" s="1">
        <v>40833</v>
      </c>
      <c r="I551" t="s">
        <v>2968</v>
      </c>
      <c r="J551" t="s">
        <v>354</v>
      </c>
      <c r="K551">
        <v>9.2108790000000003</v>
      </c>
      <c r="L551">
        <v>49.1426929</v>
      </c>
      <c r="M551">
        <f>VLOOKUP(A551, OrderBreakdown!A550:H8597, 4, FALSE)</f>
        <v>51</v>
      </c>
      <c r="N551">
        <f>VLOOKUP(A551,OrderBreakdown!A550:H8597,5,FALSE)</f>
        <v>14</v>
      </c>
      <c r="O551">
        <f>VLOOKUP(A551,OrderBreakdown!A551:H8597,6,FALSE)</f>
        <v>2</v>
      </c>
    </row>
    <row r="552" spans="1:15" x14ac:dyDescent="0.25">
      <c r="A552" t="s">
        <v>3522</v>
      </c>
      <c r="B552" s="1">
        <v>40830</v>
      </c>
      <c r="C552" t="s">
        <v>7243</v>
      </c>
      <c r="D552" t="s">
        <v>1259</v>
      </c>
      <c r="E552" t="s">
        <v>86</v>
      </c>
      <c r="F552" t="s">
        <v>34</v>
      </c>
      <c r="G552" t="s">
        <v>28</v>
      </c>
      <c r="H552" s="1">
        <v>40835</v>
      </c>
      <c r="I552" t="s">
        <v>2970</v>
      </c>
      <c r="J552" t="s">
        <v>142</v>
      </c>
      <c r="K552">
        <v>6.0838868000000002</v>
      </c>
      <c r="L552">
        <v>50.7753455</v>
      </c>
      <c r="M552">
        <f>VLOOKUP(A552, OrderBreakdown!A551:H8598, 4, FALSE)</f>
        <v>41</v>
      </c>
      <c r="N552">
        <f>VLOOKUP(A552,OrderBreakdown!A551:H8598,5,FALSE)</f>
        <v>12</v>
      </c>
      <c r="O552">
        <f>VLOOKUP(A552,OrderBreakdown!A552:H8598,6,FALSE)</f>
        <v>3</v>
      </c>
    </row>
    <row r="553" spans="1:15" x14ac:dyDescent="0.25">
      <c r="A553" t="s">
        <v>3523</v>
      </c>
      <c r="B553" s="1">
        <v>40833</v>
      </c>
      <c r="C553" t="s">
        <v>7464</v>
      </c>
      <c r="D553" t="s">
        <v>1260</v>
      </c>
      <c r="E553" t="s">
        <v>66</v>
      </c>
      <c r="F553" t="s">
        <v>68</v>
      </c>
      <c r="G553" t="s">
        <v>38</v>
      </c>
      <c r="H553" s="1">
        <v>40838</v>
      </c>
      <c r="I553" t="s">
        <v>2971</v>
      </c>
      <c r="J553" t="s">
        <v>1261</v>
      </c>
      <c r="K553">
        <v>-2.9349851999999998</v>
      </c>
      <c r="L553">
        <v>43.263012600000003</v>
      </c>
      <c r="M553">
        <f>VLOOKUP(A553, OrderBreakdown!A552:H8599, 4, FALSE)</f>
        <v>48</v>
      </c>
      <c r="N553">
        <f>VLOOKUP(A553,OrderBreakdown!A552:H8599,5,FALSE)</f>
        <v>21</v>
      </c>
      <c r="O553">
        <f>VLOOKUP(A553,OrderBreakdown!A553:H8599,6,FALSE)</f>
        <v>2</v>
      </c>
    </row>
    <row r="554" spans="1:15" x14ac:dyDescent="0.25">
      <c r="A554" t="s">
        <v>3524</v>
      </c>
      <c r="B554" s="1">
        <v>40834</v>
      </c>
      <c r="C554" t="s">
        <v>7482</v>
      </c>
      <c r="D554" t="s">
        <v>517</v>
      </c>
      <c r="E554" t="s">
        <v>86</v>
      </c>
      <c r="F554" t="s">
        <v>34</v>
      </c>
      <c r="G554" t="s">
        <v>28</v>
      </c>
      <c r="H554" s="1">
        <v>40838</v>
      </c>
      <c r="I554" t="s">
        <v>2971</v>
      </c>
      <c r="J554" t="s">
        <v>517</v>
      </c>
      <c r="K554">
        <v>9.9936817999999992</v>
      </c>
      <c r="L554">
        <v>53.551084600000003</v>
      </c>
      <c r="M554">
        <f>VLOOKUP(A554, OrderBreakdown!A553:H8600, 4, FALSE)</f>
        <v>1334</v>
      </c>
      <c r="N554">
        <f>VLOOKUP(A554,OrderBreakdown!A553:H8600,5,FALSE)</f>
        <v>200</v>
      </c>
      <c r="O554">
        <f>VLOOKUP(A554,OrderBreakdown!A554:H8600,6,FALSE)</f>
        <v>8</v>
      </c>
    </row>
    <row r="555" spans="1:15" x14ac:dyDescent="0.25">
      <c r="A555" t="s">
        <v>3526</v>
      </c>
      <c r="B555" s="1">
        <v>40835</v>
      </c>
      <c r="C555" t="s">
        <v>7483</v>
      </c>
      <c r="D555" t="s">
        <v>716</v>
      </c>
      <c r="E555" t="s">
        <v>26</v>
      </c>
      <c r="F555" t="s">
        <v>21</v>
      </c>
      <c r="G555" t="s">
        <v>28</v>
      </c>
      <c r="H555" s="1">
        <v>40840</v>
      </c>
      <c r="I555" t="s">
        <v>2970</v>
      </c>
      <c r="J555" t="s">
        <v>29</v>
      </c>
      <c r="K555">
        <v>-2.2215750000000001</v>
      </c>
      <c r="L555">
        <v>52.193635999999998</v>
      </c>
      <c r="M555">
        <f>VLOOKUP(A555, OrderBreakdown!A554:H8601, 4, FALSE)</f>
        <v>376</v>
      </c>
      <c r="N555">
        <f>VLOOKUP(A555,OrderBreakdown!A554:H8601,5,FALSE)</f>
        <v>180</v>
      </c>
      <c r="O555">
        <f>VLOOKUP(A555,OrderBreakdown!A555:H8601,6,FALSE)</f>
        <v>3</v>
      </c>
    </row>
    <row r="556" spans="1:15" x14ac:dyDescent="0.25">
      <c r="A556" t="s">
        <v>3525</v>
      </c>
      <c r="B556" s="1">
        <v>40835</v>
      </c>
      <c r="C556" t="s">
        <v>7484</v>
      </c>
      <c r="D556" t="s">
        <v>426</v>
      </c>
      <c r="E556" t="s">
        <v>55</v>
      </c>
      <c r="F556" t="s">
        <v>34</v>
      </c>
      <c r="G556" t="s">
        <v>22</v>
      </c>
      <c r="H556" s="1">
        <v>40839</v>
      </c>
      <c r="I556" t="s">
        <v>2970</v>
      </c>
      <c r="J556" t="s">
        <v>428</v>
      </c>
      <c r="K556">
        <v>5.6570096000000003</v>
      </c>
      <c r="L556">
        <v>51.479254699999998</v>
      </c>
      <c r="M556">
        <f>VLOOKUP(A556, OrderBreakdown!A555:H8602, 4, FALSE)</f>
        <v>73</v>
      </c>
      <c r="N556">
        <f>VLOOKUP(A556,OrderBreakdown!A555:H8602,5,FALSE)</f>
        <v>-4</v>
      </c>
      <c r="O556">
        <f>VLOOKUP(A556,OrderBreakdown!A556:H8602,6,FALSE)</f>
        <v>3</v>
      </c>
    </row>
    <row r="557" spans="1:15" x14ac:dyDescent="0.25">
      <c r="A557" t="s">
        <v>3528</v>
      </c>
      <c r="B557" s="1">
        <v>40836</v>
      </c>
      <c r="C557" t="s">
        <v>7187</v>
      </c>
      <c r="D557" t="s">
        <v>1267</v>
      </c>
      <c r="E557" t="s">
        <v>32</v>
      </c>
      <c r="F557" t="s">
        <v>34</v>
      </c>
      <c r="G557" t="s">
        <v>22</v>
      </c>
      <c r="H557" s="1">
        <v>40841</v>
      </c>
      <c r="I557" t="s">
        <v>2970</v>
      </c>
      <c r="J557" t="s">
        <v>46</v>
      </c>
      <c r="K557">
        <v>2.3337639999999999</v>
      </c>
      <c r="L557">
        <v>48.911856</v>
      </c>
      <c r="M557">
        <f>VLOOKUP(A557, OrderBreakdown!A556:H8603, 4, FALSE)</f>
        <v>13</v>
      </c>
      <c r="N557">
        <f>VLOOKUP(A557,OrderBreakdown!A556:H8603,5,FALSE)</f>
        <v>2</v>
      </c>
      <c r="O557">
        <f>VLOOKUP(A557,OrderBreakdown!A557:H8603,6,FALSE)</f>
        <v>1</v>
      </c>
    </row>
    <row r="558" spans="1:15" x14ac:dyDescent="0.25">
      <c r="A558" t="s">
        <v>3527</v>
      </c>
      <c r="B558" s="1">
        <v>40836</v>
      </c>
      <c r="C558" t="s">
        <v>7485</v>
      </c>
      <c r="D558" t="s">
        <v>70</v>
      </c>
      <c r="E558" t="s">
        <v>71</v>
      </c>
      <c r="F558" t="s">
        <v>34</v>
      </c>
      <c r="G558" t="s">
        <v>38</v>
      </c>
      <c r="H558" s="1">
        <v>40840</v>
      </c>
      <c r="I558" t="s">
        <v>2970</v>
      </c>
      <c r="J558" t="s">
        <v>70</v>
      </c>
      <c r="K558">
        <v>16.3738189</v>
      </c>
      <c r="L558">
        <v>48.208174300000003</v>
      </c>
      <c r="M558">
        <f>VLOOKUP(A558, OrderBreakdown!A557:H8604, 4, FALSE)</f>
        <v>57</v>
      </c>
      <c r="N558">
        <f>VLOOKUP(A558,OrderBreakdown!A557:H8604,5,FALSE)</f>
        <v>16</v>
      </c>
      <c r="O558">
        <f>VLOOKUP(A558,OrderBreakdown!A558:H8604,6,FALSE)</f>
        <v>1</v>
      </c>
    </row>
    <row r="559" spans="1:15" x14ac:dyDescent="0.25">
      <c r="A559" t="s">
        <v>3529</v>
      </c>
      <c r="B559" s="1">
        <v>40836</v>
      </c>
      <c r="C559" t="s">
        <v>7483</v>
      </c>
      <c r="D559" t="s">
        <v>335</v>
      </c>
      <c r="E559" t="s">
        <v>86</v>
      </c>
      <c r="F559" t="s">
        <v>34</v>
      </c>
      <c r="G559" t="s">
        <v>28</v>
      </c>
      <c r="H559" s="1">
        <v>40843</v>
      </c>
      <c r="I559" t="s">
        <v>2970</v>
      </c>
      <c r="J559" t="s">
        <v>335</v>
      </c>
      <c r="K559">
        <v>13.404954</v>
      </c>
      <c r="L559">
        <v>52.520006600000002</v>
      </c>
      <c r="M559">
        <f>VLOOKUP(A559, OrderBreakdown!A558:H8605, 4, FALSE)</f>
        <v>27</v>
      </c>
      <c r="N559">
        <f>VLOOKUP(A559,OrderBreakdown!A558:H8605,5,FALSE)</f>
        <v>3</v>
      </c>
      <c r="O559">
        <f>VLOOKUP(A559,OrderBreakdown!A559:H8605,6,FALSE)</f>
        <v>1</v>
      </c>
    </row>
    <row r="560" spans="1:15" x14ac:dyDescent="0.25">
      <c r="A560" t="s">
        <v>3530</v>
      </c>
      <c r="B560" s="1">
        <v>40837</v>
      </c>
      <c r="C560" t="s">
        <v>7486</v>
      </c>
      <c r="D560" t="s">
        <v>367</v>
      </c>
      <c r="E560" t="s">
        <v>368</v>
      </c>
      <c r="F560" t="s">
        <v>21</v>
      </c>
      <c r="G560" t="s">
        <v>38</v>
      </c>
      <c r="H560" s="1">
        <v>40843</v>
      </c>
      <c r="I560" t="s">
        <v>2970</v>
      </c>
      <c r="J560" t="s">
        <v>370</v>
      </c>
      <c r="K560">
        <v>24.938379000000001</v>
      </c>
      <c r="L560">
        <v>60.169855699999999</v>
      </c>
      <c r="M560">
        <f>VLOOKUP(A560, OrderBreakdown!A559:H8606, 4, FALSE)</f>
        <v>293</v>
      </c>
      <c r="N560">
        <f>VLOOKUP(A560,OrderBreakdown!A559:H8606,5,FALSE)</f>
        <v>15</v>
      </c>
      <c r="O560">
        <f>VLOOKUP(A560,OrderBreakdown!A560:H8606,6,FALSE)</f>
        <v>6</v>
      </c>
    </row>
    <row r="561" spans="1:15" x14ac:dyDescent="0.25">
      <c r="A561" t="s">
        <v>3531</v>
      </c>
      <c r="B561" s="1">
        <v>40838</v>
      </c>
      <c r="C561" t="s">
        <v>7487</v>
      </c>
      <c r="D561" t="s">
        <v>1272</v>
      </c>
      <c r="E561" t="s">
        <v>32</v>
      </c>
      <c r="F561" t="s">
        <v>34</v>
      </c>
      <c r="G561" t="s">
        <v>28</v>
      </c>
      <c r="H561" s="1">
        <v>40842</v>
      </c>
      <c r="I561" t="s">
        <v>2970</v>
      </c>
      <c r="J561" t="s">
        <v>46</v>
      </c>
      <c r="K561">
        <v>2.4223170000000001</v>
      </c>
      <c r="L561">
        <v>48.800930000000001</v>
      </c>
      <c r="M561">
        <f>VLOOKUP(A561, OrderBreakdown!A560:H8607, 4, FALSE)</f>
        <v>101</v>
      </c>
      <c r="N561">
        <f>VLOOKUP(A561,OrderBreakdown!A560:H8607,5,FALSE)</f>
        <v>46</v>
      </c>
      <c r="O561">
        <f>VLOOKUP(A561,OrderBreakdown!A561:H8607,6,FALSE)</f>
        <v>4</v>
      </c>
    </row>
    <row r="562" spans="1:15" x14ac:dyDescent="0.25">
      <c r="A562" t="s">
        <v>3532</v>
      </c>
      <c r="B562" s="1">
        <v>40838</v>
      </c>
      <c r="C562" t="s">
        <v>7488</v>
      </c>
      <c r="D562" t="s">
        <v>1274</v>
      </c>
      <c r="E562" t="s">
        <v>26</v>
      </c>
      <c r="F562" t="s">
        <v>21</v>
      </c>
      <c r="G562" t="s">
        <v>38</v>
      </c>
      <c r="H562" s="1">
        <v>40842</v>
      </c>
      <c r="I562" t="s">
        <v>2970</v>
      </c>
      <c r="J562" t="s">
        <v>29</v>
      </c>
      <c r="K562">
        <v>-2.70309</v>
      </c>
      <c r="L562">
        <v>53.763201000000002</v>
      </c>
      <c r="M562">
        <f>VLOOKUP(A562, OrderBreakdown!A561:H8608, 4, FALSE)</f>
        <v>52</v>
      </c>
      <c r="N562">
        <f>VLOOKUP(A562,OrderBreakdown!A561:H8608,5,FALSE)</f>
        <v>19</v>
      </c>
      <c r="O562">
        <f>VLOOKUP(A562,OrderBreakdown!A562:H8608,6,FALSE)</f>
        <v>4</v>
      </c>
    </row>
    <row r="563" spans="1:15" x14ac:dyDescent="0.25">
      <c r="A563" t="s">
        <v>3533</v>
      </c>
      <c r="B563" s="1">
        <v>40840</v>
      </c>
      <c r="C563" t="s">
        <v>7437</v>
      </c>
      <c r="D563" t="s">
        <v>272</v>
      </c>
      <c r="E563" t="s">
        <v>32</v>
      </c>
      <c r="F563" t="s">
        <v>34</v>
      </c>
      <c r="G563" t="s">
        <v>22</v>
      </c>
      <c r="H563" s="1">
        <v>40844</v>
      </c>
      <c r="I563" t="s">
        <v>2971</v>
      </c>
      <c r="J563" t="s">
        <v>50</v>
      </c>
      <c r="K563">
        <v>5.3697800000000004</v>
      </c>
      <c r="L563">
        <v>43.296481999999997</v>
      </c>
      <c r="M563">
        <f>VLOOKUP(A563, OrderBreakdown!A562:H8609, 4, FALSE)</f>
        <v>69</v>
      </c>
      <c r="N563">
        <f>VLOOKUP(A563,OrderBreakdown!A562:H8609,5,FALSE)</f>
        <v>18</v>
      </c>
      <c r="O563">
        <f>VLOOKUP(A563,OrderBreakdown!A563:H8609,6,FALSE)</f>
        <v>1</v>
      </c>
    </row>
    <row r="564" spans="1:15" x14ac:dyDescent="0.25">
      <c r="A564" t="s">
        <v>3534</v>
      </c>
      <c r="B564" s="1">
        <v>40840</v>
      </c>
      <c r="C564" t="s">
        <v>7489</v>
      </c>
      <c r="D564" t="s">
        <v>1277</v>
      </c>
      <c r="E564" t="s">
        <v>77</v>
      </c>
      <c r="F564" t="s">
        <v>68</v>
      </c>
      <c r="G564" t="s">
        <v>38</v>
      </c>
      <c r="H564" s="1">
        <v>40844</v>
      </c>
      <c r="I564" t="s">
        <v>2970</v>
      </c>
      <c r="J564" t="s">
        <v>158</v>
      </c>
      <c r="K564">
        <v>11.619787000000001</v>
      </c>
      <c r="L564">
        <v>44.838123699999997</v>
      </c>
      <c r="M564">
        <f>VLOOKUP(A564, OrderBreakdown!A563:H8610, 4, FALSE)</f>
        <v>383</v>
      </c>
      <c r="N564">
        <f>VLOOKUP(A564,OrderBreakdown!A563:H8610,5,FALSE)</f>
        <v>-77</v>
      </c>
      <c r="O564">
        <f>VLOOKUP(A564,OrderBreakdown!A564:H8610,6,FALSE)</f>
        <v>1</v>
      </c>
    </row>
    <row r="565" spans="1:15" x14ac:dyDescent="0.25">
      <c r="A565" t="s">
        <v>3536</v>
      </c>
      <c r="B565" s="1">
        <v>40841</v>
      </c>
      <c r="C565" t="s">
        <v>7132</v>
      </c>
      <c r="D565" t="s">
        <v>620</v>
      </c>
      <c r="E565" t="s">
        <v>32</v>
      </c>
      <c r="F565" t="s">
        <v>34</v>
      </c>
      <c r="G565" t="s">
        <v>28</v>
      </c>
      <c r="H565" s="1">
        <v>40845</v>
      </c>
      <c r="I565" t="s">
        <v>2971</v>
      </c>
      <c r="J565" t="s">
        <v>2962</v>
      </c>
      <c r="K565">
        <v>3.0870250000000001</v>
      </c>
      <c r="L565">
        <v>45.777222000000002</v>
      </c>
      <c r="M565">
        <f>VLOOKUP(A565, OrderBreakdown!A564:H8611, 4, FALSE)</f>
        <v>12</v>
      </c>
      <c r="N565">
        <f>VLOOKUP(A565,OrderBreakdown!A564:H8611,5,FALSE)</f>
        <v>3</v>
      </c>
      <c r="O565">
        <f>VLOOKUP(A565,OrderBreakdown!A565:H8611,6,FALSE)</f>
        <v>2</v>
      </c>
    </row>
    <row r="566" spans="1:15" x14ac:dyDescent="0.25">
      <c r="A566" t="s">
        <v>3535</v>
      </c>
      <c r="B566" s="1">
        <v>40841</v>
      </c>
      <c r="C566" t="s">
        <v>7490</v>
      </c>
      <c r="D566" t="s">
        <v>176</v>
      </c>
      <c r="E566" t="s">
        <v>32</v>
      </c>
      <c r="F566" t="s">
        <v>34</v>
      </c>
      <c r="G566" t="s">
        <v>38</v>
      </c>
      <c r="H566" s="1">
        <v>40843</v>
      </c>
      <c r="I566" t="s">
        <v>2971</v>
      </c>
      <c r="J566" t="s">
        <v>2960</v>
      </c>
      <c r="K566">
        <v>4.0316960000000002</v>
      </c>
      <c r="L566">
        <v>49.258329000000003</v>
      </c>
      <c r="M566">
        <f>VLOOKUP(A566, OrderBreakdown!A565:H8612, 4, FALSE)</f>
        <v>77</v>
      </c>
      <c r="N566">
        <f>VLOOKUP(A566,OrderBreakdown!A565:H8612,5,FALSE)</f>
        <v>-34</v>
      </c>
      <c r="O566">
        <f>VLOOKUP(A566,OrderBreakdown!A566:H8612,6,FALSE)</f>
        <v>5</v>
      </c>
    </row>
    <row r="567" spans="1:15" x14ac:dyDescent="0.25">
      <c r="A567" t="s">
        <v>3537</v>
      </c>
      <c r="B567" s="1">
        <v>40842</v>
      </c>
      <c r="C567" t="s">
        <v>7438</v>
      </c>
      <c r="D567" t="s">
        <v>1279</v>
      </c>
      <c r="E567" t="s">
        <v>32</v>
      </c>
      <c r="F567" t="s">
        <v>34</v>
      </c>
      <c r="G567" t="s">
        <v>28</v>
      </c>
      <c r="H567" s="1">
        <v>40847</v>
      </c>
      <c r="I567" t="s">
        <v>2970</v>
      </c>
      <c r="J567" t="s">
        <v>50</v>
      </c>
      <c r="K567">
        <v>6.235976</v>
      </c>
      <c r="L567">
        <v>44.092193000000002</v>
      </c>
      <c r="M567">
        <f>VLOOKUP(A567, OrderBreakdown!A566:H8613, 4, FALSE)</f>
        <v>49</v>
      </c>
      <c r="N567">
        <f>VLOOKUP(A567,OrderBreakdown!A566:H8613,5,FALSE)</f>
        <v>4</v>
      </c>
      <c r="O567">
        <f>VLOOKUP(A567,OrderBreakdown!A567:H8613,6,FALSE)</f>
        <v>1</v>
      </c>
    </row>
    <row r="568" spans="1:15" x14ac:dyDescent="0.25">
      <c r="A568" t="s">
        <v>3538</v>
      </c>
      <c r="B568" s="1">
        <v>40843</v>
      </c>
      <c r="C568" t="s">
        <v>7180</v>
      </c>
      <c r="D568" t="s">
        <v>846</v>
      </c>
      <c r="E568" t="s">
        <v>26</v>
      </c>
      <c r="F568" t="s">
        <v>21</v>
      </c>
      <c r="G568" t="s">
        <v>22</v>
      </c>
      <c r="H568" s="1">
        <v>40849</v>
      </c>
      <c r="I568" t="s">
        <v>2970</v>
      </c>
      <c r="J568" t="s">
        <v>466</v>
      </c>
      <c r="K568">
        <v>-4.2518060000000002</v>
      </c>
      <c r="L568">
        <v>55.864237000000003</v>
      </c>
      <c r="M568">
        <f>VLOOKUP(A568, OrderBreakdown!A567:H8614, 4, FALSE)</f>
        <v>590</v>
      </c>
      <c r="N568">
        <f>VLOOKUP(A568,OrderBreakdown!A567:H8614,5,FALSE)</f>
        <v>260</v>
      </c>
      <c r="O568">
        <f>VLOOKUP(A568,OrderBreakdown!A568:H8614,6,FALSE)</f>
        <v>3</v>
      </c>
    </row>
    <row r="569" spans="1:15" x14ac:dyDescent="0.25">
      <c r="A569" t="s">
        <v>3539</v>
      </c>
      <c r="B569" s="1">
        <v>40844</v>
      </c>
      <c r="C569" t="s">
        <v>7491</v>
      </c>
      <c r="D569" t="s">
        <v>335</v>
      </c>
      <c r="E569" t="s">
        <v>86</v>
      </c>
      <c r="F569" t="s">
        <v>34</v>
      </c>
      <c r="G569" t="s">
        <v>22</v>
      </c>
      <c r="H569" s="1">
        <v>40850</v>
      </c>
      <c r="I569" t="s">
        <v>2970</v>
      </c>
      <c r="J569" t="s">
        <v>335</v>
      </c>
      <c r="K569">
        <v>13.404954</v>
      </c>
      <c r="L569">
        <v>52.520006600000002</v>
      </c>
      <c r="M569">
        <f>VLOOKUP(A569, OrderBreakdown!A568:H8615, 4, FALSE)</f>
        <v>218</v>
      </c>
      <c r="N569">
        <f>VLOOKUP(A569,OrderBreakdown!A568:H8615,5,FALSE)</f>
        <v>-10</v>
      </c>
      <c r="O569">
        <f>VLOOKUP(A569,OrderBreakdown!A569:H8615,6,FALSE)</f>
        <v>5</v>
      </c>
    </row>
    <row r="570" spans="1:15" x14ac:dyDescent="0.25">
      <c r="A570" t="s">
        <v>3540</v>
      </c>
      <c r="B570" s="1">
        <v>40847</v>
      </c>
      <c r="C570" t="s">
        <v>7492</v>
      </c>
      <c r="D570" t="s">
        <v>1285</v>
      </c>
      <c r="E570" t="s">
        <v>77</v>
      </c>
      <c r="F570" t="s">
        <v>68</v>
      </c>
      <c r="G570" t="s">
        <v>28</v>
      </c>
      <c r="H570" s="1">
        <v>40849</v>
      </c>
      <c r="I570" t="s">
        <v>2968</v>
      </c>
      <c r="J570" t="s">
        <v>659</v>
      </c>
      <c r="K570">
        <v>14.0932861</v>
      </c>
      <c r="L570">
        <v>40.845946900000001</v>
      </c>
      <c r="M570">
        <f>VLOOKUP(A570, OrderBreakdown!A569:H8616, 4, FALSE)</f>
        <v>82</v>
      </c>
      <c r="N570">
        <f>VLOOKUP(A570,OrderBreakdown!A569:H8616,5,FALSE)</f>
        <v>3</v>
      </c>
      <c r="O570">
        <f>VLOOKUP(A570,OrderBreakdown!A570:H8616,6,FALSE)</f>
        <v>3</v>
      </c>
    </row>
    <row r="571" spans="1:15" x14ac:dyDescent="0.25">
      <c r="A571" t="s">
        <v>3542</v>
      </c>
      <c r="B571" s="1">
        <v>40847</v>
      </c>
      <c r="C571" t="s">
        <v>7493</v>
      </c>
      <c r="D571" t="s">
        <v>335</v>
      </c>
      <c r="E571" t="s">
        <v>86</v>
      </c>
      <c r="F571" t="s">
        <v>34</v>
      </c>
      <c r="G571" t="s">
        <v>28</v>
      </c>
      <c r="H571" s="1">
        <v>40853</v>
      </c>
      <c r="I571" t="s">
        <v>2970</v>
      </c>
      <c r="J571" t="s">
        <v>335</v>
      </c>
      <c r="K571">
        <v>13.404954</v>
      </c>
      <c r="L571">
        <v>52.520006600000002</v>
      </c>
      <c r="M571">
        <f>VLOOKUP(A571, OrderBreakdown!A570:H8617, 4, FALSE)</f>
        <v>67</v>
      </c>
      <c r="N571">
        <f>VLOOKUP(A571,OrderBreakdown!A570:H8617,5,FALSE)</f>
        <v>28</v>
      </c>
      <c r="O571">
        <f>VLOOKUP(A571,OrderBreakdown!A571:H8617,6,FALSE)</f>
        <v>3</v>
      </c>
    </row>
    <row r="572" spans="1:15" x14ac:dyDescent="0.25">
      <c r="A572" t="s">
        <v>3541</v>
      </c>
      <c r="B572" s="1">
        <v>40847</v>
      </c>
      <c r="C572" t="s">
        <v>7494</v>
      </c>
      <c r="D572" t="s">
        <v>301</v>
      </c>
      <c r="E572" t="s">
        <v>269</v>
      </c>
      <c r="F572" t="s">
        <v>34</v>
      </c>
      <c r="G572" t="s">
        <v>22</v>
      </c>
      <c r="H572" s="1">
        <v>40851</v>
      </c>
      <c r="I572" t="s">
        <v>2971</v>
      </c>
      <c r="J572" t="s">
        <v>303</v>
      </c>
      <c r="K572">
        <v>8.5416939999999997</v>
      </c>
      <c r="L572">
        <v>47.376886599999999</v>
      </c>
      <c r="M572">
        <f>VLOOKUP(A572, OrderBreakdown!A571:H8618, 4, FALSE)</f>
        <v>254</v>
      </c>
      <c r="N572">
        <f>VLOOKUP(A572,OrderBreakdown!A571:H8618,5,FALSE)</f>
        <v>5</v>
      </c>
      <c r="O572">
        <f>VLOOKUP(A572,OrderBreakdown!A572:H8618,6,FALSE)</f>
        <v>2</v>
      </c>
    </row>
    <row r="573" spans="1:15" x14ac:dyDescent="0.25">
      <c r="A573" t="s">
        <v>3545</v>
      </c>
      <c r="B573" s="1">
        <v>40848</v>
      </c>
      <c r="C573" t="s">
        <v>7495</v>
      </c>
      <c r="D573" t="s">
        <v>430</v>
      </c>
      <c r="E573" t="s">
        <v>32</v>
      </c>
      <c r="F573" t="s">
        <v>34</v>
      </c>
      <c r="G573" t="s">
        <v>28</v>
      </c>
      <c r="H573" s="1">
        <v>40853</v>
      </c>
      <c r="I573" t="s">
        <v>2970</v>
      </c>
      <c r="J573" t="s">
        <v>2965</v>
      </c>
      <c r="K573">
        <v>2.241295</v>
      </c>
      <c r="L573">
        <v>43.606214000000001</v>
      </c>
      <c r="M573">
        <f>VLOOKUP(A573, OrderBreakdown!A572:H8619, 4, FALSE)</f>
        <v>112</v>
      </c>
      <c r="N573">
        <f>VLOOKUP(A573,OrderBreakdown!A572:H8619,5,FALSE)</f>
        <v>5</v>
      </c>
      <c r="O573">
        <f>VLOOKUP(A573,OrderBreakdown!A573:H8619,6,FALSE)</f>
        <v>4</v>
      </c>
    </row>
    <row r="574" spans="1:15" x14ac:dyDescent="0.25">
      <c r="A574" t="s">
        <v>3544</v>
      </c>
      <c r="B574" s="1">
        <v>40848</v>
      </c>
      <c r="C574" t="s">
        <v>7321</v>
      </c>
      <c r="D574" t="s">
        <v>310</v>
      </c>
      <c r="E574" t="s">
        <v>77</v>
      </c>
      <c r="F574" t="s">
        <v>68</v>
      </c>
      <c r="G574" t="s">
        <v>28</v>
      </c>
      <c r="H574" s="1">
        <v>40853</v>
      </c>
      <c r="I574" t="s">
        <v>2970</v>
      </c>
      <c r="J574" t="s">
        <v>133</v>
      </c>
      <c r="K574">
        <v>15.5540152</v>
      </c>
      <c r="L574">
        <v>38.1938137</v>
      </c>
      <c r="M574">
        <f>VLOOKUP(A574, OrderBreakdown!A573:H8620, 4, FALSE)</f>
        <v>677</v>
      </c>
      <c r="N574">
        <f>VLOOKUP(A574,OrderBreakdown!A573:H8620,5,FALSE)</f>
        <v>61</v>
      </c>
      <c r="O574">
        <f>VLOOKUP(A574,OrderBreakdown!A574:H8620,6,FALSE)</f>
        <v>4</v>
      </c>
    </row>
    <row r="575" spans="1:15" x14ac:dyDescent="0.25">
      <c r="A575" t="s">
        <v>3543</v>
      </c>
      <c r="B575" s="1">
        <v>40848</v>
      </c>
      <c r="C575" t="s">
        <v>7449</v>
      </c>
      <c r="D575" t="s">
        <v>387</v>
      </c>
      <c r="E575" t="s">
        <v>86</v>
      </c>
      <c r="F575" t="s">
        <v>34</v>
      </c>
      <c r="G575" t="s">
        <v>28</v>
      </c>
      <c r="H575" s="1">
        <v>40852</v>
      </c>
      <c r="I575" t="s">
        <v>2970</v>
      </c>
      <c r="J575" t="s">
        <v>389</v>
      </c>
      <c r="K575">
        <v>11.627623699999999</v>
      </c>
      <c r="L575">
        <v>52.120533299999998</v>
      </c>
      <c r="M575">
        <f>VLOOKUP(A575, OrderBreakdown!A574:H8621, 4, FALSE)</f>
        <v>161</v>
      </c>
      <c r="N575">
        <f>VLOOKUP(A575,OrderBreakdown!A574:H8621,5,FALSE)</f>
        <v>80</v>
      </c>
      <c r="O575">
        <f>VLOOKUP(A575,OrderBreakdown!A575:H8621,6,FALSE)</f>
        <v>5</v>
      </c>
    </row>
    <row r="576" spans="1:15" x14ac:dyDescent="0.25">
      <c r="A576" t="s">
        <v>3547</v>
      </c>
      <c r="B576" s="1">
        <v>40848</v>
      </c>
      <c r="C576" t="s">
        <v>7496</v>
      </c>
      <c r="D576" t="s">
        <v>1294</v>
      </c>
      <c r="E576" t="s">
        <v>26</v>
      </c>
      <c r="F576" t="s">
        <v>21</v>
      </c>
      <c r="G576" t="s">
        <v>28</v>
      </c>
      <c r="H576" s="1">
        <v>40853</v>
      </c>
      <c r="I576" t="s">
        <v>2971</v>
      </c>
      <c r="J576" t="s">
        <v>29</v>
      </c>
      <c r="K576">
        <v>-0.59504060000000003</v>
      </c>
      <c r="L576">
        <v>51.510538400000002</v>
      </c>
      <c r="M576">
        <f>VLOOKUP(A576, OrderBreakdown!A575:H8622, 4, FALSE)</f>
        <v>1593</v>
      </c>
      <c r="N576">
        <f>VLOOKUP(A576,OrderBreakdown!A575:H8622,5,FALSE)</f>
        <v>653</v>
      </c>
      <c r="O576">
        <f>VLOOKUP(A576,OrderBreakdown!A576:H8622,6,FALSE)</f>
        <v>5</v>
      </c>
    </row>
    <row r="577" spans="1:15" x14ac:dyDescent="0.25">
      <c r="A577" t="s">
        <v>3546</v>
      </c>
      <c r="B577" s="1">
        <v>40848</v>
      </c>
      <c r="C577" t="s">
        <v>7310</v>
      </c>
      <c r="D577" t="s">
        <v>1289</v>
      </c>
      <c r="E577" t="s">
        <v>86</v>
      </c>
      <c r="F577" t="s">
        <v>34</v>
      </c>
      <c r="G577" t="s">
        <v>28</v>
      </c>
      <c r="H577" s="1">
        <v>40853</v>
      </c>
      <c r="I577" t="s">
        <v>2970</v>
      </c>
      <c r="J577" t="s">
        <v>940</v>
      </c>
      <c r="K577">
        <v>10.0008798</v>
      </c>
      <c r="L577">
        <v>53.6993066</v>
      </c>
      <c r="M577">
        <f>VLOOKUP(A577, OrderBreakdown!A576:H8623, 4, FALSE)</f>
        <v>87</v>
      </c>
      <c r="N577">
        <f>VLOOKUP(A577,OrderBreakdown!A576:H8623,5,FALSE)</f>
        <v>25</v>
      </c>
      <c r="O577">
        <f>VLOOKUP(A577,OrderBreakdown!A577:H8623,6,FALSE)</f>
        <v>3</v>
      </c>
    </row>
    <row r="578" spans="1:15" x14ac:dyDescent="0.25">
      <c r="A578" t="s">
        <v>3552</v>
      </c>
      <c r="B578" s="1">
        <v>40849</v>
      </c>
      <c r="C578" t="s">
        <v>7497</v>
      </c>
      <c r="D578" t="s">
        <v>1300</v>
      </c>
      <c r="E578" t="s">
        <v>86</v>
      </c>
      <c r="F578" t="s">
        <v>34</v>
      </c>
      <c r="G578" t="s">
        <v>28</v>
      </c>
      <c r="H578" s="1">
        <v>40855</v>
      </c>
      <c r="I578" t="s">
        <v>2970</v>
      </c>
      <c r="J578" t="s">
        <v>210</v>
      </c>
      <c r="K578">
        <v>11.079655300000001</v>
      </c>
      <c r="L578">
        <v>49.425409199999997</v>
      </c>
      <c r="M578">
        <f>VLOOKUP(A578, OrderBreakdown!A577:H8624, 4, FALSE)</f>
        <v>593</v>
      </c>
      <c r="N578">
        <f>VLOOKUP(A578,OrderBreakdown!A577:H8624,5,FALSE)</f>
        <v>251</v>
      </c>
      <c r="O578">
        <f>VLOOKUP(A578,OrderBreakdown!A578:H8624,6,FALSE)</f>
        <v>7</v>
      </c>
    </row>
    <row r="579" spans="1:15" x14ac:dyDescent="0.25">
      <c r="A579" t="s">
        <v>3548</v>
      </c>
      <c r="B579" s="1">
        <v>40849</v>
      </c>
      <c r="C579" t="s">
        <v>7142</v>
      </c>
      <c r="D579" t="s">
        <v>731</v>
      </c>
      <c r="E579" t="s">
        <v>77</v>
      </c>
      <c r="F579" t="s">
        <v>68</v>
      </c>
      <c r="G579" t="s">
        <v>28</v>
      </c>
      <c r="H579" s="1">
        <v>40853</v>
      </c>
      <c r="I579" t="s">
        <v>2970</v>
      </c>
      <c r="J579" t="s">
        <v>133</v>
      </c>
      <c r="K579">
        <v>13.361267099999999</v>
      </c>
      <c r="L579">
        <v>38.115687899999998</v>
      </c>
      <c r="M579">
        <f>VLOOKUP(A579, OrderBreakdown!A578:H8625, 4, FALSE)</f>
        <v>178</v>
      </c>
      <c r="N579">
        <f>VLOOKUP(A579,OrderBreakdown!A578:H8625,5,FALSE)</f>
        <v>82</v>
      </c>
      <c r="O579">
        <f>VLOOKUP(A579,OrderBreakdown!A579:H8625,6,FALSE)</f>
        <v>8</v>
      </c>
    </row>
    <row r="580" spans="1:15" x14ac:dyDescent="0.25">
      <c r="A580" t="s">
        <v>3549</v>
      </c>
      <c r="B580" s="1">
        <v>40849</v>
      </c>
      <c r="C580" t="s">
        <v>7219</v>
      </c>
      <c r="D580" t="s">
        <v>335</v>
      </c>
      <c r="E580" t="s">
        <v>86</v>
      </c>
      <c r="F580" t="s">
        <v>34</v>
      </c>
      <c r="G580" t="s">
        <v>28</v>
      </c>
      <c r="H580" s="1">
        <v>40854</v>
      </c>
      <c r="I580" t="s">
        <v>2970</v>
      </c>
      <c r="J580" t="s">
        <v>335</v>
      </c>
      <c r="K580">
        <v>13.404954</v>
      </c>
      <c r="L580">
        <v>52.520006600000002</v>
      </c>
      <c r="M580">
        <f>VLOOKUP(A580, OrderBreakdown!A579:H8626, 4, FALSE)</f>
        <v>23</v>
      </c>
      <c r="N580">
        <f>VLOOKUP(A580,OrderBreakdown!A579:H8626,5,FALSE)</f>
        <v>8</v>
      </c>
      <c r="O580">
        <f>VLOOKUP(A580,OrderBreakdown!A580:H8626,6,FALSE)</f>
        <v>1</v>
      </c>
    </row>
    <row r="581" spans="1:15" x14ac:dyDescent="0.25">
      <c r="A581" t="s">
        <v>3551</v>
      </c>
      <c r="B581" s="1">
        <v>40849</v>
      </c>
      <c r="C581" t="s">
        <v>7498</v>
      </c>
      <c r="D581" t="s">
        <v>1298</v>
      </c>
      <c r="E581" t="s">
        <v>26</v>
      </c>
      <c r="F581" t="s">
        <v>21</v>
      </c>
      <c r="G581" t="s">
        <v>38</v>
      </c>
      <c r="H581" s="1">
        <v>40854</v>
      </c>
      <c r="I581" t="s">
        <v>2971</v>
      </c>
      <c r="J581" t="s">
        <v>29</v>
      </c>
      <c r="K581">
        <v>1.14822</v>
      </c>
      <c r="L581">
        <v>52.056736000000001</v>
      </c>
      <c r="M581">
        <f>VLOOKUP(A581, OrderBreakdown!A580:H8627, 4, FALSE)</f>
        <v>154</v>
      </c>
      <c r="N581">
        <f>VLOOKUP(A581,OrderBreakdown!A580:H8627,5,FALSE)</f>
        <v>14</v>
      </c>
      <c r="O581">
        <f>VLOOKUP(A581,OrderBreakdown!A581:H8627,6,FALSE)</f>
        <v>3</v>
      </c>
    </row>
    <row r="582" spans="1:15" x14ac:dyDescent="0.25">
      <c r="A582" t="s">
        <v>3553</v>
      </c>
      <c r="B582" s="1">
        <v>40849</v>
      </c>
      <c r="C582" t="s">
        <v>7113</v>
      </c>
      <c r="D582" t="s">
        <v>517</v>
      </c>
      <c r="E582" t="s">
        <v>86</v>
      </c>
      <c r="F582" t="s">
        <v>34</v>
      </c>
      <c r="G582" t="s">
        <v>22</v>
      </c>
      <c r="H582" s="1">
        <v>40855</v>
      </c>
      <c r="I582" t="s">
        <v>2970</v>
      </c>
      <c r="J582" t="s">
        <v>517</v>
      </c>
      <c r="K582">
        <v>9.9936817999999992</v>
      </c>
      <c r="L582">
        <v>53.551084600000003</v>
      </c>
      <c r="M582">
        <f>VLOOKUP(A582, OrderBreakdown!A581:H8628, 4, FALSE)</f>
        <v>200</v>
      </c>
      <c r="N582">
        <f>VLOOKUP(A582,OrderBreakdown!A581:H8628,5,FALSE)</f>
        <v>22</v>
      </c>
      <c r="O582">
        <f>VLOOKUP(A582,OrderBreakdown!A582:H8628,6,FALSE)</f>
        <v>4</v>
      </c>
    </row>
    <row r="583" spans="1:15" x14ac:dyDescent="0.25">
      <c r="A583" t="s">
        <v>3550</v>
      </c>
      <c r="B583" s="1">
        <v>40849</v>
      </c>
      <c r="C583" t="s">
        <v>7324</v>
      </c>
      <c r="D583" t="s">
        <v>373</v>
      </c>
      <c r="E583" t="s">
        <v>86</v>
      </c>
      <c r="F583" t="s">
        <v>34</v>
      </c>
      <c r="G583" t="s">
        <v>22</v>
      </c>
      <c r="H583" s="1">
        <v>40854</v>
      </c>
      <c r="I583" t="s">
        <v>2970</v>
      </c>
      <c r="J583" t="s">
        <v>218</v>
      </c>
      <c r="K583">
        <v>12.3730747</v>
      </c>
      <c r="L583">
        <v>51.339695499999998</v>
      </c>
      <c r="M583">
        <f>VLOOKUP(A583, OrderBreakdown!A582:H8629, 4, FALSE)</f>
        <v>1262</v>
      </c>
      <c r="N583">
        <f>VLOOKUP(A583,OrderBreakdown!A582:H8629,5,FALSE)</f>
        <v>-42</v>
      </c>
      <c r="O583">
        <f>VLOOKUP(A583,OrderBreakdown!A583:H8629,6,FALSE)</f>
        <v>3</v>
      </c>
    </row>
    <row r="584" spans="1:15" x14ac:dyDescent="0.25">
      <c r="A584" t="s">
        <v>3554</v>
      </c>
      <c r="B584" s="1">
        <v>40850</v>
      </c>
      <c r="C584" t="s">
        <v>7499</v>
      </c>
      <c r="D584" t="s">
        <v>173</v>
      </c>
      <c r="E584" t="s">
        <v>86</v>
      </c>
      <c r="F584" t="s">
        <v>34</v>
      </c>
      <c r="G584" t="s">
        <v>38</v>
      </c>
      <c r="H584" s="1">
        <v>40852</v>
      </c>
      <c r="I584" t="s">
        <v>2968</v>
      </c>
      <c r="J584" t="s">
        <v>142</v>
      </c>
      <c r="K584">
        <v>7.7953336999999996</v>
      </c>
      <c r="L584">
        <v>51.437745300000003</v>
      </c>
      <c r="M584">
        <f>VLOOKUP(A584, OrderBreakdown!A583:H8630, 4, FALSE)</f>
        <v>29</v>
      </c>
      <c r="N584">
        <f>VLOOKUP(A584,OrderBreakdown!A583:H8630,5,FALSE)</f>
        <v>6</v>
      </c>
      <c r="O584">
        <f>VLOOKUP(A584,OrderBreakdown!A584:H8630,6,FALSE)</f>
        <v>2</v>
      </c>
    </row>
    <row r="585" spans="1:15" x14ac:dyDescent="0.25">
      <c r="A585" t="s">
        <v>3557</v>
      </c>
      <c r="B585" s="1">
        <v>40850</v>
      </c>
      <c r="C585" t="s">
        <v>7495</v>
      </c>
      <c r="D585" t="s">
        <v>686</v>
      </c>
      <c r="E585" t="s">
        <v>32</v>
      </c>
      <c r="F585" t="s">
        <v>34</v>
      </c>
      <c r="G585" t="s">
        <v>28</v>
      </c>
      <c r="H585" s="1">
        <v>40854</v>
      </c>
      <c r="I585" t="s">
        <v>2971</v>
      </c>
      <c r="J585" t="s">
        <v>2962</v>
      </c>
      <c r="K585">
        <v>4.8356589999999997</v>
      </c>
      <c r="L585">
        <v>45.764043000000001</v>
      </c>
      <c r="M585">
        <f>VLOOKUP(A585, OrderBreakdown!A584:H8631, 4, FALSE)</f>
        <v>25</v>
      </c>
      <c r="N585">
        <f>VLOOKUP(A585,OrderBreakdown!A584:H8631,5,FALSE)</f>
        <v>6</v>
      </c>
      <c r="O585">
        <f>VLOOKUP(A585,OrderBreakdown!A585:H8631,6,FALSE)</f>
        <v>3</v>
      </c>
    </row>
    <row r="586" spans="1:15" x14ac:dyDescent="0.25">
      <c r="A586" t="s">
        <v>3555</v>
      </c>
      <c r="B586" s="1">
        <v>40850</v>
      </c>
      <c r="C586" t="s">
        <v>7500</v>
      </c>
      <c r="D586" t="s">
        <v>65</v>
      </c>
      <c r="E586" t="s">
        <v>66</v>
      </c>
      <c r="F586" t="s">
        <v>68</v>
      </c>
      <c r="G586" t="s">
        <v>28</v>
      </c>
      <c r="H586" s="1">
        <v>40852</v>
      </c>
      <c r="I586" t="s">
        <v>2971</v>
      </c>
      <c r="J586" t="s">
        <v>65</v>
      </c>
      <c r="K586">
        <v>-1.1306544000000001</v>
      </c>
      <c r="L586">
        <v>37.992239900000001</v>
      </c>
      <c r="M586">
        <f>VLOOKUP(A586, OrderBreakdown!A585:H8632, 4, FALSE)</f>
        <v>1207</v>
      </c>
      <c r="N586">
        <f>VLOOKUP(A586,OrderBreakdown!A585:H8632,5,FALSE)</f>
        <v>109</v>
      </c>
      <c r="O586">
        <f>VLOOKUP(A586,OrderBreakdown!A586:H8632,6,FALSE)</f>
        <v>4</v>
      </c>
    </row>
    <row r="587" spans="1:15" x14ac:dyDescent="0.25">
      <c r="A587" t="s">
        <v>3556</v>
      </c>
      <c r="B587" s="1">
        <v>40850</v>
      </c>
      <c r="C587" t="s">
        <v>7432</v>
      </c>
      <c r="D587" t="s">
        <v>1307</v>
      </c>
      <c r="E587" t="s">
        <v>32</v>
      </c>
      <c r="F587" t="s">
        <v>34</v>
      </c>
      <c r="G587" t="s">
        <v>38</v>
      </c>
      <c r="H587" s="1">
        <v>40854</v>
      </c>
      <c r="I587" t="s">
        <v>2970</v>
      </c>
      <c r="J587" t="s">
        <v>50</v>
      </c>
      <c r="K587">
        <v>5.4825739000000002</v>
      </c>
      <c r="L587">
        <v>43.336148000000001</v>
      </c>
      <c r="M587">
        <f>VLOOKUP(A587, OrderBreakdown!A586:H8633, 4, FALSE)</f>
        <v>1200</v>
      </c>
      <c r="N587">
        <f>VLOOKUP(A587,OrderBreakdown!A586:H8633,5,FALSE)</f>
        <v>373</v>
      </c>
      <c r="O587">
        <f>VLOOKUP(A587,OrderBreakdown!A587:H8633,6,FALSE)</f>
        <v>8</v>
      </c>
    </row>
    <row r="588" spans="1:15" x14ac:dyDescent="0.25">
      <c r="A588" t="s">
        <v>3558</v>
      </c>
      <c r="B588" s="1">
        <v>40850</v>
      </c>
      <c r="C588" t="s">
        <v>7393</v>
      </c>
      <c r="D588" t="s">
        <v>1235</v>
      </c>
      <c r="E588" t="s">
        <v>32</v>
      </c>
      <c r="F588" t="s">
        <v>34</v>
      </c>
      <c r="G588" t="s">
        <v>28</v>
      </c>
      <c r="H588" s="1">
        <v>40854</v>
      </c>
      <c r="I588" t="s">
        <v>2970</v>
      </c>
      <c r="J588" t="s">
        <v>46</v>
      </c>
      <c r="K588">
        <v>2.4484509999999999</v>
      </c>
      <c r="L588">
        <v>48.863812000000003</v>
      </c>
      <c r="M588">
        <f>VLOOKUP(A588, OrderBreakdown!A587:H8634, 4, FALSE)</f>
        <v>147</v>
      </c>
      <c r="N588">
        <f>VLOOKUP(A588,OrderBreakdown!A587:H8634,5,FALSE)</f>
        <v>53</v>
      </c>
      <c r="O588">
        <f>VLOOKUP(A588,OrderBreakdown!A588:H8634,6,FALSE)</f>
        <v>3</v>
      </c>
    </row>
    <row r="589" spans="1:15" x14ac:dyDescent="0.25">
      <c r="A589" t="s">
        <v>3561</v>
      </c>
      <c r="B589" s="1">
        <v>40850</v>
      </c>
      <c r="C589" t="s">
        <v>7414</v>
      </c>
      <c r="D589" t="s">
        <v>1285</v>
      </c>
      <c r="E589" t="s">
        <v>77</v>
      </c>
      <c r="F589" t="s">
        <v>68</v>
      </c>
      <c r="G589" t="s">
        <v>28</v>
      </c>
      <c r="H589" s="1">
        <v>40855</v>
      </c>
      <c r="I589" t="s">
        <v>2971</v>
      </c>
      <c r="J589" t="s">
        <v>659</v>
      </c>
      <c r="K589">
        <v>14.0932861</v>
      </c>
      <c r="L589">
        <v>40.845946900000001</v>
      </c>
      <c r="M589">
        <f>VLOOKUP(A589, OrderBreakdown!A588:H8635, 4, FALSE)</f>
        <v>16</v>
      </c>
      <c r="N589">
        <f>VLOOKUP(A589,OrderBreakdown!A588:H8635,5,FALSE)</f>
        <v>2</v>
      </c>
      <c r="O589">
        <f>VLOOKUP(A589,OrderBreakdown!A589:H8635,6,FALSE)</f>
        <v>1</v>
      </c>
    </row>
    <row r="590" spans="1:15" x14ac:dyDescent="0.25">
      <c r="A590" t="s">
        <v>3560</v>
      </c>
      <c r="B590" s="1">
        <v>40850</v>
      </c>
      <c r="C590" t="s">
        <v>7387</v>
      </c>
      <c r="D590" t="s">
        <v>517</v>
      </c>
      <c r="E590" t="s">
        <v>86</v>
      </c>
      <c r="F590" t="s">
        <v>34</v>
      </c>
      <c r="G590" t="s">
        <v>28</v>
      </c>
      <c r="H590" s="1">
        <v>40855</v>
      </c>
      <c r="I590" t="s">
        <v>2970</v>
      </c>
      <c r="J590" t="s">
        <v>517</v>
      </c>
      <c r="K590">
        <v>9.9936817999999992</v>
      </c>
      <c r="L590">
        <v>53.551084600000003</v>
      </c>
      <c r="M590">
        <f>VLOOKUP(A590, OrderBreakdown!A589:H8636, 4, FALSE)</f>
        <v>181</v>
      </c>
      <c r="N590">
        <f>VLOOKUP(A590,OrderBreakdown!A589:H8636,5,FALSE)</f>
        <v>36</v>
      </c>
      <c r="O590">
        <f>VLOOKUP(A590,OrderBreakdown!A590:H8636,6,FALSE)</f>
        <v>9</v>
      </c>
    </row>
    <row r="591" spans="1:15" x14ac:dyDescent="0.25">
      <c r="A591" t="s">
        <v>3559</v>
      </c>
      <c r="B591" s="1">
        <v>40850</v>
      </c>
      <c r="C591" t="s">
        <v>7199</v>
      </c>
      <c r="D591" t="s">
        <v>595</v>
      </c>
      <c r="E591" t="s">
        <v>86</v>
      </c>
      <c r="F591" t="s">
        <v>34</v>
      </c>
      <c r="G591" t="s">
        <v>28</v>
      </c>
      <c r="H591" s="1">
        <v>40855</v>
      </c>
      <c r="I591" t="s">
        <v>2970</v>
      </c>
      <c r="J591" t="s">
        <v>597</v>
      </c>
      <c r="K591">
        <v>11.029879899999999</v>
      </c>
      <c r="L591">
        <v>50.984767900000001</v>
      </c>
      <c r="M591">
        <f>VLOOKUP(A591, OrderBreakdown!A590:H8637, 4, FALSE)</f>
        <v>746</v>
      </c>
      <c r="N591">
        <f>VLOOKUP(A591,OrderBreakdown!A590:H8637,5,FALSE)</f>
        <v>182</v>
      </c>
      <c r="O591">
        <f>VLOOKUP(A591,OrderBreakdown!A591:H8637,6,FALSE)</f>
        <v>2</v>
      </c>
    </row>
    <row r="592" spans="1:15" x14ac:dyDescent="0.25">
      <c r="A592" t="s">
        <v>3565</v>
      </c>
      <c r="B592" s="1">
        <v>40851</v>
      </c>
      <c r="C592" t="s">
        <v>7411</v>
      </c>
      <c r="D592" t="s">
        <v>782</v>
      </c>
      <c r="E592" t="s">
        <v>26</v>
      </c>
      <c r="F592" t="s">
        <v>21</v>
      </c>
      <c r="G592" t="s">
        <v>28</v>
      </c>
      <c r="H592" s="1">
        <v>40856</v>
      </c>
      <c r="I592" t="s">
        <v>2970</v>
      </c>
      <c r="J592" t="s">
        <v>29</v>
      </c>
      <c r="K592">
        <v>-2.1288200000000002</v>
      </c>
      <c r="L592">
        <v>52.586973</v>
      </c>
      <c r="M592">
        <f>VLOOKUP(A592, OrderBreakdown!A591:H8638, 4, FALSE)</f>
        <v>1036</v>
      </c>
      <c r="N592">
        <f>VLOOKUP(A592,OrderBreakdown!A591:H8638,5,FALSE)</f>
        <v>321</v>
      </c>
      <c r="O592">
        <f>VLOOKUP(A592,OrderBreakdown!A592:H8638,6,FALSE)</f>
        <v>6</v>
      </c>
    </row>
    <row r="593" spans="1:15" x14ac:dyDescent="0.25">
      <c r="A593" t="s">
        <v>3567</v>
      </c>
      <c r="B593" s="1">
        <v>40851</v>
      </c>
      <c r="C593" t="s">
        <v>7248</v>
      </c>
      <c r="D593" t="s">
        <v>986</v>
      </c>
      <c r="E593" t="s">
        <v>66</v>
      </c>
      <c r="F593" t="s">
        <v>68</v>
      </c>
      <c r="G593" t="s">
        <v>28</v>
      </c>
      <c r="H593" s="1">
        <v>40856</v>
      </c>
      <c r="I593" t="s">
        <v>2971</v>
      </c>
      <c r="J593" t="s">
        <v>230</v>
      </c>
      <c r="K593">
        <v>1.2444909</v>
      </c>
      <c r="L593">
        <v>41.1188827</v>
      </c>
      <c r="M593">
        <f>VLOOKUP(A593, OrderBreakdown!A592:H8639, 4, FALSE)</f>
        <v>230</v>
      </c>
      <c r="N593">
        <f>VLOOKUP(A593,OrderBreakdown!A592:H8639,5,FALSE)</f>
        <v>5</v>
      </c>
      <c r="O593">
        <f>VLOOKUP(A593,OrderBreakdown!A593:H8639,6,FALSE)</f>
        <v>2</v>
      </c>
    </row>
    <row r="594" spans="1:15" x14ac:dyDescent="0.25">
      <c r="A594" t="s">
        <v>3562</v>
      </c>
      <c r="B594" s="1">
        <v>40851</v>
      </c>
      <c r="C594" t="s">
        <v>7355</v>
      </c>
      <c r="D594" t="s">
        <v>420</v>
      </c>
      <c r="E594" t="s">
        <v>86</v>
      </c>
      <c r="F594" t="s">
        <v>34</v>
      </c>
      <c r="G594" t="s">
        <v>28</v>
      </c>
      <c r="H594" s="1">
        <v>40851</v>
      </c>
      <c r="I594" t="s">
        <v>2969</v>
      </c>
      <c r="J594" t="s">
        <v>210</v>
      </c>
      <c r="K594">
        <v>11.5819806</v>
      </c>
      <c r="L594">
        <v>48.135125299999999</v>
      </c>
      <c r="M594">
        <f>VLOOKUP(A594, OrderBreakdown!A593:H8640, 4, FALSE)</f>
        <v>80</v>
      </c>
      <c r="N594">
        <f>VLOOKUP(A594,OrderBreakdown!A593:H8640,5,FALSE)</f>
        <v>33</v>
      </c>
      <c r="O594">
        <f>VLOOKUP(A594,OrderBreakdown!A594:H8640,6,FALSE)</f>
        <v>6</v>
      </c>
    </row>
    <row r="595" spans="1:15" x14ac:dyDescent="0.25">
      <c r="A595" t="s">
        <v>3563</v>
      </c>
      <c r="B595" s="1">
        <v>40851</v>
      </c>
      <c r="C595" t="s">
        <v>7501</v>
      </c>
      <c r="D595" t="s">
        <v>1310</v>
      </c>
      <c r="E595" t="s">
        <v>77</v>
      </c>
      <c r="F595" t="s">
        <v>68</v>
      </c>
      <c r="G595" t="s">
        <v>28</v>
      </c>
      <c r="H595" s="1">
        <v>40853</v>
      </c>
      <c r="I595" t="s">
        <v>2971</v>
      </c>
      <c r="J595" t="s">
        <v>136</v>
      </c>
      <c r="K595">
        <v>9.2143838000000002</v>
      </c>
      <c r="L595">
        <v>45.558355300000002</v>
      </c>
      <c r="M595">
        <f>VLOOKUP(A595, OrderBreakdown!A594:H8641, 4, FALSE)</f>
        <v>45</v>
      </c>
      <c r="N595">
        <f>VLOOKUP(A595,OrderBreakdown!A594:H8641,5,FALSE)</f>
        <v>22</v>
      </c>
      <c r="O595">
        <f>VLOOKUP(A595,OrderBreakdown!A595:H8641,6,FALSE)</f>
        <v>2</v>
      </c>
    </row>
    <row r="596" spans="1:15" x14ac:dyDescent="0.25">
      <c r="A596" t="s">
        <v>3564</v>
      </c>
      <c r="B596" s="1">
        <v>40851</v>
      </c>
      <c r="C596" t="s">
        <v>7312</v>
      </c>
      <c r="D596" t="s">
        <v>1316</v>
      </c>
      <c r="E596" t="s">
        <v>86</v>
      </c>
      <c r="F596" t="s">
        <v>34</v>
      </c>
      <c r="G596" t="s">
        <v>28</v>
      </c>
      <c r="H596" s="1">
        <v>40855</v>
      </c>
      <c r="I596" t="s">
        <v>2970</v>
      </c>
      <c r="J596" t="s">
        <v>88</v>
      </c>
      <c r="K596">
        <v>9.9579652000000003</v>
      </c>
      <c r="L596">
        <v>52.154778</v>
      </c>
      <c r="M596">
        <f>VLOOKUP(A596, OrderBreakdown!A595:H8642, 4, FALSE)</f>
        <v>171</v>
      </c>
      <c r="N596">
        <f>VLOOKUP(A596,OrderBreakdown!A595:H8642,5,FALSE)</f>
        <v>34</v>
      </c>
      <c r="O596">
        <f>VLOOKUP(A596,OrderBreakdown!A596:H8642,6,FALSE)</f>
        <v>3</v>
      </c>
    </row>
    <row r="597" spans="1:15" x14ac:dyDescent="0.25">
      <c r="A597" t="s">
        <v>3566</v>
      </c>
      <c r="B597" s="1">
        <v>40851</v>
      </c>
      <c r="C597" t="s">
        <v>7502</v>
      </c>
      <c r="D597" t="s">
        <v>36</v>
      </c>
      <c r="E597" t="s">
        <v>26</v>
      </c>
      <c r="F597" t="s">
        <v>21</v>
      </c>
      <c r="G597" t="s">
        <v>28</v>
      </c>
      <c r="H597" s="1">
        <v>40856</v>
      </c>
      <c r="I597" t="s">
        <v>2971</v>
      </c>
      <c r="J597" t="s">
        <v>29</v>
      </c>
      <c r="K597">
        <v>-1.890401</v>
      </c>
      <c r="L597">
        <v>52.486243000000002</v>
      </c>
      <c r="M597">
        <f>VLOOKUP(A597, OrderBreakdown!A596:H8643, 4, FALSE)</f>
        <v>126</v>
      </c>
      <c r="N597">
        <f>VLOOKUP(A597,OrderBreakdown!A596:H8643,5,FALSE)</f>
        <v>-76</v>
      </c>
      <c r="O597">
        <f>VLOOKUP(A597,OrderBreakdown!A597:H8643,6,FALSE)</f>
        <v>7</v>
      </c>
    </row>
    <row r="598" spans="1:15" x14ac:dyDescent="0.25">
      <c r="A598" t="s">
        <v>3568</v>
      </c>
      <c r="B598" s="1">
        <v>40852</v>
      </c>
      <c r="C598" t="s">
        <v>7169</v>
      </c>
      <c r="D598" t="s">
        <v>236</v>
      </c>
      <c r="E598" t="s">
        <v>32</v>
      </c>
      <c r="F598" t="s">
        <v>34</v>
      </c>
      <c r="G598" t="s">
        <v>28</v>
      </c>
      <c r="H598" s="1">
        <v>40856</v>
      </c>
      <c r="I598" t="s">
        <v>2971</v>
      </c>
      <c r="J598" t="s">
        <v>50</v>
      </c>
      <c r="K598">
        <v>7.2619531999999998</v>
      </c>
      <c r="L598">
        <v>43.710172800000002</v>
      </c>
      <c r="M598">
        <f>VLOOKUP(A598, OrderBreakdown!A597:H8644, 4, FALSE)</f>
        <v>4449</v>
      </c>
      <c r="N598">
        <f>VLOOKUP(A598,OrderBreakdown!A597:H8644,5,FALSE)</f>
        <v>1518</v>
      </c>
      <c r="O598">
        <f>VLOOKUP(A598,OrderBreakdown!A598:H8644,6,FALSE)</f>
        <v>8</v>
      </c>
    </row>
    <row r="599" spans="1:15" x14ac:dyDescent="0.25">
      <c r="A599" t="s">
        <v>3569</v>
      </c>
      <c r="B599" s="1">
        <v>40853</v>
      </c>
      <c r="C599" t="s">
        <v>7503</v>
      </c>
      <c r="D599" t="s">
        <v>1324</v>
      </c>
      <c r="E599" t="s">
        <v>32</v>
      </c>
      <c r="F599" t="s">
        <v>34</v>
      </c>
      <c r="G599" t="s">
        <v>22</v>
      </c>
      <c r="H599" s="1">
        <v>40855</v>
      </c>
      <c r="I599" t="s">
        <v>2968</v>
      </c>
      <c r="J599" t="s">
        <v>347</v>
      </c>
      <c r="K599">
        <v>-0.76699059999999997</v>
      </c>
      <c r="L599">
        <v>48.078514599999998</v>
      </c>
      <c r="M599">
        <f>VLOOKUP(A599, OrderBreakdown!A598:H8645, 4, FALSE)</f>
        <v>148</v>
      </c>
      <c r="N599">
        <f>VLOOKUP(A599,OrderBreakdown!A598:H8645,5,FALSE)</f>
        <v>54</v>
      </c>
      <c r="O599">
        <f>VLOOKUP(A599,OrderBreakdown!A599:H8645,6,FALSE)</f>
        <v>2</v>
      </c>
    </row>
    <row r="600" spans="1:15" x14ac:dyDescent="0.25">
      <c r="A600" t="s">
        <v>3571</v>
      </c>
      <c r="B600" s="1">
        <v>40854</v>
      </c>
      <c r="C600" t="s">
        <v>7504</v>
      </c>
      <c r="D600" t="s">
        <v>517</v>
      </c>
      <c r="E600" t="s">
        <v>86</v>
      </c>
      <c r="F600" t="s">
        <v>34</v>
      </c>
      <c r="G600" t="s">
        <v>22</v>
      </c>
      <c r="H600" s="1">
        <v>40860</v>
      </c>
      <c r="I600" t="s">
        <v>2970</v>
      </c>
      <c r="J600" t="s">
        <v>517</v>
      </c>
      <c r="K600">
        <v>9.9936817999999992</v>
      </c>
      <c r="L600">
        <v>53.551084600000003</v>
      </c>
      <c r="M600">
        <f>VLOOKUP(A600, OrderBreakdown!A599:H8646, 4, FALSE)</f>
        <v>84</v>
      </c>
      <c r="N600">
        <f>VLOOKUP(A600,OrderBreakdown!A599:H8646,5,FALSE)</f>
        <v>41</v>
      </c>
      <c r="O600">
        <f>VLOOKUP(A600,OrderBreakdown!A600:H8646,6,FALSE)</f>
        <v>4</v>
      </c>
    </row>
    <row r="601" spans="1:15" x14ac:dyDescent="0.25">
      <c r="A601" t="s">
        <v>3570</v>
      </c>
      <c r="B601" s="1">
        <v>40854</v>
      </c>
      <c r="C601" t="s">
        <v>7505</v>
      </c>
      <c r="D601" t="s">
        <v>205</v>
      </c>
      <c r="E601" t="s">
        <v>86</v>
      </c>
      <c r="F601" t="s">
        <v>34</v>
      </c>
      <c r="G601" t="s">
        <v>28</v>
      </c>
      <c r="H601" s="1">
        <v>40860</v>
      </c>
      <c r="I601" t="s">
        <v>2970</v>
      </c>
      <c r="J601" t="s">
        <v>142</v>
      </c>
      <c r="K601">
        <v>11.9688029</v>
      </c>
      <c r="L601">
        <v>51.496980200000003</v>
      </c>
      <c r="M601">
        <f>VLOOKUP(A601, OrderBreakdown!A600:H8647, 4, FALSE)</f>
        <v>166</v>
      </c>
      <c r="N601">
        <f>VLOOKUP(A601,OrderBreakdown!A600:H8647,5,FALSE)</f>
        <v>76</v>
      </c>
      <c r="O601">
        <f>VLOOKUP(A601,OrderBreakdown!A601:H8647,6,FALSE)</f>
        <v>10</v>
      </c>
    </row>
    <row r="602" spans="1:15" x14ac:dyDescent="0.25">
      <c r="A602" t="s">
        <v>3576</v>
      </c>
      <c r="B602" s="1">
        <v>40855</v>
      </c>
      <c r="C602" t="s">
        <v>7104</v>
      </c>
      <c r="D602" t="s">
        <v>1333</v>
      </c>
      <c r="E602" t="s">
        <v>77</v>
      </c>
      <c r="F602" t="s">
        <v>68</v>
      </c>
      <c r="G602" t="s">
        <v>22</v>
      </c>
      <c r="H602" s="1">
        <v>40859</v>
      </c>
      <c r="I602" t="s">
        <v>2970</v>
      </c>
      <c r="J602" t="s">
        <v>659</v>
      </c>
      <c r="K602">
        <v>14.348162800000001</v>
      </c>
      <c r="L602">
        <v>40.807919499999997</v>
      </c>
      <c r="M602">
        <f>VLOOKUP(A602, OrderBreakdown!A601:H8648, 4, FALSE)</f>
        <v>42</v>
      </c>
      <c r="N602">
        <f>VLOOKUP(A602,OrderBreakdown!A601:H8648,5,FALSE)</f>
        <v>16</v>
      </c>
      <c r="O602">
        <f>VLOOKUP(A602,OrderBreakdown!A602:H8648,6,FALSE)</f>
        <v>5</v>
      </c>
    </row>
    <row r="603" spans="1:15" x14ac:dyDescent="0.25">
      <c r="A603" t="s">
        <v>3573</v>
      </c>
      <c r="B603" s="1">
        <v>40855</v>
      </c>
      <c r="C603" t="s">
        <v>7506</v>
      </c>
      <c r="D603" t="s">
        <v>44</v>
      </c>
      <c r="E603" t="s">
        <v>32</v>
      </c>
      <c r="F603" t="s">
        <v>34</v>
      </c>
      <c r="G603" t="s">
        <v>28</v>
      </c>
      <c r="H603" s="1">
        <v>40857</v>
      </c>
      <c r="I603" t="s">
        <v>2968</v>
      </c>
      <c r="J603" t="s">
        <v>46</v>
      </c>
      <c r="K603">
        <v>2.3522219</v>
      </c>
      <c r="L603">
        <v>48.856614</v>
      </c>
      <c r="M603">
        <f>VLOOKUP(A603, OrderBreakdown!A602:H8649, 4, FALSE)</f>
        <v>83</v>
      </c>
      <c r="N603">
        <f>VLOOKUP(A603,OrderBreakdown!A602:H8649,5,FALSE)</f>
        <v>31</v>
      </c>
      <c r="O603">
        <f>VLOOKUP(A603,OrderBreakdown!A603:H8649,6,FALSE)</f>
        <v>6</v>
      </c>
    </row>
    <row r="604" spans="1:15" x14ac:dyDescent="0.25">
      <c r="A604" t="s">
        <v>3574</v>
      </c>
      <c r="B604" s="1">
        <v>40855</v>
      </c>
      <c r="C604" t="s">
        <v>7309</v>
      </c>
      <c r="D604" t="s">
        <v>1330</v>
      </c>
      <c r="E604" t="s">
        <v>32</v>
      </c>
      <c r="F604" t="s">
        <v>34</v>
      </c>
      <c r="G604" t="s">
        <v>28</v>
      </c>
      <c r="H604" s="1">
        <v>40858</v>
      </c>
      <c r="I604" t="s">
        <v>2971</v>
      </c>
      <c r="J604" t="s">
        <v>46</v>
      </c>
      <c r="K604">
        <v>2.2947614999999999</v>
      </c>
      <c r="L604">
        <v>48.693064200000002</v>
      </c>
      <c r="M604">
        <f>VLOOKUP(A604, OrderBreakdown!A603:H8650, 4, FALSE)</f>
        <v>84</v>
      </c>
      <c r="N604">
        <f>VLOOKUP(A604,OrderBreakdown!A603:H8650,5,FALSE)</f>
        <v>9</v>
      </c>
      <c r="O604">
        <f>VLOOKUP(A604,OrderBreakdown!A604:H8650,6,FALSE)</f>
        <v>3</v>
      </c>
    </row>
    <row r="605" spans="1:15" x14ac:dyDescent="0.25">
      <c r="A605" t="s">
        <v>3575</v>
      </c>
      <c r="B605" s="1">
        <v>40855</v>
      </c>
      <c r="C605" t="s">
        <v>7196</v>
      </c>
      <c r="D605" t="s">
        <v>1331</v>
      </c>
      <c r="E605" t="s">
        <v>86</v>
      </c>
      <c r="F605" t="s">
        <v>34</v>
      </c>
      <c r="G605" t="s">
        <v>22</v>
      </c>
      <c r="H605" s="1">
        <v>40859</v>
      </c>
      <c r="I605" t="s">
        <v>2970</v>
      </c>
      <c r="J605" t="s">
        <v>142</v>
      </c>
      <c r="K605">
        <v>7.1389575000000001</v>
      </c>
      <c r="L605">
        <v>51.602053400000003</v>
      </c>
      <c r="M605">
        <f>VLOOKUP(A605, OrderBreakdown!A604:H8651, 4, FALSE)</f>
        <v>168</v>
      </c>
      <c r="N605">
        <f>VLOOKUP(A605,OrderBreakdown!A604:H8651,5,FALSE)</f>
        <v>56</v>
      </c>
      <c r="O605">
        <f>VLOOKUP(A605,OrderBreakdown!A605:H8651,6,FALSE)</f>
        <v>3</v>
      </c>
    </row>
    <row r="606" spans="1:15" x14ac:dyDescent="0.25">
      <c r="A606" t="s">
        <v>3572</v>
      </c>
      <c r="B606" s="1">
        <v>40855</v>
      </c>
      <c r="C606" t="s">
        <v>7201</v>
      </c>
      <c r="D606" t="s">
        <v>358</v>
      </c>
      <c r="E606" t="s">
        <v>86</v>
      </c>
      <c r="F606" t="s">
        <v>34</v>
      </c>
      <c r="G606" t="s">
        <v>38</v>
      </c>
      <c r="H606" s="1">
        <v>40855</v>
      </c>
      <c r="I606" t="s">
        <v>2969</v>
      </c>
      <c r="J606" t="s">
        <v>354</v>
      </c>
      <c r="K606">
        <v>8.6946285999999997</v>
      </c>
      <c r="L606">
        <v>48.892186199999998</v>
      </c>
      <c r="M606">
        <f>VLOOKUP(A606, OrderBreakdown!A605:H8652, 4, FALSE)</f>
        <v>769</v>
      </c>
      <c r="N606">
        <f>VLOOKUP(A606,OrderBreakdown!A605:H8652,5,FALSE)</f>
        <v>299</v>
      </c>
      <c r="O606">
        <f>VLOOKUP(A606,OrderBreakdown!A606:H8652,6,FALSE)</f>
        <v>6</v>
      </c>
    </row>
    <row r="607" spans="1:15" x14ac:dyDescent="0.25">
      <c r="A607" t="s">
        <v>3578</v>
      </c>
      <c r="B607" s="1">
        <v>40856</v>
      </c>
      <c r="C607" t="s">
        <v>7507</v>
      </c>
      <c r="D607" t="s">
        <v>1339</v>
      </c>
      <c r="E607" t="s">
        <v>26</v>
      </c>
      <c r="F607" t="s">
        <v>21</v>
      </c>
      <c r="G607" t="s">
        <v>38</v>
      </c>
      <c r="H607" s="1">
        <v>40863</v>
      </c>
      <c r="I607" t="s">
        <v>2970</v>
      </c>
      <c r="J607" t="s">
        <v>29</v>
      </c>
      <c r="K607">
        <v>-2.1575332</v>
      </c>
      <c r="L607">
        <v>53.410631600000002</v>
      </c>
      <c r="M607">
        <f>VLOOKUP(A607, OrderBreakdown!A606:H8653, 4, FALSE)</f>
        <v>145</v>
      </c>
      <c r="N607">
        <f>VLOOKUP(A607,OrderBreakdown!A606:H8653,5,FALSE)</f>
        <v>36</v>
      </c>
      <c r="O607">
        <f>VLOOKUP(A607,OrderBreakdown!A607:H8653,6,FALSE)</f>
        <v>3</v>
      </c>
    </row>
    <row r="608" spans="1:15" x14ac:dyDescent="0.25">
      <c r="A608" t="s">
        <v>3577</v>
      </c>
      <c r="B608" s="1">
        <v>40856</v>
      </c>
      <c r="C608" t="s">
        <v>7508</v>
      </c>
      <c r="D608" t="s">
        <v>44</v>
      </c>
      <c r="E608" t="s">
        <v>32</v>
      </c>
      <c r="F608" t="s">
        <v>34</v>
      </c>
      <c r="G608" t="s">
        <v>28</v>
      </c>
      <c r="H608" s="1">
        <v>40859</v>
      </c>
      <c r="I608" t="s">
        <v>2971</v>
      </c>
      <c r="J608" t="s">
        <v>46</v>
      </c>
      <c r="K608">
        <v>2.3522219</v>
      </c>
      <c r="L608">
        <v>48.856614</v>
      </c>
      <c r="M608">
        <f>VLOOKUP(A608, OrderBreakdown!A607:H8654, 4, FALSE)</f>
        <v>188</v>
      </c>
      <c r="N608">
        <f>VLOOKUP(A608,OrderBreakdown!A607:H8654,5,FALSE)</f>
        <v>23</v>
      </c>
      <c r="O608">
        <f>VLOOKUP(A608,OrderBreakdown!A608:H8654,6,FALSE)</f>
        <v>3</v>
      </c>
    </row>
    <row r="609" spans="1:15" x14ac:dyDescent="0.25">
      <c r="A609" t="s">
        <v>3579</v>
      </c>
      <c r="B609" s="1">
        <v>40857</v>
      </c>
      <c r="C609" t="s">
        <v>7458</v>
      </c>
      <c r="D609" t="s">
        <v>331</v>
      </c>
      <c r="E609" t="s">
        <v>86</v>
      </c>
      <c r="F609" t="s">
        <v>34</v>
      </c>
      <c r="G609" t="s">
        <v>28</v>
      </c>
      <c r="H609" s="1">
        <v>40860</v>
      </c>
      <c r="I609" t="s">
        <v>2971</v>
      </c>
      <c r="J609" t="s">
        <v>142</v>
      </c>
      <c r="K609">
        <v>7.2162363000000003</v>
      </c>
      <c r="L609">
        <v>51.481844500000001</v>
      </c>
      <c r="M609">
        <f>VLOOKUP(A609, OrderBreakdown!A608:H8655, 4, FALSE)</f>
        <v>199</v>
      </c>
      <c r="N609">
        <f>VLOOKUP(A609,OrderBreakdown!A608:H8655,5,FALSE)</f>
        <v>56</v>
      </c>
      <c r="O609">
        <f>VLOOKUP(A609,OrderBreakdown!A609:H8655,6,FALSE)</f>
        <v>4</v>
      </c>
    </row>
    <row r="610" spans="1:15" x14ac:dyDescent="0.25">
      <c r="A610" t="s">
        <v>3583</v>
      </c>
      <c r="B610" s="1">
        <v>40857</v>
      </c>
      <c r="C610" t="s">
        <v>7238</v>
      </c>
      <c r="D610" t="s">
        <v>44</v>
      </c>
      <c r="E610" t="s">
        <v>32</v>
      </c>
      <c r="F610" t="s">
        <v>34</v>
      </c>
      <c r="G610" t="s">
        <v>28</v>
      </c>
      <c r="H610" s="1">
        <v>40864</v>
      </c>
      <c r="I610" t="s">
        <v>2970</v>
      </c>
      <c r="J610" t="s">
        <v>46</v>
      </c>
      <c r="K610">
        <v>2.3522219</v>
      </c>
      <c r="L610">
        <v>48.856614</v>
      </c>
      <c r="M610">
        <f>VLOOKUP(A610, OrderBreakdown!A609:H8656, 4, FALSE)</f>
        <v>44</v>
      </c>
      <c r="N610">
        <f>VLOOKUP(A610,OrderBreakdown!A609:H8656,5,FALSE)</f>
        <v>20</v>
      </c>
      <c r="O610">
        <f>VLOOKUP(A610,OrderBreakdown!A610:H8656,6,FALSE)</f>
        <v>2</v>
      </c>
    </row>
    <row r="611" spans="1:15" x14ac:dyDescent="0.25">
      <c r="A611" t="s">
        <v>3581</v>
      </c>
      <c r="B611" s="1">
        <v>40857</v>
      </c>
      <c r="C611" t="s">
        <v>7509</v>
      </c>
      <c r="D611" t="s">
        <v>1344</v>
      </c>
      <c r="E611" t="s">
        <v>66</v>
      </c>
      <c r="F611" t="s">
        <v>68</v>
      </c>
      <c r="G611" t="s">
        <v>28</v>
      </c>
      <c r="H611" s="1">
        <v>40860</v>
      </c>
      <c r="I611" t="s">
        <v>2968</v>
      </c>
      <c r="J611" t="s">
        <v>230</v>
      </c>
      <c r="K611">
        <v>2.8214264</v>
      </c>
      <c r="L611">
        <v>41.979400499999997</v>
      </c>
      <c r="M611">
        <f>VLOOKUP(A611, OrderBreakdown!A610:H8657, 4, FALSE)</f>
        <v>465</v>
      </c>
      <c r="N611">
        <f>VLOOKUP(A611,OrderBreakdown!A610:H8657,5,FALSE)</f>
        <v>19</v>
      </c>
      <c r="O611">
        <f>VLOOKUP(A611,OrderBreakdown!A611:H8657,6,FALSE)</f>
        <v>6</v>
      </c>
    </row>
    <row r="612" spans="1:15" x14ac:dyDescent="0.25">
      <c r="A612" t="s">
        <v>3580</v>
      </c>
      <c r="B612" s="1">
        <v>40857</v>
      </c>
      <c r="C612" t="s">
        <v>7510</v>
      </c>
      <c r="D612" t="s">
        <v>517</v>
      </c>
      <c r="E612" t="s">
        <v>86</v>
      </c>
      <c r="F612" t="s">
        <v>34</v>
      </c>
      <c r="G612" t="s">
        <v>38</v>
      </c>
      <c r="H612" s="1">
        <v>40860</v>
      </c>
      <c r="I612" t="s">
        <v>2968</v>
      </c>
      <c r="J612" t="s">
        <v>517</v>
      </c>
      <c r="K612">
        <v>9.9936817999999992</v>
      </c>
      <c r="L612">
        <v>53.551084600000003</v>
      </c>
      <c r="M612">
        <f>VLOOKUP(A612, OrderBreakdown!A611:H8658, 4, FALSE)</f>
        <v>26</v>
      </c>
      <c r="N612">
        <f>VLOOKUP(A612,OrderBreakdown!A611:H8658,5,FALSE)</f>
        <v>10</v>
      </c>
      <c r="O612">
        <f>VLOOKUP(A612,OrderBreakdown!A612:H8658,6,FALSE)</f>
        <v>4</v>
      </c>
    </row>
    <row r="613" spans="1:15" x14ac:dyDescent="0.25">
      <c r="A613" t="s">
        <v>3582</v>
      </c>
      <c r="B613" s="1">
        <v>40857</v>
      </c>
      <c r="C613" t="s">
        <v>7230</v>
      </c>
      <c r="D613" t="s">
        <v>1348</v>
      </c>
      <c r="E613" t="s">
        <v>66</v>
      </c>
      <c r="F613" t="s">
        <v>68</v>
      </c>
      <c r="G613" t="s">
        <v>28</v>
      </c>
      <c r="H613" s="1">
        <v>40863</v>
      </c>
      <c r="I613" t="s">
        <v>2970</v>
      </c>
      <c r="J613" t="s">
        <v>1349</v>
      </c>
      <c r="K613">
        <v>-3.8099802999999999</v>
      </c>
      <c r="L613">
        <v>43.462305700000002</v>
      </c>
      <c r="M613">
        <f>VLOOKUP(A613, OrderBreakdown!A612:H8659, 4, FALSE)</f>
        <v>206</v>
      </c>
      <c r="N613">
        <f>VLOOKUP(A613,OrderBreakdown!A612:H8659,5,FALSE)</f>
        <v>-21</v>
      </c>
      <c r="O613">
        <f>VLOOKUP(A613,OrderBreakdown!A613:H8659,6,FALSE)</f>
        <v>2</v>
      </c>
    </row>
    <row r="614" spans="1:15" x14ac:dyDescent="0.25">
      <c r="A614" t="s">
        <v>3584</v>
      </c>
      <c r="B614" s="1">
        <v>40857</v>
      </c>
      <c r="C614" t="s">
        <v>7317</v>
      </c>
      <c r="D614" t="s">
        <v>669</v>
      </c>
      <c r="E614" t="s">
        <v>86</v>
      </c>
      <c r="F614" t="s">
        <v>34</v>
      </c>
      <c r="G614" t="s">
        <v>22</v>
      </c>
      <c r="H614" s="1">
        <v>40864</v>
      </c>
      <c r="I614" t="s">
        <v>2970</v>
      </c>
      <c r="J614" t="s">
        <v>142</v>
      </c>
      <c r="K614">
        <v>6.8076853000000002</v>
      </c>
      <c r="L614">
        <v>50.999581499999998</v>
      </c>
      <c r="M614">
        <f>VLOOKUP(A614, OrderBreakdown!A613:H8660, 4, FALSE)</f>
        <v>50</v>
      </c>
      <c r="N614">
        <f>VLOOKUP(A614,OrderBreakdown!A613:H8660,5,FALSE)</f>
        <v>14</v>
      </c>
      <c r="O614">
        <f>VLOOKUP(A614,OrderBreakdown!A614:H8660,6,FALSE)</f>
        <v>3</v>
      </c>
    </row>
    <row r="615" spans="1:15" x14ac:dyDescent="0.25">
      <c r="A615" t="s">
        <v>3585</v>
      </c>
      <c r="B615" s="1">
        <v>40858</v>
      </c>
      <c r="C615" t="s">
        <v>7511</v>
      </c>
      <c r="D615" t="s">
        <v>1351</v>
      </c>
      <c r="E615" t="s">
        <v>32</v>
      </c>
      <c r="F615" t="s">
        <v>34</v>
      </c>
      <c r="G615" t="s">
        <v>28</v>
      </c>
      <c r="H615" s="1">
        <v>40863</v>
      </c>
      <c r="I615" t="s">
        <v>2970</v>
      </c>
      <c r="J615" t="s">
        <v>50</v>
      </c>
      <c r="K615">
        <v>7.0064909999999996</v>
      </c>
      <c r="L615">
        <v>43.602331900000003</v>
      </c>
      <c r="M615">
        <f>VLOOKUP(A615, OrderBreakdown!A614:H8661, 4, FALSE)</f>
        <v>50</v>
      </c>
      <c r="N615">
        <f>VLOOKUP(A615,OrderBreakdown!A614:H8661,5,FALSE)</f>
        <v>3</v>
      </c>
      <c r="O615">
        <f>VLOOKUP(A615,OrderBreakdown!A615:H8661,6,FALSE)</f>
        <v>2</v>
      </c>
    </row>
    <row r="616" spans="1:15" x14ac:dyDescent="0.25">
      <c r="A616" t="s">
        <v>3586</v>
      </c>
      <c r="B616" s="1">
        <v>40860</v>
      </c>
      <c r="C616" t="s">
        <v>7459</v>
      </c>
      <c r="D616" t="s">
        <v>663</v>
      </c>
      <c r="E616" t="s">
        <v>32</v>
      </c>
      <c r="F616" t="s">
        <v>34</v>
      </c>
      <c r="G616" t="s">
        <v>22</v>
      </c>
      <c r="H616" s="1">
        <v>40866</v>
      </c>
      <c r="I616" t="s">
        <v>2970</v>
      </c>
      <c r="J616" t="s">
        <v>2966</v>
      </c>
      <c r="K616">
        <v>0.227849</v>
      </c>
      <c r="L616">
        <v>49.145921999999999</v>
      </c>
      <c r="M616">
        <f>VLOOKUP(A616, OrderBreakdown!A615:H8662, 4, FALSE)</f>
        <v>89</v>
      </c>
      <c r="N616">
        <f>VLOOKUP(A616,OrderBreakdown!A615:H8662,5,FALSE)</f>
        <v>15</v>
      </c>
      <c r="O616">
        <f>VLOOKUP(A616,OrderBreakdown!A616:H8662,6,FALSE)</f>
        <v>3</v>
      </c>
    </row>
    <row r="617" spans="1:15" x14ac:dyDescent="0.25">
      <c r="A617" t="s">
        <v>3587</v>
      </c>
      <c r="B617" s="1">
        <v>40861</v>
      </c>
      <c r="C617" t="s">
        <v>7295</v>
      </c>
      <c r="D617" t="s">
        <v>387</v>
      </c>
      <c r="E617" t="s">
        <v>86</v>
      </c>
      <c r="F617" t="s">
        <v>34</v>
      </c>
      <c r="G617" t="s">
        <v>38</v>
      </c>
      <c r="H617" s="1">
        <v>40863</v>
      </c>
      <c r="I617" t="s">
        <v>2971</v>
      </c>
      <c r="J617" t="s">
        <v>389</v>
      </c>
      <c r="K617">
        <v>11.627623699999999</v>
      </c>
      <c r="L617">
        <v>52.120533299999998</v>
      </c>
      <c r="M617">
        <f>VLOOKUP(A617, OrderBreakdown!A616:H8663, 4, FALSE)</f>
        <v>70</v>
      </c>
      <c r="N617">
        <f>VLOOKUP(A617,OrderBreakdown!A616:H8663,5,FALSE)</f>
        <v>22</v>
      </c>
      <c r="O617">
        <f>VLOOKUP(A617,OrderBreakdown!A617:H8663,6,FALSE)</f>
        <v>3</v>
      </c>
    </row>
    <row r="618" spans="1:15" x14ac:dyDescent="0.25">
      <c r="A618" t="s">
        <v>3588</v>
      </c>
      <c r="B618" s="1">
        <v>40861</v>
      </c>
      <c r="C618" t="s">
        <v>7111</v>
      </c>
      <c r="D618" t="s">
        <v>766</v>
      </c>
      <c r="E618" t="s">
        <v>26</v>
      </c>
      <c r="F618" t="s">
        <v>21</v>
      </c>
      <c r="G618" t="s">
        <v>28</v>
      </c>
      <c r="H618" s="1">
        <v>40865</v>
      </c>
      <c r="I618" t="s">
        <v>2970</v>
      </c>
      <c r="J618" t="s">
        <v>29</v>
      </c>
      <c r="K618">
        <v>-2.4282192</v>
      </c>
      <c r="L618">
        <v>53.576864700000002</v>
      </c>
      <c r="M618">
        <f>VLOOKUP(A618, OrderBreakdown!A617:H8664, 4, FALSE)</f>
        <v>19</v>
      </c>
      <c r="N618">
        <f>VLOOKUP(A618,OrderBreakdown!A617:H8664,5,FALSE)</f>
        <v>5</v>
      </c>
      <c r="O618">
        <f>VLOOKUP(A618,OrderBreakdown!A618:H8664,6,FALSE)</f>
        <v>1</v>
      </c>
    </row>
    <row r="619" spans="1:15" x14ac:dyDescent="0.25">
      <c r="A619" t="s">
        <v>3591</v>
      </c>
      <c r="B619" s="1">
        <v>40862</v>
      </c>
      <c r="C619" t="s">
        <v>7512</v>
      </c>
      <c r="D619" t="s">
        <v>367</v>
      </c>
      <c r="E619" t="s">
        <v>368</v>
      </c>
      <c r="F619" t="s">
        <v>21</v>
      </c>
      <c r="G619" t="s">
        <v>28</v>
      </c>
      <c r="H619" s="1">
        <v>40867</v>
      </c>
      <c r="I619" t="s">
        <v>2970</v>
      </c>
      <c r="J619" t="s">
        <v>370</v>
      </c>
      <c r="K619">
        <v>24.938379000000001</v>
      </c>
      <c r="L619">
        <v>60.169855699999999</v>
      </c>
      <c r="M619">
        <f>VLOOKUP(A619, OrderBreakdown!A618:H8665, 4, FALSE)</f>
        <v>728</v>
      </c>
      <c r="N619">
        <f>VLOOKUP(A619,OrderBreakdown!A618:H8665,5,FALSE)</f>
        <v>80</v>
      </c>
      <c r="O619">
        <f>VLOOKUP(A619,OrderBreakdown!A619:H8665,6,FALSE)</f>
        <v>2</v>
      </c>
    </row>
    <row r="620" spans="1:15" x14ac:dyDescent="0.25">
      <c r="A620" t="s">
        <v>3590</v>
      </c>
      <c r="B620" s="1">
        <v>40862</v>
      </c>
      <c r="C620" t="s">
        <v>7513</v>
      </c>
      <c r="D620" t="s">
        <v>1354</v>
      </c>
      <c r="E620" t="s">
        <v>77</v>
      </c>
      <c r="F620" t="s">
        <v>68</v>
      </c>
      <c r="G620" t="s">
        <v>22</v>
      </c>
      <c r="H620" s="1">
        <v>40865</v>
      </c>
      <c r="I620" t="s">
        <v>2968</v>
      </c>
      <c r="J620" t="s">
        <v>456</v>
      </c>
      <c r="K620">
        <v>11.7902158</v>
      </c>
      <c r="L620">
        <v>45.069811799999997</v>
      </c>
      <c r="M620">
        <f>VLOOKUP(A620, OrderBreakdown!A619:H8666, 4, FALSE)</f>
        <v>60</v>
      </c>
      <c r="N620">
        <f>VLOOKUP(A620,OrderBreakdown!A619:H8666,5,FALSE)</f>
        <v>24</v>
      </c>
      <c r="O620">
        <f>VLOOKUP(A620,OrderBreakdown!A620:H8666,6,FALSE)</f>
        <v>2</v>
      </c>
    </row>
    <row r="621" spans="1:15" x14ac:dyDescent="0.25">
      <c r="A621" t="s">
        <v>3589</v>
      </c>
      <c r="B621" s="1">
        <v>40862</v>
      </c>
      <c r="C621" t="s">
        <v>7095</v>
      </c>
      <c r="D621" t="s">
        <v>1353</v>
      </c>
      <c r="E621" t="s">
        <v>32</v>
      </c>
      <c r="F621" t="s">
        <v>34</v>
      </c>
      <c r="G621" t="s">
        <v>28</v>
      </c>
      <c r="H621" s="1">
        <v>40865</v>
      </c>
      <c r="I621" t="s">
        <v>2968</v>
      </c>
      <c r="J621" t="s">
        <v>648</v>
      </c>
      <c r="K621">
        <v>-2.7608470000000001</v>
      </c>
      <c r="L621">
        <v>47.658236000000002</v>
      </c>
      <c r="M621">
        <f>VLOOKUP(A621, OrderBreakdown!A620:H8667, 4, FALSE)</f>
        <v>165</v>
      </c>
      <c r="N621">
        <f>VLOOKUP(A621,OrderBreakdown!A620:H8667,5,FALSE)</f>
        <v>58</v>
      </c>
      <c r="O621">
        <f>VLOOKUP(A621,OrderBreakdown!A621:H8667,6,FALSE)</f>
        <v>3</v>
      </c>
    </row>
    <row r="622" spans="1:15" x14ac:dyDescent="0.25">
      <c r="A622" t="s">
        <v>3592</v>
      </c>
      <c r="B622" s="1">
        <v>40863</v>
      </c>
      <c r="C622" t="s">
        <v>7198</v>
      </c>
      <c r="D622" t="s">
        <v>70</v>
      </c>
      <c r="E622" t="s">
        <v>71</v>
      </c>
      <c r="F622" t="s">
        <v>34</v>
      </c>
      <c r="G622" t="s">
        <v>28</v>
      </c>
      <c r="H622" s="1">
        <v>40865</v>
      </c>
      <c r="I622" t="s">
        <v>2971</v>
      </c>
      <c r="J622" t="s">
        <v>70</v>
      </c>
      <c r="K622">
        <v>16.3738189</v>
      </c>
      <c r="L622">
        <v>48.208174300000003</v>
      </c>
      <c r="M622">
        <f>VLOOKUP(A622, OrderBreakdown!A621:H8668, 4, FALSE)</f>
        <v>320</v>
      </c>
      <c r="N622">
        <f>VLOOKUP(A622,OrderBreakdown!A621:H8668,5,FALSE)</f>
        <v>160</v>
      </c>
      <c r="O622">
        <f>VLOOKUP(A622,OrderBreakdown!A622:H8668,6,FALSE)</f>
        <v>6</v>
      </c>
    </row>
    <row r="623" spans="1:15" x14ac:dyDescent="0.25">
      <c r="A623" t="s">
        <v>3593</v>
      </c>
      <c r="B623" s="1">
        <v>40863</v>
      </c>
      <c r="C623" t="s">
        <v>7514</v>
      </c>
      <c r="D623" t="s">
        <v>18</v>
      </c>
      <c r="E623" t="s">
        <v>19</v>
      </c>
      <c r="F623" t="s">
        <v>21</v>
      </c>
      <c r="G623" t="s">
        <v>38</v>
      </c>
      <c r="H623" s="1">
        <v>40870</v>
      </c>
      <c r="I623" t="s">
        <v>2970</v>
      </c>
      <c r="J623" t="s">
        <v>18</v>
      </c>
      <c r="K623">
        <v>18.068580799999999</v>
      </c>
      <c r="L623">
        <v>59.329323500000001</v>
      </c>
      <c r="M623">
        <f>VLOOKUP(A623, OrderBreakdown!A622:H8669, 4, FALSE)</f>
        <v>92</v>
      </c>
      <c r="N623">
        <f>VLOOKUP(A623,OrderBreakdown!A622:H8669,5,FALSE)</f>
        <v>-28</v>
      </c>
      <c r="O623">
        <f>VLOOKUP(A623,OrderBreakdown!A623:H8669,6,FALSE)</f>
        <v>3</v>
      </c>
    </row>
    <row r="624" spans="1:15" x14ac:dyDescent="0.25">
      <c r="A624" t="s">
        <v>3594</v>
      </c>
      <c r="B624" s="1">
        <v>40864</v>
      </c>
      <c r="C624" t="s">
        <v>7515</v>
      </c>
      <c r="D624" t="s">
        <v>191</v>
      </c>
      <c r="E624" t="s">
        <v>66</v>
      </c>
      <c r="F624" t="s">
        <v>68</v>
      </c>
      <c r="G624" t="s">
        <v>22</v>
      </c>
      <c r="H624" s="1">
        <v>40868</v>
      </c>
      <c r="I624" t="s">
        <v>2970</v>
      </c>
      <c r="J624" t="s">
        <v>191</v>
      </c>
      <c r="K624">
        <v>-3.7037901999999998</v>
      </c>
      <c r="L624">
        <v>40.416775399999999</v>
      </c>
      <c r="M624">
        <f>VLOOKUP(A624, OrderBreakdown!A623:H8670, 4, FALSE)</f>
        <v>103</v>
      </c>
      <c r="N624">
        <f>VLOOKUP(A624,OrderBreakdown!A623:H8670,5,FALSE)</f>
        <v>30</v>
      </c>
      <c r="O624">
        <f>VLOOKUP(A624,OrderBreakdown!A624:H8670,6,FALSE)</f>
        <v>2</v>
      </c>
    </row>
    <row r="625" spans="1:15" x14ac:dyDescent="0.25">
      <c r="A625" t="s">
        <v>3595</v>
      </c>
      <c r="B625" s="1">
        <v>40864</v>
      </c>
      <c r="C625" t="s">
        <v>7247</v>
      </c>
      <c r="D625" t="s">
        <v>214</v>
      </c>
      <c r="E625" t="s">
        <v>26</v>
      </c>
      <c r="F625" t="s">
        <v>21</v>
      </c>
      <c r="G625" t="s">
        <v>28</v>
      </c>
      <c r="H625" s="1">
        <v>40869</v>
      </c>
      <c r="I625" t="s">
        <v>2970</v>
      </c>
      <c r="J625" t="s">
        <v>29</v>
      </c>
      <c r="K625">
        <v>-0.12775829999999999</v>
      </c>
      <c r="L625">
        <v>51.507350899999999</v>
      </c>
      <c r="M625">
        <f>VLOOKUP(A625, OrderBreakdown!A624:H8671, 4, FALSE)</f>
        <v>29</v>
      </c>
      <c r="N625">
        <f>VLOOKUP(A625,OrderBreakdown!A624:H8671,5,FALSE)</f>
        <v>-1</v>
      </c>
      <c r="O625">
        <f>VLOOKUP(A625,OrderBreakdown!A625:H8671,6,FALSE)</f>
        <v>2</v>
      </c>
    </row>
    <row r="626" spans="1:15" x14ac:dyDescent="0.25">
      <c r="A626" t="s">
        <v>3596</v>
      </c>
      <c r="B626" s="1">
        <v>40864</v>
      </c>
      <c r="C626" t="s">
        <v>7432</v>
      </c>
      <c r="D626" t="s">
        <v>81</v>
      </c>
      <c r="E626" t="s">
        <v>26</v>
      </c>
      <c r="F626" t="s">
        <v>21</v>
      </c>
      <c r="G626" t="s">
        <v>38</v>
      </c>
      <c r="H626" s="1">
        <v>40869</v>
      </c>
      <c r="I626" t="s">
        <v>2970</v>
      </c>
      <c r="J626" t="s">
        <v>29</v>
      </c>
      <c r="K626">
        <v>-1.4700850000000001</v>
      </c>
      <c r="L626">
        <v>53.381129000000001</v>
      </c>
      <c r="M626">
        <f>VLOOKUP(A626, OrderBreakdown!A625:H8672, 4, FALSE)</f>
        <v>82</v>
      </c>
      <c r="N626">
        <f>VLOOKUP(A626,OrderBreakdown!A625:H8672,5,FALSE)</f>
        <v>-53</v>
      </c>
      <c r="O626">
        <f>VLOOKUP(A626,OrderBreakdown!A626:H8672,6,FALSE)</f>
        <v>3</v>
      </c>
    </row>
    <row r="627" spans="1:15" x14ac:dyDescent="0.25">
      <c r="A627" t="s">
        <v>3597</v>
      </c>
      <c r="B627" s="1">
        <v>40865</v>
      </c>
      <c r="C627" t="s">
        <v>7328</v>
      </c>
      <c r="D627" t="s">
        <v>754</v>
      </c>
      <c r="E627" t="s">
        <v>32</v>
      </c>
      <c r="F627" t="s">
        <v>34</v>
      </c>
      <c r="G627" t="s">
        <v>28</v>
      </c>
      <c r="H627" s="1">
        <v>40869</v>
      </c>
      <c r="I627" t="s">
        <v>2970</v>
      </c>
      <c r="J627" t="s">
        <v>2967</v>
      </c>
      <c r="K627">
        <v>3.0572560000000002</v>
      </c>
      <c r="L627">
        <v>50.629249999999999</v>
      </c>
      <c r="M627">
        <f>VLOOKUP(A627, OrderBreakdown!A626:H8673, 4, FALSE)</f>
        <v>3178</v>
      </c>
      <c r="N627">
        <f>VLOOKUP(A627,OrderBreakdown!A626:H8673,5,FALSE)</f>
        <v>-177</v>
      </c>
      <c r="O627">
        <f>VLOOKUP(A627,OrderBreakdown!A627:H8673,6,FALSE)</f>
        <v>9</v>
      </c>
    </row>
    <row r="628" spans="1:15" x14ac:dyDescent="0.25">
      <c r="A628" t="s">
        <v>3598</v>
      </c>
      <c r="B628" s="1">
        <v>40866</v>
      </c>
      <c r="C628" t="s">
        <v>7240</v>
      </c>
      <c r="D628" t="s">
        <v>156</v>
      </c>
      <c r="E628" t="s">
        <v>77</v>
      </c>
      <c r="F628" t="s">
        <v>68</v>
      </c>
      <c r="G628" t="s">
        <v>38</v>
      </c>
      <c r="H628" s="1">
        <v>40868</v>
      </c>
      <c r="I628" t="s">
        <v>2971</v>
      </c>
      <c r="J628" t="s">
        <v>158</v>
      </c>
      <c r="K628">
        <v>11.3426163</v>
      </c>
      <c r="L628">
        <v>44.494886999999999</v>
      </c>
      <c r="M628">
        <f>VLOOKUP(A628, OrderBreakdown!A627:H8674, 4, FALSE)</f>
        <v>607</v>
      </c>
      <c r="N628">
        <f>VLOOKUP(A628,OrderBreakdown!A627:H8674,5,FALSE)</f>
        <v>-304</v>
      </c>
      <c r="O628">
        <f>VLOOKUP(A628,OrderBreakdown!A628:H8674,6,FALSE)</f>
        <v>4</v>
      </c>
    </row>
    <row r="629" spans="1:15" x14ac:dyDescent="0.25">
      <c r="A629" t="s">
        <v>3601</v>
      </c>
      <c r="B629" s="1">
        <v>40868</v>
      </c>
      <c r="C629" t="s">
        <v>7516</v>
      </c>
      <c r="D629" t="s">
        <v>1374</v>
      </c>
      <c r="E629" t="s">
        <v>32</v>
      </c>
      <c r="F629" t="s">
        <v>34</v>
      </c>
      <c r="G629" t="s">
        <v>28</v>
      </c>
      <c r="H629" s="1">
        <v>40874</v>
      </c>
      <c r="I629" t="s">
        <v>2970</v>
      </c>
      <c r="J629" t="s">
        <v>50</v>
      </c>
      <c r="K629">
        <v>7.125102</v>
      </c>
      <c r="L629">
        <v>43.580418000000002</v>
      </c>
      <c r="M629">
        <f>VLOOKUP(A629, OrderBreakdown!A628:H8675, 4, FALSE)</f>
        <v>51</v>
      </c>
      <c r="N629">
        <f>VLOOKUP(A629,OrderBreakdown!A628:H8675,5,FALSE)</f>
        <v>23</v>
      </c>
      <c r="O629">
        <f>VLOOKUP(A629,OrderBreakdown!A629:H8675,6,FALSE)</f>
        <v>4</v>
      </c>
    </row>
    <row r="630" spans="1:15" x14ac:dyDescent="0.25">
      <c r="A630" t="s">
        <v>3600</v>
      </c>
      <c r="B630" s="1">
        <v>40868</v>
      </c>
      <c r="C630" t="s">
        <v>7517</v>
      </c>
      <c r="D630" t="s">
        <v>1373</v>
      </c>
      <c r="E630" t="s">
        <v>86</v>
      </c>
      <c r="F630" t="s">
        <v>34</v>
      </c>
      <c r="G630" t="s">
        <v>28</v>
      </c>
      <c r="H630" s="1">
        <v>40873</v>
      </c>
      <c r="I630" t="s">
        <v>2971</v>
      </c>
      <c r="J630" t="s">
        <v>142</v>
      </c>
      <c r="K630">
        <v>7.1911566999999996</v>
      </c>
      <c r="L630">
        <v>51.401811700000003</v>
      </c>
      <c r="M630">
        <f>VLOOKUP(A630, OrderBreakdown!A629:H8676, 4, FALSE)</f>
        <v>94</v>
      </c>
      <c r="N630">
        <f>VLOOKUP(A630,OrderBreakdown!A629:H8676,5,FALSE)</f>
        <v>24</v>
      </c>
      <c r="O630">
        <f>VLOOKUP(A630,OrderBreakdown!A630:H8676,6,FALSE)</f>
        <v>5</v>
      </c>
    </row>
    <row r="631" spans="1:15" x14ac:dyDescent="0.25">
      <c r="A631" t="s">
        <v>3599</v>
      </c>
      <c r="B631" s="1">
        <v>40868</v>
      </c>
      <c r="C631" t="s">
        <v>7438</v>
      </c>
      <c r="D631" t="s">
        <v>288</v>
      </c>
      <c r="E631" t="s">
        <v>32</v>
      </c>
      <c r="F631" t="s">
        <v>34</v>
      </c>
      <c r="G631" t="s">
        <v>28</v>
      </c>
      <c r="H631" s="1">
        <v>40872</v>
      </c>
      <c r="I631" t="s">
        <v>2970</v>
      </c>
      <c r="J631" t="s">
        <v>2965</v>
      </c>
      <c r="K631">
        <v>1.3307100000000001</v>
      </c>
      <c r="L631">
        <v>43.461573999999999</v>
      </c>
      <c r="M631">
        <f>VLOOKUP(A631, OrderBreakdown!A630:H8677, 4, FALSE)</f>
        <v>231</v>
      </c>
      <c r="N631">
        <f>VLOOKUP(A631,OrderBreakdown!A630:H8677,5,FALSE)</f>
        <v>95</v>
      </c>
      <c r="O631">
        <f>VLOOKUP(A631,OrderBreakdown!A631:H8677,6,FALSE)</f>
        <v>3</v>
      </c>
    </row>
    <row r="632" spans="1:15" x14ac:dyDescent="0.25">
      <c r="A632" t="s">
        <v>3606</v>
      </c>
      <c r="B632" s="1">
        <v>40869</v>
      </c>
      <c r="C632" t="s">
        <v>7518</v>
      </c>
      <c r="D632" t="s">
        <v>409</v>
      </c>
      <c r="E632" t="s">
        <v>86</v>
      </c>
      <c r="F632" t="s">
        <v>34</v>
      </c>
      <c r="G632" t="s">
        <v>22</v>
      </c>
      <c r="H632" s="1">
        <v>40876</v>
      </c>
      <c r="I632" t="s">
        <v>2970</v>
      </c>
      <c r="J632" t="s">
        <v>210</v>
      </c>
      <c r="K632">
        <v>10.897790000000001</v>
      </c>
      <c r="L632">
        <v>48.370544899999999</v>
      </c>
      <c r="M632">
        <f>VLOOKUP(A632, OrderBreakdown!A631:H8678, 4, FALSE)</f>
        <v>132</v>
      </c>
      <c r="N632">
        <f>VLOOKUP(A632,OrderBreakdown!A631:H8678,5,FALSE)</f>
        <v>54</v>
      </c>
      <c r="O632">
        <f>VLOOKUP(A632,OrderBreakdown!A632:H8678,6,FALSE)</f>
        <v>5</v>
      </c>
    </row>
    <row r="633" spans="1:15" x14ac:dyDescent="0.25">
      <c r="A633" t="s">
        <v>3603</v>
      </c>
      <c r="B633" s="1">
        <v>40869</v>
      </c>
      <c r="C633" t="s">
        <v>7148</v>
      </c>
      <c r="D633" t="s">
        <v>575</v>
      </c>
      <c r="E633" t="s">
        <v>86</v>
      </c>
      <c r="F633" t="s">
        <v>34</v>
      </c>
      <c r="G633" t="s">
        <v>28</v>
      </c>
      <c r="H633" s="1">
        <v>40871</v>
      </c>
      <c r="I633" t="s">
        <v>2971</v>
      </c>
      <c r="J633" t="s">
        <v>575</v>
      </c>
      <c r="K633">
        <v>8.8016936999999995</v>
      </c>
      <c r="L633">
        <v>53.079296200000002</v>
      </c>
      <c r="M633">
        <f>VLOOKUP(A633, OrderBreakdown!A632:H8679, 4, FALSE)</f>
        <v>43</v>
      </c>
      <c r="N633">
        <f>VLOOKUP(A633,OrderBreakdown!A632:H8679,5,FALSE)</f>
        <v>20</v>
      </c>
      <c r="O633">
        <f>VLOOKUP(A633,OrderBreakdown!A633:H8679,6,FALSE)</f>
        <v>5</v>
      </c>
    </row>
    <row r="634" spans="1:15" x14ac:dyDescent="0.25">
      <c r="A634" t="s">
        <v>3604</v>
      </c>
      <c r="B634" s="1">
        <v>40869</v>
      </c>
      <c r="C634" t="s">
        <v>7519</v>
      </c>
      <c r="D634" t="s">
        <v>70</v>
      </c>
      <c r="E634" t="s">
        <v>71</v>
      </c>
      <c r="F634" t="s">
        <v>34</v>
      </c>
      <c r="G634" t="s">
        <v>28</v>
      </c>
      <c r="H634" s="1">
        <v>40874</v>
      </c>
      <c r="I634" t="s">
        <v>2970</v>
      </c>
      <c r="J634" t="s">
        <v>70</v>
      </c>
      <c r="K634">
        <v>16.3738189</v>
      </c>
      <c r="L634">
        <v>48.208174300000003</v>
      </c>
      <c r="M634">
        <f>VLOOKUP(A634, OrderBreakdown!A633:H8680, 4, FALSE)</f>
        <v>426</v>
      </c>
      <c r="N634">
        <f>VLOOKUP(A634,OrderBreakdown!A633:H8680,5,FALSE)</f>
        <v>68</v>
      </c>
      <c r="O634">
        <f>VLOOKUP(A634,OrderBreakdown!A634:H8680,6,FALSE)</f>
        <v>3</v>
      </c>
    </row>
    <row r="635" spans="1:15" x14ac:dyDescent="0.25">
      <c r="A635" t="s">
        <v>3602</v>
      </c>
      <c r="B635" s="1">
        <v>40869</v>
      </c>
      <c r="C635" t="s">
        <v>7520</v>
      </c>
      <c r="D635" t="s">
        <v>1376</v>
      </c>
      <c r="E635" t="s">
        <v>26</v>
      </c>
      <c r="F635" t="s">
        <v>21</v>
      </c>
      <c r="G635" t="s">
        <v>28</v>
      </c>
      <c r="H635" s="1">
        <v>40870</v>
      </c>
      <c r="I635" t="s">
        <v>2969</v>
      </c>
      <c r="J635" t="s">
        <v>29</v>
      </c>
      <c r="K635">
        <v>-0.57040900000000005</v>
      </c>
      <c r="L635">
        <v>51.236220000000003</v>
      </c>
      <c r="M635">
        <f>VLOOKUP(A635, OrderBreakdown!A634:H8681, 4, FALSE)</f>
        <v>143</v>
      </c>
      <c r="N635">
        <f>VLOOKUP(A635,OrderBreakdown!A634:H8681,5,FALSE)</f>
        <v>41</v>
      </c>
      <c r="O635">
        <f>VLOOKUP(A635,OrderBreakdown!A635:H8681,6,FALSE)</f>
        <v>1</v>
      </c>
    </row>
    <row r="636" spans="1:15" x14ac:dyDescent="0.25">
      <c r="A636" t="s">
        <v>3605</v>
      </c>
      <c r="B636" s="1">
        <v>40869</v>
      </c>
      <c r="C636" t="s">
        <v>7521</v>
      </c>
      <c r="D636" t="s">
        <v>176</v>
      </c>
      <c r="E636" t="s">
        <v>32</v>
      </c>
      <c r="F636" t="s">
        <v>34</v>
      </c>
      <c r="G636" t="s">
        <v>22</v>
      </c>
      <c r="H636" s="1">
        <v>40876</v>
      </c>
      <c r="I636" t="s">
        <v>2970</v>
      </c>
      <c r="J636" t="s">
        <v>2960</v>
      </c>
      <c r="K636">
        <v>4.0316960000000002</v>
      </c>
      <c r="L636">
        <v>49.258329000000003</v>
      </c>
      <c r="M636">
        <f>VLOOKUP(A636, OrderBreakdown!A635:H8682, 4, FALSE)</f>
        <v>58</v>
      </c>
      <c r="N636">
        <f>VLOOKUP(A636,OrderBreakdown!A635:H8682,5,FALSE)</f>
        <v>-68</v>
      </c>
      <c r="O636">
        <f>VLOOKUP(A636,OrderBreakdown!A636:H8682,6,FALSE)</f>
        <v>3</v>
      </c>
    </row>
    <row r="637" spans="1:15" x14ac:dyDescent="0.25">
      <c r="A637" t="s">
        <v>3607</v>
      </c>
      <c r="B637" s="1">
        <v>40870</v>
      </c>
      <c r="C637" t="s">
        <v>7505</v>
      </c>
      <c r="D637" t="s">
        <v>591</v>
      </c>
      <c r="E637" t="s">
        <v>86</v>
      </c>
      <c r="F637" t="s">
        <v>34</v>
      </c>
      <c r="G637" t="s">
        <v>28</v>
      </c>
      <c r="H637" s="1">
        <v>40874</v>
      </c>
      <c r="I637" t="s">
        <v>2970</v>
      </c>
      <c r="J637" t="s">
        <v>354</v>
      </c>
      <c r="K637">
        <v>9.9876076000000005</v>
      </c>
      <c r="L637">
        <v>48.401082199999998</v>
      </c>
      <c r="M637">
        <f>VLOOKUP(A637, OrderBreakdown!A636:H8683, 4, FALSE)</f>
        <v>307</v>
      </c>
      <c r="N637">
        <f>VLOOKUP(A637,OrderBreakdown!A636:H8683,5,FALSE)</f>
        <v>82</v>
      </c>
      <c r="O637">
        <f>VLOOKUP(A637,OrderBreakdown!A637:H8683,6,FALSE)</f>
        <v>2</v>
      </c>
    </row>
    <row r="638" spans="1:15" x14ac:dyDescent="0.25">
      <c r="A638" t="s">
        <v>3608</v>
      </c>
      <c r="B638" s="1">
        <v>40870</v>
      </c>
      <c r="C638" t="s">
        <v>7358</v>
      </c>
      <c r="D638" t="s">
        <v>416</v>
      </c>
      <c r="E638" t="s">
        <v>32</v>
      </c>
      <c r="F638" t="s">
        <v>34</v>
      </c>
      <c r="G638" t="s">
        <v>28</v>
      </c>
      <c r="H638" s="1">
        <v>40876</v>
      </c>
      <c r="I638" t="s">
        <v>2970</v>
      </c>
      <c r="J638" t="s">
        <v>2965</v>
      </c>
      <c r="K638">
        <v>2.3536630000000001</v>
      </c>
      <c r="L638">
        <v>43.212161000000002</v>
      </c>
      <c r="M638">
        <f>VLOOKUP(A638, OrderBreakdown!A637:H8684, 4, FALSE)</f>
        <v>56</v>
      </c>
      <c r="N638">
        <f>VLOOKUP(A638,OrderBreakdown!A637:H8684,5,FALSE)</f>
        <v>0</v>
      </c>
      <c r="O638">
        <f>VLOOKUP(A638,OrderBreakdown!A638:H8684,6,FALSE)</f>
        <v>2</v>
      </c>
    </row>
    <row r="639" spans="1:15" x14ac:dyDescent="0.25">
      <c r="A639" t="s">
        <v>3609</v>
      </c>
      <c r="B639" s="1">
        <v>40871</v>
      </c>
      <c r="C639" t="s">
        <v>7522</v>
      </c>
      <c r="D639" t="s">
        <v>70</v>
      </c>
      <c r="E639" t="s">
        <v>71</v>
      </c>
      <c r="F639" t="s">
        <v>34</v>
      </c>
      <c r="G639" t="s">
        <v>28</v>
      </c>
      <c r="H639" s="1">
        <v>40873</v>
      </c>
      <c r="I639" t="s">
        <v>2968</v>
      </c>
      <c r="J639" t="s">
        <v>70</v>
      </c>
      <c r="K639">
        <v>16.3738189</v>
      </c>
      <c r="L639">
        <v>48.208174300000003</v>
      </c>
      <c r="M639">
        <f>VLOOKUP(A639, OrderBreakdown!A638:H8685, 4, FALSE)</f>
        <v>964</v>
      </c>
      <c r="N639">
        <f>VLOOKUP(A639,OrderBreakdown!A638:H8685,5,FALSE)</f>
        <v>231</v>
      </c>
      <c r="O639">
        <f>VLOOKUP(A639,OrderBreakdown!A639:H8685,6,FALSE)</f>
        <v>5</v>
      </c>
    </row>
    <row r="640" spans="1:15" x14ac:dyDescent="0.25">
      <c r="A640" t="s">
        <v>3611</v>
      </c>
      <c r="B640" s="1">
        <v>40872</v>
      </c>
      <c r="C640" t="s">
        <v>7523</v>
      </c>
      <c r="D640" t="s">
        <v>1386</v>
      </c>
      <c r="E640" t="s">
        <v>66</v>
      </c>
      <c r="F640" t="s">
        <v>68</v>
      </c>
      <c r="G640" t="s">
        <v>28</v>
      </c>
      <c r="H640" s="1">
        <v>40877</v>
      </c>
      <c r="I640" t="s">
        <v>2970</v>
      </c>
      <c r="J640" t="s">
        <v>223</v>
      </c>
      <c r="K640">
        <v>-4.6249438999999999</v>
      </c>
      <c r="L640">
        <v>36.544148</v>
      </c>
      <c r="M640">
        <f>VLOOKUP(A640, OrderBreakdown!A639:H8686, 4, FALSE)</f>
        <v>1295</v>
      </c>
      <c r="N640">
        <f>VLOOKUP(A640,OrderBreakdown!A639:H8686,5,FALSE)</f>
        <v>609</v>
      </c>
      <c r="O640">
        <f>VLOOKUP(A640,OrderBreakdown!A640:H8686,6,FALSE)</f>
        <v>5</v>
      </c>
    </row>
    <row r="641" spans="1:15" x14ac:dyDescent="0.25">
      <c r="A641" t="s">
        <v>3610</v>
      </c>
      <c r="B641" s="1">
        <v>40872</v>
      </c>
      <c r="C641" t="s">
        <v>7312</v>
      </c>
      <c r="D641" t="s">
        <v>36</v>
      </c>
      <c r="E641" t="s">
        <v>26</v>
      </c>
      <c r="F641" t="s">
        <v>21</v>
      </c>
      <c r="G641" t="s">
        <v>28</v>
      </c>
      <c r="H641" s="1">
        <v>40876</v>
      </c>
      <c r="I641" t="s">
        <v>2970</v>
      </c>
      <c r="J641" t="s">
        <v>29</v>
      </c>
      <c r="K641">
        <v>-1.890401</v>
      </c>
      <c r="L641">
        <v>52.486243000000002</v>
      </c>
      <c r="M641">
        <f>VLOOKUP(A641, OrderBreakdown!A640:H8687, 4, FALSE)</f>
        <v>25</v>
      </c>
      <c r="N641">
        <f>VLOOKUP(A641,OrderBreakdown!A640:H8687,5,FALSE)</f>
        <v>-7</v>
      </c>
      <c r="O641">
        <f>VLOOKUP(A641,OrderBreakdown!A641:H8687,6,FALSE)</f>
        <v>3</v>
      </c>
    </row>
    <row r="642" spans="1:15" x14ac:dyDescent="0.25">
      <c r="A642" t="s">
        <v>3612</v>
      </c>
      <c r="B642" s="1">
        <v>40873</v>
      </c>
      <c r="C642" t="s">
        <v>7524</v>
      </c>
      <c r="D642" t="s">
        <v>1388</v>
      </c>
      <c r="E642" t="s">
        <v>77</v>
      </c>
      <c r="F642" t="s">
        <v>68</v>
      </c>
      <c r="G642" t="s">
        <v>38</v>
      </c>
      <c r="H642" s="1">
        <v>40876</v>
      </c>
      <c r="I642" t="s">
        <v>2968</v>
      </c>
      <c r="J642" t="s">
        <v>146</v>
      </c>
      <c r="K642">
        <v>11.2558136</v>
      </c>
      <c r="L642">
        <v>43.769560400000003</v>
      </c>
      <c r="M642">
        <f>VLOOKUP(A642, OrderBreakdown!A641:H8688, 4, FALSE)</f>
        <v>54</v>
      </c>
      <c r="N642">
        <f>VLOOKUP(A642,OrderBreakdown!A641:H8688,5,FALSE)</f>
        <v>12</v>
      </c>
      <c r="O642">
        <f>VLOOKUP(A642,OrderBreakdown!A642:H8688,6,FALSE)</f>
        <v>2</v>
      </c>
    </row>
    <row r="643" spans="1:15" x14ac:dyDescent="0.25">
      <c r="A643" t="s">
        <v>3614</v>
      </c>
      <c r="B643" s="1">
        <v>40873</v>
      </c>
      <c r="C643" t="s">
        <v>7281</v>
      </c>
      <c r="D643" t="s">
        <v>1390</v>
      </c>
      <c r="E643" t="s">
        <v>86</v>
      </c>
      <c r="F643" t="s">
        <v>34</v>
      </c>
      <c r="G643" t="s">
        <v>38</v>
      </c>
      <c r="H643" s="1">
        <v>40878</v>
      </c>
      <c r="I643" t="s">
        <v>2970</v>
      </c>
      <c r="J643" t="s">
        <v>142</v>
      </c>
      <c r="K643">
        <v>7.0426774999999999</v>
      </c>
      <c r="L643">
        <v>51.337070300000001</v>
      </c>
      <c r="M643">
        <f>VLOOKUP(A643, OrderBreakdown!A642:H8689, 4, FALSE)</f>
        <v>151</v>
      </c>
      <c r="N643">
        <f>VLOOKUP(A643,OrderBreakdown!A642:H8689,5,FALSE)</f>
        <v>5</v>
      </c>
      <c r="O643">
        <f>VLOOKUP(A643,OrderBreakdown!A643:H8689,6,FALSE)</f>
        <v>3</v>
      </c>
    </row>
    <row r="644" spans="1:15" x14ac:dyDescent="0.25">
      <c r="A644" t="s">
        <v>3613</v>
      </c>
      <c r="B644" s="1">
        <v>40873</v>
      </c>
      <c r="C644" t="s">
        <v>7525</v>
      </c>
      <c r="D644" t="s">
        <v>173</v>
      </c>
      <c r="E644" t="s">
        <v>86</v>
      </c>
      <c r="F644" t="s">
        <v>34</v>
      </c>
      <c r="G644" t="s">
        <v>28</v>
      </c>
      <c r="H644" s="1">
        <v>40877</v>
      </c>
      <c r="I644" t="s">
        <v>2970</v>
      </c>
      <c r="J644" t="s">
        <v>142</v>
      </c>
      <c r="K644">
        <v>7.7953336999999996</v>
      </c>
      <c r="L644">
        <v>51.437745300000003</v>
      </c>
      <c r="M644">
        <f>VLOOKUP(A644, OrderBreakdown!A643:H8690, 4, FALSE)</f>
        <v>2040</v>
      </c>
      <c r="N644">
        <f>VLOOKUP(A644,OrderBreakdown!A643:H8690,5,FALSE)</f>
        <v>-113</v>
      </c>
      <c r="O644">
        <f>VLOOKUP(A644,OrderBreakdown!A644:H8690,6,FALSE)</f>
        <v>4</v>
      </c>
    </row>
    <row r="645" spans="1:15" x14ac:dyDescent="0.25">
      <c r="A645" t="s">
        <v>3616</v>
      </c>
      <c r="B645" s="1">
        <v>40874</v>
      </c>
      <c r="C645" t="s">
        <v>7526</v>
      </c>
      <c r="D645" t="s">
        <v>1393</v>
      </c>
      <c r="E645" t="s">
        <v>32</v>
      </c>
      <c r="F645" t="s">
        <v>34</v>
      </c>
      <c r="G645" t="s">
        <v>28</v>
      </c>
      <c r="H645" s="1">
        <v>40878</v>
      </c>
      <c r="I645" t="s">
        <v>2970</v>
      </c>
      <c r="J645" t="s">
        <v>46</v>
      </c>
      <c r="K645">
        <v>2.3851659999999999</v>
      </c>
      <c r="L645">
        <v>48.656472999999998</v>
      </c>
      <c r="M645">
        <f>VLOOKUP(A645, OrderBreakdown!A644:H8691, 4, FALSE)</f>
        <v>52</v>
      </c>
      <c r="N645">
        <f>VLOOKUP(A645,OrderBreakdown!A644:H8691,5,FALSE)</f>
        <v>23</v>
      </c>
      <c r="O645">
        <f>VLOOKUP(A645,OrderBreakdown!A645:H8691,6,FALSE)</f>
        <v>5</v>
      </c>
    </row>
    <row r="646" spans="1:15" x14ac:dyDescent="0.25">
      <c r="A646" t="s">
        <v>3615</v>
      </c>
      <c r="B646" s="1">
        <v>40874</v>
      </c>
      <c r="C646" t="s">
        <v>7527</v>
      </c>
      <c r="D646" t="s">
        <v>194</v>
      </c>
      <c r="E646" t="s">
        <v>195</v>
      </c>
      <c r="F646" t="s">
        <v>68</v>
      </c>
      <c r="G646" t="s">
        <v>28</v>
      </c>
      <c r="H646" s="1">
        <v>40875</v>
      </c>
      <c r="I646" t="s">
        <v>2968</v>
      </c>
      <c r="J646" t="s">
        <v>197</v>
      </c>
      <c r="K646">
        <v>-9.1393366</v>
      </c>
      <c r="L646">
        <v>38.722252400000002</v>
      </c>
      <c r="M646">
        <f>VLOOKUP(A646, OrderBreakdown!A645:H8692, 4, FALSE)</f>
        <v>47</v>
      </c>
      <c r="N646">
        <f>VLOOKUP(A646,OrderBreakdown!A645:H8692,5,FALSE)</f>
        <v>-40</v>
      </c>
      <c r="O646">
        <f>VLOOKUP(A646,OrderBreakdown!A646:H8692,6,FALSE)</f>
        <v>2</v>
      </c>
    </row>
    <row r="647" spans="1:15" x14ac:dyDescent="0.25">
      <c r="A647" t="s">
        <v>3619</v>
      </c>
      <c r="B647" s="1">
        <v>40875</v>
      </c>
      <c r="C647" t="s">
        <v>7528</v>
      </c>
      <c r="D647" t="s">
        <v>305</v>
      </c>
      <c r="E647" t="s">
        <v>77</v>
      </c>
      <c r="F647" t="s">
        <v>68</v>
      </c>
      <c r="G647" t="s">
        <v>28</v>
      </c>
      <c r="H647" s="1">
        <v>40880</v>
      </c>
      <c r="I647" t="s">
        <v>2971</v>
      </c>
      <c r="J647" t="s">
        <v>136</v>
      </c>
      <c r="K647">
        <v>9.1859242999999999</v>
      </c>
      <c r="L647">
        <v>45.465421900000003</v>
      </c>
      <c r="M647">
        <f>VLOOKUP(A647, OrderBreakdown!A646:H8693, 4, FALSE)</f>
        <v>136</v>
      </c>
      <c r="N647">
        <f>VLOOKUP(A647,OrderBreakdown!A646:H8693,5,FALSE)</f>
        <v>41</v>
      </c>
      <c r="O647">
        <f>VLOOKUP(A647,OrderBreakdown!A647:H8693,6,FALSE)</f>
        <v>3</v>
      </c>
    </row>
    <row r="648" spans="1:15" x14ac:dyDescent="0.25">
      <c r="A648" t="s">
        <v>3618</v>
      </c>
      <c r="B648" s="1">
        <v>40875</v>
      </c>
      <c r="C648" t="s">
        <v>7492</v>
      </c>
      <c r="D648" t="s">
        <v>187</v>
      </c>
      <c r="E648" t="s">
        <v>188</v>
      </c>
      <c r="F648" t="s">
        <v>21</v>
      </c>
      <c r="G648" t="s">
        <v>28</v>
      </c>
      <c r="H648" s="1">
        <v>40880</v>
      </c>
      <c r="I648" t="s">
        <v>2970</v>
      </c>
      <c r="J648" t="s">
        <v>187</v>
      </c>
      <c r="K648">
        <v>10.7522454</v>
      </c>
      <c r="L648">
        <v>59.913868800000003</v>
      </c>
      <c r="M648">
        <f>VLOOKUP(A648, OrderBreakdown!A647:H8694, 4, FALSE)</f>
        <v>244</v>
      </c>
      <c r="N648">
        <f>VLOOKUP(A648,OrderBreakdown!A647:H8694,5,FALSE)</f>
        <v>68</v>
      </c>
      <c r="O648">
        <f>VLOOKUP(A648,OrderBreakdown!A648:H8694,6,FALSE)</f>
        <v>9</v>
      </c>
    </row>
    <row r="649" spans="1:15" x14ac:dyDescent="0.25">
      <c r="A649" t="s">
        <v>3620</v>
      </c>
      <c r="B649" s="1">
        <v>40875</v>
      </c>
      <c r="C649" t="s">
        <v>7529</v>
      </c>
      <c r="D649" t="s">
        <v>214</v>
      </c>
      <c r="E649" t="s">
        <v>26</v>
      </c>
      <c r="F649" t="s">
        <v>21</v>
      </c>
      <c r="G649" t="s">
        <v>28</v>
      </c>
      <c r="H649" s="1">
        <v>40881</v>
      </c>
      <c r="I649" t="s">
        <v>2970</v>
      </c>
      <c r="J649" t="s">
        <v>29</v>
      </c>
      <c r="K649">
        <v>-0.12775829999999999</v>
      </c>
      <c r="L649">
        <v>51.507350899999999</v>
      </c>
      <c r="M649">
        <f>VLOOKUP(A649, OrderBreakdown!A648:H8695, 4, FALSE)</f>
        <v>53</v>
      </c>
      <c r="N649">
        <f>VLOOKUP(A649,OrderBreakdown!A648:H8695,5,FALSE)</f>
        <v>2</v>
      </c>
      <c r="O649">
        <f>VLOOKUP(A649,OrderBreakdown!A649:H8695,6,FALSE)</f>
        <v>2</v>
      </c>
    </row>
    <row r="650" spans="1:15" x14ac:dyDescent="0.25">
      <c r="A650" t="s">
        <v>3617</v>
      </c>
      <c r="B650" s="1">
        <v>40875</v>
      </c>
      <c r="C650" t="s">
        <v>7530</v>
      </c>
      <c r="D650" t="s">
        <v>1394</v>
      </c>
      <c r="E650" t="s">
        <v>55</v>
      </c>
      <c r="F650" t="s">
        <v>34</v>
      </c>
      <c r="G650" t="s">
        <v>28</v>
      </c>
      <c r="H650" s="1">
        <v>40880</v>
      </c>
      <c r="I650" t="s">
        <v>2971</v>
      </c>
      <c r="J650" t="s">
        <v>329</v>
      </c>
      <c r="K650">
        <v>4.6462193999999997</v>
      </c>
      <c r="L650">
        <v>52.387387799999999</v>
      </c>
      <c r="M650">
        <f>VLOOKUP(A650, OrderBreakdown!A649:H8696, 4, FALSE)</f>
        <v>18</v>
      </c>
      <c r="N650">
        <f>VLOOKUP(A650,OrderBreakdown!A649:H8696,5,FALSE)</f>
        <v>-15</v>
      </c>
      <c r="O650">
        <f>VLOOKUP(A650,OrderBreakdown!A650:H8696,6,FALSE)</f>
        <v>2</v>
      </c>
    </row>
    <row r="651" spans="1:15" x14ac:dyDescent="0.25">
      <c r="A651" t="s">
        <v>3621</v>
      </c>
      <c r="B651" s="1">
        <v>40876</v>
      </c>
      <c r="C651" t="s">
        <v>7531</v>
      </c>
      <c r="D651" t="s">
        <v>212</v>
      </c>
      <c r="E651" t="s">
        <v>66</v>
      </c>
      <c r="F651" t="s">
        <v>68</v>
      </c>
      <c r="G651" t="s">
        <v>28</v>
      </c>
      <c r="H651" s="1">
        <v>40880</v>
      </c>
      <c r="I651" t="s">
        <v>2970</v>
      </c>
      <c r="J651" t="s">
        <v>127</v>
      </c>
      <c r="K651">
        <v>-0.68082330000000002</v>
      </c>
      <c r="L651">
        <v>37.9847003</v>
      </c>
      <c r="M651">
        <f>VLOOKUP(A651, OrderBreakdown!A650:H8697, 4, FALSE)</f>
        <v>152</v>
      </c>
      <c r="N651">
        <f>VLOOKUP(A651,OrderBreakdown!A650:H8697,5,FALSE)</f>
        <v>14</v>
      </c>
      <c r="O651">
        <f>VLOOKUP(A651,OrderBreakdown!A651:H8697,6,FALSE)</f>
        <v>5</v>
      </c>
    </row>
    <row r="652" spans="1:15" x14ac:dyDescent="0.25">
      <c r="A652" t="s">
        <v>3623</v>
      </c>
      <c r="B652" s="1">
        <v>40876</v>
      </c>
      <c r="C652" t="s">
        <v>7431</v>
      </c>
      <c r="D652" t="s">
        <v>48</v>
      </c>
      <c r="E652" t="s">
        <v>32</v>
      </c>
      <c r="F652" t="s">
        <v>34</v>
      </c>
      <c r="G652" t="s">
        <v>22</v>
      </c>
      <c r="H652" s="1">
        <v>40883</v>
      </c>
      <c r="I652" t="s">
        <v>2970</v>
      </c>
      <c r="J652" t="s">
        <v>50</v>
      </c>
      <c r="K652">
        <v>5.8782189999999996</v>
      </c>
      <c r="L652">
        <v>43.102975999999998</v>
      </c>
      <c r="M652">
        <f>VLOOKUP(A652, OrderBreakdown!A651:H8698, 4, FALSE)</f>
        <v>60</v>
      </c>
      <c r="N652">
        <f>VLOOKUP(A652,OrderBreakdown!A651:H8698,5,FALSE)</f>
        <v>10</v>
      </c>
      <c r="O652">
        <f>VLOOKUP(A652,OrderBreakdown!A652:H8698,6,FALSE)</f>
        <v>2</v>
      </c>
    </row>
    <row r="653" spans="1:15" x14ac:dyDescent="0.25">
      <c r="A653" t="s">
        <v>3622</v>
      </c>
      <c r="B653" s="1">
        <v>40876</v>
      </c>
      <c r="C653" t="s">
        <v>7099</v>
      </c>
      <c r="D653" t="s">
        <v>18</v>
      </c>
      <c r="E653" t="s">
        <v>19</v>
      </c>
      <c r="F653" t="s">
        <v>21</v>
      </c>
      <c r="G653" t="s">
        <v>38</v>
      </c>
      <c r="H653" s="1">
        <v>40882</v>
      </c>
      <c r="I653" t="s">
        <v>2970</v>
      </c>
      <c r="J653" t="s">
        <v>18</v>
      </c>
      <c r="K653">
        <v>18.068580799999999</v>
      </c>
      <c r="L653">
        <v>59.329323500000001</v>
      </c>
      <c r="M653">
        <f>VLOOKUP(A653, OrderBreakdown!A652:H8699, 4, FALSE)</f>
        <v>53</v>
      </c>
      <c r="N653">
        <f>VLOOKUP(A653,OrderBreakdown!A652:H8699,5,FALSE)</f>
        <v>-30</v>
      </c>
      <c r="O653">
        <f>VLOOKUP(A653,OrderBreakdown!A653:H8699,6,FALSE)</f>
        <v>9</v>
      </c>
    </row>
    <row r="654" spans="1:15" x14ac:dyDescent="0.25">
      <c r="A654" t="s">
        <v>3627</v>
      </c>
      <c r="B654" s="1">
        <v>40877</v>
      </c>
      <c r="C654" t="s">
        <v>7532</v>
      </c>
      <c r="D654" t="s">
        <v>1406</v>
      </c>
      <c r="E654" t="s">
        <v>66</v>
      </c>
      <c r="F654" t="s">
        <v>68</v>
      </c>
      <c r="G654" t="s">
        <v>28</v>
      </c>
      <c r="H654" s="1">
        <v>40883</v>
      </c>
      <c r="I654" t="s">
        <v>2970</v>
      </c>
      <c r="J654" t="s">
        <v>223</v>
      </c>
      <c r="K654">
        <v>-4.6323067</v>
      </c>
      <c r="L654">
        <v>36.5967755</v>
      </c>
      <c r="M654">
        <f>VLOOKUP(A654, OrderBreakdown!A653:H8700, 4, FALSE)</f>
        <v>82</v>
      </c>
      <c r="N654">
        <f>VLOOKUP(A654,OrderBreakdown!A653:H8700,5,FALSE)</f>
        <v>20</v>
      </c>
      <c r="O654">
        <f>VLOOKUP(A654,OrderBreakdown!A654:H8700,6,FALSE)</f>
        <v>8</v>
      </c>
    </row>
    <row r="655" spans="1:15" x14ac:dyDescent="0.25">
      <c r="A655" t="s">
        <v>3625</v>
      </c>
      <c r="B655" s="1">
        <v>40877</v>
      </c>
      <c r="C655" t="s">
        <v>7533</v>
      </c>
      <c r="D655" t="s">
        <v>44</v>
      </c>
      <c r="E655" t="s">
        <v>32</v>
      </c>
      <c r="F655" t="s">
        <v>34</v>
      </c>
      <c r="G655" t="s">
        <v>38</v>
      </c>
      <c r="H655" s="1">
        <v>40878</v>
      </c>
      <c r="I655" t="s">
        <v>2968</v>
      </c>
      <c r="J655" t="s">
        <v>46</v>
      </c>
      <c r="K655">
        <v>2.3522219</v>
      </c>
      <c r="L655">
        <v>48.856614</v>
      </c>
      <c r="M655">
        <f>VLOOKUP(A655, OrderBreakdown!A654:H8701, 4, FALSE)</f>
        <v>689</v>
      </c>
      <c r="N655">
        <f>VLOOKUP(A655,OrderBreakdown!A654:H8701,5,FALSE)</f>
        <v>84</v>
      </c>
      <c r="O655">
        <f>VLOOKUP(A655,OrderBreakdown!A655:H8701,6,FALSE)</f>
        <v>11</v>
      </c>
    </row>
    <row r="656" spans="1:15" x14ac:dyDescent="0.25">
      <c r="A656" t="s">
        <v>3626</v>
      </c>
      <c r="B656" s="1">
        <v>40877</v>
      </c>
      <c r="C656" t="s">
        <v>7534</v>
      </c>
      <c r="D656" t="s">
        <v>1405</v>
      </c>
      <c r="E656" t="s">
        <v>26</v>
      </c>
      <c r="F656" t="s">
        <v>21</v>
      </c>
      <c r="G656" t="s">
        <v>28</v>
      </c>
      <c r="H656" s="1">
        <v>40881</v>
      </c>
      <c r="I656" t="s">
        <v>2970</v>
      </c>
      <c r="J656" t="s">
        <v>29</v>
      </c>
      <c r="K656">
        <v>-0.16874900000000001</v>
      </c>
      <c r="L656">
        <v>50.827931900000003</v>
      </c>
      <c r="M656">
        <f>VLOOKUP(A656, OrderBreakdown!A655:H8702, 4, FALSE)</f>
        <v>41</v>
      </c>
      <c r="N656">
        <f>VLOOKUP(A656,OrderBreakdown!A655:H8702,5,FALSE)</f>
        <v>-7</v>
      </c>
      <c r="O656">
        <f>VLOOKUP(A656,OrderBreakdown!A656:H8702,6,FALSE)</f>
        <v>1</v>
      </c>
    </row>
    <row r="657" spans="1:15" x14ac:dyDescent="0.25">
      <c r="A657" t="s">
        <v>3624</v>
      </c>
      <c r="B657" s="1">
        <v>40877</v>
      </c>
      <c r="C657" t="s">
        <v>7535</v>
      </c>
      <c r="D657" t="s">
        <v>608</v>
      </c>
      <c r="E657" t="s">
        <v>55</v>
      </c>
      <c r="F657" t="s">
        <v>34</v>
      </c>
      <c r="G657" t="s">
        <v>28</v>
      </c>
      <c r="H657" s="1">
        <v>40878</v>
      </c>
      <c r="I657" t="s">
        <v>2968</v>
      </c>
      <c r="J657" t="s">
        <v>329</v>
      </c>
      <c r="K657">
        <v>4.8951678999999997</v>
      </c>
      <c r="L657">
        <v>52.370215700000003</v>
      </c>
      <c r="M657">
        <f>VLOOKUP(A657, OrderBreakdown!A656:H8703, 4, FALSE)</f>
        <v>87</v>
      </c>
      <c r="N657">
        <f>VLOOKUP(A657,OrderBreakdown!A656:H8703,5,FALSE)</f>
        <v>-45</v>
      </c>
      <c r="O657">
        <f>VLOOKUP(A657,OrderBreakdown!A657:H8703,6,FALSE)</f>
        <v>3</v>
      </c>
    </row>
    <row r="658" spans="1:15" x14ac:dyDescent="0.25">
      <c r="A658" t="s">
        <v>3629</v>
      </c>
      <c r="B658" s="1">
        <v>40878</v>
      </c>
      <c r="C658" t="s">
        <v>7536</v>
      </c>
      <c r="D658" t="s">
        <v>963</v>
      </c>
      <c r="E658" t="s">
        <v>66</v>
      </c>
      <c r="F658" t="s">
        <v>68</v>
      </c>
      <c r="G658" t="s">
        <v>22</v>
      </c>
      <c r="H658" s="1">
        <v>40880</v>
      </c>
      <c r="I658" t="s">
        <v>2971</v>
      </c>
      <c r="J658" t="s">
        <v>127</v>
      </c>
      <c r="K658">
        <v>-0.37628810000000001</v>
      </c>
      <c r="L658">
        <v>39.469907499999998</v>
      </c>
      <c r="M658">
        <f>VLOOKUP(A658, OrderBreakdown!A657:H8704, 4, FALSE)</f>
        <v>112</v>
      </c>
      <c r="N658">
        <f>VLOOKUP(A658,OrderBreakdown!A657:H8704,5,FALSE)</f>
        <v>-3</v>
      </c>
      <c r="O658">
        <f>VLOOKUP(A658,OrderBreakdown!A658:H8704,6,FALSE)</f>
        <v>2</v>
      </c>
    </row>
    <row r="659" spans="1:15" x14ac:dyDescent="0.25">
      <c r="A659" t="s">
        <v>3632</v>
      </c>
      <c r="B659" s="1">
        <v>40878</v>
      </c>
      <c r="C659" t="s">
        <v>7280</v>
      </c>
      <c r="D659" t="s">
        <v>1413</v>
      </c>
      <c r="E659" t="s">
        <v>149</v>
      </c>
      <c r="F659" t="s">
        <v>34</v>
      </c>
      <c r="G659" t="s">
        <v>22</v>
      </c>
      <c r="H659" s="1">
        <v>40883</v>
      </c>
      <c r="I659" t="s">
        <v>2970</v>
      </c>
      <c r="J659" t="s">
        <v>826</v>
      </c>
      <c r="K659">
        <v>5.5021000000000004</v>
      </c>
      <c r="L659">
        <v>50.96613</v>
      </c>
      <c r="M659">
        <f>VLOOKUP(A659, OrderBreakdown!A658:H8705, 4, FALSE)</f>
        <v>1796</v>
      </c>
      <c r="N659">
        <f>VLOOKUP(A659,OrderBreakdown!A658:H8705,5,FALSE)</f>
        <v>844</v>
      </c>
      <c r="O659">
        <f>VLOOKUP(A659,OrderBreakdown!A659:H8705,6,FALSE)</f>
        <v>7</v>
      </c>
    </row>
    <row r="660" spans="1:15" x14ac:dyDescent="0.25">
      <c r="A660" t="s">
        <v>3630</v>
      </c>
      <c r="B660" s="1">
        <v>40878</v>
      </c>
      <c r="C660" t="s">
        <v>7537</v>
      </c>
      <c r="D660" t="s">
        <v>792</v>
      </c>
      <c r="E660" t="s">
        <v>66</v>
      </c>
      <c r="F660" t="s">
        <v>68</v>
      </c>
      <c r="G660" t="s">
        <v>28</v>
      </c>
      <c r="H660" s="1">
        <v>40881</v>
      </c>
      <c r="I660" t="s">
        <v>2968</v>
      </c>
      <c r="J660" t="s">
        <v>498</v>
      </c>
      <c r="K660">
        <v>-4.7245321000000002</v>
      </c>
      <c r="L660">
        <v>41.652251</v>
      </c>
      <c r="M660">
        <f>VLOOKUP(A660, OrderBreakdown!A659:H8706, 4, FALSE)</f>
        <v>26</v>
      </c>
      <c r="N660">
        <f>VLOOKUP(A660,OrderBreakdown!A659:H8706,5,FALSE)</f>
        <v>5</v>
      </c>
      <c r="O660">
        <f>VLOOKUP(A660,OrderBreakdown!A660:H8706,6,FALSE)</f>
        <v>1</v>
      </c>
    </row>
    <row r="661" spans="1:15" x14ac:dyDescent="0.25">
      <c r="A661" t="s">
        <v>3631</v>
      </c>
      <c r="B661" s="1">
        <v>40878</v>
      </c>
      <c r="C661" t="s">
        <v>7534</v>
      </c>
      <c r="D661" t="s">
        <v>44</v>
      </c>
      <c r="E661" t="s">
        <v>32</v>
      </c>
      <c r="F661" t="s">
        <v>34</v>
      </c>
      <c r="G661" t="s">
        <v>28</v>
      </c>
      <c r="H661" s="1">
        <v>40882</v>
      </c>
      <c r="I661" t="s">
        <v>2970</v>
      </c>
      <c r="J661" t="s">
        <v>46</v>
      </c>
      <c r="K661">
        <v>2.3522219</v>
      </c>
      <c r="L661">
        <v>48.856614</v>
      </c>
      <c r="M661">
        <f>VLOOKUP(A661, OrderBreakdown!A660:H8707, 4, FALSE)</f>
        <v>12</v>
      </c>
      <c r="N661">
        <f>VLOOKUP(A661,OrderBreakdown!A660:H8707,5,FALSE)</f>
        <v>4</v>
      </c>
      <c r="O661">
        <f>VLOOKUP(A661,OrderBreakdown!A661:H8707,6,FALSE)</f>
        <v>1</v>
      </c>
    </row>
    <row r="662" spans="1:15" x14ac:dyDescent="0.25">
      <c r="A662" t="s">
        <v>3628</v>
      </c>
      <c r="B662" s="1">
        <v>40878</v>
      </c>
      <c r="C662" t="s">
        <v>7127</v>
      </c>
      <c r="D662" t="s">
        <v>18</v>
      </c>
      <c r="E662" t="s">
        <v>19</v>
      </c>
      <c r="F662" t="s">
        <v>21</v>
      </c>
      <c r="G662" t="s">
        <v>38</v>
      </c>
      <c r="H662" s="1">
        <v>40880</v>
      </c>
      <c r="I662" t="s">
        <v>2968</v>
      </c>
      <c r="J662" t="s">
        <v>18</v>
      </c>
      <c r="K662">
        <v>18.068580799999999</v>
      </c>
      <c r="L662">
        <v>59.329323500000001</v>
      </c>
      <c r="M662">
        <f>VLOOKUP(A662, OrderBreakdown!A661:H8708, 4, FALSE)</f>
        <v>180</v>
      </c>
      <c r="N662">
        <f>VLOOKUP(A662,OrderBreakdown!A661:H8708,5,FALSE)</f>
        <v>-90</v>
      </c>
      <c r="O662">
        <f>VLOOKUP(A662,OrderBreakdown!A662:H8708,6,FALSE)</f>
        <v>7</v>
      </c>
    </row>
    <row r="663" spans="1:15" x14ac:dyDescent="0.25">
      <c r="A663" t="s">
        <v>3635</v>
      </c>
      <c r="B663" s="1">
        <v>40879</v>
      </c>
      <c r="C663" t="s">
        <v>7538</v>
      </c>
      <c r="D663" t="s">
        <v>1056</v>
      </c>
      <c r="E663" t="s">
        <v>32</v>
      </c>
      <c r="F663" t="s">
        <v>34</v>
      </c>
      <c r="G663" t="s">
        <v>22</v>
      </c>
      <c r="H663" s="1">
        <v>40885</v>
      </c>
      <c r="I663" t="s">
        <v>2970</v>
      </c>
      <c r="J663" t="s">
        <v>2962</v>
      </c>
      <c r="K663">
        <v>4.8901709000000002</v>
      </c>
      <c r="L663">
        <v>45.771943999999998</v>
      </c>
      <c r="M663">
        <f>VLOOKUP(A663, OrderBreakdown!A662:H8709, 4, FALSE)</f>
        <v>71</v>
      </c>
      <c r="N663">
        <f>VLOOKUP(A663,OrderBreakdown!A662:H8709,5,FALSE)</f>
        <v>1</v>
      </c>
      <c r="O663">
        <f>VLOOKUP(A663,OrderBreakdown!A663:H8709,6,FALSE)</f>
        <v>3</v>
      </c>
    </row>
    <row r="664" spans="1:15" x14ac:dyDescent="0.25">
      <c r="A664" t="s">
        <v>3633</v>
      </c>
      <c r="B664" s="1">
        <v>40879</v>
      </c>
      <c r="C664" t="s">
        <v>7404</v>
      </c>
      <c r="D664" t="s">
        <v>44</v>
      </c>
      <c r="E664" t="s">
        <v>32</v>
      </c>
      <c r="F664" t="s">
        <v>34</v>
      </c>
      <c r="G664" t="s">
        <v>28</v>
      </c>
      <c r="H664" s="1">
        <v>40880</v>
      </c>
      <c r="I664" t="s">
        <v>2968</v>
      </c>
      <c r="J664" t="s">
        <v>46</v>
      </c>
      <c r="K664">
        <v>2.3522219</v>
      </c>
      <c r="L664">
        <v>48.856614</v>
      </c>
      <c r="M664">
        <f>VLOOKUP(A664, OrderBreakdown!A663:H8710, 4, FALSE)</f>
        <v>676</v>
      </c>
      <c r="N664">
        <f>VLOOKUP(A664,OrderBreakdown!A663:H8710,5,FALSE)</f>
        <v>81</v>
      </c>
      <c r="O664">
        <f>VLOOKUP(A664,OrderBreakdown!A664:H8710,6,FALSE)</f>
        <v>14</v>
      </c>
    </row>
    <row r="665" spans="1:15" x14ac:dyDescent="0.25">
      <c r="A665" t="s">
        <v>3636</v>
      </c>
      <c r="B665" s="1">
        <v>40879</v>
      </c>
      <c r="C665" t="s">
        <v>7499</v>
      </c>
      <c r="D665" t="s">
        <v>934</v>
      </c>
      <c r="E665" t="s">
        <v>26</v>
      </c>
      <c r="F665" t="s">
        <v>21</v>
      </c>
      <c r="G665" t="s">
        <v>38</v>
      </c>
      <c r="H665" s="1">
        <v>40885</v>
      </c>
      <c r="I665" t="s">
        <v>2970</v>
      </c>
      <c r="J665" t="s">
        <v>29</v>
      </c>
      <c r="K665">
        <v>-1.7850349999999999</v>
      </c>
      <c r="L665">
        <v>53.645792</v>
      </c>
      <c r="M665">
        <f>VLOOKUP(A665, OrderBreakdown!A664:H8711, 4, FALSE)</f>
        <v>26</v>
      </c>
      <c r="N665">
        <f>VLOOKUP(A665,OrderBreakdown!A664:H8711,5,FALSE)</f>
        <v>5</v>
      </c>
      <c r="O665">
        <f>VLOOKUP(A665,OrderBreakdown!A665:H8711,6,FALSE)</f>
        <v>1</v>
      </c>
    </row>
    <row r="666" spans="1:15" x14ac:dyDescent="0.25">
      <c r="A666" t="s">
        <v>3634</v>
      </c>
      <c r="B666" s="1">
        <v>40879</v>
      </c>
      <c r="C666" t="s">
        <v>7539</v>
      </c>
      <c r="D666" t="s">
        <v>1115</v>
      </c>
      <c r="E666" t="s">
        <v>86</v>
      </c>
      <c r="F666" t="s">
        <v>34</v>
      </c>
      <c r="G666" t="s">
        <v>22</v>
      </c>
      <c r="H666" s="1">
        <v>40883</v>
      </c>
      <c r="I666" t="s">
        <v>2970</v>
      </c>
      <c r="J666" t="s">
        <v>253</v>
      </c>
      <c r="K666">
        <v>8.7760843000000008</v>
      </c>
      <c r="L666">
        <v>50.095636200000001</v>
      </c>
      <c r="M666">
        <f>VLOOKUP(A666, OrderBreakdown!A665:H8712, 4, FALSE)</f>
        <v>146</v>
      </c>
      <c r="N666">
        <f>VLOOKUP(A666,OrderBreakdown!A665:H8712,5,FALSE)</f>
        <v>26</v>
      </c>
      <c r="O666">
        <f>VLOOKUP(A666,OrderBreakdown!A666:H8712,6,FALSE)</f>
        <v>3</v>
      </c>
    </row>
    <row r="667" spans="1:15" x14ac:dyDescent="0.25">
      <c r="A667" t="s">
        <v>3637</v>
      </c>
      <c r="B667" s="1">
        <v>40880</v>
      </c>
      <c r="C667" t="s">
        <v>7122</v>
      </c>
      <c r="D667" t="s">
        <v>1426</v>
      </c>
      <c r="E667" t="s">
        <v>86</v>
      </c>
      <c r="F667" t="s">
        <v>34</v>
      </c>
      <c r="G667" t="s">
        <v>28</v>
      </c>
      <c r="H667" s="1">
        <v>40883</v>
      </c>
      <c r="I667" t="s">
        <v>2968</v>
      </c>
      <c r="J667" t="s">
        <v>142</v>
      </c>
      <c r="K667">
        <v>8.0209591000000007</v>
      </c>
      <c r="L667">
        <v>50.8838492</v>
      </c>
      <c r="M667">
        <f>VLOOKUP(A667, OrderBreakdown!A666:H8713, 4, FALSE)</f>
        <v>36</v>
      </c>
      <c r="N667">
        <f>VLOOKUP(A667,OrderBreakdown!A666:H8713,5,FALSE)</f>
        <v>10</v>
      </c>
      <c r="O667">
        <f>VLOOKUP(A667,OrderBreakdown!A667:H8713,6,FALSE)</f>
        <v>3</v>
      </c>
    </row>
    <row r="668" spans="1:15" x14ac:dyDescent="0.25">
      <c r="A668" t="s">
        <v>3638</v>
      </c>
      <c r="B668" s="1">
        <v>40880</v>
      </c>
      <c r="C668" t="s">
        <v>7369</v>
      </c>
      <c r="D668" t="s">
        <v>238</v>
      </c>
      <c r="E668" t="s">
        <v>32</v>
      </c>
      <c r="F668" t="s">
        <v>34</v>
      </c>
      <c r="G668" t="s">
        <v>22</v>
      </c>
      <c r="H668" s="1">
        <v>40885</v>
      </c>
      <c r="I668" t="s">
        <v>2970</v>
      </c>
      <c r="J668" t="s">
        <v>2962</v>
      </c>
      <c r="K668">
        <v>5.7245239999999997</v>
      </c>
      <c r="L668">
        <v>45.188529000000003</v>
      </c>
      <c r="M668">
        <f>VLOOKUP(A668, OrderBreakdown!A667:H8714, 4, FALSE)</f>
        <v>144</v>
      </c>
      <c r="N668">
        <f>VLOOKUP(A668,OrderBreakdown!A667:H8714,5,FALSE)</f>
        <v>35</v>
      </c>
      <c r="O668">
        <f>VLOOKUP(A668,OrderBreakdown!A668:H8714,6,FALSE)</f>
        <v>3</v>
      </c>
    </row>
    <row r="669" spans="1:15" x14ac:dyDescent="0.25">
      <c r="A669" t="s">
        <v>3639</v>
      </c>
      <c r="B669" s="1">
        <v>40882</v>
      </c>
      <c r="C669" t="s">
        <v>7540</v>
      </c>
      <c r="D669" t="s">
        <v>1429</v>
      </c>
      <c r="E669" t="s">
        <v>66</v>
      </c>
      <c r="F669" t="s">
        <v>68</v>
      </c>
      <c r="G669" t="s">
        <v>28</v>
      </c>
      <c r="H669" s="1">
        <v>40885</v>
      </c>
      <c r="I669" t="s">
        <v>2968</v>
      </c>
      <c r="J669" t="s">
        <v>65</v>
      </c>
      <c r="K669">
        <v>-0.99658389999999997</v>
      </c>
      <c r="L669">
        <v>37.625682699999999</v>
      </c>
      <c r="M669">
        <f>VLOOKUP(A669, OrderBreakdown!A668:H8715, 4, FALSE)</f>
        <v>990</v>
      </c>
      <c r="N669">
        <f>VLOOKUP(A669,OrderBreakdown!A668:H8715,5,FALSE)</f>
        <v>149</v>
      </c>
      <c r="O669">
        <f>VLOOKUP(A669,OrderBreakdown!A669:H8715,6,FALSE)</f>
        <v>5</v>
      </c>
    </row>
    <row r="670" spans="1:15" x14ac:dyDescent="0.25">
      <c r="A670" t="s">
        <v>3640</v>
      </c>
      <c r="B670" s="1">
        <v>40882</v>
      </c>
      <c r="C670" t="s">
        <v>7131</v>
      </c>
      <c r="D670" t="s">
        <v>1430</v>
      </c>
      <c r="E670" t="s">
        <v>86</v>
      </c>
      <c r="F670" t="s">
        <v>34</v>
      </c>
      <c r="G670" t="s">
        <v>38</v>
      </c>
      <c r="H670" s="1">
        <v>40886</v>
      </c>
      <c r="I670" t="s">
        <v>2970</v>
      </c>
      <c r="J670" t="s">
        <v>414</v>
      </c>
      <c r="K670">
        <v>13.392341399999999</v>
      </c>
      <c r="L670">
        <v>54.086546300000002</v>
      </c>
      <c r="M670">
        <f>VLOOKUP(A670, OrderBreakdown!A669:H8716, 4, FALSE)</f>
        <v>42</v>
      </c>
      <c r="N670">
        <f>VLOOKUP(A670,OrderBreakdown!A669:H8716,5,FALSE)</f>
        <v>9</v>
      </c>
      <c r="O670">
        <f>VLOOKUP(A670,OrderBreakdown!A670:H8716,6,FALSE)</f>
        <v>3</v>
      </c>
    </row>
    <row r="671" spans="1:15" x14ac:dyDescent="0.25">
      <c r="A671" t="s">
        <v>3644</v>
      </c>
      <c r="B671" s="1">
        <v>40883</v>
      </c>
      <c r="C671" t="s">
        <v>7541</v>
      </c>
      <c r="D671" t="s">
        <v>1438</v>
      </c>
      <c r="E671" t="s">
        <v>32</v>
      </c>
      <c r="F671" t="s">
        <v>34</v>
      </c>
      <c r="G671" t="s">
        <v>22</v>
      </c>
      <c r="H671" s="1">
        <v>40888</v>
      </c>
      <c r="I671" t="s">
        <v>2970</v>
      </c>
      <c r="J671" t="s">
        <v>2962</v>
      </c>
      <c r="K671">
        <v>4.287617</v>
      </c>
      <c r="L671">
        <v>45.387638000000003</v>
      </c>
      <c r="M671">
        <f>VLOOKUP(A671, OrderBreakdown!A670:H8717, 4, FALSE)</f>
        <v>1234</v>
      </c>
      <c r="N671">
        <f>VLOOKUP(A671,OrderBreakdown!A670:H8717,5,FALSE)</f>
        <v>370</v>
      </c>
      <c r="O671">
        <f>VLOOKUP(A671,OrderBreakdown!A671:H8717,6,FALSE)</f>
        <v>3</v>
      </c>
    </row>
    <row r="672" spans="1:15" x14ac:dyDescent="0.25">
      <c r="A672" t="s">
        <v>3641</v>
      </c>
      <c r="B672" s="1">
        <v>40883</v>
      </c>
      <c r="C672" t="s">
        <v>7271</v>
      </c>
      <c r="D672" t="s">
        <v>517</v>
      </c>
      <c r="E672" t="s">
        <v>86</v>
      </c>
      <c r="F672" t="s">
        <v>34</v>
      </c>
      <c r="G672" t="s">
        <v>28</v>
      </c>
      <c r="H672" s="1">
        <v>40883</v>
      </c>
      <c r="I672" t="s">
        <v>2969</v>
      </c>
      <c r="J672" t="s">
        <v>517</v>
      </c>
      <c r="K672">
        <v>9.9936817999999992</v>
      </c>
      <c r="L672">
        <v>53.551084600000003</v>
      </c>
      <c r="M672">
        <f>VLOOKUP(A672, OrderBreakdown!A671:H8718, 4, FALSE)</f>
        <v>46</v>
      </c>
      <c r="N672">
        <f>VLOOKUP(A672,OrderBreakdown!A671:H8718,5,FALSE)</f>
        <v>8</v>
      </c>
      <c r="O672">
        <f>VLOOKUP(A672,OrderBreakdown!A672:H8718,6,FALSE)</f>
        <v>3</v>
      </c>
    </row>
    <row r="673" spans="1:15" x14ac:dyDescent="0.25">
      <c r="A673" t="s">
        <v>3645</v>
      </c>
      <c r="B673" s="1">
        <v>40883</v>
      </c>
      <c r="C673" t="s">
        <v>7542</v>
      </c>
      <c r="D673" t="s">
        <v>1339</v>
      </c>
      <c r="E673" t="s">
        <v>26</v>
      </c>
      <c r="F673" t="s">
        <v>21</v>
      </c>
      <c r="G673" t="s">
        <v>28</v>
      </c>
      <c r="H673" s="1">
        <v>40889</v>
      </c>
      <c r="I673" t="s">
        <v>2970</v>
      </c>
      <c r="J673" t="s">
        <v>29</v>
      </c>
      <c r="K673">
        <v>-2.1575332</v>
      </c>
      <c r="L673">
        <v>53.410631600000002</v>
      </c>
      <c r="M673">
        <f>VLOOKUP(A673, OrderBreakdown!A672:H8719, 4, FALSE)</f>
        <v>28</v>
      </c>
      <c r="N673">
        <f>VLOOKUP(A673,OrderBreakdown!A672:H8719,5,FALSE)</f>
        <v>9</v>
      </c>
      <c r="O673">
        <f>VLOOKUP(A673,OrderBreakdown!A673:H8719,6,FALSE)</f>
        <v>1</v>
      </c>
    </row>
    <row r="674" spans="1:15" x14ac:dyDescent="0.25">
      <c r="A674" t="s">
        <v>3643</v>
      </c>
      <c r="B674" s="1">
        <v>40883</v>
      </c>
      <c r="C674" t="s">
        <v>7172</v>
      </c>
      <c r="D674" t="s">
        <v>1436</v>
      </c>
      <c r="E674" t="s">
        <v>77</v>
      </c>
      <c r="F674" t="s">
        <v>68</v>
      </c>
      <c r="G674" t="s">
        <v>38</v>
      </c>
      <c r="H674" s="1">
        <v>40885</v>
      </c>
      <c r="I674" t="s">
        <v>2971</v>
      </c>
      <c r="J674" t="s">
        <v>386</v>
      </c>
      <c r="K674">
        <v>15.5446302</v>
      </c>
      <c r="L674">
        <v>41.462198399999998</v>
      </c>
      <c r="M674">
        <f>VLOOKUP(A674, OrderBreakdown!A673:H8720, 4, FALSE)</f>
        <v>29</v>
      </c>
      <c r="N674">
        <f>VLOOKUP(A674,OrderBreakdown!A673:H8720,5,FALSE)</f>
        <v>1</v>
      </c>
      <c r="O674">
        <f>VLOOKUP(A674,OrderBreakdown!A674:H8720,6,FALSE)</f>
        <v>2</v>
      </c>
    </row>
    <row r="675" spans="1:15" x14ac:dyDescent="0.25">
      <c r="A675" t="s">
        <v>3642</v>
      </c>
      <c r="B675" s="1">
        <v>40883</v>
      </c>
      <c r="C675" t="s">
        <v>7543</v>
      </c>
      <c r="D675" t="s">
        <v>1432</v>
      </c>
      <c r="E675" t="s">
        <v>77</v>
      </c>
      <c r="F675" t="s">
        <v>68</v>
      </c>
      <c r="G675" t="s">
        <v>28</v>
      </c>
      <c r="H675" s="1">
        <v>40883</v>
      </c>
      <c r="I675" t="s">
        <v>2969</v>
      </c>
      <c r="J675" t="s">
        <v>133</v>
      </c>
      <c r="K675">
        <v>14.5372653</v>
      </c>
      <c r="L675">
        <v>36.952099799999999</v>
      </c>
      <c r="M675">
        <f>VLOOKUP(A675, OrderBreakdown!A674:H8721, 4, FALSE)</f>
        <v>120</v>
      </c>
      <c r="N675">
        <f>VLOOKUP(A675,OrderBreakdown!A674:H8721,5,FALSE)</f>
        <v>46</v>
      </c>
      <c r="O675">
        <f>VLOOKUP(A675,OrderBreakdown!A675:H8721,6,FALSE)</f>
        <v>9</v>
      </c>
    </row>
    <row r="676" spans="1:15" x14ac:dyDescent="0.25">
      <c r="A676" t="s">
        <v>3647</v>
      </c>
      <c r="B676" s="1">
        <v>40884</v>
      </c>
      <c r="C676" t="s">
        <v>7544</v>
      </c>
      <c r="D676" t="s">
        <v>387</v>
      </c>
      <c r="E676" t="s">
        <v>86</v>
      </c>
      <c r="F676" t="s">
        <v>34</v>
      </c>
      <c r="G676" t="s">
        <v>28</v>
      </c>
      <c r="H676" s="1">
        <v>40891</v>
      </c>
      <c r="I676" t="s">
        <v>2970</v>
      </c>
      <c r="J676" t="s">
        <v>389</v>
      </c>
      <c r="K676">
        <v>11.627623699999999</v>
      </c>
      <c r="L676">
        <v>52.120533299999998</v>
      </c>
      <c r="M676">
        <f>VLOOKUP(A676, OrderBreakdown!A675:H8722, 4, FALSE)</f>
        <v>156</v>
      </c>
      <c r="N676">
        <f>VLOOKUP(A676,OrderBreakdown!A675:H8722,5,FALSE)</f>
        <v>34</v>
      </c>
      <c r="O676">
        <f>VLOOKUP(A676,OrderBreakdown!A676:H8722,6,FALSE)</f>
        <v>3</v>
      </c>
    </row>
    <row r="677" spans="1:15" x14ac:dyDescent="0.25">
      <c r="A677" t="s">
        <v>3646</v>
      </c>
      <c r="B677" s="1">
        <v>40884</v>
      </c>
      <c r="C677" t="s">
        <v>7371</v>
      </c>
      <c r="D677" t="s">
        <v>335</v>
      </c>
      <c r="E677" t="s">
        <v>86</v>
      </c>
      <c r="F677" t="s">
        <v>34</v>
      </c>
      <c r="G677" t="s">
        <v>28</v>
      </c>
      <c r="H677" s="1">
        <v>40888</v>
      </c>
      <c r="I677" t="s">
        <v>2971</v>
      </c>
      <c r="J677" t="s">
        <v>335</v>
      </c>
      <c r="K677">
        <v>13.404954</v>
      </c>
      <c r="L677">
        <v>52.520006600000002</v>
      </c>
      <c r="M677">
        <f>VLOOKUP(A677, OrderBreakdown!A676:H8723, 4, FALSE)</f>
        <v>106</v>
      </c>
      <c r="N677">
        <f>VLOOKUP(A677,OrderBreakdown!A676:H8723,5,FALSE)</f>
        <v>28</v>
      </c>
      <c r="O677">
        <f>VLOOKUP(A677,OrderBreakdown!A677:H8723,6,FALSE)</f>
        <v>5</v>
      </c>
    </row>
    <row r="678" spans="1:15" x14ac:dyDescent="0.25">
      <c r="A678" t="s">
        <v>3651</v>
      </c>
      <c r="B678" s="1">
        <v>40885</v>
      </c>
      <c r="C678" t="s">
        <v>7377</v>
      </c>
      <c r="D678" t="s">
        <v>641</v>
      </c>
      <c r="E678" t="s">
        <v>32</v>
      </c>
      <c r="F678" t="s">
        <v>34</v>
      </c>
      <c r="G678" t="s">
        <v>38</v>
      </c>
      <c r="H678" s="1">
        <v>40890</v>
      </c>
      <c r="I678" t="s">
        <v>2970</v>
      </c>
      <c r="J678" t="s">
        <v>46</v>
      </c>
      <c r="K678">
        <v>2.2466846999999999</v>
      </c>
      <c r="L678">
        <v>48.947209600000001</v>
      </c>
      <c r="M678">
        <f>VLOOKUP(A678, OrderBreakdown!A677:H8724, 4, FALSE)</f>
        <v>50</v>
      </c>
      <c r="N678">
        <f>VLOOKUP(A678,OrderBreakdown!A677:H8724,5,FALSE)</f>
        <v>23</v>
      </c>
      <c r="O678">
        <f>VLOOKUP(A678,OrderBreakdown!A678:H8724,6,FALSE)</f>
        <v>5</v>
      </c>
    </row>
    <row r="679" spans="1:15" x14ac:dyDescent="0.25">
      <c r="A679" t="s">
        <v>3648</v>
      </c>
      <c r="B679" s="1">
        <v>40885</v>
      </c>
      <c r="C679" t="s">
        <v>7495</v>
      </c>
      <c r="D679" t="s">
        <v>972</v>
      </c>
      <c r="E679" t="s">
        <v>26</v>
      </c>
      <c r="F679" t="s">
        <v>21</v>
      </c>
      <c r="G679" t="s">
        <v>28</v>
      </c>
      <c r="H679" s="1">
        <v>40885</v>
      </c>
      <c r="I679" t="s">
        <v>2969</v>
      </c>
      <c r="J679" t="s">
        <v>29</v>
      </c>
      <c r="K679">
        <v>-0.34199499999999999</v>
      </c>
      <c r="L679">
        <v>51.580559000000001</v>
      </c>
      <c r="M679">
        <f>VLOOKUP(A679, OrderBreakdown!A678:H8725, 4, FALSE)</f>
        <v>135</v>
      </c>
      <c r="N679">
        <f>VLOOKUP(A679,OrderBreakdown!A678:H8725,5,FALSE)</f>
        <v>63</v>
      </c>
      <c r="O679">
        <f>VLOOKUP(A679,OrderBreakdown!A679:H8725,6,FALSE)</f>
        <v>1</v>
      </c>
    </row>
    <row r="680" spans="1:15" x14ac:dyDescent="0.25">
      <c r="A680" t="s">
        <v>3649</v>
      </c>
      <c r="B680" s="1">
        <v>40885</v>
      </c>
      <c r="C680" t="s">
        <v>7545</v>
      </c>
      <c r="D680" t="s">
        <v>1134</v>
      </c>
      <c r="E680" t="s">
        <v>86</v>
      </c>
      <c r="F680" t="s">
        <v>34</v>
      </c>
      <c r="G680" t="s">
        <v>28</v>
      </c>
      <c r="H680" s="1">
        <v>40887</v>
      </c>
      <c r="I680" t="s">
        <v>2971</v>
      </c>
      <c r="J680" t="s">
        <v>354</v>
      </c>
      <c r="K680">
        <v>8.4036527000000003</v>
      </c>
      <c r="L680">
        <v>49.0068901</v>
      </c>
      <c r="M680">
        <f>VLOOKUP(A680, OrderBreakdown!A679:H8726, 4, FALSE)</f>
        <v>59</v>
      </c>
      <c r="N680">
        <f>VLOOKUP(A680,OrderBreakdown!A679:H8726,5,FALSE)</f>
        <v>21</v>
      </c>
      <c r="O680">
        <f>VLOOKUP(A680,OrderBreakdown!A680:H8726,6,FALSE)</f>
        <v>2</v>
      </c>
    </row>
    <row r="681" spans="1:15" x14ac:dyDescent="0.25">
      <c r="A681" t="s">
        <v>3650</v>
      </c>
      <c r="B681" s="1">
        <v>40885</v>
      </c>
      <c r="C681" t="s">
        <v>7546</v>
      </c>
      <c r="D681" t="s">
        <v>501</v>
      </c>
      <c r="E681" t="s">
        <v>86</v>
      </c>
      <c r="F681" t="s">
        <v>34</v>
      </c>
      <c r="G681" t="s">
        <v>22</v>
      </c>
      <c r="H681" s="1">
        <v>40889</v>
      </c>
      <c r="I681" t="s">
        <v>2971</v>
      </c>
      <c r="J681" t="s">
        <v>142</v>
      </c>
      <c r="K681">
        <v>6.7623293000000002</v>
      </c>
      <c r="L681">
        <v>51.434407899999997</v>
      </c>
      <c r="M681">
        <f>VLOOKUP(A681, OrderBreakdown!A680:H8727, 4, FALSE)</f>
        <v>257</v>
      </c>
      <c r="N681">
        <f>VLOOKUP(A681,OrderBreakdown!A680:H8727,5,FALSE)</f>
        <v>54</v>
      </c>
      <c r="O681">
        <f>VLOOKUP(A681,OrderBreakdown!A681:H8727,6,FALSE)</f>
        <v>2</v>
      </c>
    </row>
    <row r="682" spans="1:15" x14ac:dyDescent="0.25">
      <c r="A682" t="s">
        <v>3653</v>
      </c>
      <c r="B682" s="1">
        <v>40886</v>
      </c>
      <c r="C682" t="s">
        <v>7878</v>
      </c>
      <c r="D682" t="s">
        <v>1449</v>
      </c>
      <c r="E682" t="s">
        <v>26</v>
      </c>
      <c r="F682" t="s">
        <v>21</v>
      </c>
      <c r="G682" t="s">
        <v>38</v>
      </c>
      <c r="H682" s="1">
        <v>40891</v>
      </c>
      <c r="I682" t="s">
        <v>2970</v>
      </c>
      <c r="J682" t="s">
        <v>29</v>
      </c>
      <c r="K682">
        <v>-1.1581086</v>
      </c>
      <c r="L682">
        <v>52.954783200000001</v>
      </c>
      <c r="M682">
        <f>VLOOKUP(A682, OrderBreakdown!A681:H8728, 4, FALSE)</f>
        <v>874</v>
      </c>
      <c r="N682">
        <f>VLOOKUP(A682,OrderBreakdown!A681:H8728,5,FALSE)</f>
        <v>341</v>
      </c>
      <c r="O682">
        <f>VLOOKUP(A682,OrderBreakdown!A682:H8728,6,FALSE)</f>
        <v>7</v>
      </c>
    </row>
    <row r="683" spans="1:15" x14ac:dyDescent="0.25">
      <c r="A683" t="s">
        <v>3652</v>
      </c>
      <c r="B683" s="1">
        <v>40886</v>
      </c>
      <c r="C683" t="s">
        <v>7547</v>
      </c>
      <c r="D683" t="s">
        <v>1446</v>
      </c>
      <c r="E683" t="s">
        <v>32</v>
      </c>
      <c r="F683" t="s">
        <v>34</v>
      </c>
      <c r="G683" t="s">
        <v>22</v>
      </c>
      <c r="H683" s="1">
        <v>40887</v>
      </c>
      <c r="I683" t="s">
        <v>2968</v>
      </c>
      <c r="J683" t="s">
        <v>2965</v>
      </c>
      <c r="K683">
        <v>4.1353660000000003</v>
      </c>
      <c r="L683">
        <v>43.67445</v>
      </c>
      <c r="M683">
        <f>VLOOKUP(A683, OrderBreakdown!A682:H8729, 4, FALSE)</f>
        <v>428</v>
      </c>
      <c r="N683">
        <f>VLOOKUP(A683,OrderBreakdown!A682:H8729,5,FALSE)</f>
        <v>138</v>
      </c>
      <c r="O683">
        <f>VLOOKUP(A683,OrderBreakdown!A683:H8729,6,FALSE)</f>
        <v>1</v>
      </c>
    </row>
    <row r="684" spans="1:15" x14ac:dyDescent="0.25">
      <c r="A684" t="s">
        <v>3654</v>
      </c>
      <c r="B684" s="1">
        <v>40887</v>
      </c>
      <c r="C684" t="s">
        <v>7548</v>
      </c>
      <c r="D684" t="s">
        <v>214</v>
      </c>
      <c r="E684" t="s">
        <v>26</v>
      </c>
      <c r="F684" t="s">
        <v>21</v>
      </c>
      <c r="G684" t="s">
        <v>38</v>
      </c>
      <c r="H684" s="1">
        <v>40890</v>
      </c>
      <c r="I684" t="s">
        <v>2968</v>
      </c>
      <c r="J684" t="s">
        <v>29</v>
      </c>
      <c r="K684">
        <v>-0.12775829999999999</v>
      </c>
      <c r="L684">
        <v>51.507350899999999</v>
      </c>
      <c r="M684">
        <f>VLOOKUP(A684, OrderBreakdown!A683:H8730, 4, FALSE)</f>
        <v>305</v>
      </c>
      <c r="N684">
        <f>VLOOKUP(A684,OrderBreakdown!A683:H8730,5,FALSE)</f>
        <v>105</v>
      </c>
      <c r="O684">
        <f>VLOOKUP(A684,OrderBreakdown!A684:H8730,6,FALSE)</f>
        <v>2</v>
      </c>
    </row>
    <row r="685" spans="1:15" x14ac:dyDescent="0.25">
      <c r="A685" t="s">
        <v>3656</v>
      </c>
      <c r="B685" s="1">
        <v>40887</v>
      </c>
      <c r="C685" t="s">
        <v>7404</v>
      </c>
      <c r="D685" t="s">
        <v>815</v>
      </c>
      <c r="E685" t="s">
        <v>86</v>
      </c>
      <c r="F685" t="s">
        <v>34</v>
      </c>
      <c r="G685" t="s">
        <v>28</v>
      </c>
      <c r="H685" s="1">
        <v>40891</v>
      </c>
      <c r="I685" t="s">
        <v>2970</v>
      </c>
      <c r="J685" t="s">
        <v>816</v>
      </c>
      <c r="K685">
        <v>8.4451800000000006</v>
      </c>
      <c r="L685">
        <v>49.477409999999999</v>
      </c>
      <c r="M685">
        <f>VLOOKUP(A685, OrderBreakdown!A684:H8731, 4, FALSE)</f>
        <v>117</v>
      </c>
      <c r="N685">
        <f>VLOOKUP(A685,OrderBreakdown!A684:H8731,5,FALSE)</f>
        <v>6</v>
      </c>
      <c r="O685">
        <f>VLOOKUP(A685,OrderBreakdown!A685:H8731,6,FALSE)</f>
        <v>4</v>
      </c>
    </row>
    <row r="686" spans="1:15" x14ac:dyDescent="0.25">
      <c r="A686" t="s">
        <v>3655</v>
      </c>
      <c r="B686" s="1">
        <v>40887</v>
      </c>
      <c r="C686" t="s">
        <v>7528</v>
      </c>
      <c r="D686" t="s">
        <v>584</v>
      </c>
      <c r="E686" t="s">
        <v>86</v>
      </c>
      <c r="F686" t="s">
        <v>34</v>
      </c>
      <c r="G686" t="s">
        <v>28</v>
      </c>
      <c r="H686" s="1">
        <v>40891</v>
      </c>
      <c r="I686" t="s">
        <v>2970</v>
      </c>
      <c r="J686" t="s">
        <v>142</v>
      </c>
      <c r="K686">
        <v>6.6408148000000002</v>
      </c>
      <c r="L686">
        <v>51.451604099999997</v>
      </c>
      <c r="M686">
        <f>VLOOKUP(A686, OrderBreakdown!A685:H8732, 4, FALSE)</f>
        <v>398</v>
      </c>
      <c r="N686">
        <f>VLOOKUP(A686,OrderBreakdown!A685:H8732,5,FALSE)</f>
        <v>-13</v>
      </c>
      <c r="O686">
        <f>VLOOKUP(A686,OrderBreakdown!A686:H8732,6,FALSE)</f>
        <v>3</v>
      </c>
    </row>
    <row r="687" spans="1:15" x14ac:dyDescent="0.25">
      <c r="A687" t="s">
        <v>3657</v>
      </c>
      <c r="B687" s="1">
        <v>40887</v>
      </c>
      <c r="C687" t="s">
        <v>7484</v>
      </c>
      <c r="D687" t="s">
        <v>1324</v>
      </c>
      <c r="E687" t="s">
        <v>32</v>
      </c>
      <c r="F687" t="s">
        <v>34</v>
      </c>
      <c r="G687" t="s">
        <v>22</v>
      </c>
      <c r="H687" s="1">
        <v>40892</v>
      </c>
      <c r="I687" t="s">
        <v>2970</v>
      </c>
      <c r="J687" t="s">
        <v>347</v>
      </c>
      <c r="K687">
        <v>-0.76699059999999997</v>
      </c>
      <c r="L687">
        <v>48.078514599999998</v>
      </c>
      <c r="M687">
        <f>VLOOKUP(A687, OrderBreakdown!A686:H8733, 4, FALSE)</f>
        <v>443</v>
      </c>
      <c r="N687">
        <f>VLOOKUP(A687,OrderBreakdown!A686:H8733,5,FALSE)</f>
        <v>-58</v>
      </c>
      <c r="O687">
        <f>VLOOKUP(A687,OrderBreakdown!A687:H8733,6,FALSE)</f>
        <v>8</v>
      </c>
    </row>
    <row r="688" spans="1:15" x14ac:dyDescent="0.25">
      <c r="A688" t="s">
        <v>3658</v>
      </c>
      <c r="B688" s="1">
        <v>40889</v>
      </c>
      <c r="C688" t="s">
        <v>7549</v>
      </c>
      <c r="D688" t="s">
        <v>1451</v>
      </c>
      <c r="E688" t="s">
        <v>26</v>
      </c>
      <c r="F688" t="s">
        <v>21</v>
      </c>
      <c r="G688" t="s">
        <v>28</v>
      </c>
      <c r="H688" s="1">
        <v>40894</v>
      </c>
      <c r="I688" t="s">
        <v>2970</v>
      </c>
      <c r="J688" t="s">
        <v>29</v>
      </c>
      <c r="K688">
        <v>-0.24052989999999999</v>
      </c>
      <c r="L688">
        <v>52.569498500000002</v>
      </c>
      <c r="M688">
        <f>VLOOKUP(A688, OrderBreakdown!A687:H8734, 4, FALSE)</f>
        <v>28</v>
      </c>
      <c r="N688">
        <f>VLOOKUP(A688,OrderBreakdown!A687:H8734,5,FALSE)</f>
        <v>4</v>
      </c>
      <c r="O688">
        <f>VLOOKUP(A688,OrderBreakdown!A688:H8734,6,FALSE)</f>
        <v>1</v>
      </c>
    </row>
    <row r="689" spans="1:15" x14ac:dyDescent="0.25">
      <c r="A689" t="s">
        <v>3659</v>
      </c>
      <c r="B689" s="1">
        <v>40889</v>
      </c>
      <c r="C689" t="s">
        <v>7201</v>
      </c>
      <c r="D689" t="s">
        <v>1452</v>
      </c>
      <c r="E689" t="s">
        <v>77</v>
      </c>
      <c r="F689" t="s">
        <v>68</v>
      </c>
      <c r="G689" t="s">
        <v>38</v>
      </c>
      <c r="H689" s="1">
        <v>40894</v>
      </c>
      <c r="I689" t="s">
        <v>2970</v>
      </c>
      <c r="J689" t="s">
        <v>158</v>
      </c>
      <c r="K689">
        <v>12.203529400000001</v>
      </c>
      <c r="L689">
        <v>44.418359799999998</v>
      </c>
      <c r="M689">
        <f>VLOOKUP(A689, OrderBreakdown!A688:H8735, 4, FALSE)</f>
        <v>27</v>
      </c>
      <c r="N689">
        <f>VLOOKUP(A689,OrderBreakdown!A688:H8735,5,FALSE)</f>
        <v>6</v>
      </c>
      <c r="O689">
        <f>VLOOKUP(A689,OrderBreakdown!A689:H8735,6,FALSE)</f>
        <v>3</v>
      </c>
    </row>
    <row r="690" spans="1:15" x14ac:dyDescent="0.25">
      <c r="A690" t="s">
        <v>3660</v>
      </c>
      <c r="B690" s="1">
        <v>40889</v>
      </c>
      <c r="C690" t="s">
        <v>7463</v>
      </c>
      <c r="D690" t="s">
        <v>1454</v>
      </c>
      <c r="E690" t="s">
        <v>32</v>
      </c>
      <c r="F690" t="s">
        <v>34</v>
      </c>
      <c r="G690" t="s">
        <v>22</v>
      </c>
      <c r="H690" s="1">
        <v>40895</v>
      </c>
      <c r="I690" t="s">
        <v>2970</v>
      </c>
      <c r="J690" t="s">
        <v>50</v>
      </c>
      <c r="K690">
        <v>7.0173690000000004</v>
      </c>
      <c r="L690">
        <v>43.552847</v>
      </c>
      <c r="M690">
        <f>VLOOKUP(A690, OrderBreakdown!A689:H8736, 4, FALSE)</f>
        <v>349</v>
      </c>
      <c r="N690">
        <f>VLOOKUP(A690,OrderBreakdown!A689:H8736,5,FALSE)</f>
        <v>-21</v>
      </c>
      <c r="O690">
        <f>VLOOKUP(A690,OrderBreakdown!A690:H8736,6,FALSE)</f>
        <v>3</v>
      </c>
    </row>
    <row r="691" spans="1:15" x14ac:dyDescent="0.25">
      <c r="A691" t="s">
        <v>3663</v>
      </c>
      <c r="B691" s="1">
        <v>40890</v>
      </c>
      <c r="C691" t="s">
        <v>7276</v>
      </c>
      <c r="D691" t="s">
        <v>1436</v>
      </c>
      <c r="E691" t="s">
        <v>77</v>
      </c>
      <c r="F691" t="s">
        <v>68</v>
      </c>
      <c r="G691" t="s">
        <v>38</v>
      </c>
      <c r="H691" s="1">
        <v>40894</v>
      </c>
      <c r="I691" t="s">
        <v>2971</v>
      </c>
      <c r="J691" t="s">
        <v>386</v>
      </c>
      <c r="K691">
        <v>15.5446302</v>
      </c>
      <c r="L691">
        <v>41.462198399999998</v>
      </c>
      <c r="M691">
        <f>VLOOKUP(A691, OrderBreakdown!A690:H8737, 4, FALSE)</f>
        <v>248</v>
      </c>
      <c r="N691">
        <f>VLOOKUP(A691,OrderBreakdown!A690:H8737,5,FALSE)</f>
        <v>-112</v>
      </c>
      <c r="O691">
        <f>VLOOKUP(A691,OrderBreakdown!A691:H8737,6,FALSE)</f>
        <v>3</v>
      </c>
    </row>
    <row r="692" spans="1:15" x14ac:dyDescent="0.25">
      <c r="A692" t="s">
        <v>3664</v>
      </c>
      <c r="B692" s="1">
        <v>40890</v>
      </c>
      <c r="C692" t="s">
        <v>7550</v>
      </c>
      <c r="D692" t="s">
        <v>1459</v>
      </c>
      <c r="E692" t="s">
        <v>195</v>
      </c>
      <c r="F692" t="s">
        <v>68</v>
      </c>
      <c r="G692" t="s">
        <v>28</v>
      </c>
      <c r="H692" s="1">
        <v>40895</v>
      </c>
      <c r="I692" t="s">
        <v>2970</v>
      </c>
      <c r="J692" t="s">
        <v>197</v>
      </c>
      <c r="K692">
        <v>-9.2245474000000005</v>
      </c>
      <c r="L692">
        <v>38.757760300000001</v>
      </c>
      <c r="M692">
        <f>VLOOKUP(A692, OrderBreakdown!A691:H8738, 4, FALSE)</f>
        <v>411</v>
      </c>
      <c r="N692">
        <f>VLOOKUP(A692,OrderBreakdown!A691:H8738,5,FALSE)</f>
        <v>-58</v>
      </c>
      <c r="O692">
        <f>VLOOKUP(A692,OrderBreakdown!A692:H8738,6,FALSE)</f>
        <v>2</v>
      </c>
    </row>
    <row r="693" spans="1:15" x14ac:dyDescent="0.25">
      <c r="A693" t="s">
        <v>3662</v>
      </c>
      <c r="B693" s="1">
        <v>40890</v>
      </c>
      <c r="C693" t="s">
        <v>7551</v>
      </c>
      <c r="D693" t="s">
        <v>1456</v>
      </c>
      <c r="E693" t="s">
        <v>66</v>
      </c>
      <c r="F693" t="s">
        <v>68</v>
      </c>
      <c r="G693" t="s">
        <v>28</v>
      </c>
      <c r="H693" s="1">
        <v>40894</v>
      </c>
      <c r="I693" t="s">
        <v>2970</v>
      </c>
      <c r="J693" t="s">
        <v>1458</v>
      </c>
      <c r="K693">
        <v>-5.8493887000000004</v>
      </c>
      <c r="L693">
        <v>43.361914499999997</v>
      </c>
      <c r="M693">
        <f>VLOOKUP(A693, OrderBreakdown!A692:H8739, 4, FALSE)</f>
        <v>727</v>
      </c>
      <c r="N693">
        <f>VLOOKUP(A693,OrderBreakdown!A692:H8739,5,FALSE)</f>
        <v>-400</v>
      </c>
      <c r="O693">
        <f>VLOOKUP(A693,OrderBreakdown!A693:H8739,6,FALSE)</f>
        <v>2</v>
      </c>
    </row>
    <row r="694" spans="1:15" x14ac:dyDescent="0.25">
      <c r="A694" t="s">
        <v>3666</v>
      </c>
      <c r="B694" s="1">
        <v>40890</v>
      </c>
      <c r="C694" t="s">
        <v>7423</v>
      </c>
      <c r="D694" t="s">
        <v>200</v>
      </c>
      <c r="E694" t="s">
        <v>32</v>
      </c>
      <c r="F694" t="s">
        <v>34</v>
      </c>
      <c r="G694" t="s">
        <v>38</v>
      </c>
      <c r="H694" s="1">
        <v>40896</v>
      </c>
      <c r="I694" t="s">
        <v>2970</v>
      </c>
      <c r="J694" t="s">
        <v>2961</v>
      </c>
      <c r="K694">
        <v>-1.1511389999999999</v>
      </c>
      <c r="L694">
        <v>46.160328999999997</v>
      </c>
      <c r="M694">
        <f>VLOOKUP(A694, OrderBreakdown!A693:H8740, 4, FALSE)</f>
        <v>101</v>
      </c>
      <c r="N694">
        <f>VLOOKUP(A694,OrderBreakdown!A693:H8740,5,FALSE)</f>
        <v>31</v>
      </c>
      <c r="O694">
        <f>VLOOKUP(A694,OrderBreakdown!A694:H8740,6,FALSE)</f>
        <v>2</v>
      </c>
    </row>
    <row r="695" spans="1:15" x14ac:dyDescent="0.25">
      <c r="A695" t="s">
        <v>3661</v>
      </c>
      <c r="B695" s="1">
        <v>40890</v>
      </c>
      <c r="C695" t="s">
        <v>7219</v>
      </c>
      <c r="D695" t="s">
        <v>1033</v>
      </c>
      <c r="E695" t="s">
        <v>77</v>
      </c>
      <c r="F695" t="s">
        <v>68</v>
      </c>
      <c r="G695" t="s">
        <v>28</v>
      </c>
      <c r="H695" s="1">
        <v>40893</v>
      </c>
      <c r="I695" t="s">
        <v>2971</v>
      </c>
      <c r="J695" t="s">
        <v>1035</v>
      </c>
      <c r="K695">
        <v>7.6868565000000002</v>
      </c>
      <c r="L695">
        <v>45.070312000000001</v>
      </c>
      <c r="M695">
        <f>VLOOKUP(A695, OrderBreakdown!A694:H8741, 4, FALSE)</f>
        <v>211</v>
      </c>
      <c r="N695">
        <f>VLOOKUP(A695,OrderBreakdown!A694:H8741,5,FALSE)</f>
        <v>-90</v>
      </c>
      <c r="O695">
        <f>VLOOKUP(A695,OrderBreakdown!A695:H8741,6,FALSE)</f>
        <v>6</v>
      </c>
    </row>
    <row r="696" spans="1:15" x14ac:dyDescent="0.25">
      <c r="A696" t="s">
        <v>3665</v>
      </c>
      <c r="B696" s="1">
        <v>40890</v>
      </c>
      <c r="C696" t="s">
        <v>7552</v>
      </c>
      <c r="D696" t="s">
        <v>658</v>
      </c>
      <c r="E696" t="s">
        <v>77</v>
      </c>
      <c r="F696" t="s">
        <v>68</v>
      </c>
      <c r="G696" t="s">
        <v>38</v>
      </c>
      <c r="H696" s="1">
        <v>40895</v>
      </c>
      <c r="I696" t="s">
        <v>2971</v>
      </c>
      <c r="J696" t="s">
        <v>659</v>
      </c>
      <c r="K696">
        <v>14.2681244</v>
      </c>
      <c r="L696">
        <v>40.851774599999999</v>
      </c>
      <c r="M696">
        <f>VLOOKUP(A696, OrderBreakdown!A695:H8742, 4, FALSE)</f>
        <v>1363</v>
      </c>
      <c r="N696">
        <f>VLOOKUP(A696,OrderBreakdown!A695:H8742,5,FALSE)</f>
        <v>-327</v>
      </c>
      <c r="O696">
        <f>VLOOKUP(A696,OrderBreakdown!A696:H8742,6,FALSE)</f>
        <v>3</v>
      </c>
    </row>
    <row r="697" spans="1:15" x14ac:dyDescent="0.25">
      <c r="A697" t="s">
        <v>3667</v>
      </c>
      <c r="B697" s="1">
        <v>40890</v>
      </c>
      <c r="C697" t="s">
        <v>7553</v>
      </c>
      <c r="D697" t="s">
        <v>494</v>
      </c>
      <c r="E697" t="s">
        <v>19</v>
      </c>
      <c r="F697" t="s">
        <v>21</v>
      </c>
      <c r="G697" t="s">
        <v>28</v>
      </c>
      <c r="H697" s="1">
        <v>40896</v>
      </c>
      <c r="I697" t="s">
        <v>2970</v>
      </c>
      <c r="J697" t="s">
        <v>18</v>
      </c>
      <c r="K697">
        <v>18.156041999999999</v>
      </c>
      <c r="L697">
        <v>59.307903000000003</v>
      </c>
      <c r="M697">
        <f>VLOOKUP(A697, OrderBreakdown!A696:H8743, 4, FALSE)</f>
        <v>10</v>
      </c>
      <c r="N697">
        <f>VLOOKUP(A697,OrderBreakdown!A696:H8743,5,FALSE)</f>
        <v>-6</v>
      </c>
      <c r="O697">
        <f>VLOOKUP(A697,OrderBreakdown!A697:H8743,6,FALSE)</f>
        <v>2</v>
      </c>
    </row>
    <row r="698" spans="1:15" x14ac:dyDescent="0.25">
      <c r="A698" t="s">
        <v>3668</v>
      </c>
      <c r="B698" s="1">
        <v>40891</v>
      </c>
      <c r="C698" t="s">
        <v>7162</v>
      </c>
      <c r="D698" t="s">
        <v>1468</v>
      </c>
      <c r="E698" t="s">
        <v>32</v>
      </c>
      <c r="F698" t="s">
        <v>34</v>
      </c>
      <c r="G698" t="s">
        <v>28</v>
      </c>
      <c r="H698" s="1">
        <v>40895</v>
      </c>
      <c r="I698" t="s">
        <v>2970</v>
      </c>
      <c r="J698" t="s">
        <v>46</v>
      </c>
      <c r="K698">
        <v>2.485932</v>
      </c>
      <c r="L698">
        <v>48.875661000000001</v>
      </c>
      <c r="M698">
        <f>VLOOKUP(A698, OrderBreakdown!A697:H8744, 4, FALSE)</f>
        <v>956</v>
      </c>
      <c r="N698">
        <f>VLOOKUP(A698,OrderBreakdown!A697:H8744,5,FALSE)</f>
        <v>-45</v>
      </c>
      <c r="O698">
        <f>VLOOKUP(A698,OrderBreakdown!A698:H8744,6,FALSE)</f>
        <v>7</v>
      </c>
    </row>
    <row r="699" spans="1:15" x14ac:dyDescent="0.25">
      <c r="A699" t="s">
        <v>3673</v>
      </c>
      <c r="B699" s="1">
        <v>40892</v>
      </c>
      <c r="C699" t="s">
        <v>7554</v>
      </c>
      <c r="D699" t="s">
        <v>409</v>
      </c>
      <c r="E699" t="s">
        <v>86</v>
      </c>
      <c r="F699" t="s">
        <v>34</v>
      </c>
      <c r="G699" t="s">
        <v>22</v>
      </c>
      <c r="H699" s="1">
        <v>40897</v>
      </c>
      <c r="I699" t="s">
        <v>2970</v>
      </c>
      <c r="J699" t="s">
        <v>210</v>
      </c>
      <c r="K699">
        <v>10.897790000000001</v>
      </c>
      <c r="L699">
        <v>48.370544899999999</v>
      </c>
      <c r="M699">
        <f>VLOOKUP(A699, OrderBreakdown!A698:H8745, 4, FALSE)</f>
        <v>113</v>
      </c>
      <c r="N699">
        <f>VLOOKUP(A699,OrderBreakdown!A698:H8745,5,FALSE)</f>
        <v>56</v>
      </c>
      <c r="O699">
        <f>VLOOKUP(A699,OrderBreakdown!A699:H8745,6,FALSE)</f>
        <v>1</v>
      </c>
    </row>
    <row r="700" spans="1:15" x14ac:dyDescent="0.25">
      <c r="A700" t="s">
        <v>3671</v>
      </c>
      <c r="B700" s="1">
        <v>40892</v>
      </c>
      <c r="C700" t="s">
        <v>7403</v>
      </c>
      <c r="D700" t="s">
        <v>1122</v>
      </c>
      <c r="E700" t="s">
        <v>66</v>
      </c>
      <c r="F700" t="s">
        <v>68</v>
      </c>
      <c r="G700" t="s">
        <v>22</v>
      </c>
      <c r="H700" s="1">
        <v>40896</v>
      </c>
      <c r="I700" t="s">
        <v>2970</v>
      </c>
      <c r="J700" t="s">
        <v>127</v>
      </c>
      <c r="K700">
        <v>-0.4906855</v>
      </c>
      <c r="L700">
        <v>38.345996300000003</v>
      </c>
      <c r="M700">
        <f>VLOOKUP(A700, OrderBreakdown!A699:H8746, 4, FALSE)</f>
        <v>168</v>
      </c>
      <c r="N700">
        <f>VLOOKUP(A700,OrderBreakdown!A699:H8746,5,FALSE)</f>
        <v>7</v>
      </c>
      <c r="O700">
        <f>VLOOKUP(A700,OrderBreakdown!A700:H8746,6,FALSE)</f>
        <v>6</v>
      </c>
    </row>
    <row r="701" spans="1:15" x14ac:dyDescent="0.25">
      <c r="A701" t="s">
        <v>3669</v>
      </c>
      <c r="B701" s="1">
        <v>40892</v>
      </c>
      <c r="C701" t="s">
        <v>7555</v>
      </c>
      <c r="D701" t="s">
        <v>214</v>
      </c>
      <c r="E701" t="s">
        <v>26</v>
      </c>
      <c r="F701" t="s">
        <v>21</v>
      </c>
      <c r="G701" t="s">
        <v>28</v>
      </c>
      <c r="H701" s="1">
        <v>40896</v>
      </c>
      <c r="I701" t="s">
        <v>2970</v>
      </c>
      <c r="J701" t="s">
        <v>29</v>
      </c>
      <c r="K701">
        <v>-0.12775829999999999</v>
      </c>
      <c r="L701">
        <v>51.507350899999999</v>
      </c>
      <c r="M701">
        <f>VLOOKUP(A701, OrderBreakdown!A700:H8747, 4, FALSE)</f>
        <v>1983</v>
      </c>
      <c r="N701">
        <f>VLOOKUP(A701,OrderBreakdown!A700:H8747,5,FALSE)</f>
        <v>617</v>
      </c>
      <c r="O701">
        <f>VLOOKUP(A701,OrderBreakdown!A701:H8747,6,FALSE)</f>
        <v>5</v>
      </c>
    </row>
    <row r="702" spans="1:15" x14ac:dyDescent="0.25">
      <c r="A702" t="s">
        <v>3674</v>
      </c>
      <c r="B702" s="1">
        <v>40892</v>
      </c>
      <c r="C702" t="s">
        <v>7556</v>
      </c>
      <c r="D702" t="s">
        <v>335</v>
      </c>
      <c r="E702" t="s">
        <v>86</v>
      </c>
      <c r="F702" t="s">
        <v>34</v>
      </c>
      <c r="G702" t="s">
        <v>38</v>
      </c>
      <c r="H702" s="1">
        <v>40899</v>
      </c>
      <c r="I702" t="s">
        <v>2970</v>
      </c>
      <c r="J702" t="s">
        <v>335</v>
      </c>
      <c r="K702">
        <v>13.404954</v>
      </c>
      <c r="L702">
        <v>52.520006600000002</v>
      </c>
      <c r="M702">
        <f>VLOOKUP(A702, OrderBreakdown!A701:H8748, 4, FALSE)</f>
        <v>68</v>
      </c>
      <c r="N702">
        <f>VLOOKUP(A702,OrderBreakdown!A701:H8748,5,FALSE)</f>
        <v>21</v>
      </c>
      <c r="O702">
        <f>VLOOKUP(A702,OrderBreakdown!A702:H8748,6,FALSE)</f>
        <v>3</v>
      </c>
    </row>
    <row r="703" spans="1:15" x14ac:dyDescent="0.25">
      <c r="A703" t="s">
        <v>3672</v>
      </c>
      <c r="B703" s="1">
        <v>40892</v>
      </c>
      <c r="C703" t="s">
        <v>7168</v>
      </c>
      <c r="D703" t="s">
        <v>1474</v>
      </c>
      <c r="E703" t="s">
        <v>32</v>
      </c>
      <c r="F703" t="s">
        <v>34</v>
      </c>
      <c r="G703" t="s">
        <v>38</v>
      </c>
      <c r="H703" s="1">
        <v>40897</v>
      </c>
      <c r="I703" t="s">
        <v>2970</v>
      </c>
      <c r="J703" t="s">
        <v>46</v>
      </c>
      <c r="K703">
        <v>2.0977269999999999</v>
      </c>
      <c r="L703">
        <v>48.868389000000001</v>
      </c>
      <c r="M703">
        <f>VLOOKUP(A703, OrderBreakdown!A702:H8749, 4, FALSE)</f>
        <v>104</v>
      </c>
      <c r="N703">
        <f>VLOOKUP(A703,OrderBreakdown!A702:H8749,5,FALSE)</f>
        <v>19</v>
      </c>
      <c r="O703">
        <f>VLOOKUP(A703,OrderBreakdown!A703:H8749,6,FALSE)</f>
        <v>2</v>
      </c>
    </row>
    <row r="704" spans="1:15" x14ac:dyDescent="0.25">
      <c r="A704" t="s">
        <v>3670</v>
      </c>
      <c r="B704" s="1">
        <v>40892</v>
      </c>
      <c r="C704" t="s">
        <v>7391</v>
      </c>
      <c r="D704" t="s">
        <v>1471</v>
      </c>
      <c r="E704" t="s">
        <v>368</v>
      </c>
      <c r="F704" t="s">
        <v>21</v>
      </c>
      <c r="G704" t="s">
        <v>22</v>
      </c>
      <c r="H704" s="1">
        <v>40896</v>
      </c>
      <c r="I704" t="s">
        <v>2970</v>
      </c>
      <c r="J704" t="s">
        <v>1472</v>
      </c>
      <c r="K704">
        <v>22.266630299999999</v>
      </c>
      <c r="L704">
        <v>60.451812599999997</v>
      </c>
      <c r="M704">
        <f>VLOOKUP(A704, OrderBreakdown!A703:H8750, 4, FALSE)</f>
        <v>547</v>
      </c>
      <c r="N704">
        <f>VLOOKUP(A704,OrderBreakdown!A703:H8750,5,FALSE)</f>
        <v>159</v>
      </c>
      <c r="O704">
        <f>VLOOKUP(A704,OrderBreakdown!A704:H8750,6,FALSE)</f>
        <v>3</v>
      </c>
    </row>
    <row r="705" spans="1:15" x14ac:dyDescent="0.25">
      <c r="A705" t="s">
        <v>3676</v>
      </c>
      <c r="B705" s="1">
        <v>40893</v>
      </c>
      <c r="C705" t="s">
        <v>7557</v>
      </c>
      <c r="D705" t="s">
        <v>1480</v>
      </c>
      <c r="E705" t="s">
        <v>26</v>
      </c>
      <c r="F705" t="s">
        <v>21</v>
      </c>
      <c r="G705" t="s">
        <v>28</v>
      </c>
      <c r="H705" s="1">
        <v>40897</v>
      </c>
      <c r="I705" t="s">
        <v>2970</v>
      </c>
      <c r="J705" t="s">
        <v>29</v>
      </c>
      <c r="K705">
        <v>-1.9829190000000001</v>
      </c>
      <c r="L705">
        <v>52.586213999999998</v>
      </c>
      <c r="M705">
        <f>VLOOKUP(A705, OrderBreakdown!A704:H8751, 4, FALSE)</f>
        <v>613</v>
      </c>
      <c r="N705">
        <f>VLOOKUP(A705,OrderBreakdown!A704:H8751,5,FALSE)</f>
        <v>37</v>
      </c>
      <c r="O705">
        <f>VLOOKUP(A705,OrderBreakdown!A705:H8751,6,FALSE)</f>
        <v>3</v>
      </c>
    </row>
    <row r="706" spans="1:15" x14ac:dyDescent="0.25">
      <c r="A706" t="s">
        <v>3675</v>
      </c>
      <c r="B706" s="1">
        <v>40893</v>
      </c>
      <c r="C706" t="s">
        <v>7173</v>
      </c>
      <c r="D706" t="s">
        <v>395</v>
      </c>
      <c r="E706" t="s">
        <v>77</v>
      </c>
      <c r="F706" t="s">
        <v>68</v>
      </c>
      <c r="G706" t="s">
        <v>28</v>
      </c>
      <c r="H706" s="1">
        <v>40896</v>
      </c>
      <c r="I706" t="s">
        <v>2971</v>
      </c>
      <c r="J706" t="s">
        <v>397</v>
      </c>
      <c r="K706">
        <v>9.1216612999999995</v>
      </c>
      <c r="L706">
        <v>39.223841100000001</v>
      </c>
      <c r="M706">
        <f>VLOOKUP(A706, OrderBreakdown!A705:H8752, 4, FALSE)</f>
        <v>599</v>
      </c>
      <c r="N706">
        <f>VLOOKUP(A706,OrderBreakdown!A705:H8752,5,FALSE)</f>
        <v>0</v>
      </c>
      <c r="O706">
        <f>VLOOKUP(A706,OrderBreakdown!A706:H8752,6,FALSE)</f>
        <v>2</v>
      </c>
    </row>
    <row r="707" spans="1:15" x14ac:dyDescent="0.25">
      <c r="A707" t="s">
        <v>3678</v>
      </c>
      <c r="B707" s="1">
        <v>40894</v>
      </c>
      <c r="C707" t="s">
        <v>7248</v>
      </c>
      <c r="D707" t="s">
        <v>1482</v>
      </c>
      <c r="E707" t="s">
        <v>86</v>
      </c>
      <c r="F707" t="s">
        <v>34</v>
      </c>
      <c r="G707" t="s">
        <v>28</v>
      </c>
      <c r="H707" s="1">
        <v>40898</v>
      </c>
      <c r="I707" t="s">
        <v>2970</v>
      </c>
      <c r="J707" t="s">
        <v>142</v>
      </c>
      <c r="K707">
        <v>8.6793998000000006</v>
      </c>
      <c r="L707">
        <v>52.117830499999997</v>
      </c>
      <c r="M707">
        <f>VLOOKUP(A707, OrderBreakdown!A706:H8753, 4, FALSE)</f>
        <v>13</v>
      </c>
      <c r="N707">
        <f>VLOOKUP(A707,OrderBreakdown!A706:H8753,5,FALSE)</f>
        <v>3</v>
      </c>
      <c r="O707">
        <f>VLOOKUP(A707,OrderBreakdown!A707:H8753,6,FALSE)</f>
        <v>2</v>
      </c>
    </row>
    <row r="708" spans="1:15" x14ac:dyDescent="0.25">
      <c r="A708" t="s">
        <v>3680</v>
      </c>
      <c r="B708" s="1">
        <v>40894</v>
      </c>
      <c r="C708" t="s">
        <v>7159</v>
      </c>
      <c r="D708" t="s">
        <v>70</v>
      </c>
      <c r="E708" t="s">
        <v>71</v>
      </c>
      <c r="F708" t="s">
        <v>34</v>
      </c>
      <c r="G708" t="s">
        <v>28</v>
      </c>
      <c r="H708" s="1">
        <v>40901</v>
      </c>
      <c r="I708" t="s">
        <v>2970</v>
      </c>
      <c r="J708" t="s">
        <v>70</v>
      </c>
      <c r="K708">
        <v>16.3738189</v>
      </c>
      <c r="L708">
        <v>48.208174300000003</v>
      </c>
      <c r="M708">
        <f>VLOOKUP(A708, OrderBreakdown!A707:H8754, 4, FALSE)</f>
        <v>18</v>
      </c>
      <c r="N708">
        <f>VLOOKUP(A708,OrderBreakdown!A707:H8754,5,FALSE)</f>
        <v>8</v>
      </c>
      <c r="O708">
        <f>VLOOKUP(A708,OrderBreakdown!A708:H8754,6,FALSE)</f>
        <v>2</v>
      </c>
    </row>
    <row r="709" spans="1:15" x14ac:dyDescent="0.25">
      <c r="A709" t="s">
        <v>3679</v>
      </c>
      <c r="B709" s="1">
        <v>40894</v>
      </c>
      <c r="C709" t="s">
        <v>7291</v>
      </c>
      <c r="D709" t="s">
        <v>70</v>
      </c>
      <c r="E709" t="s">
        <v>71</v>
      </c>
      <c r="F709" t="s">
        <v>34</v>
      </c>
      <c r="G709" t="s">
        <v>38</v>
      </c>
      <c r="H709" s="1">
        <v>40898</v>
      </c>
      <c r="I709" t="s">
        <v>2970</v>
      </c>
      <c r="J709" t="s">
        <v>70</v>
      </c>
      <c r="K709">
        <v>16.3738189</v>
      </c>
      <c r="L709">
        <v>48.208174300000003</v>
      </c>
      <c r="M709">
        <f>VLOOKUP(A709, OrderBreakdown!A708:H8755, 4, FALSE)</f>
        <v>41</v>
      </c>
      <c r="N709">
        <f>VLOOKUP(A709,OrderBreakdown!A708:H8755,5,FALSE)</f>
        <v>11</v>
      </c>
      <c r="O709">
        <f>VLOOKUP(A709,OrderBreakdown!A709:H8755,6,FALSE)</f>
        <v>6</v>
      </c>
    </row>
    <row r="710" spans="1:15" x14ac:dyDescent="0.25">
      <c r="A710" t="s">
        <v>3677</v>
      </c>
      <c r="B710" s="1">
        <v>40894</v>
      </c>
      <c r="C710" t="s">
        <v>7436</v>
      </c>
      <c r="D710" t="s">
        <v>194</v>
      </c>
      <c r="E710" t="s">
        <v>195</v>
      </c>
      <c r="F710" t="s">
        <v>68</v>
      </c>
      <c r="G710" t="s">
        <v>28</v>
      </c>
      <c r="H710" s="1">
        <v>40896</v>
      </c>
      <c r="I710" t="s">
        <v>2971</v>
      </c>
      <c r="J710" t="s">
        <v>197</v>
      </c>
      <c r="K710">
        <v>-9.1393366</v>
      </c>
      <c r="L710">
        <v>38.722252400000002</v>
      </c>
      <c r="M710">
        <f>VLOOKUP(A710, OrderBreakdown!A709:H8756, 4, FALSE)</f>
        <v>469</v>
      </c>
      <c r="N710">
        <f>VLOOKUP(A710,OrderBreakdown!A709:H8756,5,FALSE)</f>
        <v>-103</v>
      </c>
      <c r="O710">
        <f>VLOOKUP(A710,OrderBreakdown!A710:H8756,6,FALSE)</f>
        <v>7</v>
      </c>
    </row>
    <row r="711" spans="1:15" x14ac:dyDescent="0.25">
      <c r="A711" t="s">
        <v>3684</v>
      </c>
      <c r="B711" s="1">
        <v>40896</v>
      </c>
      <c r="C711" t="s">
        <v>7183</v>
      </c>
      <c r="D711" t="s">
        <v>501</v>
      </c>
      <c r="E711" t="s">
        <v>86</v>
      </c>
      <c r="F711" t="s">
        <v>34</v>
      </c>
      <c r="G711" t="s">
        <v>38</v>
      </c>
      <c r="H711" s="1">
        <v>40901</v>
      </c>
      <c r="I711" t="s">
        <v>2971</v>
      </c>
      <c r="J711" t="s">
        <v>142</v>
      </c>
      <c r="K711">
        <v>6.7623293000000002</v>
      </c>
      <c r="L711">
        <v>51.434407899999997</v>
      </c>
      <c r="M711">
        <f>VLOOKUP(A711, OrderBreakdown!A710:H8757, 4, FALSE)</f>
        <v>99</v>
      </c>
      <c r="N711">
        <f>VLOOKUP(A711,OrderBreakdown!A710:H8757,5,FALSE)</f>
        <v>24</v>
      </c>
      <c r="O711">
        <f>VLOOKUP(A711,OrderBreakdown!A711:H8757,6,FALSE)</f>
        <v>2</v>
      </c>
    </row>
    <row r="712" spans="1:15" x14ac:dyDescent="0.25">
      <c r="A712" t="s">
        <v>3683</v>
      </c>
      <c r="B712" s="1">
        <v>40896</v>
      </c>
      <c r="C712" t="s">
        <v>7301</v>
      </c>
      <c r="D712" t="s">
        <v>1406</v>
      </c>
      <c r="E712" t="s">
        <v>66</v>
      </c>
      <c r="F712" t="s">
        <v>68</v>
      </c>
      <c r="G712" t="s">
        <v>38</v>
      </c>
      <c r="H712" s="1">
        <v>40900</v>
      </c>
      <c r="I712" t="s">
        <v>2970</v>
      </c>
      <c r="J712" t="s">
        <v>223</v>
      </c>
      <c r="K712">
        <v>-4.6323067</v>
      </c>
      <c r="L712">
        <v>36.5967755</v>
      </c>
      <c r="M712">
        <f>VLOOKUP(A712, OrderBreakdown!A711:H8758, 4, FALSE)</f>
        <v>41</v>
      </c>
      <c r="N712">
        <f>VLOOKUP(A712,OrderBreakdown!A711:H8758,5,FALSE)</f>
        <v>4</v>
      </c>
      <c r="O712">
        <f>VLOOKUP(A712,OrderBreakdown!A712:H8758,6,FALSE)</f>
        <v>4</v>
      </c>
    </row>
    <row r="713" spans="1:15" x14ac:dyDescent="0.25">
      <c r="A713" t="s">
        <v>3682</v>
      </c>
      <c r="B713" s="1">
        <v>40896</v>
      </c>
      <c r="C713" t="s">
        <v>7476</v>
      </c>
      <c r="D713" t="s">
        <v>70</v>
      </c>
      <c r="E713" t="s">
        <v>71</v>
      </c>
      <c r="F713" t="s">
        <v>34</v>
      </c>
      <c r="G713" t="s">
        <v>22</v>
      </c>
      <c r="H713" s="1">
        <v>40900</v>
      </c>
      <c r="I713" t="s">
        <v>2970</v>
      </c>
      <c r="J713" t="s">
        <v>70</v>
      </c>
      <c r="K713">
        <v>16.3738189</v>
      </c>
      <c r="L713">
        <v>48.208174300000003</v>
      </c>
      <c r="M713">
        <f>VLOOKUP(A713, OrderBreakdown!A712:H8759, 4, FALSE)</f>
        <v>1542</v>
      </c>
      <c r="N713">
        <f>VLOOKUP(A713,OrderBreakdown!A712:H8759,5,FALSE)</f>
        <v>200</v>
      </c>
      <c r="O713">
        <f>VLOOKUP(A713,OrderBreakdown!A713:H8759,6,FALSE)</f>
        <v>9</v>
      </c>
    </row>
    <row r="714" spans="1:15" x14ac:dyDescent="0.25">
      <c r="A714" t="s">
        <v>3681</v>
      </c>
      <c r="B714" s="1">
        <v>40896</v>
      </c>
      <c r="C714" t="s">
        <v>7414</v>
      </c>
      <c r="D714" t="s">
        <v>18</v>
      </c>
      <c r="E714" t="s">
        <v>19</v>
      </c>
      <c r="F714" t="s">
        <v>21</v>
      </c>
      <c r="G714" t="s">
        <v>28</v>
      </c>
      <c r="H714" s="1">
        <v>40898</v>
      </c>
      <c r="I714" t="s">
        <v>2971</v>
      </c>
      <c r="J714" t="s">
        <v>18</v>
      </c>
      <c r="K714">
        <v>18.068580799999999</v>
      </c>
      <c r="L714">
        <v>59.329323500000001</v>
      </c>
      <c r="M714">
        <f>VLOOKUP(A714, OrderBreakdown!A713:H8760, 4, FALSE)</f>
        <v>13</v>
      </c>
      <c r="N714">
        <f>VLOOKUP(A714,OrderBreakdown!A713:H8760,5,FALSE)</f>
        <v>-4</v>
      </c>
      <c r="O714">
        <f>VLOOKUP(A714,OrderBreakdown!A714:H8760,6,FALSE)</f>
        <v>2</v>
      </c>
    </row>
    <row r="715" spans="1:15" x14ac:dyDescent="0.25">
      <c r="A715" t="s">
        <v>3691</v>
      </c>
      <c r="B715" s="1">
        <v>40897</v>
      </c>
      <c r="C715" t="s">
        <v>7558</v>
      </c>
      <c r="D715" t="s">
        <v>501</v>
      </c>
      <c r="E715" t="s">
        <v>86</v>
      </c>
      <c r="F715" t="s">
        <v>34</v>
      </c>
      <c r="G715" t="s">
        <v>28</v>
      </c>
      <c r="H715" s="1">
        <v>40904</v>
      </c>
      <c r="I715" t="s">
        <v>2970</v>
      </c>
      <c r="J715" t="s">
        <v>142</v>
      </c>
      <c r="K715">
        <v>6.7623293000000002</v>
      </c>
      <c r="L715">
        <v>51.434407899999997</v>
      </c>
      <c r="M715">
        <f>VLOOKUP(A715, OrderBreakdown!A714:H8761, 4, FALSE)</f>
        <v>88</v>
      </c>
      <c r="N715">
        <f>VLOOKUP(A715,OrderBreakdown!A714:H8761,5,FALSE)</f>
        <v>22</v>
      </c>
      <c r="O715">
        <f>VLOOKUP(A715,OrderBreakdown!A715:H8761,6,FALSE)</f>
        <v>2</v>
      </c>
    </row>
    <row r="716" spans="1:15" x14ac:dyDescent="0.25">
      <c r="A716" t="s">
        <v>3688</v>
      </c>
      <c r="B716" s="1">
        <v>40897</v>
      </c>
      <c r="C716" t="s">
        <v>7559</v>
      </c>
      <c r="D716" t="s">
        <v>228</v>
      </c>
      <c r="E716" t="s">
        <v>66</v>
      </c>
      <c r="F716" t="s">
        <v>68</v>
      </c>
      <c r="G716" t="s">
        <v>28</v>
      </c>
      <c r="H716" s="1">
        <v>40901</v>
      </c>
      <c r="I716" t="s">
        <v>2971</v>
      </c>
      <c r="J716" t="s">
        <v>230</v>
      </c>
      <c r="K716">
        <v>2.1734035</v>
      </c>
      <c r="L716">
        <v>41.385063899999999</v>
      </c>
      <c r="M716">
        <f>VLOOKUP(A716, OrderBreakdown!A715:H8762, 4, FALSE)</f>
        <v>97</v>
      </c>
      <c r="N716">
        <f>VLOOKUP(A716,OrderBreakdown!A715:H8762,5,FALSE)</f>
        <v>12</v>
      </c>
      <c r="O716">
        <f>VLOOKUP(A716,OrderBreakdown!A716:H8762,6,FALSE)</f>
        <v>2</v>
      </c>
    </row>
    <row r="717" spans="1:15" x14ac:dyDescent="0.25">
      <c r="A717" t="s">
        <v>3689</v>
      </c>
      <c r="B717" s="1">
        <v>40897</v>
      </c>
      <c r="C717" t="s">
        <v>7212</v>
      </c>
      <c r="D717" t="s">
        <v>345</v>
      </c>
      <c r="E717" t="s">
        <v>32</v>
      </c>
      <c r="F717" t="s">
        <v>34</v>
      </c>
      <c r="G717" t="s">
        <v>38</v>
      </c>
      <c r="H717" s="1">
        <v>40902</v>
      </c>
      <c r="I717" t="s">
        <v>2971</v>
      </c>
      <c r="J717" t="s">
        <v>347</v>
      </c>
      <c r="K717">
        <v>-1.5536209999999999</v>
      </c>
      <c r="L717">
        <v>47.218370999999998</v>
      </c>
      <c r="M717">
        <f>VLOOKUP(A717, OrderBreakdown!A716:H8763, 4, FALSE)</f>
        <v>40</v>
      </c>
      <c r="N717">
        <f>VLOOKUP(A717,OrderBreakdown!A716:H8763,5,FALSE)</f>
        <v>17</v>
      </c>
      <c r="O717">
        <f>VLOOKUP(A717,OrderBreakdown!A717:H8763,6,FALSE)</f>
        <v>5</v>
      </c>
    </row>
    <row r="718" spans="1:15" x14ac:dyDescent="0.25">
      <c r="A718" t="s">
        <v>3686</v>
      </c>
      <c r="B718" s="1">
        <v>40897</v>
      </c>
      <c r="C718" t="s">
        <v>7560</v>
      </c>
      <c r="D718" t="s">
        <v>1492</v>
      </c>
      <c r="E718" t="s">
        <v>32</v>
      </c>
      <c r="F718" t="s">
        <v>34</v>
      </c>
      <c r="G718" t="s">
        <v>28</v>
      </c>
      <c r="H718" s="1">
        <v>40901</v>
      </c>
      <c r="I718" t="s">
        <v>2970</v>
      </c>
      <c r="J718" t="s">
        <v>2962</v>
      </c>
      <c r="K718">
        <v>4.8006599999999997</v>
      </c>
      <c r="L718">
        <v>45.711925999999998</v>
      </c>
      <c r="M718">
        <f>VLOOKUP(A718, OrderBreakdown!A717:H8764, 4, FALSE)</f>
        <v>26</v>
      </c>
      <c r="N718">
        <f>VLOOKUP(A718,OrderBreakdown!A717:H8764,5,FALSE)</f>
        <v>10</v>
      </c>
      <c r="O718">
        <f>VLOOKUP(A718,OrderBreakdown!A718:H8764,6,FALSE)</f>
        <v>2</v>
      </c>
    </row>
    <row r="719" spans="1:15" x14ac:dyDescent="0.25">
      <c r="A719" t="s">
        <v>3690</v>
      </c>
      <c r="B719" s="1">
        <v>40897</v>
      </c>
      <c r="C719" t="s">
        <v>7407</v>
      </c>
      <c r="D719" t="s">
        <v>1495</v>
      </c>
      <c r="E719" t="s">
        <v>66</v>
      </c>
      <c r="F719" t="s">
        <v>68</v>
      </c>
      <c r="G719" t="s">
        <v>38</v>
      </c>
      <c r="H719" s="1">
        <v>40902</v>
      </c>
      <c r="I719" t="s">
        <v>2970</v>
      </c>
      <c r="J719" t="s">
        <v>191</v>
      </c>
      <c r="K719">
        <v>-3.6740181999999999</v>
      </c>
      <c r="L719">
        <v>40.191240299999997</v>
      </c>
      <c r="M719">
        <f>VLOOKUP(A719, OrderBreakdown!A718:H8765, 4, FALSE)</f>
        <v>55</v>
      </c>
      <c r="N719">
        <f>VLOOKUP(A719,OrderBreakdown!A718:H8765,5,FALSE)</f>
        <v>8</v>
      </c>
      <c r="O719">
        <f>VLOOKUP(A719,OrderBreakdown!A719:H8765,6,FALSE)</f>
        <v>2</v>
      </c>
    </row>
    <row r="720" spans="1:15" x14ac:dyDescent="0.25">
      <c r="A720" t="s">
        <v>3685</v>
      </c>
      <c r="B720" s="1">
        <v>40897</v>
      </c>
      <c r="C720" t="s">
        <v>7522</v>
      </c>
      <c r="D720" t="s">
        <v>1490</v>
      </c>
      <c r="E720" t="s">
        <v>32</v>
      </c>
      <c r="F720" t="s">
        <v>34</v>
      </c>
      <c r="G720" t="s">
        <v>28</v>
      </c>
      <c r="H720" s="1">
        <v>40901</v>
      </c>
      <c r="I720" t="s">
        <v>2971</v>
      </c>
      <c r="J720" t="s">
        <v>2961</v>
      </c>
      <c r="K720">
        <v>-1.4748410000000001</v>
      </c>
      <c r="L720">
        <v>43.492949000000003</v>
      </c>
      <c r="M720">
        <f>VLOOKUP(A720, OrderBreakdown!A719:H8766, 4, FALSE)</f>
        <v>705</v>
      </c>
      <c r="N720">
        <f>VLOOKUP(A720,OrderBreakdown!A719:H8766,5,FALSE)</f>
        <v>102</v>
      </c>
      <c r="O720">
        <f>VLOOKUP(A720,OrderBreakdown!A720:H8766,6,FALSE)</f>
        <v>4</v>
      </c>
    </row>
    <row r="721" spans="1:15" x14ac:dyDescent="0.25">
      <c r="A721" t="s">
        <v>3687</v>
      </c>
      <c r="B721" s="1">
        <v>40897</v>
      </c>
      <c r="C721" t="s">
        <v>7561</v>
      </c>
      <c r="D721" t="s">
        <v>18</v>
      </c>
      <c r="E721" t="s">
        <v>19</v>
      </c>
      <c r="F721" t="s">
        <v>21</v>
      </c>
      <c r="G721" t="s">
        <v>38</v>
      </c>
      <c r="H721" s="1">
        <v>40901</v>
      </c>
      <c r="I721" t="s">
        <v>2970</v>
      </c>
      <c r="J721" t="s">
        <v>18</v>
      </c>
      <c r="K721">
        <v>18.068580799999999</v>
      </c>
      <c r="L721">
        <v>59.329323500000001</v>
      </c>
      <c r="M721">
        <f>VLOOKUP(A721, OrderBreakdown!A720:H8767, 4, FALSE)</f>
        <v>19</v>
      </c>
      <c r="N721">
        <f>VLOOKUP(A721,OrderBreakdown!A720:H8767,5,FALSE)</f>
        <v>-4</v>
      </c>
      <c r="O721">
        <f>VLOOKUP(A721,OrderBreakdown!A721:H8767,6,FALSE)</f>
        <v>2</v>
      </c>
    </row>
    <row r="722" spans="1:15" x14ac:dyDescent="0.25">
      <c r="A722" t="s">
        <v>3693</v>
      </c>
      <c r="B722" s="1">
        <v>40898</v>
      </c>
      <c r="C722" t="s">
        <v>7562</v>
      </c>
      <c r="D722" t="s">
        <v>1500</v>
      </c>
      <c r="E722" t="s">
        <v>66</v>
      </c>
      <c r="F722" t="s">
        <v>68</v>
      </c>
      <c r="G722" t="s">
        <v>28</v>
      </c>
      <c r="H722" s="1">
        <v>40900</v>
      </c>
      <c r="I722" t="s">
        <v>2971</v>
      </c>
      <c r="J722" t="s">
        <v>230</v>
      </c>
      <c r="K722">
        <v>1.8225153999999999</v>
      </c>
      <c r="L722">
        <v>41.729282599999998</v>
      </c>
      <c r="M722">
        <f>VLOOKUP(A722, OrderBreakdown!A721:H8768, 4, FALSE)</f>
        <v>38</v>
      </c>
      <c r="N722">
        <f>VLOOKUP(A722,OrderBreakdown!A721:H8768,5,FALSE)</f>
        <v>9</v>
      </c>
      <c r="O722">
        <f>VLOOKUP(A722,OrderBreakdown!A722:H8768,6,FALSE)</f>
        <v>2</v>
      </c>
    </row>
    <row r="723" spans="1:15" x14ac:dyDescent="0.25">
      <c r="A723" t="s">
        <v>3692</v>
      </c>
      <c r="B723" s="1">
        <v>40898</v>
      </c>
      <c r="C723" t="s">
        <v>7435</v>
      </c>
      <c r="D723" t="s">
        <v>796</v>
      </c>
      <c r="E723" t="s">
        <v>26</v>
      </c>
      <c r="F723" t="s">
        <v>21</v>
      </c>
      <c r="G723" t="s">
        <v>28</v>
      </c>
      <c r="H723" s="1">
        <v>40900</v>
      </c>
      <c r="I723" t="s">
        <v>2971</v>
      </c>
      <c r="J723" t="s">
        <v>29</v>
      </c>
      <c r="K723">
        <v>-1.198674</v>
      </c>
      <c r="L723">
        <v>53.147195000000004</v>
      </c>
      <c r="M723">
        <f>VLOOKUP(A723, OrderBreakdown!A722:H8769, 4, FALSE)</f>
        <v>107</v>
      </c>
      <c r="N723">
        <f>VLOOKUP(A723,OrderBreakdown!A722:H8769,5,FALSE)</f>
        <v>0</v>
      </c>
      <c r="O723">
        <f>VLOOKUP(A723,OrderBreakdown!A723:H8769,6,FALSE)</f>
        <v>2</v>
      </c>
    </row>
    <row r="724" spans="1:15" x14ac:dyDescent="0.25">
      <c r="A724" t="s">
        <v>3695</v>
      </c>
      <c r="B724" s="1">
        <v>40898</v>
      </c>
      <c r="C724" t="s">
        <v>7563</v>
      </c>
      <c r="D724" t="s">
        <v>317</v>
      </c>
      <c r="E724" t="s">
        <v>318</v>
      </c>
      <c r="F724" t="s">
        <v>21</v>
      </c>
      <c r="G724" t="s">
        <v>22</v>
      </c>
      <c r="H724" s="1">
        <v>40903</v>
      </c>
      <c r="I724" t="s">
        <v>2971</v>
      </c>
      <c r="J724" t="s">
        <v>317</v>
      </c>
      <c r="K724">
        <v>-6.2603096999999996</v>
      </c>
      <c r="L724">
        <v>53.3498053</v>
      </c>
      <c r="M724">
        <f>VLOOKUP(A724, OrderBreakdown!A723:H8770, 4, FALSE)</f>
        <v>47</v>
      </c>
      <c r="N724">
        <f>VLOOKUP(A724,OrderBreakdown!A723:H8770,5,FALSE)</f>
        <v>-4</v>
      </c>
      <c r="O724">
        <f>VLOOKUP(A724,OrderBreakdown!A724:H8770,6,FALSE)</f>
        <v>5</v>
      </c>
    </row>
    <row r="725" spans="1:15" x14ac:dyDescent="0.25">
      <c r="A725" t="s">
        <v>3694</v>
      </c>
      <c r="B725" s="1">
        <v>40898</v>
      </c>
      <c r="C725" t="s">
        <v>7367</v>
      </c>
      <c r="D725" t="s">
        <v>1501</v>
      </c>
      <c r="E725" t="s">
        <v>86</v>
      </c>
      <c r="F725" t="s">
        <v>34</v>
      </c>
      <c r="G725" t="s">
        <v>28</v>
      </c>
      <c r="H725" s="1">
        <v>40902</v>
      </c>
      <c r="I725" t="s">
        <v>2970</v>
      </c>
      <c r="J725" t="s">
        <v>142</v>
      </c>
      <c r="K725">
        <v>7.4652981</v>
      </c>
      <c r="L725">
        <v>51.513587200000003</v>
      </c>
      <c r="M725">
        <f>VLOOKUP(A725, OrderBreakdown!A724:H8771, 4, FALSE)</f>
        <v>32</v>
      </c>
      <c r="N725">
        <f>VLOOKUP(A725,OrderBreakdown!A724:H8771,5,FALSE)</f>
        <v>8</v>
      </c>
      <c r="O725">
        <f>VLOOKUP(A725,OrderBreakdown!A725:H8771,6,FALSE)</f>
        <v>5</v>
      </c>
    </row>
    <row r="726" spans="1:15" x14ac:dyDescent="0.25">
      <c r="A726" t="s">
        <v>3696</v>
      </c>
      <c r="B726" s="1">
        <v>40899</v>
      </c>
      <c r="C726" t="s">
        <v>7434</v>
      </c>
      <c r="D726" t="s">
        <v>1033</v>
      </c>
      <c r="E726" t="s">
        <v>77</v>
      </c>
      <c r="F726" t="s">
        <v>68</v>
      </c>
      <c r="G726" t="s">
        <v>38</v>
      </c>
      <c r="H726" s="1">
        <v>40901</v>
      </c>
      <c r="I726" t="s">
        <v>2971</v>
      </c>
      <c r="J726" t="s">
        <v>1035</v>
      </c>
      <c r="K726">
        <v>7.6868565000000002</v>
      </c>
      <c r="L726">
        <v>45.070312000000001</v>
      </c>
      <c r="M726">
        <f>VLOOKUP(A726, OrderBreakdown!A725:H8772, 4, FALSE)</f>
        <v>155</v>
      </c>
      <c r="N726">
        <f>VLOOKUP(A726,OrderBreakdown!A725:H8772,5,FALSE)</f>
        <v>57</v>
      </c>
      <c r="O726">
        <f>VLOOKUP(A726,OrderBreakdown!A726:H8772,6,FALSE)</f>
        <v>3</v>
      </c>
    </row>
    <row r="727" spans="1:15" x14ac:dyDescent="0.25">
      <c r="A727" t="s">
        <v>3697</v>
      </c>
      <c r="B727" s="1">
        <v>40899</v>
      </c>
      <c r="C727" t="s">
        <v>7381</v>
      </c>
      <c r="D727" t="s">
        <v>664</v>
      </c>
      <c r="E727" t="s">
        <v>26</v>
      </c>
      <c r="F727" t="s">
        <v>21</v>
      </c>
      <c r="G727" t="s">
        <v>22</v>
      </c>
      <c r="H727" s="1">
        <v>40903</v>
      </c>
      <c r="I727" t="s">
        <v>2970</v>
      </c>
      <c r="J727" t="s">
        <v>29</v>
      </c>
      <c r="K727">
        <v>-1.0879768999999999</v>
      </c>
      <c r="L727">
        <v>50.819767499999998</v>
      </c>
      <c r="M727">
        <f>VLOOKUP(A727, OrderBreakdown!A726:H8773, 4, FALSE)</f>
        <v>166</v>
      </c>
      <c r="N727">
        <f>VLOOKUP(A727,OrderBreakdown!A726:H8773,5,FALSE)</f>
        <v>76</v>
      </c>
      <c r="O727">
        <f>VLOOKUP(A727,OrderBreakdown!A727:H8773,6,FALSE)</f>
        <v>10</v>
      </c>
    </row>
    <row r="728" spans="1:15" x14ac:dyDescent="0.25">
      <c r="A728" t="s">
        <v>3698</v>
      </c>
      <c r="B728" s="1">
        <v>40899</v>
      </c>
      <c r="C728" t="s">
        <v>7474</v>
      </c>
      <c r="D728" t="s">
        <v>280</v>
      </c>
      <c r="E728" t="s">
        <v>66</v>
      </c>
      <c r="F728" t="s">
        <v>68</v>
      </c>
      <c r="G728" t="s">
        <v>28</v>
      </c>
      <c r="H728" s="1">
        <v>40903</v>
      </c>
      <c r="I728" t="s">
        <v>2970</v>
      </c>
      <c r="J728" t="s">
        <v>127</v>
      </c>
      <c r="K728">
        <v>-0.79645969999999999</v>
      </c>
      <c r="L728">
        <v>38.476507300000002</v>
      </c>
      <c r="M728">
        <f>VLOOKUP(A728, OrderBreakdown!A727:H8774, 4, FALSE)</f>
        <v>132</v>
      </c>
      <c r="N728">
        <f>VLOOKUP(A728,OrderBreakdown!A727:H8774,5,FALSE)</f>
        <v>-7</v>
      </c>
      <c r="O728">
        <f>VLOOKUP(A728,OrderBreakdown!A728:H8774,6,FALSE)</f>
        <v>2</v>
      </c>
    </row>
    <row r="729" spans="1:15" x14ac:dyDescent="0.25">
      <c r="A729" t="s">
        <v>3699</v>
      </c>
      <c r="B729" s="1">
        <v>40900</v>
      </c>
      <c r="C729" t="s">
        <v>7487</v>
      </c>
      <c r="D729" t="s">
        <v>1507</v>
      </c>
      <c r="E729" t="s">
        <v>32</v>
      </c>
      <c r="F729" t="s">
        <v>34</v>
      </c>
      <c r="G729" t="s">
        <v>28</v>
      </c>
      <c r="H729" s="1">
        <v>40902</v>
      </c>
      <c r="I729" t="s">
        <v>2971</v>
      </c>
      <c r="J729" t="s">
        <v>46</v>
      </c>
      <c r="K729">
        <v>2.5236489</v>
      </c>
      <c r="L729">
        <v>48.834913</v>
      </c>
      <c r="M729">
        <f>VLOOKUP(A729, OrderBreakdown!A728:H8775, 4, FALSE)</f>
        <v>67</v>
      </c>
      <c r="N729">
        <f>VLOOKUP(A729,OrderBreakdown!A728:H8775,5,FALSE)</f>
        <v>29</v>
      </c>
      <c r="O729">
        <f>VLOOKUP(A729,OrderBreakdown!A729:H8775,6,FALSE)</f>
        <v>3</v>
      </c>
    </row>
    <row r="730" spans="1:15" x14ac:dyDescent="0.25">
      <c r="A730" t="s">
        <v>3700</v>
      </c>
      <c r="B730" s="1">
        <v>40900</v>
      </c>
      <c r="C730" t="s">
        <v>7096</v>
      </c>
      <c r="D730" t="s">
        <v>317</v>
      </c>
      <c r="E730" t="s">
        <v>318</v>
      </c>
      <c r="F730" t="s">
        <v>21</v>
      </c>
      <c r="G730" t="s">
        <v>28</v>
      </c>
      <c r="H730" s="1">
        <v>40903</v>
      </c>
      <c r="I730" t="s">
        <v>2971</v>
      </c>
      <c r="J730" t="s">
        <v>317</v>
      </c>
      <c r="K730">
        <v>-6.2603096999999996</v>
      </c>
      <c r="L730">
        <v>53.3498053</v>
      </c>
      <c r="M730">
        <f>VLOOKUP(A730, OrderBreakdown!A729:H8776, 4, FALSE)</f>
        <v>897</v>
      </c>
      <c r="N730">
        <f>VLOOKUP(A730,OrderBreakdown!A729:H8776,5,FALSE)</f>
        <v>-198</v>
      </c>
      <c r="O730">
        <f>VLOOKUP(A730,OrderBreakdown!A730:H8776,6,FALSE)</f>
        <v>7</v>
      </c>
    </row>
    <row r="731" spans="1:15" x14ac:dyDescent="0.25">
      <c r="A731" t="s">
        <v>3701</v>
      </c>
      <c r="B731" s="1">
        <v>40901</v>
      </c>
      <c r="C731" t="s">
        <v>7564</v>
      </c>
      <c r="D731" t="s">
        <v>1511</v>
      </c>
      <c r="E731" t="s">
        <v>66</v>
      </c>
      <c r="F731" t="s">
        <v>68</v>
      </c>
      <c r="G731" t="s">
        <v>28</v>
      </c>
      <c r="H731" s="1">
        <v>40906</v>
      </c>
      <c r="I731" t="s">
        <v>2970</v>
      </c>
      <c r="J731" t="s">
        <v>65</v>
      </c>
      <c r="K731">
        <v>-1.2073261</v>
      </c>
      <c r="L731">
        <v>38.051681000000002</v>
      </c>
      <c r="M731">
        <f>VLOOKUP(A731, OrderBreakdown!A730:H8777, 4, FALSE)</f>
        <v>42</v>
      </c>
      <c r="N731">
        <f>VLOOKUP(A731,OrderBreakdown!A730:H8777,5,FALSE)</f>
        <v>14</v>
      </c>
      <c r="O731">
        <f>VLOOKUP(A731,OrderBreakdown!A731:H8777,6,FALSE)</f>
        <v>4</v>
      </c>
    </row>
    <row r="732" spans="1:15" x14ac:dyDescent="0.25">
      <c r="A732" t="s">
        <v>3707</v>
      </c>
      <c r="B732" s="1">
        <v>40903</v>
      </c>
      <c r="C732" t="s">
        <v>7520</v>
      </c>
      <c r="D732" t="s">
        <v>191</v>
      </c>
      <c r="E732" t="s">
        <v>66</v>
      </c>
      <c r="F732" t="s">
        <v>68</v>
      </c>
      <c r="G732" t="s">
        <v>28</v>
      </c>
      <c r="H732" s="1">
        <v>40908</v>
      </c>
      <c r="I732" t="s">
        <v>2971</v>
      </c>
      <c r="J732" t="s">
        <v>191</v>
      </c>
      <c r="K732">
        <v>-3.7037901999999998</v>
      </c>
      <c r="L732">
        <v>40.416775399999999</v>
      </c>
      <c r="M732">
        <f>VLOOKUP(A732, OrderBreakdown!A731:H8778, 4, FALSE)</f>
        <v>14</v>
      </c>
      <c r="N732">
        <f>VLOOKUP(A732,OrderBreakdown!A731:H8778,5,FALSE)</f>
        <v>2</v>
      </c>
      <c r="O732">
        <f>VLOOKUP(A732,OrderBreakdown!A732:H8778,6,FALSE)</f>
        <v>1</v>
      </c>
    </row>
    <row r="733" spans="1:15" x14ac:dyDescent="0.25">
      <c r="A733" t="s">
        <v>3706</v>
      </c>
      <c r="B733" s="1">
        <v>40903</v>
      </c>
      <c r="C733" t="s">
        <v>7565</v>
      </c>
      <c r="D733" t="s">
        <v>1518</v>
      </c>
      <c r="E733" t="s">
        <v>86</v>
      </c>
      <c r="F733" t="s">
        <v>34</v>
      </c>
      <c r="G733" t="s">
        <v>38</v>
      </c>
      <c r="H733" s="1">
        <v>40908</v>
      </c>
      <c r="I733" t="s">
        <v>2970</v>
      </c>
      <c r="J733" t="s">
        <v>210</v>
      </c>
      <c r="K733">
        <v>12.1016236</v>
      </c>
      <c r="L733">
        <v>49.013429700000003</v>
      </c>
      <c r="M733">
        <f>VLOOKUP(A733, OrderBreakdown!A732:H8779, 4, FALSE)</f>
        <v>38</v>
      </c>
      <c r="N733">
        <f>VLOOKUP(A733,OrderBreakdown!A732:H8779,5,FALSE)</f>
        <v>14</v>
      </c>
      <c r="O733">
        <f>VLOOKUP(A733,OrderBreakdown!A733:H8779,6,FALSE)</f>
        <v>2</v>
      </c>
    </row>
    <row r="734" spans="1:15" x14ac:dyDescent="0.25">
      <c r="A734" t="s">
        <v>3703</v>
      </c>
      <c r="B734" s="1">
        <v>40903</v>
      </c>
      <c r="C734" t="s">
        <v>7240</v>
      </c>
      <c r="D734" t="s">
        <v>1513</v>
      </c>
      <c r="E734" t="s">
        <v>66</v>
      </c>
      <c r="F734" t="s">
        <v>68</v>
      </c>
      <c r="G734" t="s">
        <v>38</v>
      </c>
      <c r="H734" s="1">
        <v>40905</v>
      </c>
      <c r="I734" t="s">
        <v>2968</v>
      </c>
      <c r="J734" t="s">
        <v>498</v>
      </c>
      <c r="K734">
        <v>-5.7467879000000002</v>
      </c>
      <c r="L734">
        <v>41.5034712</v>
      </c>
      <c r="M734">
        <f>VLOOKUP(A734, OrderBreakdown!A733:H8780, 4, FALSE)</f>
        <v>246</v>
      </c>
      <c r="N734">
        <f>VLOOKUP(A734,OrderBreakdown!A733:H8780,5,FALSE)</f>
        <v>61</v>
      </c>
      <c r="O734">
        <f>VLOOKUP(A734,OrderBreakdown!A734:H8780,6,FALSE)</f>
        <v>2</v>
      </c>
    </row>
    <row r="735" spans="1:15" x14ac:dyDescent="0.25">
      <c r="A735" t="s">
        <v>3704</v>
      </c>
      <c r="B735" s="1">
        <v>40903</v>
      </c>
      <c r="C735" t="s">
        <v>7566</v>
      </c>
      <c r="D735" t="s">
        <v>187</v>
      </c>
      <c r="E735" t="s">
        <v>188</v>
      </c>
      <c r="F735" t="s">
        <v>21</v>
      </c>
      <c r="G735" t="s">
        <v>28</v>
      </c>
      <c r="H735" s="1">
        <v>40907</v>
      </c>
      <c r="I735" t="s">
        <v>2970</v>
      </c>
      <c r="J735" t="s">
        <v>187</v>
      </c>
      <c r="K735">
        <v>10.7522454</v>
      </c>
      <c r="L735">
        <v>59.913868800000003</v>
      </c>
      <c r="M735">
        <f>VLOOKUP(A735, OrderBreakdown!A734:H8781, 4, FALSE)</f>
        <v>39</v>
      </c>
      <c r="N735">
        <f>VLOOKUP(A735,OrderBreakdown!A734:H8781,5,FALSE)</f>
        <v>8</v>
      </c>
      <c r="O735">
        <f>VLOOKUP(A735,OrderBreakdown!A735:H8781,6,FALSE)</f>
        <v>3</v>
      </c>
    </row>
    <row r="736" spans="1:15" x14ac:dyDescent="0.25">
      <c r="A736" t="s">
        <v>3705</v>
      </c>
      <c r="B736" s="1">
        <v>40903</v>
      </c>
      <c r="C736" t="s">
        <v>7567</v>
      </c>
      <c r="D736" t="s">
        <v>1516</v>
      </c>
      <c r="E736" t="s">
        <v>26</v>
      </c>
      <c r="F736" t="s">
        <v>21</v>
      </c>
      <c r="G736" t="s">
        <v>38</v>
      </c>
      <c r="H736" s="1">
        <v>40908</v>
      </c>
      <c r="I736" t="s">
        <v>2970</v>
      </c>
      <c r="J736" t="s">
        <v>29</v>
      </c>
      <c r="K736">
        <v>-3.0356747999999998</v>
      </c>
      <c r="L736">
        <v>53.817505300000001</v>
      </c>
      <c r="M736">
        <f>VLOOKUP(A736, OrderBreakdown!A735:H8782, 4, FALSE)</f>
        <v>3119</v>
      </c>
      <c r="N736">
        <f>VLOOKUP(A736,OrderBreakdown!A735:H8782,5,FALSE)</f>
        <v>1528</v>
      </c>
      <c r="O736">
        <f>VLOOKUP(A736,OrderBreakdown!A736:H8782,6,FALSE)</f>
        <v>7</v>
      </c>
    </row>
    <row r="737" spans="1:15" x14ac:dyDescent="0.25">
      <c r="A737" t="s">
        <v>3702</v>
      </c>
      <c r="B737" s="1">
        <v>40903</v>
      </c>
      <c r="C737" t="s">
        <v>7568</v>
      </c>
      <c r="D737" t="s">
        <v>916</v>
      </c>
      <c r="E737" t="s">
        <v>55</v>
      </c>
      <c r="F737" t="s">
        <v>34</v>
      </c>
      <c r="G737" t="s">
        <v>28</v>
      </c>
      <c r="H737" s="1">
        <v>40903</v>
      </c>
      <c r="I737" t="s">
        <v>2969</v>
      </c>
      <c r="J737" t="s">
        <v>95</v>
      </c>
      <c r="K737">
        <v>4.3006998999999997</v>
      </c>
      <c r="L737">
        <v>52.070497799999998</v>
      </c>
      <c r="M737">
        <f>VLOOKUP(A737, OrderBreakdown!A736:H8783, 4, FALSE)</f>
        <v>1381</v>
      </c>
      <c r="N737">
        <f>VLOOKUP(A737,OrderBreakdown!A736:H8783,5,FALSE)</f>
        <v>-414</v>
      </c>
      <c r="O737">
        <f>VLOOKUP(A737,OrderBreakdown!A737:H8783,6,FALSE)</f>
        <v>6</v>
      </c>
    </row>
    <row r="738" spans="1:15" x14ac:dyDescent="0.25">
      <c r="A738" t="s">
        <v>3708</v>
      </c>
      <c r="B738" s="1">
        <v>40904</v>
      </c>
      <c r="C738" t="s">
        <v>7569</v>
      </c>
      <c r="D738" t="s">
        <v>517</v>
      </c>
      <c r="E738" t="s">
        <v>86</v>
      </c>
      <c r="F738" t="s">
        <v>34</v>
      </c>
      <c r="G738" t="s">
        <v>28</v>
      </c>
      <c r="H738" s="1">
        <v>40906</v>
      </c>
      <c r="I738" t="s">
        <v>2968</v>
      </c>
      <c r="J738" t="s">
        <v>517</v>
      </c>
      <c r="K738">
        <v>9.9936817999999992</v>
      </c>
      <c r="L738">
        <v>53.551084600000003</v>
      </c>
      <c r="M738">
        <f>VLOOKUP(A738, OrderBreakdown!A737:H8784, 4, FALSE)</f>
        <v>21</v>
      </c>
      <c r="N738">
        <f>VLOOKUP(A738,OrderBreakdown!A737:H8784,5,FALSE)</f>
        <v>5</v>
      </c>
      <c r="O738">
        <f>VLOOKUP(A738,OrderBreakdown!A738:H8784,6,FALSE)</f>
        <v>2</v>
      </c>
    </row>
    <row r="739" spans="1:15" x14ac:dyDescent="0.25">
      <c r="A739" t="s">
        <v>3710</v>
      </c>
      <c r="B739" s="1">
        <v>40904</v>
      </c>
      <c r="C739" t="s">
        <v>7570</v>
      </c>
      <c r="D739" t="s">
        <v>70</v>
      </c>
      <c r="E739" t="s">
        <v>71</v>
      </c>
      <c r="F739" t="s">
        <v>34</v>
      </c>
      <c r="G739" t="s">
        <v>22</v>
      </c>
      <c r="H739" s="1">
        <v>40907</v>
      </c>
      <c r="I739" t="s">
        <v>2968</v>
      </c>
      <c r="J739" t="s">
        <v>70</v>
      </c>
      <c r="K739">
        <v>16.3738189</v>
      </c>
      <c r="L739">
        <v>48.208174300000003</v>
      </c>
      <c r="M739">
        <f>VLOOKUP(A739, OrderBreakdown!A738:H8785, 4, FALSE)</f>
        <v>56</v>
      </c>
      <c r="N739">
        <f>VLOOKUP(A739,OrderBreakdown!A738:H8785,5,FALSE)</f>
        <v>6</v>
      </c>
      <c r="O739">
        <f>VLOOKUP(A739,OrderBreakdown!A739:H8785,6,FALSE)</f>
        <v>2</v>
      </c>
    </row>
    <row r="740" spans="1:15" x14ac:dyDescent="0.25">
      <c r="A740" t="s">
        <v>3711</v>
      </c>
      <c r="B740" s="1">
        <v>40904</v>
      </c>
      <c r="C740" t="s">
        <v>7571</v>
      </c>
      <c r="D740" t="s">
        <v>1526</v>
      </c>
      <c r="E740" t="s">
        <v>32</v>
      </c>
      <c r="F740" t="s">
        <v>34</v>
      </c>
      <c r="G740" t="s">
        <v>28</v>
      </c>
      <c r="H740" s="1">
        <v>40909</v>
      </c>
      <c r="I740" t="s">
        <v>2970</v>
      </c>
      <c r="J740" t="s">
        <v>46</v>
      </c>
      <c r="K740">
        <v>2.6126898999999999</v>
      </c>
      <c r="L740">
        <v>48.9392651</v>
      </c>
      <c r="M740">
        <f>VLOOKUP(A740, OrderBreakdown!A739:H8786, 4, FALSE)</f>
        <v>97</v>
      </c>
      <c r="N740">
        <f>VLOOKUP(A740,OrderBreakdown!A739:H8786,5,FALSE)</f>
        <v>37</v>
      </c>
      <c r="O740">
        <f>VLOOKUP(A740,OrderBreakdown!A740:H8786,6,FALSE)</f>
        <v>3</v>
      </c>
    </row>
    <row r="741" spans="1:15" x14ac:dyDescent="0.25">
      <c r="A741" t="s">
        <v>3712</v>
      </c>
      <c r="B741" s="1">
        <v>40904</v>
      </c>
      <c r="C741" t="s">
        <v>7572</v>
      </c>
      <c r="D741" t="s">
        <v>121</v>
      </c>
      <c r="E741" t="s">
        <v>122</v>
      </c>
      <c r="F741" t="s">
        <v>21</v>
      </c>
      <c r="G741" t="s">
        <v>38</v>
      </c>
      <c r="H741" s="1">
        <v>40911</v>
      </c>
      <c r="I741" t="s">
        <v>2970</v>
      </c>
      <c r="J741" t="s">
        <v>124</v>
      </c>
      <c r="K741">
        <v>12.568337100000001</v>
      </c>
      <c r="L741">
        <v>55.676096800000003</v>
      </c>
      <c r="M741">
        <f>VLOOKUP(A741, OrderBreakdown!A740:H8787, 4, FALSE)</f>
        <v>208</v>
      </c>
      <c r="N741">
        <f>VLOOKUP(A741,OrderBreakdown!A740:H8787,5,FALSE)</f>
        <v>-191</v>
      </c>
      <c r="O741">
        <f>VLOOKUP(A741,OrderBreakdown!A741:H8787,6,FALSE)</f>
        <v>3</v>
      </c>
    </row>
    <row r="742" spans="1:15" x14ac:dyDescent="0.25">
      <c r="A742" t="s">
        <v>3709</v>
      </c>
      <c r="B742" s="1">
        <v>40904</v>
      </c>
      <c r="C742" t="s">
        <v>7573</v>
      </c>
      <c r="D742" t="s">
        <v>1523</v>
      </c>
      <c r="E742" t="s">
        <v>77</v>
      </c>
      <c r="F742" t="s">
        <v>68</v>
      </c>
      <c r="G742" t="s">
        <v>38</v>
      </c>
      <c r="H742" s="1">
        <v>40906</v>
      </c>
      <c r="I742" t="s">
        <v>2968</v>
      </c>
      <c r="J742" t="s">
        <v>456</v>
      </c>
      <c r="K742">
        <v>10.991621500000001</v>
      </c>
      <c r="L742">
        <v>45.438384200000002</v>
      </c>
      <c r="M742">
        <f>VLOOKUP(A742, OrderBreakdown!A741:H8788, 4, FALSE)</f>
        <v>182</v>
      </c>
      <c r="N742">
        <f>VLOOKUP(A742,OrderBreakdown!A741:H8788,5,FALSE)</f>
        <v>-55</v>
      </c>
      <c r="O742">
        <f>VLOOKUP(A742,OrderBreakdown!A742:H8788,6,FALSE)</f>
        <v>4</v>
      </c>
    </row>
    <row r="743" spans="1:15" x14ac:dyDescent="0.25">
      <c r="A743" t="s">
        <v>3716</v>
      </c>
      <c r="B743" s="1">
        <v>40905</v>
      </c>
      <c r="C743" t="s">
        <v>7178</v>
      </c>
      <c r="D743" t="s">
        <v>937</v>
      </c>
      <c r="E743" t="s">
        <v>32</v>
      </c>
      <c r="F743" t="s">
        <v>34</v>
      </c>
      <c r="G743" t="s">
        <v>38</v>
      </c>
      <c r="H743" s="1">
        <v>40909</v>
      </c>
      <c r="I743" t="s">
        <v>2971</v>
      </c>
      <c r="J743" t="s">
        <v>50</v>
      </c>
      <c r="K743">
        <v>5.4474270000000002</v>
      </c>
      <c r="L743">
        <v>43.529741999999999</v>
      </c>
      <c r="M743">
        <f>VLOOKUP(A743, OrderBreakdown!A742:H8789, 4, FALSE)</f>
        <v>37</v>
      </c>
      <c r="N743">
        <f>VLOOKUP(A743,OrderBreakdown!A742:H8789,5,FALSE)</f>
        <v>14</v>
      </c>
      <c r="O743">
        <f>VLOOKUP(A743,OrderBreakdown!A743:H8789,6,FALSE)</f>
        <v>3</v>
      </c>
    </row>
    <row r="744" spans="1:15" x14ac:dyDescent="0.25">
      <c r="A744" t="s">
        <v>3717</v>
      </c>
      <c r="B744" s="1">
        <v>40905</v>
      </c>
      <c r="C744" t="s">
        <v>7145</v>
      </c>
      <c r="D744" t="s">
        <v>641</v>
      </c>
      <c r="E744" t="s">
        <v>32</v>
      </c>
      <c r="F744" t="s">
        <v>34</v>
      </c>
      <c r="G744" t="s">
        <v>38</v>
      </c>
      <c r="H744" s="1">
        <v>40910</v>
      </c>
      <c r="I744" t="s">
        <v>2971</v>
      </c>
      <c r="J744" t="s">
        <v>46</v>
      </c>
      <c r="K744">
        <v>2.2466846999999999</v>
      </c>
      <c r="L744">
        <v>48.947209600000001</v>
      </c>
      <c r="M744">
        <f>VLOOKUP(A744, OrderBreakdown!A743:H8790, 4, FALSE)</f>
        <v>479</v>
      </c>
      <c r="N744">
        <f>VLOOKUP(A744,OrderBreakdown!A743:H8790,5,FALSE)</f>
        <v>202</v>
      </c>
      <c r="O744">
        <f>VLOOKUP(A744,OrderBreakdown!A744:H8790,6,FALSE)</f>
        <v>4</v>
      </c>
    </row>
    <row r="745" spans="1:15" x14ac:dyDescent="0.25">
      <c r="A745" t="s">
        <v>3713</v>
      </c>
      <c r="B745" s="1">
        <v>40905</v>
      </c>
      <c r="C745" t="s">
        <v>7556</v>
      </c>
      <c r="D745" t="s">
        <v>214</v>
      </c>
      <c r="E745" t="s">
        <v>26</v>
      </c>
      <c r="F745" t="s">
        <v>21</v>
      </c>
      <c r="G745" t="s">
        <v>38</v>
      </c>
      <c r="H745" s="1">
        <v>40906</v>
      </c>
      <c r="I745" t="s">
        <v>2969</v>
      </c>
      <c r="J745" t="s">
        <v>29</v>
      </c>
      <c r="K745">
        <v>-0.12775829999999999</v>
      </c>
      <c r="L745">
        <v>51.507350899999999</v>
      </c>
      <c r="M745">
        <f>VLOOKUP(A745, OrderBreakdown!A744:H8791, 4, FALSE)</f>
        <v>17</v>
      </c>
      <c r="N745">
        <f>VLOOKUP(A745,OrderBreakdown!A744:H8791,5,FALSE)</f>
        <v>5</v>
      </c>
      <c r="O745">
        <f>VLOOKUP(A745,OrderBreakdown!A745:H8791,6,FALSE)</f>
        <v>1</v>
      </c>
    </row>
    <row r="746" spans="1:15" x14ac:dyDescent="0.25">
      <c r="A746" t="s">
        <v>3715</v>
      </c>
      <c r="B746" s="1">
        <v>40905</v>
      </c>
      <c r="C746" t="s">
        <v>7574</v>
      </c>
      <c r="D746" t="s">
        <v>1033</v>
      </c>
      <c r="E746" t="s">
        <v>77</v>
      </c>
      <c r="F746" t="s">
        <v>68</v>
      </c>
      <c r="G746" t="s">
        <v>22</v>
      </c>
      <c r="H746" s="1">
        <v>40909</v>
      </c>
      <c r="I746" t="s">
        <v>2971</v>
      </c>
      <c r="J746" t="s">
        <v>1035</v>
      </c>
      <c r="K746">
        <v>7.6868565000000002</v>
      </c>
      <c r="L746">
        <v>45.070312000000001</v>
      </c>
      <c r="M746">
        <f>VLOOKUP(A746, OrderBreakdown!A745:H8792, 4, FALSE)</f>
        <v>1236</v>
      </c>
      <c r="N746">
        <f>VLOOKUP(A746,OrderBreakdown!A745:H8792,5,FALSE)</f>
        <v>420</v>
      </c>
      <c r="O746">
        <f>VLOOKUP(A746,OrderBreakdown!A746:H8792,6,FALSE)</f>
        <v>3</v>
      </c>
    </row>
    <row r="747" spans="1:15" x14ac:dyDescent="0.25">
      <c r="A747" t="s">
        <v>3714</v>
      </c>
      <c r="B747" s="1">
        <v>40905</v>
      </c>
      <c r="C747" t="s">
        <v>7521</v>
      </c>
      <c r="D747" t="s">
        <v>54</v>
      </c>
      <c r="E747" t="s">
        <v>55</v>
      </c>
      <c r="F747" t="s">
        <v>34</v>
      </c>
      <c r="G747" t="s">
        <v>22</v>
      </c>
      <c r="H747" s="1">
        <v>40909</v>
      </c>
      <c r="I747" t="s">
        <v>2971</v>
      </c>
      <c r="J747" t="s">
        <v>54</v>
      </c>
      <c r="K747">
        <v>6.5665018000000002</v>
      </c>
      <c r="L747">
        <v>53.219383499999999</v>
      </c>
      <c r="M747">
        <f>VLOOKUP(A747, OrderBreakdown!A746:H8793, 4, FALSE)</f>
        <v>1314</v>
      </c>
      <c r="N747">
        <f>VLOOKUP(A747,OrderBreakdown!A746:H8793,5,FALSE)</f>
        <v>-631</v>
      </c>
      <c r="O747">
        <f>VLOOKUP(A747,OrderBreakdown!A747:H8793,6,FALSE)</f>
        <v>6</v>
      </c>
    </row>
    <row r="748" spans="1:15" x14ac:dyDescent="0.25">
      <c r="A748" t="s">
        <v>3720</v>
      </c>
      <c r="B748" s="1">
        <v>40906</v>
      </c>
      <c r="C748" t="s">
        <v>7575</v>
      </c>
      <c r="D748" t="s">
        <v>734</v>
      </c>
      <c r="E748" t="s">
        <v>149</v>
      </c>
      <c r="F748" t="s">
        <v>34</v>
      </c>
      <c r="G748" t="s">
        <v>28</v>
      </c>
      <c r="H748" s="1">
        <v>40912</v>
      </c>
      <c r="I748" t="s">
        <v>2970</v>
      </c>
      <c r="J748" t="s">
        <v>736</v>
      </c>
      <c r="K748">
        <v>3.7174242999999998</v>
      </c>
      <c r="L748">
        <v>51.054342200000001</v>
      </c>
      <c r="M748">
        <f>VLOOKUP(A748, OrderBreakdown!A747:H8794, 4, FALSE)</f>
        <v>88</v>
      </c>
      <c r="N748">
        <f>VLOOKUP(A748,OrderBreakdown!A747:H8794,5,FALSE)</f>
        <v>19</v>
      </c>
      <c r="O748">
        <f>VLOOKUP(A748,OrderBreakdown!A748:H8794,6,FALSE)</f>
        <v>2</v>
      </c>
    </row>
    <row r="749" spans="1:15" x14ac:dyDescent="0.25">
      <c r="A749" t="s">
        <v>3718</v>
      </c>
      <c r="B749" s="1">
        <v>40906</v>
      </c>
      <c r="C749" t="s">
        <v>7288</v>
      </c>
      <c r="D749" t="s">
        <v>1532</v>
      </c>
      <c r="E749" t="s">
        <v>86</v>
      </c>
      <c r="F749" t="s">
        <v>34</v>
      </c>
      <c r="G749" t="s">
        <v>22</v>
      </c>
      <c r="H749" s="1">
        <v>40906</v>
      </c>
      <c r="I749" t="s">
        <v>2969</v>
      </c>
      <c r="J749" t="s">
        <v>253</v>
      </c>
      <c r="K749">
        <v>8.6511928999999999</v>
      </c>
      <c r="L749">
        <v>49.872825300000002</v>
      </c>
      <c r="M749">
        <f>VLOOKUP(A749, OrderBreakdown!A748:H8795, 4, FALSE)</f>
        <v>24</v>
      </c>
      <c r="N749">
        <f>VLOOKUP(A749,OrderBreakdown!A748:H8795,5,FALSE)</f>
        <v>10</v>
      </c>
      <c r="O749">
        <f>VLOOKUP(A749,OrderBreakdown!A749:H8795,6,FALSE)</f>
        <v>2</v>
      </c>
    </row>
    <row r="750" spans="1:15" x14ac:dyDescent="0.25">
      <c r="A750" t="s">
        <v>3719</v>
      </c>
      <c r="B750" s="1">
        <v>40906</v>
      </c>
      <c r="C750" t="s">
        <v>7576</v>
      </c>
      <c r="D750" t="s">
        <v>1534</v>
      </c>
      <c r="E750" t="s">
        <v>32</v>
      </c>
      <c r="F750" t="s">
        <v>34</v>
      </c>
      <c r="G750" t="s">
        <v>28</v>
      </c>
      <c r="H750" s="1">
        <v>40911</v>
      </c>
      <c r="I750" t="s">
        <v>2970</v>
      </c>
      <c r="J750" t="s">
        <v>2965</v>
      </c>
      <c r="K750">
        <v>1.2948999999999999</v>
      </c>
      <c r="L750">
        <v>43.564686000000002</v>
      </c>
      <c r="M750">
        <f>VLOOKUP(A750, OrderBreakdown!A749:H8796, 4, FALSE)</f>
        <v>284</v>
      </c>
      <c r="N750">
        <f>VLOOKUP(A750,OrderBreakdown!A749:H8796,5,FALSE)</f>
        <v>-10</v>
      </c>
      <c r="O750">
        <f>VLOOKUP(A750,OrderBreakdown!A750:H8796,6,FALSE)</f>
        <v>2</v>
      </c>
    </row>
    <row r="751" spans="1:15" x14ac:dyDescent="0.25">
      <c r="A751" t="s">
        <v>3721</v>
      </c>
      <c r="B751" s="1">
        <v>40907</v>
      </c>
      <c r="C751" t="s">
        <v>7208</v>
      </c>
      <c r="D751" t="s">
        <v>1536</v>
      </c>
      <c r="E751" t="s">
        <v>26</v>
      </c>
      <c r="F751" t="s">
        <v>21</v>
      </c>
      <c r="G751" t="s">
        <v>22</v>
      </c>
      <c r="H751" s="1">
        <v>40909</v>
      </c>
      <c r="I751" t="s">
        <v>2968</v>
      </c>
      <c r="J751" t="s">
        <v>29</v>
      </c>
      <c r="K751">
        <v>-2.0782533000000001</v>
      </c>
      <c r="L751">
        <v>51.899385500000001</v>
      </c>
      <c r="M751">
        <f>VLOOKUP(A751, OrderBreakdown!A750:H8797, 4, FALSE)</f>
        <v>42</v>
      </c>
      <c r="N751">
        <f>VLOOKUP(A751,OrderBreakdown!A750:H8797,5,FALSE)</f>
        <v>12</v>
      </c>
      <c r="O751">
        <f>VLOOKUP(A751,OrderBreakdown!A751:H8797,6,FALSE)</f>
        <v>4</v>
      </c>
    </row>
    <row r="752" spans="1:15" x14ac:dyDescent="0.25">
      <c r="A752" t="s">
        <v>3723</v>
      </c>
      <c r="B752" s="1">
        <v>40907</v>
      </c>
      <c r="C752" t="s">
        <v>7170</v>
      </c>
      <c r="D752" t="s">
        <v>191</v>
      </c>
      <c r="E752" t="s">
        <v>66</v>
      </c>
      <c r="F752" t="s">
        <v>68</v>
      </c>
      <c r="G752" t="s">
        <v>28</v>
      </c>
      <c r="H752" s="1">
        <v>40911</v>
      </c>
      <c r="I752" t="s">
        <v>2970</v>
      </c>
      <c r="J752" t="s">
        <v>191</v>
      </c>
      <c r="K752">
        <v>-3.7037901999999998</v>
      </c>
      <c r="L752">
        <v>40.416775399999999</v>
      </c>
      <c r="M752">
        <f>VLOOKUP(A752, OrderBreakdown!A751:H8798, 4, FALSE)</f>
        <v>143</v>
      </c>
      <c r="N752">
        <f>VLOOKUP(A752,OrderBreakdown!A751:H8798,5,FALSE)</f>
        <v>44</v>
      </c>
      <c r="O752">
        <f>VLOOKUP(A752,OrderBreakdown!A752:H8798,6,FALSE)</f>
        <v>2</v>
      </c>
    </row>
    <row r="753" spans="1:15" x14ac:dyDescent="0.25">
      <c r="A753" t="s">
        <v>3724</v>
      </c>
      <c r="B753" s="1">
        <v>40907</v>
      </c>
      <c r="C753" t="s">
        <v>7577</v>
      </c>
      <c r="D753" t="s">
        <v>891</v>
      </c>
      <c r="E753" t="s">
        <v>26</v>
      </c>
      <c r="F753" t="s">
        <v>21</v>
      </c>
      <c r="G753" t="s">
        <v>22</v>
      </c>
      <c r="H753" s="1">
        <v>40912</v>
      </c>
      <c r="I753" t="s">
        <v>2970</v>
      </c>
      <c r="J753" t="s">
        <v>29</v>
      </c>
      <c r="K753">
        <v>-1.4746185999999999</v>
      </c>
      <c r="L753">
        <v>52.922530100000003</v>
      </c>
      <c r="M753">
        <f>VLOOKUP(A753, OrderBreakdown!A752:H8799, 4, FALSE)</f>
        <v>299</v>
      </c>
      <c r="N753">
        <f>VLOOKUP(A753,OrderBreakdown!A752:H8799,5,FALSE)</f>
        <v>113</v>
      </c>
      <c r="O753">
        <f>VLOOKUP(A753,OrderBreakdown!A753:H8799,6,FALSE)</f>
        <v>2</v>
      </c>
    </row>
    <row r="754" spans="1:15" x14ac:dyDescent="0.25">
      <c r="A754" t="s">
        <v>3722</v>
      </c>
      <c r="B754" s="1">
        <v>40907</v>
      </c>
      <c r="C754" t="s">
        <v>7578</v>
      </c>
      <c r="D754" t="s">
        <v>658</v>
      </c>
      <c r="E754" t="s">
        <v>77</v>
      </c>
      <c r="F754" t="s">
        <v>68</v>
      </c>
      <c r="G754" t="s">
        <v>28</v>
      </c>
      <c r="H754" s="1">
        <v>40910</v>
      </c>
      <c r="I754" t="s">
        <v>2968</v>
      </c>
      <c r="J754" t="s">
        <v>659</v>
      </c>
      <c r="K754">
        <v>14.2681244</v>
      </c>
      <c r="L754">
        <v>40.851774599999999</v>
      </c>
      <c r="M754">
        <f>VLOOKUP(A754, OrderBreakdown!A753:H8800, 4, FALSE)</f>
        <v>46</v>
      </c>
      <c r="N754">
        <f>VLOOKUP(A754,OrderBreakdown!A753:H8800,5,FALSE)</f>
        <v>8</v>
      </c>
      <c r="O754">
        <f>VLOOKUP(A754,OrderBreakdown!A754:H8800,6,FALSE)</f>
        <v>3</v>
      </c>
    </row>
    <row r="755" spans="1:15" x14ac:dyDescent="0.25">
      <c r="A755" t="s">
        <v>3725</v>
      </c>
      <c r="B755" s="1">
        <v>40910</v>
      </c>
      <c r="C755" t="s">
        <v>7138</v>
      </c>
      <c r="D755" t="s">
        <v>1541</v>
      </c>
      <c r="E755" t="s">
        <v>32</v>
      </c>
      <c r="F755" t="s">
        <v>34</v>
      </c>
      <c r="G755" t="s">
        <v>38</v>
      </c>
      <c r="H755" s="1">
        <v>40914</v>
      </c>
      <c r="I755" t="s">
        <v>2970</v>
      </c>
      <c r="J755" t="s">
        <v>2962</v>
      </c>
      <c r="K755">
        <v>4.7728289999999998</v>
      </c>
      <c r="L755">
        <v>45.583289999999998</v>
      </c>
      <c r="M755">
        <f>VLOOKUP(A755, OrderBreakdown!A754:H8801, 4, FALSE)</f>
        <v>26</v>
      </c>
      <c r="N755">
        <f>VLOOKUP(A755,OrderBreakdown!A754:H8801,5,FALSE)</f>
        <v>10</v>
      </c>
      <c r="O755">
        <f>VLOOKUP(A755,OrderBreakdown!A755:H8801,6,FALSE)</f>
        <v>3</v>
      </c>
    </row>
    <row r="756" spans="1:15" x14ac:dyDescent="0.25">
      <c r="A756" t="s">
        <v>3726</v>
      </c>
      <c r="B756" s="1">
        <v>40910</v>
      </c>
      <c r="C756" t="s">
        <v>7533</v>
      </c>
      <c r="D756" t="s">
        <v>191</v>
      </c>
      <c r="E756" t="s">
        <v>66</v>
      </c>
      <c r="F756" t="s">
        <v>68</v>
      </c>
      <c r="G756" t="s">
        <v>38</v>
      </c>
      <c r="H756" s="1">
        <v>40917</v>
      </c>
      <c r="I756" t="s">
        <v>2970</v>
      </c>
      <c r="J756" t="s">
        <v>191</v>
      </c>
      <c r="K756">
        <v>-3.7037901999999998</v>
      </c>
      <c r="L756">
        <v>40.416775399999999</v>
      </c>
      <c r="M756">
        <f>VLOOKUP(A756, OrderBreakdown!A755:H8802, 4, FALSE)</f>
        <v>61</v>
      </c>
      <c r="N756">
        <f>VLOOKUP(A756,OrderBreakdown!A755:H8802,5,FALSE)</f>
        <v>10</v>
      </c>
      <c r="O756">
        <f>VLOOKUP(A756,OrderBreakdown!A756:H8802,6,FALSE)</f>
        <v>7</v>
      </c>
    </row>
    <row r="757" spans="1:15" x14ac:dyDescent="0.25">
      <c r="A757" t="s">
        <v>3727</v>
      </c>
      <c r="B757" s="1">
        <v>40911</v>
      </c>
      <c r="C757" t="s">
        <v>7400</v>
      </c>
      <c r="D757" t="s">
        <v>496</v>
      </c>
      <c r="E757" t="s">
        <v>66</v>
      </c>
      <c r="F757" t="s">
        <v>68</v>
      </c>
      <c r="G757" t="s">
        <v>28</v>
      </c>
      <c r="H757" s="1">
        <v>40913</v>
      </c>
      <c r="I757" t="s">
        <v>2968</v>
      </c>
      <c r="J757" t="s">
        <v>498</v>
      </c>
      <c r="K757">
        <v>-6.5982589999999997</v>
      </c>
      <c r="L757">
        <v>42.549995799999998</v>
      </c>
      <c r="M757">
        <f>VLOOKUP(A757, OrderBreakdown!A756:H8803, 4, FALSE)</f>
        <v>94</v>
      </c>
      <c r="N757">
        <f>VLOOKUP(A757,OrderBreakdown!A756:H8803,5,FALSE)</f>
        <v>21</v>
      </c>
      <c r="O757">
        <f>VLOOKUP(A757,OrderBreakdown!A757:H8803,6,FALSE)</f>
        <v>3</v>
      </c>
    </row>
    <row r="758" spans="1:15" x14ac:dyDescent="0.25">
      <c r="A758" t="s">
        <v>3728</v>
      </c>
      <c r="B758" s="1">
        <v>40911</v>
      </c>
      <c r="C758" t="s">
        <v>7131</v>
      </c>
      <c r="D758" t="s">
        <v>179</v>
      </c>
      <c r="E758" t="s">
        <v>32</v>
      </c>
      <c r="F758" t="s">
        <v>34</v>
      </c>
      <c r="G758" t="s">
        <v>38</v>
      </c>
      <c r="H758" s="1">
        <v>40917</v>
      </c>
      <c r="I758" t="s">
        <v>2970</v>
      </c>
      <c r="J758" t="s">
        <v>2965</v>
      </c>
      <c r="K758">
        <v>3.8767160000000001</v>
      </c>
      <c r="L758">
        <v>43.610768999999998</v>
      </c>
      <c r="M758">
        <f>VLOOKUP(A758, OrderBreakdown!A757:H8804, 4, FALSE)</f>
        <v>50</v>
      </c>
      <c r="N758">
        <f>VLOOKUP(A758,OrderBreakdown!A757:H8804,5,FALSE)</f>
        <v>13</v>
      </c>
      <c r="O758">
        <f>VLOOKUP(A758,OrderBreakdown!A758:H8804,6,FALSE)</f>
        <v>1</v>
      </c>
    </row>
    <row r="759" spans="1:15" x14ac:dyDescent="0.25">
      <c r="A759" t="s">
        <v>3729</v>
      </c>
      <c r="B759" s="1">
        <v>40912</v>
      </c>
      <c r="C759" t="s">
        <v>7579</v>
      </c>
      <c r="D759" t="s">
        <v>1542</v>
      </c>
      <c r="E759" t="s">
        <v>26</v>
      </c>
      <c r="F759" t="s">
        <v>21</v>
      </c>
      <c r="G759" t="s">
        <v>28</v>
      </c>
      <c r="H759" s="1">
        <v>40916</v>
      </c>
      <c r="I759" t="s">
        <v>2970</v>
      </c>
      <c r="J759" t="s">
        <v>29</v>
      </c>
      <c r="K759">
        <v>-1.6910320000000001</v>
      </c>
      <c r="L759">
        <v>52.633583999999999</v>
      </c>
      <c r="M759">
        <f>VLOOKUP(A759, OrderBreakdown!A758:H8805, 4, FALSE)</f>
        <v>184</v>
      </c>
      <c r="N759">
        <f>VLOOKUP(A759,OrderBreakdown!A758:H8805,5,FALSE)</f>
        <v>57</v>
      </c>
      <c r="O759">
        <f>VLOOKUP(A759,OrderBreakdown!A759:H8805,6,FALSE)</f>
        <v>3</v>
      </c>
    </row>
    <row r="760" spans="1:15" x14ac:dyDescent="0.25">
      <c r="A760" t="s">
        <v>3731</v>
      </c>
      <c r="B760" s="1">
        <v>40913</v>
      </c>
      <c r="C760" t="s">
        <v>7580</v>
      </c>
      <c r="D760" t="s">
        <v>653</v>
      </c>
      <c r="E760" t="s">
        <v>55</v>
      </c>
      <c r="F760" t="s">
        <v>34</v>
      </c>
      <c r="G760" t="s">
        <v>28</v>
      </c>
      <c r="H760" s="1">
        <v>40917</v>
      </c>
      <c r="I760" t="s">
        <v>2970</v>
      </c>
      <c r="J760" t="s">
        <v>428</v>
      </c>
      <c r="K760">
        <v>4.7683229999999996</v>
      </c>
      <c r="L760">
        <v>51.571914900000003</v>
      </c>
      <c r="M760">
        <f>VLOOKUP(A760, OrderBreakdown!A759:H8806, 4, FALSE)</f>
        <v>136</v>
      </c>
      <c r="N760">
        <f>VLOOKUP(A760,OrderBreakdown!A759:H8806,5,FALSE)</f>
        <v>24</v>
      </c>
      <c r="O760">
        <f>VLOOKUP(A760,OrderBreakdown!A760:H8806,6,FALSE)</f>
        <v>3</v>
      </c>
    </row>
    <row r="761" spans="1:15" x14ac:dyDescent="0.25">
      <c r="A761" t="s">
        <v>3734</v>
      </c>
      <c r="B761" s="1">
        <v>40913</v>
      </c>
      <c r="C761" t="s">
        <v>7581</v>
      </c>
      <c r="D761" t="s">
        <v>963</v>
      </c>
      <c r="E761" t="s">
        <v>66</v>
      </c>
      <c r="F761" t="s">
        <v>68</v>
      </c>
      <c r="G761" t="s">
        <v>28</v>
      </c>
      <c r="H761" s="1">
        <v>40917</v>
      </c>
      <c r="I761" t="s">
        <v>2970</v>
      </c>
      <c r="J761" t="s">
        <v>127</v>
      </c>
      <c r="K761">
        <v>-0.37628810000000001</v>
      </c>
      <c r="L761">
        <v>39.469907499999998</v>
      </c>
      <c r="M761">
        <f>VLOOKUP(A761, OrderBreakdown!A760:H8807, 4, FALSE)</f>
        <v>761</v>
      </c>
      <c r="N761">
        <f>VLOOKUP(A761,OrderBreakdown!A760:H8807,5,FALSE)</f>
        <v>160</v>
      </c>
      <c r="O761">
        <f>VLOOKUP(A761,OrderBreakdown!A761:H8807,6,FALSE)</f>
        <v>2</v>
      </c>
    </row>
    <row r="762" spans="1:15" x14ac:dyDescent="0.25">
      <c r="A762" t="s">
        <v>3732</v>
      </c>
      <c r="B762" s="1">
        <v>40913</v>
      </c>
      <c r="C762" t="s">
        <v>7582</v>
      </c>
      <c r="D762" t="s">
        <v>44</v>
      </c>
      <c r="E762" t="s">
        <v>32</v>
      </c>
      <c r="F762" t="s">
        <v>34</v>
      </c>
      <c r="G762" t="s">
        <v>22</v>
      </c>
      <c r="H762" s="1">
        <v>40917</v>
      </c>
      <c r="I762" t="s">
        <v>2970</v>
      </c>
      <c r="J762" t="s">
        <v>46</v>
      </c>
      <c r="K762">
        <v>2.3522219</v>
      </c>
      <c r="L762">
        <v>48.856614</v>
      </c>
      <c r="M762">
        <f>VLOOKUP(A762, OrderBreakdown!A761:H8808, 4, FALSE)</f>
        <v>893</v>
      </c>
      <c r="N762">
        <f>VLOOKUP(A762,OrderBreakdown!A761:H8808,5,FALSE)</f>
        <v>347</v>
      </c>
      <c r="O762">
        <f>VLOOKUP(A762,OrderBreakdown!A762:H8808,6,FALSE)</f>
        <v>5</v>
      </c>
    </row>
    <row r="763" spans="1:15" x14ac:dyDescent="0.25">
      <c r="A763" t="s">
        <v>3730</v>
      </c>
      <c r="B763" s="1">
        <v>40913</v>
      </c>
      <c r="C763" t="s">
        <v>7513</v>
      </c>
      <c r="D763" t="s">
        <v>1545</v>
      </c>
      <c r="E763" t="s">
        <v>32</v>
      </c>
      <c r="F763" t="s">
        <v>34</v>
      </c>
      <c r="G763" t="s">
        <v>22</v>
      </c>
      <c r="H763" s="1">
        <v>40913</v>
      </c>
      <c r="I763" t="s">
        <v>2969</v>
      </c>
      <c r="J763" t="s">
        <v>2966</v>
      </c>
      <c r="K763">
        <v>1.099971</v>
      </c>
      <c r="L763">
        <v>49.443232000000002</v>
      </c>
      <c r="M763">
        <f>VLOOKUP(A763, OrderBreakdown!A762:H8809, 4, FALSE)</f>
        <v>434</v>
      </c>
      <c r="N763">
        <f>VLOOKUP(A763,OrderBreakdown!A762:H8809,5,FALSE)</f>
        <v>143</v>
      </c>
      <c r="O763">
        <f>VLOOKUP(A763,OrderBreakdown!A763:H8809,6,FALSE)</f>
        <v>4</v>
      </c>
    </row>
    <row r="764" spans="1:15" x14ac:dyDescent="0.25">
      <c r="A764" t="s">
        <v>3733</v>
      </c>
      <c r="B764" s="1">
        <v>40913</v>
      </c>
      <c r="C764" t="s">
        <v>7367</v>
      </c>
      <c r="D764" t="s">
        <v>18</v>
      </c>
      <c r="E764" t="s">
        <v>19</v>
      </c>
      <c r="F764" t="s">
        <v>21</v>
      </c>
      <c r="G764" t="s">
        <v>28</v>
      </c>
      <c r="H764" s="1">
        <v>40917</v>
      </c>
      <c r="I764" t="s">
        <v>2970</v>
      </c>
      <c r="J764" t="s">
        <v>18</v>
      </c>
      <c r="K764">
        <v>18.068580799999999</v>
      </c>
      <c r="L764">
        <v>59.329323500000001</v>
      </c>
      <c r="M764">
        <f>VLOOKUP(A764, OrderBreakdown!A763:H8810, 4, FALSE)</f>
        <v>308</v>
      </c>
      <c r="N764">
        <f>VLOOKUP(A764,OrderBreakdown!A763:H8810,5,FALSE)</f>
        <v>-240</v>
      </c>
      <c r="O764">
        <f>VLOOKUP(A764,OrderBreakdown!A764:H8810,6,FALSE)</f>
        <v>2</v>
      </c>
    </row>
    <row r="765" spans="1:15" x14ac:dyDescent="0.25">
      <c r="A765" t="s">
        <v>3735</v>
      </c>
      <c r="B765" s="1">
        <v>40914</v>
      </c>
      <c r="C765" t="s">
        <v>7293</v>
      </c>
      <c r="D765" t="s">
        <v>1551</v>
      </c>
      <c r="E765" t="s">
        <v>66</v>
      </c>
      <c r="F765" t="s">
        <v>68</v>
      </c>
      <c r="G765" t="s">
        <v>22</v>
      </c>
      <c r="H765" s="1">
        <v>40919</v>
      </c>
      <c r="I765" t="s">
        <v>2970</v>
      </c>
      <c r="J765" t="s">
        <v>223</v>
      </c>
      <c r="K765">
        <v>-4.8824474000000002</v>
      </c>
      <c r="L765">
        <v>36.510071000000003</v>
      </c>
      <c r="M765">
        <f>VLOOKUP(A765, OrderBreakdown!A764:H8811, 4, FALSE)</f>
        <v>100</v>
      </c>
      <c r="N765">
        <f>VLOOKUP(A765,OrderBreakdown!A764:H8811,5,FALSE)</f>
        <v>13</v>
      </c>
      <c r="O765">
        <f>VLOOKUP(A765,OrderBreakdown!A765:H8811,6,FALSE)</f>
        <v>6</v>
      </c>
    </row>
    <row r="766" spans="1:15" x14ac:dyDescent="0.25">
      <c r="A766" t="s">
        <v>3736</v>
      </c>
      <c r="B766" s="1">
        <v>40915</v>
      </c>
      <c r="C766" t="s">
        <v>7341</v>
      </c>
      <c r="D766" t="s">
        <v>1553</v>
      </c>
      <c r="E766" t="s">
        <v>86</v>
      </c>
      <c r="F766" t="s">
        <v>34</v>
      </c>
      <c r="G766" t="s">
        <v>22</v>
      </c>
      <c r="H766" s="1">
        <v>40918</v>
      </c>
      <c r="I766" t="s">
        <v>2968</v>
      </c>
      <c r="J766" t="s">
        <v>253</v>
      </c>
      <c r="K766">
        <v>9.4797460999999998</v>
      </c>
      <c r="L766">
        <v>51.312711399999998</v>
      </c>
      <c r="M766">
        <f>VLOOKUP(A766, OrderBreakdown!A765:H8812, 4, FALSE)</f>
        <v>56</v>
      </c>
      <c r="N766">
        <f>VLOOKUP(A766,OrderBreakdown!A765:H8812,5,FALSE)</f>
        <v>2</v>
      </c>
      <c r="O766">
        <f>VLOOKUP(A766,OrderBreakdown!A766:H8812,6,FALSE)</f>
        <v>2</v>
      </c>
    </row>
    <row r="767" spans="1:15" x14ac:dyDescent="0.25">
      <c r="A767" t="s">
        <v>3737</v>
      </c>
      <c r="B767" s="1">
        <v>40915</v>
      </c>
      <c r="C767" t="s">
        <v>7583</v>
      </c>
      <c r="D767" t="s">
        <v>187</v>
      </c>
      <c r="E767" t="s">
        <v>188</v>
      </c>
      <c r="F767" t="s">
        <v>21</v>
      </c>
      <c r="G767" t="s">
        <v>38</v>
      </c>
      <c r="H767" s="1">
        <v>40918</v>
      </c>
      <c r="I767" t="s">
        <v>2968</v>
      </c>
      <c r="J767" t="s">
        <v>187</v>
      </c>
      <c r="K767">
        <v>10.7522454</v>
      </c>
      <c r="L767">
        <v>59.913868800000003</v>
      </c>
      <c r="M767">
        <f>VLOOKUP(A767, OrderBreakdown!A766:H8813, 4, FALSE)</f>
        <v>49</v>
      </c>
      <c r="N767">
        <f>VLOOKUP(A767,OrderBreakdown!A766:H8813,5,FALSE)</f>
        <v>5</v>
      </c>
      <c r="O767">
        <f>VLOOKUP(A767,OrderBreakdown!A767:H8813,6,FALSE)</f>
        <v>4</v>
      </c>
    </row>
    <row r="768" spans="1:15" x14ac:dyDescent="0.25">
      <c r="A768" t="s">
        <v>3738</v>
      </c>
      <c r="B768" s="1">
        <v>40915</v>
      </c>
      <c r="C768" t="s">
        <v>7584</v>
      </c>
      <c r="D768" t="s">
        <v>1555</v>
      </c>
      <c r="E768" t="s">
        <v>55</v>
      </c>
      <c r="F768" t="s">
        <v>34</v>
      </c>
      <c r="G768" t="s">
        <v>28</v>
      </c>
      <c r="H768" s="1">
        <v>40919</v>
      </c>
      <c r="I768" t="s">
        <v>2970</v>
      </c>
      <c r="J768" t="s">
        <v>257</v>
      </c>
      <c r="K768">
        <v>6.8936618999999997</v>
      </c>
      <c r="L768">
        <v>52.2215372</v>
      </c>
      <c r="M768">
        <f>VLOOKUP(A768, OrderBreakdown!A767:H8814, 4, FALSE)</f>
        <v>112</v>
      </c>
      <c r="N768">
        <f>VLOOKUP(A768,OrderBreakdown!A767:H8814,5,FALSE)</f>
        <v>-94</v>
      </c>
      <c r="O768">
        <f>VLOOKUP(A768,OrderBreakdown!A768:H8814,6,FALSE)</f>
        <v>3</v>
      </c>
    </row>
    <row r="769" spans="1:15" x14ac:dyDescent="0.25">
      <c r="A769" t="s">
        <v>3739</v>
      </c>
      <c r="B769" s="1">
        <v>40917</v>
      </c>
      <c r="C769" t="s">
        <v>7480</v>
      </c>
      <c r="D769" t="s">
        <v>963</v>
      </c>
      <c r="E769" t="s">
        <v>66</v>
      </c>
      <c r="F769" t="s">
        <v>68</v>
      </c>
      <c r="G769" t="s">
        <v>38</v>
      </c>
      <c r="H769" s="1">
        <v>40921</v>
      </c>
      <c r="I769" t="s">
        <v>2970</v>
      </c>
      <c r="J769" t="s">
        <v>127</v>
      </c>
      <c r="K769">
        <v>-0.37628810000000001</v>
      </c>
      <c r="L769">
        <v>39.469907499999998</v>
      </c>
      <c r="M769">
        <f>VLOOKUP(A769, OrderBreakdown!A768:H8815, 4, FALSE)</f>
        <v>379</v>
      </c>
      <c r="N769">
        <f>VLOOKUP(A769,OrderBreakdown!A768:H8815,5,FALSE)</f>
        <v>27</v>
      </c>
      <c r="O769">
        <f>VLOOKUP(A769,OrderBreakdown!A769:H8815,6,FALSE)</f>
        <v>2</v>
      </c>
    </row>
    <row r="770" spans="1:15" x14ac:dyDescent="0.25">
      <c r="A770" t="s">
        <v>3741</v>
      </c>
      <c r="B770" s="1">
        <v>40917</v>
      </c>
      <c r="C770" t="s">
        <v>7164</v>
      </c>
      <c r="D770" t="s">
        <v>1523</v>
      </c>
      <c r="E770" t="s">
        <v>77</v>
      </c>
      <c r="F770" t="s">
        <v>68</v>
      </c>
      <c r="G770" t="s">
        <v>28</v>
      </c>
      <c r="H770" s="1">
        <v>40923</v>
      </c>
      <c r="I770" t="s">
        <v>2970</v>
      </c>
      <c r="J770" t="s">
        <v>456</v>
      </c>
      <c r="K770">
        <v>10.991621500000001</v>
      </c>
      <c r="L770">
        <v>45.438384200000002</v>
      </c>
      <c r="M770">
        <f>VLOOKUP(A770, OrderBreakdown!A769:H8816, 4, FALSE)</f>
        <v>1022</v>
      </c>
      <c r="N770">
        <f>VLOOKUP(A770,OrderBreakdown!A769:H8816,5,FALSE)</f>
        <v>61</v>
      </c>
      <c r="O770">
        <f>VLOOKUP(A770,OrderBreakdown!A770:H8816,6,FALSE)</f>
        <v>6</v>
      </c>
    </row>
    <row r="771" spans="1:15" x14ac:dyDescent="0.25">
      <c r="A771" t="s">
        <v>3740</v>
      </c>
      <c r="B771" s="1">
        <v>40917</v>
      </c>
      <c r="C771" t="s">
        <v>7132</v>
      </c>
      <c r="D771" t="s">
        <v>581</v>
      </c>
      <c r="E771" t="s">
        <v>86</v>
      </c>
      <c r="F771" t="s">
        <v>34</v>
      </c>
      <c r="G771" t="s">
        <v>28</v>
      </c>
      <c r="H771" s="1">
        <v>40922</v>
      </c>
      <c r="I771" t="s">
        <v>2970</v>
      </c>
      <c r="J771" t="s">
        <v>142</v>
      </c>
      <c r="K771">
        <v>6.9602785999999996</v>
      </c>
      <c r="L771">
        <v>50.937531</v>
      </c>
      <c r="M771">
        <f>VLOOKUP(A771, OrderBreakdown!A770:H8817, 4, FALSE)</f>
        <v>920</v>
      </c>
      <c r="N771">
        <f>VLOOKUP(A771,OrderBreakdown!A770:H8817,5,FALSE)</f>
        <v>303</v>
      </c>
      <c r="O771">
        <f>VLOOKUP(A771,OrderBreakdown!A771:H8817,6,FALSE)</f>
        <v>3</v>
      </c>
    </row>
    <row r="772" spans="1:15" x14ac:dyDescent="0.25">
      <c r="A772" t="s">
        <v>3743</v>
      </c>
      <c r="B772" s="1">
        <v>40918</v>
      </c>
      <c r="C772" t="s">
        <v>7585</v>
      </c>
      <c r="D772" t="s">
        <v>1562</v>
      </c>
      <c r="E772" t="s">
        <v>86</v>
      </c>
      <c r="F772" t="s">
        <v>34</v>
      </c>
      <c r="G772" t="s">
        <v>28</v>
      </c>
      <c r="H772" s="1">
        <v>40924</v>
      </c>
      <c r="I772" t="s">
        <v>2970</v>
      </c>
      <c r="J772" t="s">
        <v>414</v>
      </c>
      <c r="K772">
        <v>13.277926900000001</v>
      </c>
      <c r="L772">
        <v>53.567829199999998</v>
      </c>
      <c r="M772">
        <f>VLOOKUP(A772, OrderBreakdown!A771:H8818, 4, FALSE)</f>
        <v>79</v>
      </c>
      <c r="N772">
        <f>VLOOKUP(A772,OrderBreakdown!A771:H8818,5,FALSE)</f>
        <v>2</v>
      </c>
      <c r="O772">
        <f>VLOOKUP(A772,OrderBreakdown!A772:H8818,6,FALSE)</f>
        <v>3</v>
      </c>
    </row>
    <row r="773" spans="1:15" x14ac:dyDescent="0.25">
      <c r="A773" t="s">
        <v>3742</v>
      </c>
      <c r="B773" s="1">
        <v>40918</v>
      </c>
      <c r="C773" t="s">
        <v>7586</v>
      </c>
      <c r="D773" t="s">
        <v>1559</v>
      </c>
      <c r="E773" t="s">
        <v>19</v>
      </c>
      <c r="F773" t="s">
        <v>21</v>
      </c>
      <c r="G773" t="s">
        <v>28</v>
      </c>
      <c r="H773" s="1">
        <v>40919</v>
      </c>
      <c r="I773" t="s">
        <v>2968</v>
      </c>
      <c r="J773" t="s">
        <v>18</v>
      </c>
      <c r="K773">
        <v>18.141370200000001</v>
      </c>
      <c r="L773">
        <v>59.175550000000001</v>
      </c>
      <c r="M773">
        <f>VLOOKUP(A773, OrderBreakdown!A772:H8819, 4, FALSE)</f>
        <v>1294</v>
      </c>
      <c r="N773">
        <f>VLOOKUP(A773,OrderBreakdown!A772:H8819,5,FALSE)</f>
        <v>-776</v>
      </c>
      <c r="O773">
        <f>VLOOKUP(A773,OrderBreakdown!A773:H8819,6,FALSE)</f>
        <v>5</v>
      </c>
    </row>
    <row r="774" spans="1:15" x14ac:dyDescent="0.25">
      <c r="A774" t="s">
        <v>3744</v>
      </c>
      <c r="B774" s="1">
        <v>40919</v>
      </c>
      <c r="C774" t="s">
        <v>7301</v>
      </c>
      <c r="D774" t="s">
        <v>531</v>
      </c>
      <c r="E774" t="s">
        <v>66</v>
      </c>
      <c r="F774" t="s">
        <v>68</v>
      </c>
      <c r="G774" t="s">
        <v>38</v>
      </c>
      <c r="H774" s="1">
        <v>40922</v>
      </c>
      <c r="I774" t="s">
        <v>2968</v>
      </c>
      <c r="J774" t="s">
        <v>127</v>
      </c>
      <c r="K774">
        <v>-0.71256079999999999</v>
      </c>
      <c r="L774">
        <v>38.269932900000001</v>
      </c>
      <c r="M774">
        <f>VLOOKUP(A774, OrderBreakdown!A773:H8820, 4, FALSE)</f>
        <v>114</v>
      </c>
      <c r="N774">
        <f>VLOOKUP(A774,OrderBreakdown!A773:H8820,5,FALSE)</f>
        <v>1</v>
      </c>
      <c r="O774">
        <f>VLOOKUP(A774,OrderBreakdown!A774:H8820,6,FALSE)</f>
        <v>2</v>
      </c>
    </row>
    <row r="775" spans="1:15" x14ac:dyDescent="0.25">
      <c r="A775" t="s">
        <v>3746</v>
      </c>
      <c r="B775" s="1">
        <v>40920</v>
      </c>
      <c r="C775" t="s">
        <v>7587</v>
      </c>
      <c r="D775" t="s">
        <v>70</v>
      </c>
      <c r="E775" t="s">
        <v>71</v>
      </c>
      <c r="F775" t="s">
        <v>34</v>
      </c>
      <c r="G775" t="s">
        <v>38</v>
      </c>
      <c r="H775" s="1">
        <v>40925</v>
      </c>
      <c r="I775" t="s">
        <v>2970</v>
      </c>
      <c r="J775" t="s">
        <v>70</v>
      </c>
      <c r="K775">
        <v>16.3738189</v>
      </c>
      <c r="L775">
        <v>48.208174300000003</v>
      </c>
      <c r="M775">
        <f>VLOOKUP(A775, OrderBreakdown!A774:H8821, 4, FALSE)</f>
        <v>17</v>
      </c>
      <c r="N775">
        <f>VLOOKUP(A775,OrderBreakdown!A774:H8821,5,FALSE)</f>
        <v>3</v>
      </c>
      <c r="O775">
        <f>VLOOKUP(A775,OrderBreakdown!A775:H8821,6,FALSE)</f>
        <v>2</v>
      </c>
    </row>
    <row r="776" spans="1:15" x14ac:dyDescent="0.25">
      <c r="A776" t="s">
        <v>3745</v>
      </c>
      <c r="B776" s="1">
        <v>40920</v>
      </c>
      <c r="C776" t="s">
        <v>7588</v>
      </c>
      <c r="D776" t="s">
        <v>485</v>
      </c>
      <c r="E776" t="s">
        <v>77</v>
      </c>
      <c r="F776" t="s">
        <v>68</v>
      </c>
      <c r="G776" t="s">
        <v>38</v>
      </c>
      <c r="H776" s="1">
        <v>40925</v>
      </c>
      <c r="I776" t="s">
        <v>2970</v>
      </c>
      <c r="J776" t="s">
        <v>487</v>
      </c>
      <c r="K776">
        <v>14.216089800000001</v>
      </c>
      <c r="L776">
        <v>42.461790200000003</v>
      </c>
      <c r="M776">
        <f>VLOOKUP(A776, OrderBreakdown!A775:H8822, 4, FALSE)</f>
        <v>94</v>
      </c>
      <c r="N776">
        <f>VLOOKUP(A776,OrderBreakdown!A775:H8822,5,FALSE)</f>
        <v>34</v>
      </c>
      <c r="O776">
        <f>VLOOKUP(A776,OrderBreakdown!A776:H8822,6,FALSE)</f>
        <v>2</v>
      </c>
    </row>
    <row r="777" spans="1:15" x14ac:dyDescent="0.25">
      <c r="A777" t="s">
        <v>3747</v>
      </c>
      <c r="B777" s="1">
        <v>40921</v>
      </c>
      <c r="C777" t="s">
        <v>7589</v>
      </c>
      <c r="D777" t="s">
        <v>1571</v>
      </c>
      <c r="E777" t="s">
        <v>26</v>
      </c>
      <c r="F777" t="s">
        <v>21</v>
      </c>
      <c r="G777" t="s">
        <v>22</v>
      </c>
      <c r="H777" s="1">
        <v>40924</v>
      </c>
      <c r="I777" t="s">
        <v>2968</v>
      </c>
      <c r="J777" t="s">
        <v>29</v>
      </c>
      <c r="K777">
        <v>-2.932931</v>
      </c>
      <c r="L777">
        <v>54.892473000000003</v>
      </c>
      <c r="M777">
        <f>VLOOKUP(A777, OrderBreakdown!A776:H8823, 4, FALSE)</f>
        <v>1207</v>
      </c>
      <c r="N777">
        <f>VLOOKUP(A777,OrderBreakdown!A776:H8823,5,FALSE)</f>
        <v>36</v>
      </c>
      <c r="O777">
        <f>VLOOKUP(A777,OrderBreakdown!A777:H8823,6,FALSE)</f>
        <v>4</v>
      </c>
    </row>
    <row r="778" spans="1:15" x14ac:dyDescent="0.25">
      <c r="A778" t="s">
        <v>3748</v>
      </c>
      <c r="B778" s="1">
        <v>40921</v>
      </c>
      <c r="C778" t="s">
        <v>7234</v>
      </c>
      <c r="D778" t="s">
        <v>1451</v>
      </c>
      <c r="E778" t="s">
        <v>26</v>
      </c>
      <c r="F778" t="s">
        <v>21</v>
      </c>
      <c r="G778" t="s">
        <v>28</v>
      </c>
      <c r="H778" s="1">
        <v>40925</v>
      </c>
      <c r="I778" t="s">
        <v>2971</v>
      </c>
      <c r="J778" t="s">
        <v>29</v>
      </c>
      <c r="K778">
        <v>-0.24052989999999999</v>
      </c>
      <c r="L778">
        <v>52.569498500000002</v>
      </c>
      <c r="M778">
        <f>VLOOKUP(A778, OrderBreakdown!A777:H8824, 4, FALSE)</f>
        <v>612</v>
      </c>
      <c r="N778">
        <f>VLOOKUP(A778,OrderBreakdown!A777:H8824,5,FALSE)</f>
        <v>159</v>
      </c>
      <c r="O778">
        <f>VLOOKUP(A778,OrderBreakdown!A778:H8824,6,FALSE)</f>
        <v>3</v>
      </c>
    </row>
    <row r="779" spans="1:15" x14ac:dyDescent="0.25">
      <c r="A779" t="s">
        <v>3749</v>
      </c>
      <c r="B779" s="1">
        <v>40922</v>
      </c>
      <c r="C779" t="s">
        <v>7590</v>
      </c>
      <c r="D779" t="s">
        <v>1086</v>
      </c>
      <c r="E779" t="s">
        <v>32</v>
      </c>
      <c r="F779" t="s">
        <v>34</v>
      </c>
      <c r="G779" t="s">
        <v>28</v>
      </c>
      <c r="H779" s="1">
        <v>40926</v>
      </c>
      <c r="I779" t="s">
        <v>2970</v>
      </c>
      <c r="J779" t="s">
        <v>2967</v>
      </c>
      <c r="K779">
        <v>3.2150069999999999</v>
      </c>
      <c r="L779">
        <v>50.701174000000002</v>
      </c>
      <c r="M779">
        <f>VLOOKUP(A779, OrderBreakdown!A778:H8825, 4, FALSE)</f>
        <v>59</v>
      </c>
      <c r="N779">
        <f>VLOOKUP(A779,OrderBreakdown!A778:H8825,5,FALSE)</f>
        <v>0</v>
      </c>
      <c r="O779">
        <f>VLOOKUP(A779,OrderBreakdown!A779:H8825,6,FALSE)</f>
        <v>2</v>
      </c>
    </row>
    <row r="780" spans="1:15" x14ac:dyDescent="0.25">
      <c r="A780" t="s">
        <v>3751</v>
      </c>
      <c r="B780" s="1">
        <v>40924</v>
      </c>
      <c r="C780" t="s">
        <v>7591</v>
      </c>
      <c r="D780" t="s">
        <v>320</v>
      </c>
      <c r="E780" t="s">
        <v>77</v>
      </c>
      <c r="F780" t="s">
        <v>68</v>
      </c>
      <c r="G780" t="s">
        <v>28</v>
      </c>
      <c r="H780" s="1">
        <v>40926</v>
      </c>
      <c r="I780" t="s">
        <v>2971</v>
      </c>
      <c r="J780" t="s">
        <v>322</v>
      </c>
      <c r="K780">
        <v>12.4963655</v>
      </c>
      <c r="L780">
        <v>41.902783499999998</v>
      </c>
      <c r="M780">
        <f>VLOOKUP(A780, OrderBreakdown!A779:H8826, 4, FALSE)</f>
        <v>303</v>
      </c>
      <c r="N780">
        <f>VLOOKUP(A780,OrderBreakdown!A779:H8826,5,FALSE)</f>
        <v>6</v>
      </c>
      <c r="O780">
        <f>VLOOKUP(A780,OrderBreakdown!A780:H8826,6,FALSE)</f>
        <v>6</v>
      </c>
    </row>
    <row r="781" spans="1:15" x14ac:dyDescent="0.25">
      <c r="A781" t="s">
        <v>3754</v>
      </c>
      <c r="B781" s="1">
        <v>40924</v>
      </c>
      <c r="C781" t="s">
        <v>7238</v>
      </c>
      <c r="D781" t="s">
        <v>1575</v>
      </c>
      <c r="E781" t="s">
        <v>32</v>
      </c>
      <c r="F781" t="s">
        <v>34</v>
      </c>
      <c r="G781" t="s">
        <v>28</v>
      </c>
      <c r="H781" s="1">
        <v>40931</v>
      </c>
      <c r="I781" t="s">
        <v>2970</v>
      </c>
      <c r="J781" t="s">
        <v>2967</v>
      </c>
      <c r="K781">
        <v>3.6198899999999998</v>
      </c>
      <c r="L781">
        <v>49.564132999999998</v>
      </c>
      <c r="M781">
        <f>VLOOKUP(A781, OrderBreakdown!A780:H8827, 4, FALSE)</f>
        <v>363</v>
      </c>
      <c r="N781">
        <f>VLOOKUP(A781,OrderBreakdown!A780:H8827,5,FALSE)</f>
        <v>130</v>
      </c>
      <c r="O781">
        <f>VLOOKUP(A781,OrderBreakdown!A781:H8827,6,FALSE)</f>
        <v>7</v>
      </c>
    </row>
    <row r="782" spans="1:15" x14ac:dyDescent="0.25">
      <c r="A782" t="s">
        <v>3752</v>
      </c>
      <c r="B782" s="1">
        <v>40924</v>
      </c>
      <c r="C782" t="s">
        <v>7422</v>
      </c>
      <c r="D782" t="s">
        <v>1354</v>
      </c>
      <c r="E782" t="s">
        <v>77</v>
      </c>
      <c r="F782" t="s">
        <v>68</v>
      </c>
      <c r="G782" t="s">
        <v>22</v>
      </c>
      <c r="H782" s="1">
        <v>40926</v>
      </c>
      <c r="I782" t="s">
        <v>2971</v>
      </c>
      <c r="J782" t="s">
        <v>456</v>
      </c>
      <c r="K782">
        <v>11.7902158</v>
      </c>
      <c r="L782">
        <v>45.069811799999997</v>
      </c>
      <c r="M782">
        <f>VLOOKUP(A782, OrderBreakdown!A781:H8828, 4, FALSE)</f>
        <v>107</v>
      </c>
      <c r="N782">
        <f>VLOOKUP(A782,OrderBreakdown!A781:H8828,5,FALSE)</f>
        <v>0</v>
      </c>
      <c r="O782">
        <f>VLOOKUP(A782,OrderBreakdown!A782:H8828,6,FALSE)</f>
        <v>2</v>
      </c>
    </row>
    <row r="783" spans="1:15" x14ac:dyDescent="0.25">
      <c r="A783" t="s">
        <v>3753</v>
      </c>
      <c r="B783" s="1">
        <v>40924</v>
      </c>
      <c r="C783" t="s">
        <v>7171</v>
      </c>
      <c r="D783" t="s">
        <v>214</v>
      </c>
      <c r="E783" t="s">
        <v>26</v>
      </c>
      <c r="F783" t="s">
        <v>21</v>
      </c>
      <c r="G783" t="s">
        <v>38</v>
      </c>
      <c r="H783" s="1">
        <v>40929</v>
      </c>
      <c r="I783" t="s">
        <v>2970</v>
      </c>
      <c r="J783" t="s">
        <v>29</v>
      </c>
      <c r="K783">
        <v>-0.12775829999999999</v>
      </c>
      <c r="L783">
        <v>51.507350899999999</v>
      </c>
      <c r="M783">
        <f>VLOOKUP(A783, OrderBreakdown!A782:H8829, 4, FALSE)</f>
        <v>37</v>
      </c>
      <c r="N783">
        <f>VLOOKUP(A783,OrderBreakdown!A782:H8829,5,FALSE)</f>
        <v>9</v>
      </c>
      <c r="O783">
        <f>VLOOKUP(A783,OrderBreakdown!A783:H8829,6,FALSE)</f>
        <v>3</v>
      </c>
    </row>
    <row r="784" spans="1:15" x14ac:dyDescent="0.25">
      <c r="A784" t="s">
        <v>3750</v>
      </c>
      <c r="B784" s="1">
        <v>40924</v>
      </c>
      <c r="C784" t="s">
        <v>7366</v>
      </c>
      <c r="D784" t="s">
        <v>1573</v>
      </c>
      <c r="E784" t="s">
        <v>86</v>
      </c>
      <c r="F784" t="s">
        <v>34</v>
      </c>
      <c r="G784" t="s">
        <v>38</v>
      </c>
      <c r="H784" s="1">
        <v>40926</v>
      </c>
      <c r="I784" t="s">
        <v>2968</v>
      </c>
      <c r="J784" t="s">
        <v>142</v>
      </c>
      <c r="K784">
        <v>7.6960841999999996</v>
      </c>
      <c r="L784">
        <v>51.376509599999999</v>
      </c>
      <c r="M784">
        <f>VLOOKUP(A784, OrderBreakdown!A783:H8830, 4, FALSE)</f>
        <v>435</v>
      </c>
      <c r="N784">
        <f>VLOOKUP(A784,OrderBreakdown!A783:H8830,5,FALSE)</f>
        <v>87</v>
      </c>
      <c r="O784">
        <f>VLOOKUP(A784,OrderBreakdown!A784:H8830,6,FALSE)</f>
        <v>3</v>
      </c>
    </row>
    <row r="785" spans="1:15" x14ac:dyDescent="0.25">
      <c r="A785" t="s">
        <v>3755</v>
      </c>
      <c r="B785" s="1">
        <v>40925</v>
      </c>
      <c r="C785" t="s">
        <v>7187</v>
      </c>
      <c r="D785" t="s">
        <v>1578</v>
      </c>
      <c r="E785" t="s">
        <v>55</v>
      </c>
      <c r="F785" t="s">
        <v>34</v>
      </c>
      <c r="G785" t="s">
        <v>22</v>
      </c>
      <c r="H785" s="1">
        <v>40931</v>
      </c>
      <c r="I785" t="s">
        <v>2970</v>
      </c>
      <c r="J785" t="s">
        <v>408</v>
      </c>
      <c r="K785">
        <v>6.5642284000000002</v>
      </c>
      <c r="L785">
        <v>52.992753</v>
      </c>
      <c r="M785">
        <f>VLOOKUP(A785, OrderBreakdown!A784:H8831, 4, FALSE)</f>
        <v>171</v>
      </c>
      <c r="N785">
        <f>VLOOKUP(A785,OrderBreakdown!A784:H8831,5,FALSE)</f>
        <v>-72</v>
      </c>
      <c r="O785">
        <f>VLOOKUP(A785,OrderBreakdown!A785:H8831,6,FALSE)</f>
        <v>7</v>
      </c>
    </row>
    <row r="786" spans="1:15" x14ac:dyDescent="0.25">
      <c r="A786" t="s">
        <v>3758</v>
      </c>
      <c r="B786" s="1">
        <v>40926</v>
      </c>
      <c r="C786" t="s">
        <v>7241</v>
      </c>
      <c r="D786" t="s">
        <v>1582</v>
      </c>
      <c r="E786" t="s">
        <v>26</v>
      </c>
      <c r="F786" t="s">
        <v>21</v>
      </c>
      <c r="G786" t="s">
        <v>38</v>
      </c>
      <c r="H786" s="1">
        <v>40930</v>
      </c>
      <c r="I786" t="s">
        <v>2970</v>
      </c>
      <c r="J786" t="s">
        <v>466</v>
      </c>
      <c r="K786">
        <v>-4.1769987999999998</v>
      </c>
      <c r="L786">
        <v>55.7643524</v>
      </c>
      <c r="M786">
        <f>VLOOKUP(A786, OrderBreakdown!A785:H8832, 4, FALSE)</f>
        <v>340</v>
      </c>
      <c r="N786">
        <f>VLOOKUP(A786,OrderBreakdown!A785:H8832,5,FALSE)</f>
        <v>30</v>
      </c>
      <c r="O786">
        <f>VLOOKUP(A786,OrderBreakdown!A786:H8832,6,FALSE)</f>
        <v>5</v>
      </c>
    </row>
    <row r="787" spans="1:15" x14ac:dyDescent="0.25">
      <c r="A787" t="s">
        <v>3759</v>
      </c>
      <c r="B787" s="1">
        <v>40926</v>
      </c>
      <c r="C787" t="s">
        <v>7234</v>
      </c>
      <c r="D787" t="s">
        <v>792</v>
      </c>
      <c r="E787" t="s">
        <v>66</v>
      </c>
      <c r="F787" t="s">
        <v>68</v>
      </c>
      <c r="G787" t="s">
        <v>28</v>
      </c>
      <c r="H787" s="1">
        <v>40931</v>
      </c>
      <c r="I787" t="s">
        <v>2971</v>
      </c>
      <c r="J787" t="s">
        <v>498</v>
      </c>
      <c r="K787">
        <v>-4.7245321000000002</v>
      </c>
      <c r="L787">
        <v>41.652251</v>
      </c>
      <c r="M787">
        <f>VLOOKUP(A787, OrderBreakdown!A786:H8833, 4, FALSE)</f>
        <v>201</v>
      </c>
      <c r="N787">
        <f>VLOOKUP(A787,OrderBreakdown!A786:H8833,5,FALSE)</f>
        <v>18</v>
      </c>
      <c r="O787">
        <f>VLOOKUP(A787,OrderBreakdown!A787:H8833,6,FALSE)</f>
        <v>4</v>
      </c>
    </row>
    <row r="788" spans="1:15" x14ac:dyDescent="0.25">
      <c r="A788" t="s">
        <v>3756</v>
      </c>
      <c r="B788" s="1">
        <v>40926</v>
      </c>
      <c r="C788" t="s">
        <v>7592</v>
      </c>
      <c r="D788" t="s">
        <v>802</v>
      </c>
      <c r="E788" t="s">
        <v>32</v>
      </c>
      <c r="F788" t="s">
        <v>34</v>
      </c>
      <c r="G788" t="s">
        <v>38</v>
      </c>
      <c r="H788" s="1">
        <v>40926</v>
      </c>
      <c r="I788" t="s">
        <v>2969</v>
      </c>
      <c r="J788" t="s">
        <v>2963</v>
      </c>
      <c r="K788">
        <v>5.04148</v>
      </c>
      <c r="L788">
        <v>47.322046999999998</v>
      </c>
      <c r="M788">
        <f>VLOOKUP(A788, OrderBreakdown!A787:H8834, 4, FALSE)</f>
        <v>53</v>
      </c>
      <c r="N788">
        <f>VLOOKUP(A788,OrderBreakdown!A787:H8834,5,FALSE)</f>
        <v>20</v>
      </c>
      <c r="O788">
        <f>VLOOKUP(A788,OrderBreakdown!A788:H8834,6,FALSE)</f>
        <v>1</v>
      </c>
    </row>
    <row r="789" spans="1:15" x14ac:dyDescent="0.25">
      <c r="A789" t="s">
        <v>3757</v>
      </c>
      <c r="B789" s="1">
        <v>40926</v>
      </c>
      <c r="C789" t="s">
        <v>7473</v>
      </c>
      <c r="D789" t="s">
        <v>70</v>
      </c>
      <c r="E789" t="s">
        <v>71</v>
      </c>
      <c r="F789" t="s">
        <v>34</v>
      </c>
      <c r="G789" t="s">
        <v>22</v>
      </c>
      <c r="H789" s="1">
        <v>40930</v>
      </c>
      <c r="I789" t="s">
        <v>2970</v>
      </c>
      <c r="J789" t="s">
        <v>70</v>
      </c>
      <c r="K789">
        <v>16.3738189</v>
      </c>
      <c r="L789">
        <v>48.208174300000003</v>
      </c>
      <c r="M789">
        <f>VLOOKUP(A789, OrderBreakdown!A788:H8835, 4, FALSE)</f>
        <v>257</v>
      </c>
      <c r="N789">
        <f>VLOOKUP(A789,OrderBreakdown!A788:H8835,5,FALSE)</f>
        <v>110</v>
      </c>
      <c r="O789">
        <f>VLOOKUP(A789,OrderBreakdown!A789:H8835,6,FALSE)</f>
        <v>2</v>
      </c>
    </row>
    <row r="790" spans="1:15" x14ac:dyDescent="0.25">
      <c r="A790" t="s">
        <v>3760</v>
      </c>
      <c r="B790" s="1">
        <v>40927</v>
      </c>
      <c r="C790" t="s">
        <v>7593</v>
      </c>
      <c r="D790" t="s">
        <v>608</v>
      </c>
      <c r="E790" t="s">
        <v>55</v>
      </c>
      <c r="F790" t="s">
        <v>34</v>
      </c>
      <c r="G790" t="s">
        <v>28</v>
      </c>
      <c r="H790" s="1">
        <v>40931</v>
      </c>
      <c r="I790" t="s">
        <v>2970</v>
      </c>
      <c r="J790" t="s">
        <v>329</v>
      </c>
      <c r="K790">
        <v>4.8951678999999997</v>
      </c>
      <c r="L790">
        <v>52.370215700000003</v>
      </c>
      <c r="M790">
        <f>VLOOKUP(A790, OrderBreakdown!A789:H8836, 4, FALSE)</f>
        <v>240</v>
      </c>
      <c r="N790">
        <f>VLOOKUP(A790,OrderBreakdown!A789:H8836,5,FALSE)</f>
        <v>-535</v>
      </c>
      <c r="O790">
        <f>VLOOKUP(A790,OrderBreakdown!A790:H8836,6,FALSE)</f>
        <v>3</v>
      </c>
    </row>
    <row r="791" spans="1:15" x14ac:dyDescent="0.25">
      <c r="A791" t="s">
        <v>3761</v>
      </c>
      <c r="B791" s="1">
        <v>40928</v>
      </c>
      <c r="C791" t="s">
        <v>7354</v>
      </c>
      <c r="D791" t="s">
        <v>1496</v>
      </c>
      <c r="E791" t="s">
        <v>26</v>
      </c>
      <c r="F791" t="s">
        <v>21</v>
      </c>
      <c r="G791" t="s">
        <v>28</v>
      </c>
      <c r="H791" s="1">
        <v>40930</v>
      </c>
      <c r="I791" t="s">
        <v>2968</v>
      </c>
      <c r="J791" t="s">
        <v>29</v>
      </c>
      <c r="K791">
        <v>-2.729673</v>
      </c>
      <c r="L791">
        <v>53.342078000000001</v>
      </c>
      <c r="M791">
        <f>VLOOKUP(A791, OrderBreakdown!A790:H8837, 4, FALSE)</f>
        <v>18</v>
      </c>
      <c r="N791">
        <f>VLOOKUP(A791,OrderBreakdown!A790:H8837,5,FALSE)</f>
        <v>3</v>
      </c>
      <c r="O791">
        <f>VLOOKUP(A791,OrderBreakdown!A791:H8837,6,FALSE)</f>
        <v>2</v>
      </c>
    </row>
    <row r="792" spans="1:15" x14ac:dyDescent="0.25">
      <c r="A792" t="s">
        <v>3762</v>
      </c>
      <c r="B792" s="1">
        <v>40928</v>
      </c>
      <c r="C792" t="s">
        <v>7594</v>
      </c>
      <c r="D792" t="s">
        <v>36</v>
      </c>
      <c r="E792" t="s">
        <v>26</v>
      </c>
      <c r="F792" t="s">
        <v>21</v>
      </c>
      <c r="G792" t="s">
        <v>38</v>
      </c>
      <c r="H792" s="1">
        <v>40932</v>
      </c>
      <c r="I792" t="s">
        <v>2970</v>
      </c>
      <c r="J792" t="s">
        <v>29</v>
      </c>
      <c r="K792">
        <v>-1.890401</v>
      </c>
      <c r="L792">
        <v>52.486243000000002</v>
      </c>
      <c r="M792">
        <f>VLOOKUP(A792, OrderBreakdown!A791:H8838, 4, FALSE)</f>
        <v>70</v>
      </c>
      <c r="N792">
        <f>VLOOKUP(A792,OrderBreakdown!A791:H8838,5,FALSE)</f>
        <v>-271</v>
      </c>
      <c r="O792">
        <f>VLOOKUP(A792,OrderBreakdown!A792:H8838,6,FALSE)</f>
        <v>7</v>
      </c>
    </row>
    <row r="793" spans="1:15" x14ac:dyDescent="0.25">
      <c r="A793" t="s">
        <v>3763</v>
      </c>
      <c r="B793" s="1">
        <v>40930</v>
      </c>
      <c r="C793" t="s">
        <v>7595</v>
      </c>
      <c r="D793" t="s">
        <v>633</v>
      </c>
      <c r="E793" t="s">
        <v>55</v>
      </c>
      <c r="F793" t="s">
        <v>34</v>
      </c>
      <c r="G793" t="s">
        <v>22</v>
      </c>
      <c r="H793" s="1">
        <v>40934</v>
      </c>
      <c r="I793" t="s">
        <v>2970</v>
      </c>
      <c r="J793" t="s">
        <v>633</v>
      </c>
      <c r="K793">
        <v>5.1214200999999999</v>
      </c>
      <c r="L793">
        <v>52.090737400000002</v>
      </c>
      <c r="M793">
        <f>VLOOKUP(A793, OrderBreakdown!A792:H8839, 4, FALSE)</f>
        <v>151</v>
      </c>
      <c r="N793">
        <f>VLOOKUP(A793,OrderBreakdown!A792:H8839,5,FALSE)</f>
        <v>-48</v>
      </c>
      <c r="O793">
        <f>VLOOKUP(A793,OrderBreakdown!A793:H8839,6,FALSE)</f>
        <v>3</v>
      </c>
    </row>
    <row r="794" spans="1:15" x14ac:dyDescent="0.25">
      <c r="A794" t="s">
        <v>3765</v>
      </c>
      <c r="B794" s="1">
        <v>40931</v>
      </c>
      <c r="C794" t="s">
        <v>7596</v>
      </c>
      <c r="D794" t="s">
        <v>1591</v>
      </c>
      <c r="E794" t="s">
        <v>26</v>
      </c>
      <c r="F794" t="s">
        <v>21</v>
      </c>
      <c r="G794" t="s">
        <v>38</v>
      </c>
      <c r="H794" s="1">
        <v>40935</v>
      </c>
      <c r="I794" t="s">
        <v>2970</v>
      </c>
      <c r="J794" t="s">
        <v>29</v>
      </c>
      <c r="K794">
        <v>-1.1175470000000001</v>
      </c>
      <c r="L794">
        <v>50.794995</v>
      </c>
      <c r="M794">
        <f>VLOOKUP(A794, OrderBreakdown!A793:H8840, 4, FALSE)</f>
        <v>41</v>
      </c>
      <c r="N794">
        <f>VLOOKUP(A794,OrderBreakdown!A793:H8840,5,FALSE)</f>
        <v>11</v>
      </c>
      <c r="O794">
        <f>VLOOKUP(A794,OrderBreakdown!A794:H8840,6,FALSE)</f>
        <v>6</v>
      </c>
    </row>
    <row r="795" spans="1:15" x14ac:dyDescent="0.25">
      <c r="A795" t="s">
        <v>3766</v>
      </c>
      <c r="B795" s="1">
        <v>40931</v>
      </c>
      <c r="C795" t="s">
        <v>7480</v>
      </c>
      <c r="D795" t="s">
        <v>305</v>
      </c>
      <c r="E795" t="s">
        <v>77</v>
      </c>
      <c r="F795" t="s">
        <v>68</v>
      </c>
      <c r="G795" t="s">
        <v>38</v>
      </c>
      <c r="H795" s="1">
        <v>40937</v>
      </c>
      <c r="I795" t="s">
        <v>2970</v>
      </c>
      <c r="J795" t="s">
        <v>136</v>
      </c>
      <c r="K795">
        <v>9.1859242999999999</v>
      </c>
      <c r="L795">
        <v>45.465421900000003</v>
      </c>
      <c r="M795">
        <f>VLOOKUP(A795, OrderBreakdown!A794:H8841, 4, FALSE)</f>
        <v>410</v>
      </c>
      <c r="N795">
        <f>VLOOKUP(A795,OrderBreakdown!A794:H8841,5,FALSE)</f>
        <v>-212</v>
      </c>
      <c r="O795">
        <f>VLOOKUP(A795,OrderBreakdown!A795:H8841,6,FALSE)</f>
        <v>5</v>
      </c>
    </row>
    <row r="796" spans="1:15" x14ac:dyDescent="0.25">
      <c r="A796" t="s">
        <v>3764</v>
      </c>
      <c r="B796" s="1">
        <v>40931</v>
      </c>
      <c r="C796" t="s">
        <v>7597</v>
      </c>
      <c r="D796" t="s">
        <v>1224</v>
      </c>
      <c r="E796" t="s">
        <v>66</v>
      </c>
      <c r="F796" t="s">
        <v>68</v>
      </c>
      <c r="G796" t="s">
        <v>38</v>
      </c>
      <c r="H796" s="1">
        <v>40935</v>
      </c>
      <c r="I796" t="s">
        <v>2970</v>
      </c>
      <c r="J796" t="s">
        <v>223</v>
      </c>
      <c r="K796">
        <v>-5.9242391000000003</v>
      </c>
      <c r="L796">
        <v>37.286580299999997</v>
      </c>
      <c r="M796">
        <f>VLOOKUP(A796, OrderBreakdown!A795:H8842, 4, FALSE)</f>
        <v>1451</v>
      </c>
      <c r="N796">
        <f>VLOOKUP(A796,OrderBreakdown!A795:H8842,5,FALSE)</f>
        <v>-363</v>
      </c>
      <c r="O796">
        <f>VLOOKUP(A796,OrderBreakdown!A796:H8842,6,FALSE)</f>
        <v>8</v>
      </c>
    </row>
    <row r="797" spans="1:15" x14ac:dyDescent="0.25">
      <c r="A797" t="s">
        <v>3767</v>
      </c>
      <c r="B797" s="1">
        <v>40932</v>
      </c>
      <c r="C797" t="s">
        <v>7312</v>
      </c>
      <c r="D797" t="s">
        <v>945</v>
      </c>
      <c r="E797" t="s">
        <v>71</v>
      </c>
      <c r="F797" t="s">
        <v>34</v>
      </c>
      <c r="G797" t="s">
        <v>28</v>
      </c>
      <c r="H797" s="1">
        <v>40934</v>
      </c>
      <c r="I797" t="s">
        <v>2968</v>
      </c>
      <c r="J797" t="s">
        <v>947</v>
      </c>
      <c r="K797">
        <v>11.404102399999999</v>
      </c>
      <c r="L797">
        <v>47.269212400000001</v>
      </c>
      <c r="M797">
        <f>VLOOKUP(A797, OrderBreakdown!A796:H8843, 4, FALSE)</f>
        <v>91</v>
      </c>
      <c r="N797">
        <f>VLOOKUP(A797,OrderBreakdown!A796:H8843,5,FALSE)</f>
        <v>14</v>
      </c>
      <c r="O797">
        <f>VLOOKUP(A797,OrderBreakdown!A797:H8843,6,FALSE)</f>
        <v>3</v>
      </c>
    </row>
    <row r="798" spans="1:15" x14ac:dyDescent="0.25">
      <c r="A798" t="s">
        <v>3768</v>
      </c>
      <c r="B798" s="1">
        <v>40932</v>
      </c>
      <c r="C798" t="s">
        <v>7569</v>
      </c>
      <c r="D798" t="s">
        <v>517</v>
      </c>
      <c r="E798" t="s">
        <v>86</v>
      </c>
      <c r="F798" t="s">
        <v>34</v>
      </c>
      <c r="G798" t="s">
        <v>28</v>
      </c>
      <c r="H798" s="1">
        <v>40936</v>
      </c>
      <c r="I798" t="s">
        <v>2970</v>
      </c>
      <c r="J798" t="s">
        <v>517</v>
      </c>
      <c r="K798">
        <v>9.9936817999999992</v>
      </c>
      <c r="L798">
        <v>53.551084600000003</v>
      </c>
      <c r="M798">
        <f>VLOOKUP(A798, OrderBreakdown!A797:H8844, 4, FALSE)</f>
        <v>152</v>
      </c>
      <c r="N798">
        <f>VLOOKUP(A798,OrderBreakdown!A797:H8844,5,FALSE)</f>
        <v>50</v>
      </c>
      <c r="O798">
        <f>VLOOKUP(A798,OrderBreakdown!A798:H8844,6,FALSE)</f>
        <v>6</v>
      </c>
    </row>
    <row r="799" spans="1:15" x14ac:dyDescent="0.25">
      <c r="A799" t="s">
        <v>3769</v>
      </c>
      <c r="B799" s="1">
        <v>40932</v>
      </c>
      <c r="C799" t="s">
        <v>7312</v>
      </c>
      <c r="D799" t="s">
        <v>1592</v>
      </c>
      <c r="E799" t="s">
        <v>32</v>
      </c>
      <c r="F799" t="s">
        <v>34</v>
      </c>
      <c r="G799" t="s">
        <v>28</v>
      </c>
      <c r="H799" s="1">
        <v>40938</v>
      </c>
      <c r="I799" t="s">
        <v>2970</v>
      </c>
      <c r="J799" t="s">
        <v>2962</v>
      </c>
      <c r="K799">
        <v>4.8971260000000001</v>
      </c>
      <c r="L799">
        <v>45.819654999999997</v>
      </c>
      <c r="M799">
        <f>VLOOKUP(A799, OrderBreakdown!A798:H8845, 4, FALSE)</f>
        <v>454</v>
      </c>
      <c r="N799">
        <f>VLOOKUP(A799,OrderBreakdown!A798:H8845,5,FALSE)</f>
        <v>126</v>
      </c>
      <c r="O799">
        <f>VLOOKUP(A799,OrderBreakdown!A799:H8845,6,FALSE)</f>
        <v>3</v>
      </c>
    </row>
    <row r="800" spans="1:15" x14ac:dyDescent="0.25">
      <c r="A800" t="s">
        <v>3770</v>
      </c>
      <c r="B800" s="1">
        <v>40932</v>
      </c>
      <c r="C800" t="s">
        <v>7598</v>
      </c>
      <c r="D800" t="s">
        <v>658</v>
      </c>
      <c r="E800" t="s">
        <v>77</v>
      </c>
      <c r="F800" t="s">
        <v>68</v>
      </c>
      <c r="G800" t="s">
        <v>28</v>
      </c>
      <c r="H800" s="1">
        <v>40939</v>
      </c>
      <c r="I800" t="s">
        <v>2970</v>
      </c>
      <c r="J800" t="s">
        <v>659</v>
      </c>
      <c r="K800">
        <v>14.2681244</v>
      </c>
      <c r="L800">
        <v>40.851774599999999</v>
      </c>
      <c r="M800">
        <f>VLOOKUP(A800, OrderBreakdown!A799:H8846, 4, FALSE)</f>
        <v>294</v>
      </c>
      <c r="N800">
        <f>VLOOKUP(A800,OrderBreakdown!A799:H8846,5,FALSE)</f>
        <v>-64</v>
      </c>
      <c r="O800">
        <f>VLOOKUP(A800,OrderBreakdown!A800:H8846,6,FALSE)</f>
        <v>3</v>
      </c>
    </row>
    <row r="801" spans="1:15" x14ac:dyDescent="0.25">
      <c r="A801" t="s">
        <v>3772</v>
      </c>
      <c r="B801" s="1">
        <v>40933</v>
      </c>
      <c r="C801" t="s">
        <v>7308</v>
      </c>
      <c r="D801" t="s">
        <v>1277</v>
      </c>
      <c r="E801" t="s">
        <v>77</v>
      </c>
      <c r="F801" t="s">
        <v>68</v>
      </c>
      <c r="G801" t="s">
        <v>38</v>
      </c>
      <c r="H801" s="1">
        <v>40936</v>
      </c>
      <c r="I801" t="s">
        <v>2968</v>
      </c>
      <c r="J801" t="s">
        <v>158</v>
      </c>
      <c r="K801">
        <v>11.619787000000001</v>
      </c>
      <c r="L801">
        <v>44.838123699999997</v>
      </c>
      <c r="M801">
        <f>VLOOKUP(A801, OrderBreakdown!A800:H8847, 4, FALSE)</f>
        <v>32</v>
      </c>
      <c r="N801">
        <f>VLOOKUP(A801,OrderBreakdown!A800:H8847,5,FALSE)</f>
        <v>8</v>
      </c>
      <c r="O801">
        <f>VLOOKUP(A801,OrderBreakdown!A801:H8847,6,FALSE)</f>
        <v>3</v>
      </c>
    </row>
    <row r="802" spans="1:15" x14ac:dyDescent="0.25">
      <c r="A802" t="s">
        <v>3774</v>
      </c>
      <c r="B802" s="1">
        <v>40933</v>
      </c>
      <c r="C802" t="s">
        <v>7336</v>
      </c>
      <c r="D802" t="s">
        <v>70</v>
      </c>
      <c r="E802" t="s">
        <v>71</v>
      </c>
      <c r="F802" t="s">
        <v>34</v>
      </c>
      <c r="G802" t="s">
        <v>38</v>
      </c>
      <c r="H802" s="1">
        <v>40938</v>
      </c>
      <c r="I802" t="s">
        <v>2970</v>
      </c>
      <c r="J802" t="s">
        <v>70</v>
      </c>
      <c r="K802">
        <v>16.3738189</v>
      </c>
      <c r="L802">
        <v>48.208174300000003</v>
      </c>
      <c r="M802">
        <f>VLOOKUP(A802, OrderBreakdown!A801:H8848, 4, FALSE)</f>
        <v>68</v>
      </c>
      <c r="N802">
        <f>VLOOKUP(A802,OrderBreakdown!A801:H8848,5,FALSE)</f>
        <v>30</v>
      </c>
      <c r="O802">
        <f>VLOOKUP(A802,OrderBreakdown!A802:H8848,6,FALSE)</f>
        <v>1</v>
      </c>
    </row>
    <row r="803" spans="1:15" x14ac:dyDescent="0.25">
      <c r="A803" t="s">
        <v>3773</v>
      </c>
      <c r="B803" s="1">
        <v>40933</v>
      </c>
      <c r="C803" t="s">
        <v>7599</v>
      </c>
      <c r="D803" t="s">
        <v>1150</v>
      </c>
      <c r="E803" t="s">
        <v>26</v>
      </c>
      <c r="F803" t="s">
        <v>21</v>
      </c>
      <c r="G803" t="s">
        <v>22</v>
      </c>
      <c r="H803" s="1">
        <v>40937</v>
      </c>
      <c r="I803" t="s">
        <v>2970</v>
      </c>
      <c r="J803" t="s">
        <v>29</v>
      </c>
      <c r="K803">
        <v>-4.1426565000000002</v>
      </c>
      <c r="L803">
        <v>50.375456499999999</v>
      </c>
      <c r="M803">
        <f>VLOOKUP(A803, OrderBreakdown!A802:H8849, 4, FALSE)</f>
        <v>215</v>
      </c>
      <c r="N803">
        <f>VLOOKUP(A803,OrderBreakdown!A802:H8849,5,FALSE)</f>
        <v>11</v>
      </c>
      <c r="O803">
        <f>VLOOKUP(A803,OrderBreakdown!A803:H8849,6,FALSE)</f>
        <v>9</v>
      </c>
    </row>
    <row r="804" spans="1:15" x14ac:dyDescent="0.25">
      <c r="A804" t="s">
        <v>3771</v>
      </c>
      <c r="B804" s="1">
        <v>40933</v>
      </c>
      <c r="C804" t="s">
        <v>7600</v>
      </c>
      <c r="D804" t="s">
        <v>320</v>
      </c>
      <c r="E804" t="s">
        <v>77</v>
      </c>
      <c r="F804" t="s">
        <v>68</v>
      </c>
      <c r="G804" t="s">
        <v>38</v>
      </c>
      <c r="H804" s="1">
        <v>40934</v>
      </c>
      <c r="I804" t="s">
        <v>2968</v>
      </c>
      <c r="J804" t="s">
        <v>322</v>
      </c>
      <c r="K804">
        <v>12.4963655</v>
      </c>
      <c r="L804">
        <v>41.902783499999998</v>
      </c>
      <c r="M804">
        <f>VLOOKUP(A804, OrderBreakdown!A803:H8850, 4, FALSE)</f>
        <v>132</v>
      </c>
      <c r="N804">
        <f>VLOOKUP(A804,OrderBreakdown!A803:H8850,5,FALSE)</f>
        <v>12</v>
      </c>
      <c r="O804">
        <f>VLOOKUP(A804,OrderBreakdown!A804:H8850,6,FALSE)</f>
        <v>5</v>
      </c>
    </row>
    <row r="805" spans="1:15" x14ac:dyDescent="0.25">
      <c r="A805" t="s">
        <v>3775</v>
      </c>
      <c r="B805" s="1">
        <v>40935</v>
      </c>
      <c r="C805" t="s">
        <v>7331</v>
      </c>
      <c r="D805" t="s">
        <v>1551</v>
      </c>
      <c r="E805" t="s">
        <v>66</v>
      </c>
      <c r="F805" t="s">
        <v>68</v>
      </c>
      <c r="G805" t="s">
        <v>28</v>
      </c>
      <c r="H805" s="1">
        <v>40939</v>
      </c>
      <c r="I805" t="s">
        <v>2970</v>
      </c>
      <c r="J805" t="s">
        <v>223</v>
      </c>
      <c r="K805">
        <v>-4.8824474000000002</v>
      </c>
      <c r="L805">
        <v>36.510071000000003</v>
      </c>
      <c r="M805">
        <f>VLOOKUP(A805, OrderBreakdown!A804:H8851, 4, FALSE)</f>
        <v>43</v>
      </c>
      <c r="N805">
        <f>VLOOKUP(A805,OrderBreakdown!A804:H8851,5,FALSE)</f>
        <v>2</v>
      </c>
      <c r="O805">
        <f>VLOOKUP(A805,OrderBreakdown!A805:H8851,6,FALSE)</f>
        <v>3</v>
      </c>
    </row>
    <row r="806" spans="1:15" x14ac:dyDescent="0.25">
      <c r="A806" t="s">
        <v>3777</v>
      </c>
      <c r="B806" s="1">
        <v>40935</v>
      </c>
      <c r="C806" t="s">
        <v>7517</v>
      </c>
      <c r="D806" t="s">
        <v>70</v>
      </c>
      <c r="E806" t="s">
        <v>71</v>
      </c>
      <c r="F806" t="s">
        <v>34</v>
      </c>
      <c r="G806" t="s">
        <v>28</v>
      </c>
      <c r="H806" s="1">
        <v>40942</v>
      </c>
      <c r="I806" t="s">
        <v>2970</v>
      </c>
      <c r="J806" t="s">
        <v>70</v>
      </c>
      <c r="K806">
        <v>16.3738189</v>
      </c>
      <c r="L806">
        <v>48.208174300000003</v>
      </c>
      <c r="M806">
        <f>VLOOKUP(A806, OrderBreakdown!A805:H8852, 4, FALSE)</f>
        <v>14</v>
      </c>
      <c r="N806">
        <f>VLOOKUP(A806,OrderBreakdown!A805:H8852,5,FALSE)</f>
        <v>3</v>
      </c>
      <c r="O806">
        <f>VLOOKUP(A806,OrderBreakdown!A806:H8852,6,FALSE)</f>
        <v>2</v>
      </c>
    </row>
    <row r="807" spans="1:15" x14ac:dyDescent="0.25">
      <c r="A807" t="s">
        <v>3776</v>
      </c>
      <c r="B807" s="1">
        <v>40935</v>
      </c>
      <c r="C807" t="s">
        <v>7370</v>
      </c>
      <c r="D807" t="s">
        <v>301</v>
      </c>
      <c r="E807" t="s">
        <v>269</v>
      </c>
      <c r="F807" t="s">
        <v>34</v>
      </c>
      <c r="G807" t="s">
        <v>28</v>
      </c>
      <c r="H807" s="1">
        <v>40941</v>
      </c>
      <c r="I807" t="s">
        <v>2970</v>
      </c>
      <c r="J807" t="s">
        <v>303</v>
      </c>
      <c r="K807">
        <v>8.5416939999999997</v>
      </c>
      <c r="L807">
        <v>47.376886599999999</v>
      </c>
      <c r="M807">
        <f>VLOOKUP(A807, OrderBreakdown!A806:H8853, 4, FALSE)</f>
        <v>303</v>
      </c>
      <c r="N807">
        <f>VLOOKUP(A807,OrderBreakdown!A806:H8853,5,FALSE)</f>
        <v>88</v>
      </c>
      <c r="O807">
        <f>VLOOKUP(A807,OrderBreakdown!A807:H8853,6,FALSE)</f>
        <v>6</v>
      </c>
    </row>
    <row r="808" spans="1:15" x14ac:dyDescent="0.25">
      <c r="A808" t="s">
        <v>3778</v>
      </c>
      <c r="B808" s="1">
        <v>40936</v>
      </c>
      <c r="C808" t="s">
        <v>7601</v>
      </c>
      <c r="D808" t="s">
        <v>869</v>
      </c>
      <c r="E808" t="s">
        <v>71</v>
      </c>
      <c r="F808" t="s">
        <v>34</v>
      </c>
      <c r="G808" t="s">
        <v>38</v>
      </c>
      <c r="H808" s="1">
        <v>40941</v>
      </c>
      <c r="I808" t="s">
        <v>2970</v>
      </c>
      <c r="J808" t="s">
        <v>870</v>
      </c>
      <c r="K808">
        <v>14.285830000000001</v>
      </c>
      <c r="L808">
        <v>48.306939999999997</v>
      </c>
      <c r="M808">
        <f>VLOOKUP(A808, OrderBreakdown!A807:H8854, 4, FALSE)</f>
        <v>27</v>
      </c>
      <c r="N808">
        <f>VLOOKUP(A808,OrderBreakdown!A807:H8854,5,FALSE)</f>
        <v>1</v>
      </c>
      <c r="O808">
        <f>VLOOKUP(A808,OrderBreakdown!A808:H8854,6,FALSE)</f>
        <v>1</v>
      </c>
    </row>
    <row r="809" spans="1:15" x14ac:dyDescent="0.25">
      <c r="A809" t="s">
        <v>3780</v>
      </c>
      <c r="B809" s="1">
        <v>40938</v>
      </c>
      <c r="C809" t="s">
        <v>7602</v>
      </c>
      <c r="D809" t="s">
        <v>1603</v>
      </c>
      <c r="E809" t="s">
        <v>32</v>
      </c>
      <c r="F809" t="s">
        <v>34</v>
      </c>
      <c r="G809" t="s">
        <v>38</v>
      </c>
      <c r="H809" s="1">
        <v>40942</v>
      </c>
      <c r="I809" t="s">
        <v>2970</v>
      </c>
      <c r="J809" t="s">
        <v>46</v>
      </c>
      <c r="K809">
        <v>2.3173840000000001</v>
      </c>
      <c r="L809">
        <v>48.816363000000003</v>
      </c>
      <c r="M809">
        <f>VLOOKUP(A809, OrderBreakdown!A808:H8855, 4, FALSE)</f>
        <v>27</v>
      </c>
      <c r="N809">
        <f>VLOOKUP(A809,OrderBreakdown!A808:H8855,5,FALSE)</f>
        <v>11</v>
      </c>
      <c r="O809">
        <f>VLOOKUP(A809,OrderBreakdown!A809:H8855,6,FALSE)</f>
        <v>4</v>
      </c>
    </row>
    <row r="810" spans="1:15" x14ac:dyDescent="0.25">
      <c r="A810" t="s">
        <v>3779</v>
      </c>
      <c r="B810" s="1">
        <v>40938</v>
      </c>
      <c r="C810" t="s">
        <v>7423</v>
      </c>
      <c r="D810" t="s">
        <v>799</v>
      </c>
      <c r="E810" t="s">
        <v>32</v>
      </c>
      <c r="F810" t="s">
        <v>34</v>
      </c>
      <c r="G810" t="s">
        <v>38</v>
      </c>
      <c r="H810" s="1">
        <v>40940</v>
      </c>
      <c r="I810" t="s">
        <v>2971</v>
      </c>
      <c r="J810" t="s">
        <v>2965</v>
      </c>
      <c r="K810">
        <v>2.8948331999999999</v>
      </c>
      <c r="L810">
        <v>42.688659100000002</v>
      </c>
      <c r="M810">
        <f>VLOOKUP(A810, OrderBreakdown!A809:H8856, 4, FALSE)</f>
        <v>33</v>
      </c>
      <c r="N810">
        <f>VLOOKUP(A810,OrderBreakdown!A809:H8856,5,FALSE)</f>
        <v>2</v>
      </c>
      <c r="O810">
        <f>VLOOKUP(A810,OrderBreakdown!A810:H8856,6,FALSE)</f>
        <v>3</v>
      </c>
    </row>
    <row r="811" spans="1:15" x14ac:dyDescent="0.25">
      <c r="A811" t="s">
        <v>3781</v>
      </c>
      <c r="B811" s="1">
        <v>40938</v>
      </c>
      <c r="C811" t="s">
        <v>7603</v>
      </c>
      <c r="D811" t="s">
        <v>1604</v>
      </c>
      <c r="E811" t="s">
        <v>32</v>
      </c>
      <c r="F811" t="s">
        <v>34</v>
      </c>
      <c r="G811" t="s">
        <v>22</v>
      </c>
      <c r="H811" s="1">
        <v>40943</v>
      </c>
      <c r="I811" t="s">
        <v>2971</v>
      </c>
      <c r="J811" t="s">
        <v>46</v>
      </c>
      <c r="K811">
        <v>2.4748049999999999</v>
      </c>
      <c r="L811">
        <v>48.610259900000003</v>
      </c>
      <c r="M811">
        <f>VLOOKUP(A811, OrderBreakdown!A810:H8857, 4, FALSE)</f>
        <v>249</v>
      </c>
      <c r="N811">
        <f>VLOOKUP(A811,OrderBreakdown!A810:H8857,5,FALSE)</f>
        <v>60</v>
      </c>
      <c r="O811">
        <f>VLOOKUP(A811,OrderBreakdown!A811:H8857,6,FALSE)</f>
        <v>5</v>
      </c>
    </row>
    <row r="812" spans="1:15" x14ac:dyDescent="0.25">
      <c r="A812" t="s">
        <v>3782</v>
      </c>
      <c r="B812" s="1">
        <v>40940</v>
      </c>
      <c r="C812" t="s">
        <v>7604</v>
      </c>
      <c r="D812" t="s">
        <v>1606</v>
      </c>
      <c r="E812" t="s">
        <v>77</v>
      </c>
      <c r="F812" t="s">
        <v>68</v>
      </c>
      <c r="G812" t="s">
        <v>28</v>
      </c>
      <c r="H812" s="1">
        <v>40945</v>
      </c>
      <c r="I812" t="s">
        <v>2970</v>
      </c>
      <c r="J812" t="s">
        <v>322</v>
      </c>
      <c r="K812">
        <v>12.239711700000001</v>
      </c>
      <c r="L812">
        <v>41.7735409</v>
      </c>
      <c r="M812">
        <f>VLOOKUP(A812, OrderBreakdown!A811:H8858, 4, FALSE)</f>
        <v>140</v>
      </c>
      <c r="N812">
        <f>VLOOKUP(A812,OrderBreakdown!A811:H8858,5,FALSE)</f>
        <v>60</v>
      </c>
      <c r="O812">
        <f>VLOOKUP(A812,OrderBreakdown!A812:H8858,6,FALSE)</f>
        <v>3</v>
      </c>
    </row>
    <row r="813" spans="1:15" x14ac:dyDescent="0.25">
      <c r="A813" t="s">
        <v>3784</v>
      </c>
      <c r="B813" s="1">
        <v>40941</v>
      </c>
      <c r="C813" t="s">
        <v>7314</v>
      </c>
      <c r="D813" t="s">
        <v>420</v>
      </c>
      <c r="E813" t="s">
        <v>86</v>
      </c>
      <c r="F813" t="s">
        <v>34</v>
      </c>
      <c r="G813" t="s">
        <v>28</v>
      </c>
      <c r="H813" s="1">
        <v>40945</v>
      </c>
      <c r="I813" t="s">
        <v>2970</v>
      </c>
      <c r="J813" t="s">
        <v>210</v>
      </c>
      <c r="K813">
        <v>11.5819806</v>
      </c>
      <c r="L813">
        <v>48.135125299999999</v>
      </c>
      <c r="M813">
        <f>VLOOKUP(A813, OrderBreakdown!A812:H8859, 4, FALSE)</f>
        <v>1779</v>
      </c>
      <c r="N813">
        <f>VLOOKUP(A813,OrderBreakdown!A812:H8859,5,FALSE)</f>
        <v>711</v>
      </c>
      <c r="O813">
        <f>VLOOKUP(A813,OrderBreakdown!A813:H8859,6,FALSE)</f>
        <v>7</v>
      </c>
    </row>
    <row r="814" spans="1:15" x14ac:dyDescent="0.25">
      <c r="A814" t="s">
        <v>3783</v>
      </c>
      <c r="B814" s="1">
        <v>40941</v>
      </c>
      <c r="C814" t="s">
        <v>7268</v>
      </c>
      <c r="D814" t="s">
        <v>460</v>
      </c>
      <c r="E814" t="s">
        <v>32</v>
      </c>
      <c r="F814" t="s">
        <v>34</v>
      </c>
      <c r="G814" t="s">
        <v>28</v>
      </c>
      <c r="H814" s="1">
        <v>40945</v>
      </c>
      <c r="I814" t="s">
        <v>2970</v>
      </c>
      <c r="J814" t="s">
        <v>2962</v>
      </c>
      <c r="K814">
        <v>4.9470710000000002</v>
      </c>
      <c r="L814">
        <v>45.698937999999998</v>
      </c>
      <c r="M814">
        <f>VLOOKUP(A814, OrderBreakdown!A813:H8860, 4, FALSE)</f>
        <v>256</v>
      </c>
      <c r="N814">
        <f>VLOOKUP(A814,OrderBreakdown!A813:H8860,5,FALSE)</f>
        <v>100</v>
      </c>
      <c r="O814">
        <f>VLOOKUP(A814,OrderBreakdown!A814:H8860,6,FALSE)</f>
        <v>2</v>
      </c>
    </row>
    <row r="815" spans="1:15" x14ac:dyDescent="0.25">
      <c r="A815" t="s">
        <v>3785</v>
      </c>
      <c r="B815" s="1">
        <v>40942</v>
      </c>
      <c r="C815" t="s">
        <v>7146</v>
      </c>
      <c r="D815" t="s">
        <v>373</v>
      </c>
      <c r="E815" t="s">
        <v>86</v>
      </c>
      <c r="F815" t="s">
        <v>34</v>
      </c>
      <c r="G815" t="s">
        <v>28</v>
      </c>
      <c r="H815" s="1">
        <v>40946</v>
      </c>
      <c r="I815" t="s">
        <v>2970</v>
      </c>
      <c r="J815" t="s">
        <v>218</v>
      </c>
      <c r="K815">
        <v>12.3730747</v>
      </c>
      <c r="L815">
        <v>51.339695499999998</v>
      </c>
      <c r="M815">
        <f>VLOOKUP(A815, OrderBreakdown!A814:H8861, 4, FALSE)</f>
        <v>61</v>
      </c>
      <c r="N815">
        <f>VLOOKUP(A815,OrderBreakdown!A814:H8861,5,FALSE)</f>
        <v>10</v>
      </c>
      <c r="O815">
        <f>VLOOKUP(A815,OrderBreakdown!A815:H8861,6,FALSE)</f>
        <v>7</v>
      </c>
    </row>
    <row r="816" spans="1:15" x14ac:dyDescent="0.25">
      <c r="A816" t="s">
        <v>3786</v>
      </c>
      <c r="B816" s="1">
        <v>40942</v>
      </c>
      <c r="C816" t="s">
        <v>7453</v>
      </c>
      <c r="D816" t="s">
        <v>1610</v>
      </c>
      <c r="E816" t="s">
        <v>32</v>
      </c>
      <c r="F816" t="s">
        <v>34</v>
      </c>
      <c r="G816" t="s">
        <v>38</v>
      </c>
      <c r="H816" s="1">
        <v>40946</v>
      </c>
      <c r="I816" t="s">
        <v>2970</v>
      </c>
      <c r="J816" t="s">
        <v>2961</v>
      </c>
      <c r="K816">
        <v>0.61636299999999999</v>
      </c>
      <c r="L816">
        <v>44.203142</v>
      </c>
      <c r="M816">
        <f>VLOOKUP(A816, OrderBreakdown!A815:H8862, 4, FALSE)</f>
        <v>56</v>
      </c>
      <c r="N816">
        <f>VLOOKUP(A816,OrderBreakdown!A815:H8862,5,FALSE)</f>
        <v>9</v>
      </c>
      <c r="O816">
        <f>VLOOKUP(A816,OrderBreakdown!A816:H8862,6,FALSE)</f>
        <v>3</v>
      </c>
    </row>
    <row r="817" spans="1:15" x14ac:dyDescent="0.25">
      <c r="A817" t="s">
        <v>3787</v>
      </c>
      <c r="B817" s="1">
        <v>40943</v>
      </c>
      <c r="C817" t="s">
        <v>7358</v>
      </c>
      <c r="D817" t="s">
        <v>658</v>
      </c>
      <c r="E817" t="s">
        <v>77</v>
      </c>
      <c r="F817" t="s">
        <v>68</v>
      </c>
      <c r="G817" t="s">
        <v>28</v>
      </c>
      <c r="H817" s="1">
        <v>40945</v>
      </c>
      <c r="I817" t="s">
        <v>2971</v>
      </c>
      <c r="J817" t="s">
        <v>659</v>
      </c>
      <c r="K817">
        <v>14.2681244</v>
      </c>
      <c r="L817">
        <v>40.851774599999999</v>
      </c>
      <c r="M817">
        <f>VLOOKUP(A817, OrderBreakdown!A816:H8863, 4, FALSE)</f>
        <v>59</v>
      </c>
      <c r="N817">
        <f>VLOOKUP(A817,OrderBreakdown!A816:H8863,5,FALSE)</f>
        <v>-1</v>
      </c>
      <c r="O817">
        <f>VLOOKUP(A817,OrderBreakdown!A817:H8863,6,FALSE)</f>
        <v>2</v>
      </c>
    </row>
    <row r="818" spans="1:15" x14ac:dyDescent="0.25">
      <c r="A818" t="s">
        <v>3789</v>
      </c>
      <c r="B818" s="1">
        <v>40945</v>
      </c>
      <c r="C818" t="s">
        <v>7296</v>
      </c>
      <c r="D818" t="s">
        <v>1277</v>
      </c>
      <c r="E818" t="s">
        <v>77</v>
      </c>
      <c r="F818" t="s">
        <v>68</v>
      </c>
      <c r="G818" t="s">
        <v>28</v>
      </c>
      <c r="H818" s="1">
        <v>40949</v>
      </c>
      <c r="I818" t="s">
        <v>2970</v>
      </c>
      <c r="J818" t="s">
        <v>158</v>
      </c>
      <c r="K818">
        <v>11.619787000000001</v>
      </c>
      <c r="L818">
        <v>44.838123699999997</v>
      </c>
      <c r="M818">
        <f>VLOOKUP(A818, OrderBreakdown!A817:H8864, 4, FALSE)</f>
        <v>246</v>
      </c>
      <c r="N818">
        <f>VLOOKUP(A818,OrderBreakdown!A817:H8864,5,FALSE)</f>
        <v>25</v>
      </c>
      <c r="O818">
        <f>VLOOKUP(A818,OrderBreakdown!A818:H8864,6,FALSE)</f>
        <v>5</v>
      </c>
    </row>
    <row r="819" spans="1:15" x14ac:dyDescent="0.25">
      <c r="A819" t="s">
        <v>3788</v>
      </c>
      <c r="B819" s="1">
        <v>40945</v>
      </c>
      <c r="C819" t="s">
        <v>7396</v>
      </c>
      <c r="D819" t="s">
        <v>1052</v>
      </c>
      <c r="E819" t="s">
        <v>66</v>
      </c>
      <c r="F819" t="s">
        <v>68</v>
      </c>
      <c r="G819" t="s">
        <v>28</v>
      </c>
      <c r="H819" s="1">
        <v>40947</v>
      </c>
      <c r="I819" t="s">
        <v>2971</v>
      </c>
      <c r="J819" t="s">
        <v>1053</v>
      </c>
      <c r="K819">
        <v>-8.7207267999999996</v>
      </c>
      <c r="L819">
        <v>42.240598900000002</v>
      </c>
      <c r="M819">
        <f>VLOOKUP(A819, OrderBreakdown!A818:H8865, 4, FALSE)</f>
        <v>44</v>
      </c>
      <c r="N819">
        <f>VLOOKUP(A819,OrderBreakdown!A818:H8865,5,FALSE)</f>
        <v>0</v>
      </c>
      <c r="O819">
        <f>VLOOKUP(A819,OrderBreakdown!A819:H8865,6,FALSE)</f>
        <v>2</v>
      </c>
    </row>
    <row r="820" spans="1:15" x14ac:dyDescent="0.25">
      <c r="A820" t="s">
        <v>3791</v>
      </c>
      <c r="B820" s="1">
        <v>40946</v>
      </c>
      <c r="C820" t="s">
        <v>7605</v>
      </c>
      <c r="D820" t="s">
        <v>1215</v>
      </c>
      <c r="E820" t="s">
        <v>71</v>
      </c>
      <c r="F820" t="s">
        <v>34</v>
      </c>
      <c r="G820" t="s">
        <v>38</v>
      </c>
      <c r="H820" s="1">
        <v>40950</v>
      </c>
      <c r="I820" t="s">
        <v>2970</v>
      </c>
      <c r="J820" t="s">
        <v>1217</v>
      </c>
      <c r="K820">
        <v>15.439503999999999</v>
      </c>
      <c r="L820">
        <v>47.070714000000002</v>
      </c>
      <c r="M820">
        <f>VLOOKUP(A820, OrderBreakdown!A819:H8866, 4, FALSE)</f>
        <v>232</v>
      </c>
      <c r="N820">
        <f>VLOOKUP(A820,OrderBreakdown!A819:H8866,5,FALSE)</f>
        <v>42</v>
      </c>
      <c r="O820">
        <f>VLOOKUP(A820,OrderBreakdown!A820:H8866,6,FALSE)</f>
        <v>4</v>
      </c>
    </row>
    <row r="821" spans="1:15" x14ac:dyDescent="0.25">
      <c r="A821" t="s">
        <v>3792</v>
      </c>
      <c r="B821" s="1">
        <v>40946</v>
      </c>
      <c r="C821" t="s">
        <v>7606</v>
      </c>
      <c r="D821" t="s">
        <v>464</v>
      </c>
      <c r="E821" t="s">
        <v>26</v>
      </c>
      <c r="F821" t="s">
        <v>21</v>
      </c>
      <c r="G821" t="s">
        <v>28</v>
      </c>
      <c r="H821" s="1">
        <v>40950</v>
      </c>
      <c r="I821" t="s">
        <v>2970</v>
      </c>
      <c r="J821" t="s">
        <v>466</v>
      </c>
      <c r="K821">
        <v>-3.1882670000000002</v>
      </c>
      <c r="L821">
        <v>55.953251999999999</v>
      </c>
      <c r="M821">
        <f>VLOOKUP(A821, OrderBreakdown!A820:H8867, 4, FALSE)</f>
        <v>169</v>
      </c>
      <c r="N821">
        <f>VLOOKUP(A821,OrderBreakdown!A820:H8867,5,FALSE)</f>
        <v>42</v>
      </c>
      <c r="O821">
        <f>VLOOKUP(A821,OrderBreakdown!A821:H8867,6,FALSE)</f>
        <v>3</v>
      </c>
    </row>
    <row r="822" spans="1:15" x14ac:dyDescent="0.25">
      <c r="A822" t="s">
        <v>3790</v>
      </c>
      <c r="B822" s="1">
        <v>40946</v>
      </c>
      <c r="C822" t="s">
        <v>7607</v>
      </c>
      <c r="D822" t="s">
        <v>44</v>
      </c>
      <c r="E822" t="s">
        <v>32</v>
      </c>
      <c r="F822" t="s">
        <v>34</v>
      </c>
      <c r="G822" t="s">
        <v>28</v>
      </c>
      <c r="H822" s="1">
        <v>40950</v>
      </c>
      <c r="I822" t="s">
        <v>2970</v>
      </c>
      <c r="J822" t="s">
        <v>46</v>
      </c>
      <c r="K822">
        <v>2.3522219</v>
      </c>
      <c r="L822">
        <v>48.856614</v>
      </c>
      <c r="M822">
        <f>VLOOKUP(A822, OrderBreakdown!A821:H8868, 4, FALSE)</f>
        <v>651</v>
      </c>
      <c r="N822">
        <f>VLOOKUP(A822,OrderBreakdown!A821:H8868,5,FALSE)</f>
        <v>241</v>
      </c>
      <c r="O822">
        <f>VLOOKUP(A822,OrderBreakdown!A822:H8868,6,FALSE)</f>
        <v>6</v>
      </c>
    </row>
    <row r="823" spans="1:15" x14ac:dyDescent="0.25">
      <c r="A823" t="s">
        <v>3793</v>
      </c>
      <c r="B823" s="1">
        <v>40947</v>
      </c>
      <c r="C823" t="s">
        <v>7404</v>
      </c>
      <c r="D823" t="s">
        <v>641</v>
      </c>
      <c r="E823" t="s">
        <v>32</v>
      </c>
      <c r="F823" t="s">
        <v>34</v>
      </c>
      <c r="G823" t="s">
        <v>28</v>
      </c>
      <c r="H823" s="1">
        <v>40952</v>
      </c>
      <c r="I823" t="s">
        <v>2970</v>
      </c>
      <c r="J823" t="s">
        <v>46</v>
      </c>
      <c r="K823">
        <v>2.2466846999999999</v>
      </c>
      <c r="L823">
        <v>48.947209600000001</v>
      </c>
      <c r="M823">
        <f>VLOOKUP(A823, OrderBreakdown!A822:H8869, 4, FALSE)</f>
        <v>141</v>
      </c>
      <c r="N823">
        <f>VLOOKUP(A823,OrderBreakdown!A822:H8869,5,FALSE)</f>
        <v>47</v>
      </c>
      <c r="O823">
        <f>VLOOKUP(A823,OrderBreakdown!A823:H8869,6,FALSE)</f>
        <v>7</v>
      </c>
    </row>
    <row r="824" spans="1:15" x14ac:dyDescent="0.25">
      <c r="A824" t="s">
        <v>3794</v>
      </c>
      <c r="B824" s="1">
        <v>40948</v>
      </c>
      <c r="C824" t="s">
        <v>7395</v>
      </c>
      <c r="D824" t="s">
        <v>430</v>
      </c>
      <c r="E824" t="s">
        <v>32</v>
      </c>
      <c r="F824" t="s">
        <v>34</v>
      </c>
      <c r="G824" t="s">
        <v>22</v>
      </c>
      <c r="H824" s="1">
        <v>40952</v>
      </c>
      <c r="I824" t="s">
        <v>2970</v>
      </c>
      <c r="J824" t="s">
        <v>2965</v>
      </c>
      <c r="K824">
        <v>2.241295</v>
      </c>
      <c r="L824">
        <v>43.606214000000001</v>
      </c>
      <c r="M824">
        <f>VLOOKUP(A824, OrderBreakdown!A823:H8870, 4, FALSE)</f>
        <v>23</v>
      </c>
      <c r="N824">
        <f>VLOOKUP(A824,OrderBreakdown!A823:H8870,5,FALSE)</f>
        <v>4</v>
      </c>
      <c r="O824">
        <f>VLOOKUP(A824,OrderBreakdown!A824:H8870,6,FALSE)</f>
        <v>1</v>
      </c>
    </row>
    <row r="825" spans="1:15" x14ac:dyDescent="0.25">
      <c r="A825" t="s">
        <v>3795</v>
      </c>
      <c r="B825" s="1">
        <v>40948</v>
      </c>
      <c r="C825" t="s">
        <v>7608</v>
      </c>
      <c r="D825" t="s">
        <v>1496</v>
      </c>
      <c r="E825" t="s">
        <v>26</v>
      </c>
      <c r="F825" t="s">
        <v>21</v>
      </c>
      <c r="G825" t="s">
        <v>22</v>
      </c>
      <c r="H825" s="1">
        <v>40952</v>
      </c>
      <c r="I825" t="s">
        <v>2970</v>
      </c>
      <c r="J825" t="s">
        <v>29</v>
      </c>
      <c r="K825">
        <v>-2.729673</v>
      </c>
      <c r="L825">
        <v>53.342078000000001</v>
      </c>
      <c r="M825">
        <f>VLOOKUP(A825, OrderBreakdown!A824:H8871, 4, FALSE)</f>
        <v>42</v>
      </c>
      <c r="N825">
        <f>VLOOKUP(A825,OrderBreakdown!A824:H8871,5,FALSE)</f>
        <v>3</v>
      </c>
      <c r="O825">
        <f>VLOOKUP(A825,OrderBreakdown!A825:H8871,6,FALSE)</f>
        <v>5</v>
      </c>
    </row>
    <row r="826" spans="1:15" x14ac:dyDescent="0.25">
      <c r="A826" t="s">
        <v>3796</v>
      </c>
      <c r="B826" s="1">
        <v>40948</v>
      </c>
      <c r="C826" t="s">
        <v>7609</v>
      </c>
      <c r="D826" t="s">
        <v>1616</v>
      </c>
      <c r="E826" t="s">
        <v>86</v>
      </c>
      <c r="F826" t="s">
        <v>34</v>
      </c>
      <c r="G826" t="s">
        <v>38</v>
      </c>
      <c r="H826" s="1">
        <v>40952</v>
      </c>
      <c r="I826" t="s">
        <v>2970</v>
      </c>
      <c r="J826" t="s">
        <v>210</v>
      </c>
      <c r="K826">
        <v>9.1355553999999994</v>
      </c>
      <c r="L826">
        <v>49.980662500000001</v>
      </c>
      <c r="M826">
        <f>VLOOKUP(A826, OrderBreakdown!A825:H8872, 4, FALSE)</f>
        <v>236</v>
      </c>
      <c r="N826">
        <f>VLOOKUP(A826,OrderBreakdown!A825:H8872,5,FALSE)</f>
        <v>116</v>
      </c>
      <c r="O826">
        <f>VLOOKUP(A826,OrderBreakdown!A826:H8872,6,FALSE)</f>
        <v>2</v>
      </c>
    </row>
    <row r="827" spans="1:15" x14ac:dyDescent="0.25">
      <c r="A827" t="s">
        <v>3797</v>
      </c>
      <c r="B827" s="1">
        <v>40949</v>
      </c>
      <c r="C827" t="s">
        <v>7610</v>
      </c>
      <c r="D827" t="s">
        <v>1618</v>
      </c>
      <c r="E827" t="s">
        <v>188</v>
      </c>
      <c r="F827" t="s">
        <v>21</v>
      </c>
      <c r="G827" t="s">
        <v>38</v>
      </c>
      <c r="H827" s="1">
        <v>40951</v>
      </c>
      <c r="I827" t="s">
        <v>2971</v>
      </c>
      <c r="J827" t="s">
        <v>405</v>
      </c>
      <c r="K827">
        <v>5.7329454999999996</v>
      </c>
      <c r="L827">
        <v>58.853258500000003</v>
      </c>
      <c r="M827">
        <f>VLOOKUP(A827, OrderBreakdown!A826:H8873, 4, FALSE)</f>
        <v>54</v>
      </c>
      <c r="N827">
        <f>VLOOKUP(A827,OrderBreakdown!A826:H8873,5,FALSE)</f>
        <v>12</v>
      </c>
      <c r="O827">
        <f>VLOOKUP(A827,OrderBreakdown!A827:H8873,6,FALSE)</f>
        <v>4</v>
      </c>
    </row>
    <row r="828" spans="1:15" x14ac:dyDescent="0.25">
      <c r="A828" t="s">
        <v>3798</v>
      </c>
      <c r="B828" s="1">
        <v>40950</v>
      </c>
      <c r="C828" t="s">
        <v>7611</v>
      </c>
      <c r="D828" t="s">
        <v>970</v>
      </c>
      <c r="E828" t="s">
        <v>86</v>
      </c>
      <c r="F828" t="s">
        <v>34</v>
      </c>
      <c r="G828" t="s">
        <v>28</v>
      </c>
      <c r="H828" s="1">
        <v>40955</v>
      </c>
      <c r="I828" t="s">
        <v>2971</v>
      </c>
      <c r="J828" t="s">
        <v>142</v>
      </c>
      <c r="K828">
        <v>8.0527709999999999</v>
      </c>
      <c r="L828">
        <v>51.407337499999997</v>
      </c>
      <c r="M828">
        <f>VLOOKUP(A828, OrderBreakdown!A827:H8874, 4, FALSE)</f>
        <v>65</v>
      </c>
      <c r="N828">
        <f>VLOOKUP(A828,OrderBreakdown!A827:H8874,5,FALSE)</f>
        <v>-6</v>
      </c>
      <c r="O828">
        <f>VLOOKUP(A828,OrderBreakdown!A828:H8874,6,FALSE)</f>
        <v>3</v>
      </c>
    </row>
    <row r="829" spans="1:15" x14ac:dyDescent="0.25">
      <c r="A829" t="s">
        <v>3799</v>
      </c>
      <c r="B829" s="1">
        <v>40952</v>
      </c>
      <c r="C829" t="s">
        <v>7509</v>
      </c>
      <c r="D829" t="s">
        <v>1219</v>
      </c>
      <c r="E829" t="s">
        <v>32</v>
      </c>
      <c r="F829" t="s">
        <v>34</v>
      </c>
      <c r="G829" t="s">
        <v>28</v>
      </c>
      <c r="H829" s="1">
        <v>40955</v>
      </c>
      <c r="I829" t="s">
        <v>2968</v>
      </c>
      <c r="J829" t="s">
        <v>648</v>
      </c>
      <c r="K829">
        <v>-4.097899</v>
      </c>
      <c r="L829">
        <v>47.997542000000003</v>
      </c>
      <c r="M829">
        <f>VLOOKUP(A829, OrderBreakdown!A828:H8875, 4, FALSE)</f>
        <v>100</v>
      </c>
      <c r="N829">
        <f>VLOOKUP(A829,OrderBreakdown!A828:H8875,5,FALSE)</f>
        <v>11</v>
      </c>
      <c r="O829">
        <f>VLOOKUP(A829,OrderBreakdown!A829:H8875,6,FALSE)</f>
        <v>2</v>
      </c>
    </row>
    <row r="830" spans="1:15" x14ac:dyDescent="0.25">
      <c r="A830" t="s">
        <v>3800</v>
      </c>
      <c r="B830" s="1">
        <v>40953</v>
      </c>
      <c r="C830" t="s">
        <v>7295</v>
      </c>
      <c r="D830" t="s">
        <v>247</v>
      </c>
      <c r="E830" t="s">
        <v>32</v>
      </c>
      <c r="F830" t="s">
        <v>34</v>
      </c>
      <c r="G830" t="s">
        <v>38</v>
      </c>
      <c r="H830" s="1">
        <v>40957</v>
      </c>
      <c r="I830" t="s">
        <v>2970</v>
      </c>
      <c r="J830" t="s">
        <v>2960</v>
      </c>
      <c r="K830">
        <v>7.3358879999999997</v>
      </c>
      <c r="L830">
        <v>47.750838999999999</v>
      </c>
      <c r="M830">
        <f>VLOOKUP(A830, OrderBreakdown!A829:H8876, 4, FALSE)</f>
        <v>98</v>
      </c>
      <c r="N830">
        <f>VLOOKUP(A830,OrderBreakdown!A829:H8876,5,FALSE)</f>
        <v>49</v>
      </c>
      <c r="O830">
        <f>VLOOKUP(A830,OrderBreakdown!A830:H8876,6,FALSE)</f>
        <v>2</v>
      </c>
    </row>
    <row r="831" spans="1:15" x14ac:dyDescent="0.25">
      <c r="A831" t="s">
        <v>3801</v>
      </c>
      <c r="B831" s="1">
        <v>40953</v>
      </c>
      <c r="C831" t="s">
        <v>7612</v>
      </c>
      <c r="D831" t="s">
        <v>214</v>
      </c>
      <c r="E831" t="s">
        <v>26</v>
      </c>
      <c r="F831" t="s">
        <v>21</v>
      </c>
      <c r="G831" t="s">
        <v>28</v>
      </c>
      <c r="H831" s="1">
        <v>40958</v>
      </c>
      <c r="I831" t="s">
        <v>2971</v>
      </c>
      <c r="J831" t="s">
        <v>29</v>
      </c>
      <c r="K831">
        <v>-0.12775829999999999</v>
      </c>
      <c r="L831">
        <v>51.507350899999999</v>
      </c>
      <c r="M831">
        <f>VLOOKUP(A831, OrderBreakdown!A830:H8877, 4, FALSE)</f>
        <v>1394</v>
      </c>
      <c r="N831">
        <f>VLOOKUP(A831,OrderBreakdown!A830:H8877,5,FALSE)</f>
        <v>356</v>
      </c>
      <c r="O831">
        <f>VLOOKUP(A831,OrderBreakdown!A831:H8877,6,FALSE)</f>
        <v>4</v>
      </c>
    </row>
    <row r="832" spans="1:15" x14ac:dyDescent="0.25">
      <c r="A832" t="s">
        <v>3803</v>
      </c>
      <c r="B832" s="1">
        <v>40954</v>
      </c>
      <c r="C832" t="s">
        <v>7282</v>
      </c>
      <c r="D832" t="s">
        <v>1627</v>
      </c>
      <c r="E832" t="s">
        <v>26</v>
      </c>
      <c r="F832" t="s">
        <v>21</v>
      </c>
      <c r="G832" t="s">
        <v>28</v>
      </c>
      <c r="H832" s="1">
        <v>40956</v>
      </c>
      <c r="I832" t="s">
        <v>2971</v>
      </c>
      <c r="J832" t="s">
        <v>29</v>
      </c>
      <c r="K832">
        <v>-1.3766700000000001</v>
      </c>
      <c r="L832">
        <v>52.545454900000003</v>
      </c>
      <c r="M832">
        <f>VLOOKUP(A832, OrderBreakdown!A831:H8878, 4, FALSE)</f>
        <v>58</v>
      </c>
      <c r="N832">
        <f>VLOOKUP(A832,OrderBreakdown!A831:H8878,5,FALSE)</f>
        <v>23</v>
      </c>
      <c r="O832">
        <f>VLOOKUP(A832,OrderBreakdown!A832:H8878,6,FALSE)</f>
        <v>3</v>
      </c>
    </row>
    <row r="833" spans="1:15" x14ac:dyDescent="0.25">
      <c r="A833" t="s">
        <v>3804</v>
      </c>
      <c r="B833" s="1">
        <v>40954</v>
      </c>
      <c r="C833" t="s">
        <v>7183</v>
      </c>
      <c r="D833" t="s">
        <v>76</v>
      </c>
      <c r="E833" t="s">
        <v>77</v>
      </c>
      <c r="F833" t="s">
        <v>68</v>
      </c>
      <c r="G833" t="s">
        <v>38</v>
      </c>
      <c r="H833" s="1">
        <v>40956</v>
      </c>
      <c r="I833" t="s">
        <v>2971</v>
      </c>
      <c r="J833" t="s">
        <v>79</v>
      </c>
      <c r="K833">
        <v>8.946256</v>
      </c>
      <c r="L833">
        <v>44.4056499</v>
      </c>
      <c r="M833">
        <f>VLOOKUP(A833, OrderBreakdown!A832:H8879, 4, FALSE)</f>
        <v>30</v>
      </c>
      <c r="N833">
        <f>VLOOKUP(A833,OrderBreakdown!A832:H8879,5,FALSE)</f>
        <v>4</v>
      </c>
      <c r="O833">
        <f>VLOOKUP(A833,OrderBreakdown!A833:H8879,6,FALSE)</f>
        <v>2</v>
      </c>
    </row>
    <row r="834" spans="1:15" x14ac:dyDescent="0.25">
      <c r="A834" t="s">
        <v>3802</v>
      </c>
      <c r="B834" s="1">
        <v>40954</v>
      </c>
      <c r="C834" t="s">
        <v>7097</v>
      </c>
      <c r="D834" t="s">
        <v>1625</v>
      </c>
      <c r="E834" t="s">
        <v>122</v>
      </c>
      <c r="F834" t="s">
        <v>21</v>
      </c>
      <c r="G834" t="s">
        <v>28</v>
      </c>
      <c r="H834" s="1">
        <v>40956</v>
      </c>
      <c r="I834" t="s">
        <v>2971</v>
      </c>
      <c r="J834" t="s">
        <v>1626</v>
      </c>
      <c r="K834">
        <v>10.036538999999999</v>
      </c>
      <c r="L834">
        <v>56.460583999999997</v>
      </c>
      <c r="M834">
        <f>VLOOKUP(A834, OrderBreakdown!A833:H8880, 4, FALSE)</f>
        <v>17</v>
      </c>
      <c r="N834">
        <f>VLOOKUP(A834,OrderBreakdown!A833:H8880,5,FALSE)</f>
        <v>-19</v>
      </c>
      <c r="O834">
        <f>VLOOKUP(A834,OrderBreakdown!A834:H8880,6,FALSE)</f>
        <v>1</v>
      </c>
    </row>
    <row r="835" spans="1:15" x14ac:dyDescent="0.25">
      <c r="A835" t="s">
        <v>3805</v>
      </c>
      <c r="B835" s="1">
        <v>40957</v>
      </c>
      <c r="C835" t="s">
        <v>7297</v>
      </c>
      <c r="D835" t="s">
        <v>236</v>
      </c>
      <c r="E835" t="s">
        <v>32</v>
      </c>
      <c r="F835" t="s">
        <v>34</v>
      </c>
      <c r="G835" t="s">
        <v>28</v>
      </c>
      <c r="H835" s="1">
        <v>40961</v>
      </c>
      <c r="I835" t="s">
        <v>2970</v>
      </c>
      <c r="J835" t="s">
        <v>50</v>
      </c>
      <c r="K835">
        <v>7.2619531999999998</v>
      </c>
      <c r="L835">
        <v>43.710172800000002</v>
      </c>
      <c r="M835">
        <f>VLOOKUP(A835, OrderBreakdown!A834:H8881, 4, FALSE)</f>
        <v>406</v>
      </c>
      <c r="N835">
        <f>VLOOKUP(A835,OrderBreakdown!A834:H8881,5,FALSE)</f>
        <v>117</v>
      </c>
      <c r="O835">
        <f>VLOOKUP(A835,OrderBreakdown!A835:H8881,6,FALSE)</f>
        <v>3</v>
      </c>
    </row>
    <row r="836" spans="1:15" x14ac:dyDescent="0.25">
      <c r="A836" t="s">
        <v>3806</v>
      </c>
      <c r="B836" s="1">
        <v>40957</v>
      </c>
      <c r="C836" t="s">
        <v>7421</v>
      </c>
      <c r="D836" t="s">
        <v>1630</v>
      </c>
      <c r="E836" t="s">
        <v>77</v>
      </c>
      <c r="F836" t="s">
        <v>68</v>
      </c>
      <c r="G836" t="s">
        <v>38</v>
      </c>
      <c r="H836" s="1">
        <v>40961</v>
      </c>
      <c r="I836" t="s">
        <v>2971</v>
      </c>
      <c r="J836" t="s">
        <v>435</v>
      </c>
      <c r="K836">
        <v>12.3908279</v>
      </c>
      <c r="L836">
        <v>43.110716799999999</v>
      </c>
      <c r="M836">
        <f>VLOOKUP(A836, OrderBreakdown!A835:H8882, 4, FALSE)</f>
        <v>9</v>
      </c>
      <c r="N836">
        <f>VLOOKUP(A836,OrderBreakdown!A835:H8882,5,FALSE)</f>
        <v>4</v>
      </c>
      <c r="O836">
        <f>VLOOKUP(A836,OrderBreakdown!A836:H8882,6,FALSE)</f>
        <v>1</v>
      </c>
    </row>
    <row r="837" spans="1:15" x14ac:dyDescent="0.25">
      <c r="A837" t="s">
        <v>3807</v>
      </c>
      <c r="B837" s="1">
        <v>40957</v>
      </c>
      <c r="C837" t="s">
        <v>7294</v>
      </c>
      <c r="D837" t="s">
        <v>191</v>
      </c>
      <c r="E837" t="s">
        <v>66</v>
      </c>
      <c r="F837" t="s">
        <v>68</v>
      </c>
      <c r="G837" t="s">
        <v>22</v>
      </c>
      <c r="H837" s="1">
        <v>40961</v>
      </c>
      <c r="I837" t="s">
        <v>2970</v>
      </c>
      <c r="J837" t="s">
        <v>191</v>
      </c>
      <c r="K837">
        <v>-3.7037901999999998</v>
      </c>
      <c r="L837">
        <v>40.416775399999999</v>
      </c>
      <c r="M837">
        <f>VLOOKUP(A837, OrderBreakdown!A836:H8883, 4, FALSE)</f>
        <v>30</v>
      </c>
      <c r="N837">
        <f>VLOOKUP(A837,OrderBreakdown!A836:H8883,5,FALSE)</f>
        <v>-1</v>
      </c>
      <c r="O837">
        <f>VLOOKUP(A837,OrderBreakdown!A837:H8883,6,FALSE)</f>
        <v>3</v>
      </c>
    </row>
    <row r="838" spans="1:15" x14ac:dyDescent="0.25">
      <c r="A838" t="s">
        <v>3808</v>
      </c>
      <c r="B838" s="1">
        <v>40959</v>
      </c>
      <c r="C838" t="s">
        <v>7613</v>
      </c>
      <c r="D838" t="s">
        <v>462</v>
      </c>
      <c r="E838" t="s">
        <v>32</v>
      </c>
      <c r="F838" t="s">
        <v>34</v>
      </c>
      <c r="G838" t="s">
        <v>28</v>
      </c>
      <c r="H838" s="1">
        <v>40962</v>
      </c>
      <c r="I838" t="s">
        <v>2971</v>
      </c>
      <c r="J838" t="s">
        <v>2966</v>
      </c>
      <c r="K838">
        <v>0.107929</v>
      </c>
      <c r="L838">
        <v>49.494370000000004</v>
      </c>
      <c r="M838">
        <f>VLOOKUP(A838, OrderBreakdown!A837:H8884, 4, FALSE)</f>
        <v>100</v>
      </c>
      <c r="N838">
        <f>VLOOKUP(A838,OrderBreakdown!A837:H8884,5,FALSE)</f>
        <v>21</v>
      </c>
      <c r="O838">
        <f>VLOOKUP(A838,OrderBreakdown!A838:H8884,6,FALSE)</f>
        <v>2</v>
      </c>
    </row>
    <row r="839" spans="1:15" x14ac:dyDescent="0.25">
      <c r="A839" t="s">
        <v>3809</v>
      </c>
      <c r="B839" s="1">
        <v>40960</v>
      </c>
      <c r="C839" t="s">
        <v>7331</v>
      </c>
      <c r="D839" t="s">
        <v>721</v>
      </c>
      <c r="E839" t="s">
        <v>32</v>
      </c>
      <c r="F839" t="s">
        <v>34</v>
      </c>
      <c r="G839" t="s">
        <v>28</v>
      </c>
      <c r="H839" s="1">
        <v>40967</v>
      </c>
      <c r="I839" t="s">
        <v>2970</v>
      </c>
      <c r="J839" t="s">
        <v>46</v>
      </c>
      <c r="K839">
        <v>2.4456760000000002</v>
      </c>
      <c r="L839">
        <v>48.924298</v>
      </c>
      <c r="M839">
        <f>VLOOKUP(A839, OrderBreakdown!A838:H8885, 4, FALSE)</f>
        <v>157</v>
      </c>
      <c r="N839">
        <f>VLOOKUP(A839,OrderBreakdown!A838:H8885,5,FALSE)</f>
        <v>59</v>
      </c>
      <c r="O839">
        <f>VLOOKUP(A839,OrderBreakdown!A839:H8885,6,FALSE)</f>
        <v>3</v>
      </c>
    </row>
    <row r="840" spans="1:15" x14ac:dyDescent="0.25">
      <c r="A840" t="s">
        <v>3810</v>
      </c>
      <c r="B840" s="1">
        <v>40961</v>
      </c>
      <c r="C840" t="s">
        <v>7614</v>
      </c>
      <c r="D840" t="s">
        <v>361</v>
      </c>
      <c r="E840" t="s">
        <v>26</v>
      </c>
      <c r="F840" t="s">
        <v>21</v>
      </c>
      <c r="G840" t="s">
        <v>28</v>
      </c>
      <c r="H840" s="1">
        <v>40965</v>
      </c>
      <c r="I840" t="s">
        <v>2970</v>
      </c>
      <c r="J840" t="s">
        <v>29</v>
      </c>
      <c r="K840">
        <v>-1.519693</v>
      </c>
      <c r="L840">
        <v>52.406821999999998</v>
      </c>
      <c r="M840">
        <f>VLOOKUP(A840, OrderBreakdown!A839:H8886, 4, FALSE)</f>
        <v>55</v>
      </c>
      <c r="N840">
        <f>VLOOKUP(A840,OrderBreakdown!A839:H8886,5,FALSE)</f>
        <v>12</v>
      </c>
      <c r="O840">
        <f>VLOOKUP(A840,OrderBreakdown!A840:H8886,6,FALSE)</f>
        <v>5</v>
      </c>
    </row>
    <row r="841" spans="1:15" x14ac:dyDescent="0.25">
      <c r="A841" t="s">
        <v>3811</v>
      </c>
      <c r="B841" s="1">
        <v>40961</v>
      </c>
      <c r="C841" t="s">
        <v>7518</v>
      </c>
      <c r="D841" t="s">
        <v>1571</v>
      </c>
      <c r="E841" t="s">
        <v>26</v>
      </c>
      <c r="F841" t="s">
        <v>21</v>
      </c>
      <c r="G841" t="s">
        <v>22</v>
      </c>
      <c r="H841" s="1">
        <v>40966</v>
      </c>
      <c r="I841" t="s">
        <v>2970</v>
      </c>
      <c r="J841" t="s">
        <v>29</v>
      </c>
      <c r="K841">
        <v>-2.932931</v>
      </c>
      <c r="L841">
        <v>54.892473000000003</v>
      </c>
      <c r="M841">
        <f>VLOOKUP(A841, OrderBreakdown!A840:H8887, 4, FALSE)</f>
        <v>98</v>
      </c>
      <c r="N841">
        <f>VLOOKUP(A841,OrderBreakdown!A840:H8887,5,FALSE)</f>
        <v>39</v>
      </c>
      <c r="O841">
        <f>VLOOKUP(A841,OrderBreakdown!A841:H8887,6,FALSE)</f>
        <v>5</v>
      </c>
    </row>
    <row r="842" spans="1:15" x14ac:dyDescent="0.25">
      <c r="A842" t="s">
        <v>3812</v>
      </c>
      <c r="B842" s="1">
        <v>40961</v>
      </c>
      <c r="C842" t="s">
        <v>7615</v>
      </c>
      <c r="D842" t="s">
        <v>1637</v>
      </c>
      <c r="E842" t="s">
        <v>77</v>
      </c>
      <c r="F842" t="s">
        <v>68</v>
      </c>
      <c r="G842" t="s">
        <v>22</v>
      </c>
      <c r="H842" s="1">
        <v>40967</v>
      </c>
      <c r="I842" t="s">
        <v>2970</v>
      </c>
      <c r="J842" t="s">
        <v>397</v>
      </c>
      <c r="K842">
        <v>8.5556826000000008</v>
      </c>
      <c r="L842">
        <v>40.725926899999997</v>
      </c>
      <c r="M842">
        <f>VLOOKUP(A842, OrderBreakdown!A841:H8888, 4, FALSE)</f>
        <v>147</v>
      </c>
      <c r="N842">
        <f>VLOOKUP(A842,OrderBreakdown!A841:H8888,5,FALSE)</f>
        <v>-32</v>
      </c>
      <c r="O842">
        <f>VLOOKUP(A842,OrderBreakdown!A842:H8888,6,FALSE)</f>
        <v>2</v>
      </c>
    </row>
    <row r="843" spans="1:15" x14ac:dyDescent="0.25">
      <c r="A843" t="s">
        <v>3813</v>
      </c>
      <c r="B843" s="1">
        <v>40962</v>
      </c>
      <c r="C843" t="s">
        <v>7324</v>
      </c>
      <c r="D843" t="s">
        <v>1639</v>
      </c>
      <c r="E843" t="s">
        <v>26</v>
      </c>
      <c r="F843" t="s">
        <v>21</v>
      </c>
      <c r="G843" t="s">
        <v>22</v>
      </c>
      <c r="H843" s="1">
        <v>40965</v>
      </c>
      <c r="I843" t="s">
        <v>2968</v>
      </c>
      <c r="J843" t="s">
        <v>29</v>
      </c>
      <c r="K843">
        <v>0.12181699999999999</v>
      </c>
      <c r="L843">
        <v>52.205337</v>
      </c>
      <c r="M843">
        <f>VLOOKUP(A843, OrderBreakdown!A842:H8889, 4, FALSE)</f>
        <v>2286</v>
      </c>
      <c r="N843">
        <f>VLOOKUP(A843,OrderBreakdown!A842:H8889,5,FALSE)</f>
        <v>846</v>
      </c>
      <c r="O843">
        <f>VLOOKUP(A843,OrderBreakdown!A843:H8889,6,FALSE)</f>
        <v>5</v>
      </c>
    </row>
    <row r="844" spans="1:15" x14ac:dyDescent="0.25">
      <c r="A844" t="s">
        <v>3814</v>
      </c>
      <c r="B844" s="1">
        <v>40962</v>
      </c>
      <c r="C844" t="s">
        <v>7279</v>
      </c>
      <c r="D844" t="s">
        <v>1221</v>
      </c>
      <c r="E844" t="s">
        <v>26</v>
      </c>
      <c r="F844" t="s">
        <v>21</v>
      </c>
      <c r="G844" t="s">
        <v>38</v>
      </c>
      <c r="H844" s="1">
        <v>40968</v>
      </c>
      <c r="I844" t="s">
        <v>2970</v>
      </c>
      <c r="J844" t="s">
        <v>29</v>
      </c>
      <c r="K844">
        <v>-2.238156</v>
      </c>
      <c r="L844">
        <v>51.864244900000003</v>
      </c>
      <c r="M844">
        <f>VLOOKUP(A844, OrderBreakdown!A843:H8890, 4, FALSE)</f>
        <v>83</v>
      </c>
      <c r="N844">
        <f>VLOOKUP(A844,OrderBreakdown!A843:H8890,5,FALSE)</f>
        <v>12</v>
      </c>
      <c r="O844">
        <f>VLOOKUP(A844,OrderBreakdown!A844:H8890,6,FALSE)</f>
        <v>3</v>
      </c>
    </row>
    <row r="845" spans="1:15" x14ac:dyDescent="0.25">
      <c r="A845" t="s">
        <v>3815</v>
      </c>
      <c r="B845" s="1">
        <v>40966</v>
      </c>
      <c r="C845" t="s">
        <v>7616</v>
      </c>
      <c r="D845" t="s">
        <v>1641</v>
      </c>
      <c r="E845" t="s">
        <v>77</v>
      </c>
      <c r="F845" t="s">
        <v>68</v>
      </c>
      <c r="G845" t="s">
        <v>28</v>
      </c>
      <c r="H845" s="1">
        <v>40971</v>
      </c>
      <c r="I845" t="s">
        <v>2970</v>
      </c>
      <c r="J845" t="s">
        <v>136</v>
      </c>
      <c r="K845">
        <v>8.8531265000000001</v>
      </c>
      <c r="L845">
        <v>45.611891999999997</v>
      </c>
      <c r="M845">
        <f>VLOOKUP(A845, OrderBreakdown!A844:H8891, 4, FALSE)</f>
        <v>21</v>
      </c>
      <c r="N845">
        <f>VLOOKUP(A845,OrderBreakdown!A844:H8891,5,FALSE)</f>
        <v>5</v>
      </c>
      <c r="O845">
        <f>VLOOKUP(A845,OrderBreakdown!A845:H8891,6,FALSE)</f>
        <v>3</v>
      </c>
    </row>
    <row r="846" spans="1:15" x14ac:dyDescent="0.25">
      <c r="A846" t="s">
        <v>3817</v>
      </c>
      <c r="B846" s="1">
        <v>40967</v>
      </c>
      <c r="C846" t="s">
        <v>7131</v>
      </c>
      <c r="D846" t="s">
        <v>664</v>
      </c>
      <c r="E846" t="s">
        <v>26</v>
      </c>
      <c r="F846" t="s">
        <v>21</v>
      </c>
      <c r="G846" t="s">
        <v>38</v>
      </c>
      <c r="H846" s="1">
        <v>40971</v>
      </c>
      <c r="I846" t="s">
        <v>2970</v>
      </c>
      <c r="J846" t="s">
        <v>29</v>
      </c>
      <c r="K846">
        <v>-1.0879768999999999</v>
      </c>
      <c r="L846">
        <v>50.819767499999998</v>
      </c>
      <c r="M846">
        <f>VLOOKUP(A846, OrderBreakdown!A845:H8892, 4, FALSE)</f>
        <v>29</v>
      </c>
      <c r="N846">
        <f>VLOOKUP(A846,OrderBreakdown!A845:H8892,5,FALSE)</f>
        <v>1</v>
      </c>
      <c r="O846">
        <f>VLOOKUP(A846,OrderBreakdown!A846:H8892,6,FALSE)</f>
        <v>2</v>
      </c>
    </row>
    <row r="847" spans="1:15" x14ac:dyDescent="0.25">
      <c r="A847" t="s">
        <v>3818</v>
      </c>
      <c r="B847" s="1">
        <v>40967</v>
      </c>
      <c r="C847" t="s">
        <v>7422</v>
      </c>
      <c r="D847" t="s">
        <v>420</v>
      </c>
      <c r="E847" t="s">
        <v>86</v>
      </c>
      <c r="F847" t="s">
        <v>34</v>
      </c>
      <c r="G847" t="s">
        <v>22</v>
      </c>
      <c r="H847" s="1">
        <v>40971</v>
      </c>
      <c r="I847" t="s">
        <v>2970</v>
      </c>
      <c r="J847" t="s">
        <v>210</v>
      </c>
      <c r="K847">
        <v>11.5819806</v>
      </c>
      <c r="L847">
        <v>48.135125299999999</v>
      </c>
      <c r="M847">
        <f>VLOOKUP(A847, OrderBreakdown!A846:H8893, 4, FALSE)</f>
        <v>314</v>
      </c>
      <c r="N847">
        <f>VLOOKUP(A847,OrderBreakdown!A846:H8893,5,FALSE)</f>
        <v>22</v>
      </c>
      <c r="O847">
        <f>VLOOKUP(A847,OrderBreakdown!A847:H8893,6,FALSE)</f>
        <v>6</v>
      </c>
    </row>
    <row r="848" spans="1:15" x14ac:dyDescent="0.25">
      <c r="A848" t="s">
        <v>3816</v>
      </c>
      <c r="B848" s="1">
        <v>40967</v>
      </c>
      <c r="C848" t="s">
        <v>7211</v>
      </c>
      <c r="D848" t="s">
        <v>1643</v>
      </c>
      <c r="E848" t="s">
        <v>32</v>
      </c>
      <c r="F848" t="s">
        <v>34</v>
      </c>
      <c r="G848" t="s">
        <v>28</v>
      </c>
      <c r="H848" s="1">
        <v>40971</v>
      </c>
      <c r="I848" t="s">
        <v>2970</v>
      </c>
      <c r="J848" t="s">
        <v>2964</v>
      </c>
      <c r="K848">
        <v>1.489012</v>
      </c>
      <c r="L848">
        <v>48.443854000000002</v>
      </c>
      <c r="M848">
        <f>VLOOKUP(A848, OrderBreakdown!A847:H8894, 4, FALSE)</f>
        <v>43</v>
      </c>
      <c r="N848">
        <f>VLOOKUP(A848,OrderBreakdown!A847:H8894,5,FALSE)</f>
        <v>-5</v>
      </c>
      <c r="O848">
        <f>VLOOKUP(A848,OrderBreakdown!A848:H8894,6,FALSE)</f>
        <v>2</v>
      </c>
    </row>
    <row r="849" spans="1:15" x14ac:dyDescent="0.25">
      <c r="A849" t="s">
        <v>3819</v>
      </c>
      <c r="B849" s="1">
        <v>40968</v>
      </c>
      <c r="C849" t="s">
        <v>7156</v>
      </c>
      <c r="D849" t="s">
        <v>581</v>
      </c>
      <c r="E849" t="s">
        <v>86</v>
      </c>
      <c r="F849" t="s">
        <v>34</v>
      </c>
      <c r="G849" t="s">
        <v>22</v>
      </c>
      <c r="H849" s="1">
        <v>40974</v>
      </c>
      <c r="I849" t="s">
        <v>2970</v>
      </c>
      <c r="J849" t="s">
        <v>142</v>
      </c>
      <c r="K849">
        <v>6.9602785999999996</v>
      </c>
      <c r="L849">
        <v>50.937531</v>
      </c>
      <c r="M849">
        <f>VLOOKUP(A849, OrderBreakdown!A848:H8895, 4, FALSE)</f>
        <v>43</v>
      </c>
      <c r="N849">
        <f>VLOOKUP(A849,OrderBreakdown!A848:H8895,5,FALSE)</f>
        <v>7</v>
      </c>
      <c r="O849">
        <f>VLOOKUP(A849,OrderBreakdown!A849:H8895,6,FALSE)</f>
        <v>5</v>
      </c>
    </row>
    <row r="850" spans="1:15" x14ac:dyDescent="0.25">
      <c r="A850" t="s">
        <v>3820</v>
      </c>
      <c r="B850" s="1">
        <v>40969</v>
      </c>
      <c r="C850" t="s">
        <v>7617</v>
      </c>
      <c r="D850" t="s">
        <v>575</v>
      </c>
      <c r="E850" t="s">
        <v>86</v>
      </c>
      <c r="F850" t="s">
        <v>34</v>
      </c>
      <c r="G850" t="s">
        <v>28</v>
      </c>
      <c r="H850" s="1">
        <v>40973</v>
      </c>
      <c r="I850" t="s">
        <v>2970</v>
      </c>
      <c r="J850" t="s">
        <v>575</v>
      </c>
      <c r="K850">
        <v>8.8016936999999995</v>
      </c>
      <c r="L850">
        <v>53.079296200000002</v>
      </c>
      <c r="M850">
        <f>VLOOKUP(A850, OrderBreakdown!A849:H8896, 4, FALSE)</f>
        <v>190</v>
      </c>
      <c r="N850">
        <f>VLOOKUP(A850,OrderBreakdown!A849:H8896,5,FALSE)</f>
        <v>95</v>
      </c>
      <c r="O850">
        <f>VLOOKUP(A850,OrderBreakdown!A850:H8896,6,FALSE)</f>
        <v>7</v>
      </c>
    </row>
    <row r="851" spans="1:15" x14ac:dyDescent="0.25">
      <c r="A851" t="s">
        <v>3822</v>
      </c>
      <c r="B851" s="1">
        <v>40970</v>
      </c>
      <c r="C851" t="s">
        <v>7581</v>
      </c>
      <c r="D851" t="s">
        <v>1650</v>
      </c>
      <c r="E851" t="s">
        <v>66</v>
      </c>
      <c r="F851" t="s">
        <v>68</v>
      </c>
      <c r="G851" t="s">
        <v>28</v>
      </c>
      <c r="H851" s="1">
        <v>40972</v>
      </c>
      <c r="I851" t="s">
        <v>2968</v>
      </c>
      <c r="J851" t="s">
        <v>651</v>
      </c>
      <c r="K851">
        <v>-4.1078877</v>
      </c>
      <c r="L851">
        <v>38.688445799999997</v>
      </c>
      <c r="M851">
        <f>VLOOKUP(A851, OrderBreakdown!A850:H8897, 4, FALSE)</f>
        <v>2105</v>
      </c>
      <c r="N851">
        <f>VLOOKUP(A851,OrderBreakdown!A850:H8897,5,FALSE)</f>
        <v>989</v>
      </c>
      <c r="O851">
        <f>VLOOKUP(A851,OrderBreakdown!A851:H8897,6,FALSE)</f>
        <v>11</v>
      </c>
    </row>
    <row r="852" spans="1:15" x14ac:dyDescent="0.25">
      <c r="A852" t="s">
        <v>3824</v>
      </c>
      <c r="B852" s="1">
        <v>40970</v>
      </c>
      <c r="C852" t="s">
        <v>7543</v>
      </c>
      <c r="D852" t="s">
        <v>36</v>
      </c>
      <c r="E852" t="s">
        <v>26</v>
      </c>
      <c r="F852" t="s">
        <v>21</v>
      </c>
      <c r="G852" t="s">
        <v>28</v>
      </c>
      <c r="H852" s="1">
        <v>40975</v>
      </c>
      <c r="I852" t="s">
        <v>2970</v>
      </c>
      <c r="J852" t="s">
        <v>29</v>
      </c>
      <c r="K852">
        <v>-1.890401</v>
      </c>
      <c r="L852">
        <v>52.486243000000002</v>
      </c>
      <c r="M852">
        <f>VLOOKUP(A852, OrderBreakdown!A851:H8898, 4, FALSE)</f>
        <v>583</v>
      </c>
      <c r="N852">
        <f>VLOOKUP(A852,OrderBreakdown!A851:H8898,5,FALSE)</f>
        <v>-490</v>
      </c>
      <c r="O852">
        <f>VLOOKUP(A852,OrderBreakdown!A852:H8898,6,FALSE)</f>
        <v>3</v>
      </c>
    </row>
    <row r="853" spans="1:15" x14ac:dyDescent="0.25">
      <c r="A853" t="s">
        <v>3821</v>
      </c>
      <c r="B853" s="1">
        <v>40970</v>
      </c>
      <c r="C853" t="s">
        <v>7618</v>
      </c>
      <c r="D853" t="s">
        <v>1134</v>
      </c>
      <c r="E853" t="s">
        <v>86</v>
      </c>
      <c r="F853" t="s">
        <v>34</v>
      </c>
      <c r="G853" t="s">
        <v>38</v>
      </c>
      <c r="H853" s="1">
        <v>40972</v>
      </c>
      <c r="I853" t="s">
        <v>2971</v>
      </c>
      <c r="J853" t="s">
        <v>354</v>
      </c>
      <c r="K853">
        <v>8.4036527000000003</v>
      </c>
      <c r="L853">
        <v>49.0068901</v>
      </c>
      <c r="M853">
        <f>VLOOKUP(A853, OrderBreakdown!A852:H8899, 4, FALSE)</f>
        <v>304</v>
      </c>
      <c r="N853">
        <f>VLOOKUP(A853,OrderBreakdown!A852:H8899,5,FALSE)</f>
        <v>76</v>
      </c>
      <c r="O853">
        <f>VLOOKUP(A853,OrderBreakdown!A853:H8899,6,FALSE)</f>
        <v>2</v>
      </c>
    </row>
    <row r="854" spans="1:15" x14ac:dyDescent="0.25">
      <c r="A854" t="s">
        <v>3823</v>
      </c>
      <c r="B854" s="1">
        <v>40970</v>
      </c>
      <c r="C854" t="s">
        <v>7178</v>
      </c>
      <c r="D854" t="s">
        <v>236</v>
      </c>
      <c r="E854" t="s">
        <v>32</v>
      </c>
      <c r="F854" t="s">
        <v>34</v>
      </c>
      <c r="G854" t="s">
        <v>38</v>
      </c>
      <c r="H854" s="1">
        <v>40975</v>
      </c>
      <c r="I854" t="s">
        <v>2971</v>
      </c>
      <c r="J854" t="s">
        <v>50</v>
      </c>
      <c r="K854">
        <v>7.2619531999999998</v>
      </c>
      <c r="L854">
        <v>43.710172800000002</v>
      </c>
      <c r="M854">
        <f>VLOOKUP(A854, OrderBreakdown!A853:H8900, 4, FALSE)</f>
        <v>131</v>
      </c>
      <c r="N854">
        <f>VLOOKUP(A854,OrderBreakdown!A853:H8900,5,FALSE)</f>
        <v>7</v>
      </c>
      <c r="O854">
        <f>VLOOKUP(A854,OrderBreakdown!A854:H8900,6,FALSE)</f>
        <v>1</v>
      </c>
    </row>
    <row r="855" spans="1:15" x14ac:dyDescent="0.25">
      <c r="A855" t="s">
        <v>3825</v>
      </c>
      <c r="B855" s="1">
        <v>40971</v>
      </c>
      <c r="C855" t="s">
        <v>7249</v>
      </c>
      <c r="D855" t="s">
        <v>187</v>
      </c>
      <c r="E855" t="s">
        <v>188</v>
      </c>
      <c r="F855" t="s">
        <v>21</v>
      </c>
      <c r="G855" t="s">
        <v>38</v>
      </c>
      <c r="H855" s="1">
        <v>40977</v>
      </c>
      <c r="I855" t="s">
        <v>2970</v>
      </c>
      <c r="J855" t="s">
        <v>187</v>
      </c>
      <c r="K855">
        <v>10.7522454</v>
      </c>
      <c r="L855">
        <v>59.913868800000003</v>
      </c>
      <c r="M855">
        <f>VLOOKUP(A855, OrderBreakdown!A854:H8901, 4, FALSE)</f>
        <v>116</v>
      </c>
      <c r="N855">
        <f>VLOOKUP(A855,OrderBreakdown!A854:H8901,5,FALSE)</f>
        <v>28</v>
      </c>
      <c r="O855">
        <f>VLOOKUP(A855,OrderBreakdown!A855:H8901,6,FALSE)</f>
        <v>2</v>
      </c>
    </row>
    <row r="856" spans="1:15" x14ac:dyDescent="0.25">
      <c r="A856" t="s">
        <v>3827</v>
      </c>
      <c r="B856" s="1">
        <v>40973</v>
      </c>
      <c r="C856" t="s">
        <v>7208</v>
      </c>
      <c r="D856" t="s">
        <v>1496</v>
      </c>
      <c r="E856" t="s">
        <v>26</v>
      </c>
      <c r="F856" t="s">
        <v>21</v>
      </c>
      <c r="G856" t="s">
        <v>22</v>
      </c>
      <c r="H856" s="1">
        <v>40977</v>
      </c>
      <c r="I856" t="s">
        <v>2970</v>
      </c>
      <c r="J856" t="s">
        <v>29</v>
      </c>
      <c r="K856">
        <v>-2.729673</v>
      </c>
      <c r="L856">
        <v>53.342078000000001</v>
      </c>
      <c r="M856">
        <f>VLOOKUP(A856, OrderBreakdown!A855:H8902, 4, FALSE)</f>
        <v>51</v>
      </c>
      <c r="N856">
        <f>VLOOKUP(A856,OrderBreakdown!A855:H8902,5,FALSE)</f>
        <v>15</v>
      </c>
      <c r="O856">
        <f>VLOOKUP(A856,OrderBreakdown!A856:H8902,6,FALSE)</f>
        <v>1</v>
      </c>
    </row>
    <row r="857" spans="1:15" x14ac:dyDescent="0.25">
      <c r="A857" t="s">
        <v>3826</v>
      </c>
      <c r="B857" s="1">
        <v>40973</v>
      </c>
      <c r="C857" t="s">
        <v>7314</v>
      </c>
      <c r="D857" t="s">
        <v>1654</v>
      </c>
      <c r="E857" t="s">
        <v>32</v>
      </c>
      <c r="F857" t="s">
        <v>34</v>
      </c>
      <c r="G857" t="s">
        <v>28</v>
      </c>
      <c r="H857" s="1">
        <v>40977</v>
      </c>
      <c r="I857" t="s">
        <v>2971</v>
      </c>
      <c r="J857" t="s">
        <v>46</v>
      </c>
      <c r="K857">
        <v>2.288405</v>
      </c>
      <c r="L857">
        <v>48.822484000000003</v>
      </c>
      <c r="M857">
        <f>VLOOKUP(A857, OrderBreakdown!A856:H8903, 4, FALSE)</f>
        <v>852</v>
      </c>
      <c r="N857">
        <f>VLOOKUP(A857,OrderBreakdown!A856:H8903,5,FALSE)</f>
        <v>180</v>
      </c>
      <c r="O857">
        <f>VLOOKUP(A857,OrderBreakdown!A857:H8903,6,FALSE)</f>
        <v>2</v>
      </c>
    </row>
    <row r="858" spans="1:15" x14ac:dyDescent="0.25">
      <c r="A858" t="s">
        <v>3828</v>
      </c>
      <c r="B858" s="1">
        <v>40973</v>
      </c>
      <c r="C858" t="s">
        <v>7316</v>
      </c>
      <c r="D858" t="s">
        <v>1656</v>
      </c>
      <c r="E858" t="s">
        <v>26</v>
      </c>
      <c r="F858" t="s">
        <v>21</v>
      </c>
      <c r="G858" t="s">
        <v>28</v>
      </c>
      <c r="H858" s="1">
        <v>40978</v>
      </c>
      <c r="I858" t="s">
        <v>2970</v>
      </c>
      <c r="J858" t="s">
        <v>466</v>
      </c>
      <c r="K858">
        <v>-2.9707210000000002</v>
      </c>
      <c r="L858">
        <v>56.462018</v>
      </c>
      <c r="M858">
        <f>VLOOKUP(A858, OrderBreakdown!A857:H8904, 4, FALSE)</f>
        <v>119</v>
      </c>
      <c r="N858">
        <f>VLOOKUP(A858,OrderBreakdown!A857:H8904,5,FALSE)</f>
        <v>7</v>
      </c>
      <c r="O858">
        <f>VLOOKUP(A858,OrderBreakdown!A858:H8904,6,FALSE)</f>
        <v>3</v>
      </c>
    </row>
    <row r="859" spans="1:15" x14ac:dyDescent="0.25">
      <c r="A859" t="s">
        <v>3829</v>
      </c>
      <c r="B859" s="1">
        <v>40974</v>
      </c>
      <c r="C859" t="s">
        <v>7619</v>
      </c>
      <c r="D859" t="s">
        <v>81</v>
      </c>
      <c r="E859" t="s">
        <v>26</v>
      </c>
      <c r="F859" t="s">
        <v>21</v>
      </c>
      <c r="G859" t="s">
        <v>28</v>
      </c>
      <c r="H859" s="1">
        <v>40976</v>
      </c>
      <c r="I859" t="s">
        <v>2971</v>
      </c>
      <c r="J859" t="s">
        <v>29</v>
      </c>
      <c r="K859">
        <v>-1.4700850000000001</v>
      </c>
      <c r="L859">
        <v>53.381129000000001</v>
      </c>
      <c r="M859">
        <f>VLOOKUP(A859, OrderBreakdown!A858:H8905, 4, FALSE)</f>
        <v>994</v>
      </c>
      <c r="N859">
        <f>VLOOKUP(A859,OrderBreakdown!A858:H8905,5,FALSE)</f>
        <v>-398</v>
      </c>
      <c r="O859">
        <f>VLOOKUP(A859,OrderBreakdown!A859:H8905,6,FALSE)</f>
        <v>7</v>
      </c>
    </row>
    <row r="860" spans="1:15" x14ac:dyDescent="0.25">
      <c r="A860" t="s">
        <v>3831</v>
      </c>
      <c r="B860" s="1">
        <v>40974</v>
      </c>
      <c r="C860" t="s">
        <v>7620</v>
      </c>
      <c r="D860" t="s">
        <v>1659</v>
      </c>
      <c r="E860" t="s">
        <v>195</v>
      </c>
      <c r="F860" t="s">
        <v>68</v>
      </c>
      <c r="G860" t="s">
        <v>38</v>
      </c>
      <c r="H860" s="1">
        <v>40979</v>
      </c>
      <c r="I860" t="s">
        <v>2971</v>
      </c>
      <c r="J860" t="s">
        <v>197</v>
      </c>
      <c r="K860">
        <v>-9.1851800000000008</v>
      </c>
      <c r="L860">
        <v>38.795369000000001</v>
      </c>
      <c r="M860">
        <f>VLOOKUP(A860, OrderBreakdown!A859:H8906, 4, FALSE)</f>
        <v>29</v>
      </c>
      <c r="N860">
        <f>VLOOKUP(A860,OrderBreakdown!A859:H8906,5,FALSE)</f>
        <v>-22</v>
      </c>
      <c r="O860">
        <f>VLOOKUP(A860,OrderBreakdown!A860:H8906,6,FALSE)</f>
        <v>2</v>
      </c>
    </row>
    <row r="861" spans="1:15" x14ac:dyDescent="0.25">
      <c r="A861" t="s">
        <v>3830</v>
      </c>
      <c r="B861" s="1">
        <v>40974</v>
      </c>
      <c r="C861" t="s">
        <v>7621</v>
      </c>
      <c r="D861" t="s">
        <v>540</v>
      </c>
      <c r="E861" t="s">
        <v>55</v>
      </c>
      <c r="F861" t="s">
        <v>34</v>
      </c>
      <c r="G861" t="s">
        <v>28</v>
      </c>
      <c r="H861" s="1">
        <v>40976</v>
      </c>
      <c r="I861" t="s">
        <v>2968</v>
      </c>
      <c r="J861" t="s">
        <v>95</v>
      </c>
      <c r="K861">
        <v>4.4777325000000001</v>
      </c>
      <c r="L861">
        <v>51.924420099999999</v>
      </c>
      <c r="M861">
        <f>VLOOKUP(A861, OrderBreakdown!A860:H8907, 4, FALSE)</f>
        <v>48</v>
      </c>
      <c r="N861">
        <f>VLOOKUP(A861,OrderBreakdown!A860:H8907,5,FALSE)</f>
        <v>-30</v>
      </c>
      <c r="O861">
        <f>VLOOKUP(A861,OrderBreakdown!A861:H8907,6,FALSE)</f>
        <v>2</v>
      </c>
    </row>
    <row r="862" spans="1:15" x14ac:dyDescent="0.25">
      <c r="A862" t="s">
        <v>3832</v>
      </c>
      <c r="B862" s="1">
        <v>40975</v>
      </c>
      <c r="C862" t="s">
        <v>7211</v>
      </c>
      <c r="D862" t="s">
        <v>70</v>
      </c>
      <c r="E862" t="s">
        <v>71</v>
      </c>
      <c r="F862" t="s">
        <v>34</v>
      </c>
      <c r="G862" t="s">
        <v>28</v>
      </c>
      <c r="H862" s="1">
        <v>40977</v>
      </c>
      <c r="I862" t="s">
        <v>2971</v>
      </c>
      <c r="J862" t="s">
        <v>70</v>
      </c>
      <c r="K862">
        <v>16.3738189</v>
      </c>
      <c r="L862">
        <v>48.208174300000003</v>
      </c>
      <c r="M862">
        <f>VLOOKUP(A862, OrderBreakdown!A861:H8908, 4, FALSE)</f>
        <v>1285</v>
      </c>
      <c r="N862">
        <f>VLOOKUP(A862,OrderBreakdown!A861:H8908,5,FALSE)</f>
        <v>450</v>
      </c>
      <c r="O862">
        <f>VLOOKUP(A862,OrderBreakdown!A862:H8908,6,FALSE)</f>
        <v>4</v>
      </c>
    </row>
    <row r="863" spans="1:15" x14ac:dyDescent="0.25">
      <c r="A863" t="s">
        <v>3835</v>
      </c>
      <c r="B863" s="1">
        <v>40975</v>
      </c>
      <c r="C863" t="s">
        <v>7271</v>
      </c>
      <c r="D863" t="s">
        <v>1663</v>
      </c>
      <c r="E863" t="s">
        <v>32</v>
      </c>
      <c r="F863" t="s">
        <v>34</v>
      </c>
      <c r="G863" t="s">
        <v>28</v>
      </c>
      <c r="H863" s="1">
        <v>40980</v>
      </c>
      <c r="I863" t="s">
        <v>2970</v>
      </c>
      <c r="J863" t="s">
        <v>46</v>
      </c>
      <c r="K863">
        <v>2.2153309999999999</v>
      </c>
      <c r="L863">
        <v>48.892423000000001</v>
      </c>
      <c r="M863">
        <f>VLOOKUP(A863, OrderBreakdown!A862:H8909, 4, FALSE)</f>
        <v>1080</v>
      </c>
      <c r="N863">
        <f>VLOOKUP(A863,OrderBreakdown!A862:H8909,5,FALSE)</f>
        <v>36</v>
      </c>
      <c r="O863">
        <f>VLOOKUP(A863,OrderBreakdown!A863:H8909,6,FALSE)</f>
        <v>7</v>
      </c>
    </row>
    <row r="864" spans="1:15" x14ac:dyDescent="0.25">
      <c r="A864" t="s">
        <v>3836</v>
      </c>
      <c r="B864" s="1">
        <v>40975</v>
      </c>
      <c r="C864" t="s">
        <v>7457</v>
      </c>
      <c r="D864" t="s">
        <v>1664</v>
      </c>
      <c r="E864" t="s">
        <v>26</v>
      </c>
      <c r="F864" t="s">
        <v>21</v>
      </c>
      <c r="G864" t="s">
        <v>22</v>
      </c>
      <c r="H864" s="1">
        <v>40980</v>
      </c>
      <c r="I864" t="s">
        <v>2971</v>
      </c>
      <c r="J864" t="s">
        <v>29</v>
      </c>
      <c r="K864">
        <v>-2.3686470000000002</v>
      </c>
      <c r="L864">
        <v>51.626435000000001</v>
      </c>
      <c r="M864">
        <f>VLOOKUP(A864, OrderBreakdown!A863:H8910, 4, FALSE)</f>
        <v>1893</v>
      </c>
      <c r="N864">
        <f>VLOOKUP(A864,OrderBreakdown!A863:H8910,5,FALSE)</f>
        <v>928</v>
      </c>
      <c r="O864">
        <f>VLOOKUP(A864,OrderBreakdown!A864:H8910,6,FALSE)</f>
        <v>5</v>
      </c>
    </row>
    <row r="865" spans="1:15" x14ac:dyDescent="0.25">
      <c r="A865" t="s">
        <v>3833</v>
      </c>
      <c r="B865" s="1">
        <v>40975</v>
      </c>
      <c r="C865" t="s">
        <v>7158</v>
      </c>
      <c r="D865" t="s">
        <v>1660</v>
      </c>
      <c r="E865" t="s">
        <v>66</v>
      </c>
      <c r="F865" t="s">
        <v>68</v>
      </c>
      <c r="G865" t="s">
        <v>38</v>
      </c>
      <c r="H865" s="1">
        <v>40978</v>
      </c>
      <c r="I865" t="s">
        <v>2968</v>
      </c>
      <c r="J865" t="s">
        <v>127</v>
      </c>
      <c r="K865">
        <v>-0.94800510000000004</v>
      </c>
      <c r="L865">
        <v>38.085552800000002</v>
      </c>
      <c r="M865">
        <f>VLOOKUP(A865, OrderBreakdown!A864:H8911, 4, FALSE)</f>
        <v>439</v>
      </c>
      <c r="N865">
        <f>VLOOKUP(A865,OrderBreakdown!A864:H8911,5,FALSE)</f>
        <v>66</v>
      </c>
      <c r="O865">
        <f>VLOOKUP(A865,OrderBreakdown!A865:H8911,6,FALSE)</f>
        <v>3</v>
      </c>
    </row>
    <row r="866" spans="1:15" x14ac:dyDescent="0.25">
      <c r="A866" t="s">
        <v>3837</v>
      </c>
      <c r="B866" s="1">
        <v>40975</v>
      </c>
      <c r="C866" t="s">
        <v>7620</v>
      </c>
      <c r="D866" t="s">
        <v>506</v>
      </c>
      <c r="E866" t="s">
        <v>55</v>
      </c>
      <c r="F866" t="s">
        <v>34</v>
      </c>
      <c r="G866" t="s">
        <v>38</v>
      </c>
      <c r="H866" s="1">
        <v>40981</v>
      </c>
      <c r="I866" t="s">
        <v>2970</v>
      </c>
      <c r="J866" t="s">
        <v>508</v>
      </c>
      <c r="K866">
        <v>5.9699230999999999</v>
      </c>
      <c r="L866">
        <v>52.211157</v>
      </c>
      <c r="M866">
        <f>VLOOKUP(A866, OrderBreakdown!A865:H8912, 4, FALSE)</f>
        <v>27</v>
      </c>
      <c r="N866">
        <f>VLOOKUP(A866,OrderBreakdown!A865:H8912,5,FALSE)</f>
        <v>-18</v>
      </c>
      <c r="O866">
        <f>VLOOKUP(A866,OrderBreakdown!A866:H8912,6,FALSE)</f>
        <v>2</v>
      </c>
    </row>
    <row r="867" spans="1:15" x14ac:dyDescent="0.25">
      <c r="A867" t="s">
        <v>3834</v>
      </c>
      <c r="B867" s="1">
        <v>40975</v>
      </c>
      <c r="C867" t="s">
        <v>7622</v>
      </c>
      <c r="D867" t="s">
        <v>1662</v>
      </c>
      <c r="E867" t="s">
        <v>32</v>
      </c>
      <c r="F867" t="s">
        <v>34</v>
      </c>
      <c r="G867" t="s">
        <v>28</v>
      </c>
      <c r="H867" s="1">
        <v>40979</v>
      </c>
      <c r="I867" t="s">
        <v>2970</v>
      </c>
      <c r="J867" t="s">
        <v>2962</v>
      </c>
      <c r="K867">
        <v>5.0036579999999997</v>
      </c>
      <c r="L867">
        <v>45.766821</v>
      </c>
      <c r="M867">
        <f>VLOOKUP(A867, OrderBreakdown!A866:H8913, 4, FALSE)</f>
        <v>604</v>
      </c>
      <c r="N867">
        <f>VLOOKUP(A867,OrderBreakdown!A866:H8913,5,FALSE)</f>
        <v>-7</v>
      </c>
      <c r="O867">
        <f>VLOOKUP(A867,OrderBreakdown!A867:H8913,6,FALSE)</f>
        <v>5</v>
      </c>
    </row>
    <row r="868" spans="1:15" x14ac:dyDescent="0.25">
      <c r="A868" t="s">
        <v>3838</v>
      </c>
      <c r="B868" s="1">
        <v>40976</v>
      </c>
      <c r="C868" t="s">
        <v>7323</v>
      </c>
      <c r="D868" t="s">
        <v>1666</v>
      </c>
      <c r="E868" t="s">
        <v>86</v>
      </c>
      <c r="F868" t="s">
        <v>34</v>
      </c>
      <c r="G868" t="s">
        <v>38</v>
      </c>
      <c r="H868" s="1">
        <v>40980</v>
      </c>
      <c r="I868" t="s">
        <v>2970</v>
      </c>
      <c r="J868" t="s">
        <v>88</v>
      </c>
      <c r="K868">
        <v>10.786546100000001</v>
      </c>
      <c r="L868">
        <v>52.422650300000001</v>
      </c>
      <c r="M868">
        <f>VLOOKUP(A868, OrderBreakdown!A867:H8914, 4, FALSE)</f>
        <v>44</v>
      </c>
      <c r="N868">
        <f>VLOOKUP(A868,OrderBreakdown!A867:H8914,5,FALSE)</f>
        <v>10</v>
      </c>
      <c r="O868">
        <f>VLOOKUP(A868,OrderBreakdown!A868:H8914,6,FALSE)</f>
        <v>3</v>
      </c>
    </row>
    <row r="869" spans="1:15" x14ac:dyDescent="0.25">
      <c r="A869" t="s">
        <v>3841</v>
      </c>
      <c r="B869" s="1">
        <v>40977</v>
      </c>
      <c r="C869" t="s">
        <v>7526</v>
      </c>
      <c r="D869" t="s">
        <v>1471</v>
      </c>
      <c r="E869" t="s">
        <v>368</v>
      </c>
      <c r="F869" t="s">
        <v>21</v>
      </c>
      <c r="G869" t="s">
        <v>28</v>
      </c>
      <c r="H869" s="1">
        <v>40984</v>
      </c>
      <c r="I869" t="s">
        <v>2970</v>
      </c>
      <c r="J869" t="s">
        <v>1472</v>
      </c>
      <c r="K869">
        <v>22.266630299999999</v>
      </c>
      <c r="L869">
        <v>60.451812599999997</v>
      </c>
      <c r="M869">
        <f>VLOOKUP(A869, OrderBreakdown!A868:H8915, 4, FALSE)</f>
        <v>249</v>
      </c>
      <c r="N869">
        <f>VLOOKUP(A869,OrderBreakdown!A868:H8915,5,FALSE)</f>
        <v>40</v>
      </c>
      <c r="O869">
        <f>VLOOKUP(A869,OrderBreakdown!A869:H8915,6,FALSE)</f>
        <v>2</v>
      </c>
    </row>
    <row r="870" spans="1:15" x14ac:dyDescent="0.25">
      <c r="A870" t="s">
        <v>3840</v>
      </c>
      <c r="B870" s="1">
        <v>40977</v>
      </c>
      <c r="C870" t="s">
        <v>7623</v>
      </c>
      <c r="D870" t="s">
        <v>1668</v>
      </c>
      <c r="E870" t="s">
        <v>26</v>
      </c>
      <c r="F870" t="s">
        <v>21</v>
      </c>
      <c r="G870" t="s">
        <v>28</v>
      </c>
      <c r="H870" s="1">
        <v>40980</v>
      </c>
      <c r="I870" t="s">
        <v>2971</v>
      </c>
      <c r="J870" t="s">
        <v>1669</v>
      </c>
      <c r="K870">
        <v>-3.2825858999999999</v>
      </c>
      <c r="L870">
        <v>51.399752900000003</v>
      </c>
      <c r="M870">
        <f>VLOOKUP(A870, OrderBreakdown!A869:H8916, 4, FALSE)</f>
        <v>64</v>
      </c>
      <c r="N870">
        <f>VLOOKUP(A870,OrderBreakdown!A869:H8916,5,FALSE)</f>
        <v>24</v>
      </c>
      <c r="O870">
        <f>VLOOKUP(A870,OrderBreakdown!A870:H8916,6,FALSE)</f>
        <v>2</v>
      </c>
    </row>
    <row r="871" spans="1:15" x14ac:dyDescent="0.25">
      <c r="A871" t="s">
        <v>3839</v>
      </c>
      <c r="B871" s="1">
        <v>40977</v>
      </c>
      <c r="C871" t="s">
        <v>7193</v>
      </c>
      <c r="D871" t="s">
        <v>320</v>
      </c>
      <c r="E871" t="s">
        <v>77</v>
      </c>
      <c r="F871" t="s">
        <v>68</v>
      </c>
      <c r="G871" t="s">
        <v>38</v>
      </c>
      <c r="H871" s="1">
        <v>40979</v>
      </c>
      <c r="I871" t="s">
        <v>2971</v>
      </c>
      <c r="J871" t="s">
        <v>322</v>
      </c>
      <c r="K871">
        <v>12.4963655</v>
      </c>
      <c r="L871">
        <v>41.902783499999998</v>
      </c>
      <c r="M871">
        <f>VLOOKUP(A871, OrderBreakdown!A870:H8917, 4, FALSE)</f>
        <v>133</v>
      </c>
      <c r="N871">
        <f>VLOOKUP(A871,OrderBreakdown!A870:H8917,5,FALSE)</f>
        <v>-119</v>
      </c>
      <c r="O871">
        <f>VLOOKUP(A871,OrderBreakdown!A871:H8917,6,FALSE)</f>
        <v>2</v>
      </c>
    </row>
    <row r="872" spans="1:15" x14ac:dyDescent="0.25">
      <c r="A872" t="s">
        <v>3842</v>
      </c>
      <c r="B872" s="1">
        <v>40980</v>
      </c>
      <c r="C872" t="s">
        <v>7879</v>
      </c>
      <c r="D872" t="s">
        <v>1670</v>
      </c>
      <c r="E872" t="s">
        <v>86</v>
      </c>
      <c r="F872" t="s">
        <v>34</v>
      </c>
      <c r="G872" t="s">
        <v>28</v>
      </c>
      <c r="H872" s="1">
        <v>40986</v>
      </c>
      <c r="I872" t="s">
        <v>2970</v>
      </c>
      <c r="J872" t="s">
        <v>142</v>
      </c>
      <c r="K872">
        <v>6.3965234999999998</v>
      </c>
      <c r="L872">
        <v>51.255498699999997</v>
      </c>
      <c r="M872">
        <f>VLOOKUP(A872, OrderBreakdown!A871:H8918, 4, FALSE)</f>
        <v>95</v>
      </c>
      <c r="N872">
        <f>VLOOKUP(A872,OrderBreakdown!A871:H8918,5,FALSE)</f>
        <v>33</v>
      </c>
      <c r="O872">
        <f>VLOOKUP(A872,OrderBreakdown!A872:H8918,6,FALSE)</f>
        <v>2</v>
      </c>
    </row>
    <row r="873" spans="1:15" x14ac:dyDescent="0.25">
      <c r="A873" t="s">
        <v>3845</v>
      </c>
      <c r="B873" s="1">
        <v>40981</v>
      </c>
      <c r="C873" t="s">
        <v>7289</v>
      </c>
      <c r="D873" t="s">
        <v>1675</v>
      </c>
      <c r="E873" t="s">
        <v>32</v>
      </c>
      <c r="F873" t="s">
        <v>34</v>
      </c>
      <c r="G873" t="s">
        <v>22</v>
      </c>
      <c r="H873" s="1">
        <v>40986</v>
      </c>
      <c r="I873" t="s">
        <v>2970</v>
      </c>
      <c r="J873" t="s">
        <v>2965</v>
      </c>
      <c r="K873">
        <v>7.8081999999999999E-2</v>
      </c>
      <c r="L873">
        <v>43.232951</v>
      </c>
      <c r="M873">
        <f>VLOOKUP(A873, OrderBreakdown!A872:H8919, 4, FALSE)</f>
        <v>140</v>
      </c>
      <c r="N873">
        <f>VLOOKUP(A873,OrderBreakdown!A872:H8919,5,FALSE)</f>
        <v>34</v>
      </c>
      <c r="O873">
        <f>VLOOKUP(A873,OrderBreakdown!A873:H8919,6,FALSE)</f>
        <v>3</v>
      </c>
    </row>
    <row r="874" spans="1:15" x14ac:dyDescent="0.25">
      <c r="A874" t="s">
        <v>3843</v>
      </c>
      <c r="B874" s="1">
        <v>40981</v>
      </c>
      <c r="C874" t="s">
        <v>7624</v>
      </c>
      <c r="D874" t="s">
        <v>1672</v>
      </c>
      <c r="E874" t="s">
        <v>86</v>
      </c>
      <c r="F874" t="s">
        <v>34</v>
      </c>
      <c r="G874" t="s">
        <v>28</v>
      </c>
      <c r="H874" s="1">
        <v>40983</v>
      </c>
      <c r="I874" t="s">
        <v>2968</v>
      </c>
      <c r="J874" t="s">
        <v>597</v>
      </c>
      <c r="K874">
        <v>11.323543900000001</v>
      </c>
      <c r="L874">
        <v>50.979493400000003</v>
      </c>
      <c r="M874">
        <f>VLOOKUP(A874, OrderBreakdown!A873:H8920, 4, FALSE)</f>
        <v>255</v>
      </c>
      <c r="N874">
        <f>VLOOKUP(A874,OrderBreakdown!A873:H8920,5,FALSE)</f>
        <v>20</v>
      </c>
      <c r="O874">
        <f>VLOOKUP(A874,OrderBreakdown!A874:H8920,6,FALSE)</f>
        <v>2</v>
      </c>
    </row>
    <row r="875" spans="1:15" x14ac:dyDescent="0.25">
      <c r="A875" t="s">
        <v>3844</v>
      </c>
      <c r="B875" s="1">
        <v>40981</v>
      </c>
      <c r="C875" t="s">
        <v>7213</v>
      </c>
      <c r="D875" t="s">
        <v>1673</v>
      </c>
      <c r="E875" t="s">
        <v>32</v>
      </c>
      <c r="F875" t="s">
        <v>34</v>
      </c>
      <c r="G875" t="s">
        <v>38</v>
      </c>
      <c r="H875" s="1">
        <v>40983</v>
      </c>
      <c r="I875" t="s">
        <v>2971</v>
      </c>
      <c r="J875" t="s">
        <v>2967</v>
      </c>
      <c r="K875">
        <v>1.5925499999999999</v>
      </c>
      <c r="L875">
        <v>50.706513000000001</v>
      </c>
      <c r="M875">
        <f>VLOOKUP(A875, OrderBreakdown!A874:H8921, 4, FALSE)</f>
        <v>1257</v>
      </c>
      <c r="N875">
        <f>VLOOKUP(A875,OrderBreakdown!A874:H8921,5,FALSE)</f>
        <v>-30</v>
      </c>
      <c r="O875">
        <f>VLOOKUP(A875,OrderBreakdown!A875:H8921,6,FALSE)</f>
        <v>8</v>
      </c>
    </row>
    <row r="876" spans="1:15" x14ac:dyDescent="0.25">
      <c r="A876" t="s">
        <v>3846</v>
      </c>
      <c r="B876" s="1">
        <v>40981</v>
      </c>
      <c r="C876" t="s">
        <v>7625</v>
      </c>
      <c r="D876" t="s">
        <v>1643</v>
      </c>
      <c r="E876" t="s">
        <v>32</v>
      </c>
      <c r="F876" t="s">
        <v>34</v>
      </c>
      <c r="G876" t="s">
        <v>22</v>
      </c>
      <c r="H876" s="1">
        <v>40988</v>
      </c>
      <c r="I876" t="s">
        <v>2970</v>
      </c>
      <c r="J876" t="s">
        <v>2964</v>
      </c>
      <c r="K876">
        <v>1.489012</v>
      </c>
      <c r="L876">
        <v>48.443854000000002</v>
      </c>
      <c r="M876">
        <f>VLOOKUP(A876, OrderBreakdown!A875:H8922, 4, FALSE)</f>
        <v>124</v>
      </c>
      <c r="N876">
        <f>VLOOKUP(A876,OrderBreakdown!A875:H8922,5,FALSE)</f>
        <v>-15</v>
      </c>
      <c r="O876">
        <f>VLOOKUP(A876,OrderBreakdown!A876:H8922,6,FALSE)</f>
        <v>1</v>
      </c>
    </row>
    <row r="877" spans="1:15" x14ac:dyDescent="0.25">
      <c r="A877" t="s">
        <v>3847</v>
      </c>
      <c r="B877" s="1">
        <v>40982</v>
      </c>
      <c r="C877" t="s">
        <v>7626</v>
      </c>
      <c r="D877" t="s">
        <v>496</v>
      </c>
      <c r="E877" t="s">
        <v>66</v>
      </c>
      <c r="F877" t="s">
        <v>68</v>
      </c>
      <c r="G877" t="s">
        <v>28</v>
      </c>
      <c r="H877" s="1">
        <v>40982</v>
      </c>
      <c r="I877" t="s">
        <v>2969</v>
      </c>
      <c r="J877" t="s">
        <v>498</v>
      </c>
      <c r="K877">
        <v>-6.5982589999999997</v>
      </c>
      <c r="L877">
        <v>42.549995799999998</v>
      </c>
      <c r="M877">
        <f>VLOOKUP(A877, OrderBreakdown!A876:H8923, 4, FALSE)</f>
        <v>324</v>
      </c>
      <c r="N877">
        <f>VLOOKUP(A877,OrderBreakdown!A876:H8923,5,FALSE)</f>
        <v>110</v>
      </c>
      <c r="O877">
        <f>VLOOKUP(A877,OrderBreakdown!A877:H8923,6,FALSE)</f>
        <v>6</v>
      </c>
    </row>
    <row r="878" spans="1:15" x14ac:dyDescent="0.25">
      <c r="A878" t="s">
        <v>3848</v>
      </c>
      <c r="B878" s="1">
        <v>40982</v>
      </c>
      <c r="C878" t="s">
        <v>7317</v>
      </c>
      <c r="D878" t="s">
        <v>834</v>
      </c>
      <c r="E878" t="s">
        <v>77</v>
      </c>
      <c r="F878" t="s">
        <v>68</v>
      </c>
      <c r="G878" t="s">
        <v>22</v>
      </c>
      <c r="H878" s="1">
        <v>40983</v>
      </c>
      <c r="I878" t="s">
        <v>2968</v>
      </c>
      <c r="J878" t="s">
        <v>136</v>
      </c>
      <c r="K878">
        <v>8.7921268999999995</v>
      </c>
      <c r="L878">
        <v>45.662363200000001</v>
      </c>
      <c r="M878">
        <f>VLOOKUP(A878, OrderBreakdown!A877:H8924, 4, FALSE)</f>
        <v>157</v>
      </c>
      <c r="N878">
        <f>VLOOKUP(A878,OrderBreakdown!A877:H8924,5,FALSE)</f>
        <v>-204</v>
      </c>
      <c r="O878">
        <f>VLOOKUP(A878,OrderBreakdown!A878:H8924,6,FALSE)</f>
        <v>3</v>
      </c>
    </row>
    <row r="879" spans="1:15" x14ac:dyDescent="0.25">
      <c r="A879" t="s">
        <v>3849</v>
      </c>
      <c r="B879" s="1">
        <v>40982</v>
      </c>
      <c r="C879" t="s">
        <v>7566</v>
      </c>
      <c r="D879" t="s">
        <v>1678</v>
      </c>
      <c r="E879" t="s">
        <v>55</v>
      </c>
      <c r="F879" t="s">
        <v>34</v>
      </c>
      <c r="G879" t="s">
        <v>28</v>
      </c>
      <c r="H879" s="1">
        <v>40985</v>
      </c>
      <c r="I879" t="s">
        <v>2968</v>
      </c>
      <c r="J879" t="s">
        <v>428</v>
      </c>
      <c r="K879">
        <v>5.4697224999999996</v>
      </c>
      <c r="L879">
        <v>51.441642000000002</v>
      </c>
      <c r="M879">
        <f>VLOOKUP(A879, OrderBreakdown!A878:H8925, 4, FALSE)</f>
        <v>1273</v>
      </c>
      <c r="N879">
        <f>VLOOKUP(A879,OrderBreakdown!A878:H8925,5,FALSE)</f>
        <v>-993</v>
      </c>
      <c r="O879">
        <f>VLOOKUP(A879,OrderBreakdown!A879:H8925,6,FALSE)</f>
        <v>7</v>
      </c>
    </row>
    <row r="880" spans="1:15" x14ac:dyDescent="0.25">
      <c r="A880" t="s">
        <v>3853</v>
      </c>
      <c r="B880" s="1">
        <v>40983</v>
      </c>
      <c r="C880" t="s">
        <v>7215</v>
      </c>
      <c r="D880" t="s">
        <v>1688</v>
      </c>
      <c r="E880" t="s">
        <v>86</v>
      </c>
      <c r="F880" t="s">
        <v>34</v>
      </c>
      <c r="G880" t="s">
        <v>28</v>
      </c>
      <c r="H880" s="1">
        <v>40988</v>
      </c>
      <c r="I880" t="s">
        <v>2970</v>
      </c>
      <c r="J880" t="s">
        <v>142</v>
      </c>
      <c r="K880">
        <v>6.9642606000000002</v>
      </c>
      <c r="L880">
        <v>51.655968100000003</v>
      </c>
      <c r="M880">
        <f>VLOOKUP(A880, OrderBreakdown!A879:H8926, 4, FALSE)</f>
        <v>743</v>
      </c>
      <c r="N880">
        <f>VLOOKUP(A880,OrderBreakdown!A879:H8926,5,FALSE)</f>
        <v>256</v>
      </c>
      <c r="O880">
        <f>VLOOKUP(A880,OrderBreakdown!A880:H8926,6,FALSE)</f>
        <v>2</v>
      </c>
    </row>
    <row r="881" spans="1:15" x14ac:dyDescent="0.25">
      <c r="A881" t="s">
        <v>3854</v>
      </c>
      <c r="B881" s="1">
        <v>40983</v>
      </c>
      <c r="C881" t="s">
        <v>7500</v>
      </c>
      <c r="D881" t="s">
        <v>1690</v>
      </c>
      <c r="E881" t="s">
        <v>26</v>
      </c>
      <c r="F881" t="s">
        <v>21</v>
      </c>
      <c r="G881" t="s">
        <v>28</v>
      </c>
      <c r="H881" s="1">
        <v>40990</v>
      </c>
      <c r="I881" t="s">
        <v>2970</v>
      </c>
      <c r="J881" t="s">
        <v>29</v>
      </c>
      <c r="K881">
        <v>-1.6034109999999999</v>
      </c>
      <c r="L881">
        <v>54.952680000000001</v>
      </c>
      <c r="M881">
        <f>VLOOKUP(A881, OrderBreakdown!A880:H8927, 4, FALSE)</f>
        <v>36</v>
      </c>
      <c r="N881">
        <f>VLOOKUP(A881,OrderBreakdown!A880:H8927,5,FALSE)</f>
        <v>-1</v>
      </c>
      <c r="O881">
        <f>VLOOKUP(A881,OrderBreakdown!A881:H8927,6,FALSE)</f>
        <v>1</v>
      </c>
    </row>
    <row r="882" spans="1:15" x14ac:dyDescent="0.25">
      <c r="A882" t="s">
        <v>3852</v>
      </c>
      <c r="B882" s="1">
        <v>40983</v>
      </c>
      <c r="C882" t="s">
        <v>7562</v>
      </c>
      <c r="D882" t="s">
        <v>1681</v>
      </c>
      <c r="E882" t="s">
        <v>55</v>
      </c>
      <c r="F882" t="s">
        <v>34</v>
      </c>
      <c r="G882" t="s">
        <v>28</v>
      </c>
      <c r="H882" s="1">
        <v>40987</v>
      </c>
      <c r="I882" t="s">
        <v>2970</v>
      </c>
      <c r="J882" t="s">
        <v>428</v>
      </c>
      <c r="K882">
        <v>5.0919143</v>
      </c>
      <c r="L882">
        <v>51.560595999999997</v>
      </c>
      <c r="M882">
        <f>VLOOKUP(A882, OrderBreakdown!A881:H8928, 4, FALSE)</f>
        <v>22</v>
      </c>
      <c r="N882">
        <f>VLOOKUP(A882,OrderBreakdown!A881:H8928,5,FALSE)</f>
        <v>-8</v>
      </c>
      <c r="O882">
        <f>VLOOKUP(A882,OrderBreakdown!A882:H8928,6,FALSE)</f>
        <v>4</v>
      </c>
    </row>
    <row r="883" spans="1:15" x14ac:dyDescent="0.25">
      <c r="A883" t="s">
        <v>3851</v>
      </c>
      <c r="B883" s="1">
        <v>40983</v>
      </c>
      <c r="C883" t="s">
        <v>7589</v>
      </c>
      <c r="D883" t="s">
        <v>255</v>
      </c>
      <c r="E883" t="s">
        <v>55</v>
      </c>
      <c r="F883" t="s">
        <v>34</v>
      </c>
      <c r="G883" t="s">
        <v>22</v>
      </c>
      <c r="H883" s="1">
        <v>40985</v>
      </c>
      <c r="I883" t="s">
        <v>2971</v>
      </c>
      <c r="J883" t="s">
        <v>257</v>
      </c>
      <c r="K883">
        <v>6.6684919000000002</v>
      </c>
      <c r="L883">
        <v>52.367026699999997</v>
      </c>
      <c r="M883">
        <f>VLOOKUP(A883, OrderBreakdown!A882:H8929, 4, FALSE)</f>
        <v>108</v>
      </c>
      <c r="N883">
        <f>VLOOKUP(A883,OrderBreakdown!A882:H8929,5,FALSE)</f>
        <v>-58</v>
      </c>
      <c r="O883">
        <f>VLOOKUP(A883,OrderBreakdown!A883:H8929,6,FALSE)</f>
        <v>4</v>
      </c>
    </row>
    <row r="884" spans="1:15" x14ac:dyDescent="0.25">
      <c r="A884" t="s">
        <v>3850</v>
      </c>
      <c r="B884" s="1">
        <v>40983</v>
      </c>
      <c r="C884" t="s">
        <v>7627</v>
      </c>
      <c r="D884" t="s">
        <v>1679</v>
      </c>
      <c r="E884" t="s">
        <v>26</v>
      </c>
      <c r="F884" t="s">
        <v>21</v>
      </c>
      <c r="G884" t="s">
        <v>38</v>
      </c>
      <c r="H884" s="1">
        <v>40984</v>
      </c>
      <c r="I884" t="s">
        <v>2968</v>
      </c>
      <c r="J884" t="s">
        <v>466</v>
      </c>
      <c r="K884">
        <v>-2.0942780000000001</v>
      </c>
      <c r="L884">
        <v>57.149717000000003</v>
      </c>
      <c r="M884">
        <f>VLOOKUP(A884, OrderBreakdown!A883:H8930, 4, FALSE)</f>
        <v>197</v>
      </c>
      <c r="N884">
        <f>VLOOKUP(A884,OrderBreakdown!A883:H8930,5,FALSE)</f>
        <v>22</v>
      </c>
      <c r="O884">
        <f>VLOOKUP(A884,OrderBreakdown!A884:H8930,6,FALSE)</f>
        <v>4</v>
      </c>
    </row>
    <row r="885" spans="1:15" x14ac:dyDescent="0.25">
      <c r="A885" t="s">
        <v>3855</v>
      </c>
      <c r="B885" s="1">
        <v>40984</v>
      </c>
      <c r="C885" t="s">
        <v>7470</v>
      </c>
      <c r="D885" t="s">
        <v>214</v>
      </c>
      <c r="E885" t="s">
        <v>26</v>
      </c>
      <c r="F885" t="s">
        <v>21</v>
      </c>
      <c r="G885" t="s">
        <v>28</v>
      </c>
      <c r="H885" s="1">
        <v>40984</v>
      </c>
      <c r="I885" t="s">
        <v>2969</v>
      </c>
      <c r="J885" t="s">
        <v>29</v>
      </c>
      <c r="K885">
        <v>-0.12775829999999999</v>
      </c>
      <c r="L885">
        <v>51.507350899999999</v>
      </c>
      <c r="M885">
        <f>VLOOKUP(A885, OrderBreakdown!A884:H8931, 4, FALSE)</f>
        <v>309</v>
      </c>
      <c r="N885">
        <f>VLOOKUP(A885,OrderBreakdown!A884:H8931,5,FALSE)</f>
        <v>127</v>
      </c>
      <c r="O885">
        <f>VLOOKUP(A885,OrderBreakdown!A885:H8931,6,FALSE)</f>
        <v>4</v>
      </c>
    </row>
    <row r="886" spans="1:15" x14ac:dyDescent="0.25">
      <c r="A886" t="s">
        <v>3857</v>
      </c>
      <c r="B886" s="1">
        <v>40984</v>
      </c>
      <c r="C886" t="s">
        <v>7399</v>
      </c>
      <c r="D886" t="s">
        <v>99</v>
      </c>
      <c r="E886" t="s">
        <v>19</v>
      </c>
      <c r="F886" t="s">
        <v>21</v>
      </c>
      <c r="G886" t="s">
        <v>28</v>
      </c>
      <c r="H886" s="1">
        <v>40991</v>
      </c>
      <c r="I886" t="s">
        <v>2970</v>
      </c>
      <c r="J886" t="s">
        <v>101</v>
      </c>
      <c r="K886">
        <v>11.97456</v>
      </c>
      <c r="L886">
        <v>57.708869999999997</v>
      </c>
      <c r="M886">
        <f>VLOOKUP(A886, OrderBreakdown!A885:H8932, 4, FALSE)</f>
        <v>261</v>
      </c>
      <c r="N886">
        <f>VLOOKUP(A886,OrderBreakdown!A885:H8932,5,FALSE)</f>
        <v>-68</v>
      </c>
      <c r="O886">
        <f>VLOOKUP(A886,OrderBreakdown!A886:H8932,6,FALSE)</f>
        <v>8</v>
      </c>
    </row>
    <row r="887" spans="1:15" x14ac:dyDescent="0.25">
      <c r="A887" t="s">
        <v>3856</v>
      </c>
      <c r="B887" s="1">
        <v>40984</v>
      </c>
      <c r="C887" t="s">
        <v>7189</v>
      </c>
      <c r="D887" t="s">
        <v>1692</v>
      </c>
      <c r="E887" t="s">
        <v>32</v>
      </c>
      <c r="F887" t="s">
        <v>34</v>
      </c>
      <c r="G887" t="s">
        <v>22</v>
      </c>
      <c r="H887" s="1">
        <v>40989</v>
      </c>
      <c r="I887" t="s">
        <v>2970</v>
      </c>
      <c r="J887" t="s">
        <v>46</v>
      </c>
      <c r="K887">
        <v>2.2977599</v>
      </c>
      <c r="L887">
        <v>48.817275000000002</v>
      </c>
      <c r="M887">
        <f>VLOOKUP(A887, OrderBreakdown!A886:H8933, 4, FALSE)</f>
        <v>32</v>
      </c>
      <c r="N887">
        <f>VLOOKUP(A887,OrderBreakdown!A886:H8933,5,FALSE)</f>
        <v>9</v>
      </c>
      <c r="O887">
        <f>VLOOKUP(A887,OrderBreakdown!A887:H8933,6,FALSE)</f>
        <v>1</v>
      </c>
    </row>
    <row r="888" spans="1:15" x14ac:dyDescent="0.25">
      <c r="A888" t="s">
        <v>3858</v>
      </c>
      <c r="B888" s="1">
        <v>40985</v>
      </c>
      <c r="C888" t="s">
        <v>7492</v>
      </c>
      <c r="D888" t="s">
        <v>501</v>
      </c>
      <c r="E888" t="s">
        <v>86</v>
      </c>
      <c r="F888" t="s">
        <v>34</v>
      </c>
      <c r="G888" t="s">
        <v>28</v>
      </c>
      <c r="H888" s="1">
        <v>40989</v>
      </c>
      <c r="I888" t="s">
        <v>2970</v>
      </c>
      <c r="J888" t="s">
        <v>142</v>
      </c>
      <c r="K888">
        <v>6.7623293000000002</v>
      </c>
      <c r="L888">
        <v>51.434407899999997</v>
      </c>
      <c r="M888">
        <f>VLOOKUP(A888, OrderBreakdown!A887:H8934, 4, FALSE)</f>
        <v>101</v>
      </c>
      <c r="N888">
        <f>VLOOKUP(A888,OrderBreakdown!A887:H8934,5,FALSE)</f>
        <v>38</v>
      </c>
      <c r="O888">
        <f>VLOOKUP(A888,OrderBreakdown!A888:H8934,6,FALSE)</f>
        <v>2</v>
      </c>
    </row>
    <row r="889" spans="1:15" x14ac:dyDescent="0.25">
      <c r="A889" t="s">
        <v>3860</v>
      </c>
      <c r="B889" s="1">
        <v>40985</v>
      </c>
      <c r="C889" t="s">
        <v>7500</v>
      </c>
      <c r="D889" t="s">
        <v>1696</v>
      </c>
      <c r="E889" t="s">
        <v>368</v>
      </c>
      <c r="F889" t="s">
        <v>21</v>
      </c>
      <c r="G889" t="s">
        <v>28</v>
      </c>
      <c r="H889" s="1">
        <v>40990</v>
      </c>
      <c r="I889" t="s">
        <v>2971</v>
      </c>
      <c r="J889" t="s">
        <v>370</v>
      </c>
      <c r="K889">
        <v>24.6559001</v>
      </c>
      <c r="L889">
        <v>60.205491100000003</v>
      </c>
      <c r="M889">
        <f>VLOOKUP(A889, OrderBreakdown!A888:H8935, 4, FALSE)</f>
        <v>61</v>
      </c>
      <c r="N889">
        <f>VLOOKUP(A889,OrderBreakdown!A888:H8935,5,FALSE)</f>
        <v>28</v>
      </c>
      <c r="O889">
        <f>VLOOKUP(A889,OrderBreakdown!A889:H8935,6,FALSE)</f>
        <v>2</v>
      </c>
    </row>
    <row r="890" spans="1:15" x14ac:dyDescent="0.25">
      <c r="A890" t="s">
        <v>3859</v>
      </c>
      <c r="B890" s="1">
        <v>40985</v>
      </c>
      <c r="C890" t="s">
        <v>7495</v>
      </c>
      <c r="D890" t="s">
        <v>214</v>
      </c>
      <c r="E890" t="s">
        <v>26</v>
      </c>
      <c r="F890" t="s">
        <v>21</v>
      </c>
      <c r="G890" t="s">
        <v>28</v>
      </c>
      <c r="H890" s="1">
        <v>40989</v>
      </c>
      <c r="I890" t="s">
        <v>2971</v>
      </c>
      <c r="J890" t="s">
        <v>29</v>
      </c>
      <c r="K890">
        <v>-0.12775829999999999</v>
      </c>
      <c r="L890">
        <v>51.507350899999999</v>
      </c>
      <c r="M890">
        <f>VLOOKUP(A890, OrderBreakdown!A889:H8936, 4, FALSE)</f>
        <v>88</v>
      </c>
      <c r="N890">
        <f>VLOOKUP(A890,OrderBreakdown!A889:H8936,5,FALSE)</f>
        <v>27</v>
      </c>
      <c r="O890">
        <f>VLOOKUP(A890,OrderBreakdown!A890:H8936,6,FALSE)</f>
        <v>8</v>
      </c>
    </row>
    <row r="891" spans="1:15" x14ac:dyDescent="0.25">
      <c r="A891" t="s">
        <v>3864</v>
      </c>
      <c r="B891" s="1">
        <v>40987</v>
      </c>
      <c r="C891" t="s">
        <v>7414</v>
      </c>
      <c r="D891" t="s">
        <v>1054</v>
      </c>
      <c r="E891" t="s">
        <v>32</v>
      </c>
      <c r="F891" t="s">
        <v>34</v>
      </c>
      <c r="G891" t="s">
        <v>28</v>
      </c>
      <c r="H891" s="1">
        <v>40991</v>
      </c>
      <c r="I891" t="s">
        <v>2971</v>
      </c>
      <c r="J891" t="s">
        <v>2967</v>
      </c>
      <c r="K891">
        <v>3.1778469999999999</v>
      </c>
      <c r="L891">
        <v>50.692704900000003</v>
      </c>
      <c r="M891">
        <f>VLOOKUP(A891, OrderBreakdown!A890:H8937, 4, FALSE)</f>
        <v>58</v>
      </c>
      <c r="N891">
        <f>VLOOKUP(A891,OrderBreakdown!A890:H8937,5,FALSE)</f>
        <v>3</v>
      </c>
      <c r="O891">
        <f>VLOOKUP(A891,OrderBreakdown!A891:H8937,6,FALSE)</f>
        <v>4</v>
      </c>
    </row>
    <row r="892" spans="1:15" x14ac:dyDescent="0.25">
      <c r="A892" t="s">
        <v>3865</v>
      </c>
      <c r="B892" s="1">
        <v>40987</v>
      </c>
      <c r="C892" t="s">
        <v>7560</v>
      </c>
      <c r="D892" t="s">
        <v>1700</v>
      </c>
      <c r="E892" t="s">
        <v>32</v>
      </c>
      <c r="F892" t="s">
        <v>34</v>
      </c>
      <c r="G892" t="s">
        <v>28</v>
      </c>
      <c r="H892" s="1">
        <v>40992</v>
      </c>
      <c r="I892" t="s">
        <v>2970</v>
      </c>
      <c r="J892" t="s">
        <v>46</v>
      </c>
      <c r="K892">
        <v>2.09178</v>
      </c>
      <c r="L892">
        <v>49.000275000000002</v>
      </c>
      <c r="M892">
        <f>VLOOKUP(A892, OrderBreakdown!A891:H8938, 4, FALSE)</f>
        <v>32</v>
      </c>
      <c r="N892">
        <f>VLOOKUP(A892,OrderBreakdown!A891:H8938,5,FALSE)</f>
        <v>1</v>
      </c>
      <c r="O892">
        <f>VLOOKUP(A892,OrderBreakdown!A892:H8938,6,FALSE)</f>
        <v>2</v>
      </c>
    </row>
    <row r="893" spans="1:15" x14ac:dyDescent="0.25">
      <c r="A893" t="s">
        <v>3862</v>
      </c>
      <c r="B893" s="1">
        <v>40987</v>
      </c>
      <c r="C893" t="s">
        <v>7628</v>
      </c>
      <c r="D893" t="s">
        <v>831</v>
      </c>
      <c r="E893" t="s">
        <v>86</v>
      </c>
      <c r="F893" t="s">
        <v>34</v>
      </c>
      <c r="G893" t="s">
        <v>38</v>
      </c>
      <c r="H893" s="1">
        <v>40988</v>
      </c>
      <c r="I893" t="s">
        <v>2968</v>
      </c>
      <c r="J893" t="s">
        <v>253</v>
      </c>
      <c r="K893">
        <v>8.2397608000000009</v>
      </c>
      <c r="L893">
        <v>50.078218399999997</v>
      </c>
      <c r="M893">
        <f>VLOOKUP(A893, OrderBreakdown!A892:H8939, 4, FALSE)</f>
        <v>136</v>
      </c>
      <c r="N893">
        <f>VLOOKUP(A893,OrderBreakdown!A892:H8939,5,FALSE)</f>
        <v>41</v>
      </c>
      <c r="O893">
        <f>VLOOKUP(A893,OrderBreakdown!A893:H8939,6,FALSE)</f>
        <v>3</v>
      </c>
    </row>
    <row r="894" spans="1:15" x14ac:dyDescent="0.25">
      <c r="A894" t="s">
        <v>3863</v>
      </c>
      <c r="B894" s="1">
        <v>40987</v>
      </c>
      <c r="C894" t="s">
        <v>7111</v>
      </c>
      <c r="D894" t="s">
        <v>1699</v>
      </c>
      <c r="E894" t="s">
        <v>26</v>
      </c>
      <c r="F894" t="s">
        <v>21</v>
      </c>
      <c r="G894" t="s">
        <v>28</v>
      </c>
      <c r="H894" s="1">
        <v>40989</v>
      </c>
      <c r="I894" t="s">
        <v>2968</v>
      </c>
      <c r="J894" t="s">
        <v>29</v>
      </c>
      <c r="K894">
        <v>-1.759398</v>
      </c>
      <c r="L894">
        <v>53.795983999999997</v>
      </c>
      <c r="M894">
        <f>VLOOKUP(A894, OrderBreakdown!A893:H8940, 4, FALSE)</f>
        <v>72</v>
      </c>
      <c r="N894">
        <f>VLOOKUP(A894,OrderBreakdown!A893:H8940,5,FALSE)</f>
        <v>7</v>
      </c>
      <c r="O894">
        <f>VLOOKUP(A894,OrderBreakdown!A894:H8940,6,FALSE)</f>
        <v>7</v>
      </c>
    </row>
    <row r="895" spans="1:15" x14ac:dyDescent="0.25">
      <c r="A895" t="s">
        <v>3861</v>
      </c>
      <c r="B895" s="1">
        <v>40987</v>
      </c>
      <c r="C895" t="s">
        <v>7567</v>
      </c>
      <c r="D895" t="s">
        <v>1698</v>
      </c>
      <c r="E895" t="s">
        <v>86</v>
      </c>
      <c r="F895" t="s">
        <v>34</v>
      </c>
      <c r="G895" t="s">
        <v>38</v>
      </c>
      <c r="H895" s="1">
        <v>40987</v>
      </c>
      <c r="I895" t="s">
        <v>2969</v>
      </c>
      <c r="J895" t="s">
        <v>142</v>
      </c>
      <c r="K895">
        <v>6.7899944999999997</v>
      </c>
      <c r="L895">
        <v>50.657439199999999</v>
      </c>
      <c r="M895">
        <f>VLOOKUP(A895, OrderBreakdown!A894:H8941, 4, FALSE)</f>
        <v>1527</v>
      </c>
      <c r="N895">
        <f>VLOOKUP(A895,OrderBreakdown!A894:H8941,5,FALSE)</f>
        <v>475</v>
      </c>
      <c r="O895">
        <f>VLOOKUP(A895,OrderBreakdown!A895:H8941,6,FALSE)</f>
        <v>8</v>
      </c>
    </row>
    <row r="896" spans="1:15" x14ac:dyDescent="0.25">
      <c r="A896" t="s">
        <v>3866</v>
      </c>
      <c r="B896" s="1">
        <v>40987</v>
      </c>
      <c r="C896" t="s">
        <v>7105</v>
      </c>
      <c r="D896" t="s">
        <v>320</v>
      </c>
      <c r="E896" t="s">
        <v>77</v>
      </c>
      <c r="F896" t="s">
        <v>68</v>
      </c>
      <c r="G896" t="s">
        <v>38</v>
      </c>
      <c r="H896" s="1">
        <v>40992</v>
      </c>
      <c r="I896" t="s">
        <v>2970</v>
      </c>
      <c r="J896" t="s">
        <v>322</v>
      </c>
      <c r="K896">
        <v>12.4963655</v>
      </c>
      <c r="L896">
        <v>41.902783499999998</v>
      </c>
      <c r="M896">
        <f>VLOOKUP(A896, OrderBreakdown!A895:H8942, 4, FALSE)</f>
        <v>139</v>
      </c>
      <c r="N896">
        <f>VLOOKUP(A896,OrderBreakdown!A895:H8942,5,FALSE)</f>
        <v>14</v>
      </c>
      <c r="O896">
        <f>VLOOKUP(A896,OrderBreakdown!A896:H8942,6,FALSE)</f>
        <v>3</v>
      </c>
    </row>
    <row r="897" spans="1:15" x14ac:dyDescent="0.25">
      <c r="A897" t="s">
        <v>3868</v>
      </c>
      <c r="B897" s="1">
        <v>40988</v>
      </c>
      <c r="C897" t="s">
        <v>7379</v>
      </c>
      <c r="D897" t="s">
        <v>1604</v>
      </c>
      <c r="E897" t="s">
        <v>32</v>
      </c>
      <c r="F897" t="s">
        <v>34</v>
      </c>
      <c r="G897" t="s">
        <v>28</v>
      </c>
      <c r="H897" s="1">
        <v>40991</v>
      </c>
      <c r="I897" t="s">
        <v>2968</v>
      </c>
      <c r="J897" t="s">
        <v>46</v>
      </c>
      <c r="K897">
        <v>2.4748049999999999</v>
      </c>
      <c r="L897">
        <v>48.610259900000003</v>
      </c>
      <c r="M897">
        <f>VLOOKUP(A897, OrderBreakdown!A896:H8943, 4, FALSE)</f>
        <v>221</v>
      </c>
      <c r="N897">
        <f>VLOOKUP(A897,OrderBreakdown!A896:H8943,5,FALSE)</f>
        <v>91</v>
      </c>
      <c r="O897">
        <f>VLOOKUP(A897,OrderBreakdown!A897:H8943,6,FALSE)</f>
        <v>7</v>
      </c>
    </row>
    <row r="898" spans="1:15" x14ac:dyDescent="0.25">
      <c r="A898" t="s">
        <v>3867</v>
      </c>
      <c r="B898" s="1">
        <v>40988</v>
      </c>
      <c r="C898" t="s">
        <v>7879</v>
      </c>
      <c r="D898" t="s">
        <v>729</v>
      </c>
      <c r="E898" t="s">
        <v>26</v>
      </c>
      <c r="F898" t="s">
        <v>21</v>
      </c>
      <c r="G898" t="s">
        <v>28</v>
      </c>
      <c r="H898" s="1">
        <v>40988</v>
      </c>
      <c r="I898" t="s">
        <v>2969</v>
      </c>
      <c r="J898" t="s">
        <v>29</v>
      </c>
      <c r="K898">
        <v>0.70771229999999996</v>
      </c>
      <c r="L898">
        <v>51.545926899999998</v>
      </c>
      <c r="M898">
        <f>VLOOKUP(A898, OrderBreakdown!A897:H8944, 4, FALSE)</f>
        <v>245</v>
      </c>
      <c r="N898">
        <f>VLOOKUP(A898,OrderBreakdown!A897:H8944,5,FALSE)</f>
        <v>71</v>
      </c>
      <c r="O898">
        <f>VLOOKUP(A898,OrderBreakdown!A898:H8944,6,FALSE)</f>
        <v>2</v>
      </c>
    </row>
    <row r="899" spans="1:15" x14ac:dyDescent="0.25">
      <c r="A899" t="s">
        <v>3869</v>
      </c>
      <c r="B899" s="1">
        <v>40988</v>
      </c>
      <c r="C899" t="s">
        <v>7348</v>
      </c>
      <c r="D899" t="s">
        <v>1706</v>
      </c>
      <c r="E899" t="s">
        <v>26</v>
      </c>
      <c r="F899" t="s">
        <v>21</v>
      </c>
      <c r="G899" t="s">
        <v>38</v>
      </c>
      <c r="H899" s="1">
        <v>40993</v>
      </c>
      <c r="I899" t="s">
        <v>2971</v>
      </c>
      <c r="J899" t="s">
        <v>29</v>
      </c>
      <c r="K899">
        <v>-1.9872479999999999</v>
      </c>
      <c r="L899">
        <v>50.715049999999998</v>
      </c>
      <c r="M899">
        <f>VLOOKUP(A899, OrderBreakdown!A898:H8945, 4, FALSE)</f>
        <v>285</v>
      </c>
      <c r="N899">
        <f>VLOOKUP(A899,OrderBreakdown!A898:H8945,5,FALSE)</f>
        <v>14</v>
      </c>
      <c r="O899">
        <f>VLOOKUP(A899,OrderBreakdown!A899:H8945,6,FALSE)</f>
        <v>6</v>
      </c>
    </row>
    <row r="900" spans="1:15" x14ac:dyDescent="0.25">
      <c r="A900" t="s">
        <v>3870</v>
      </c>
      <c r="B900" s="1">
        <v>40989</v>
      </c>
      <c r="C900" t="s">
        <v>7573</v>
      </c>
      <c r="D900" t="s">
        <v>395</v>
      </c>
      <c r="E900" t="s">
        <v>77</v>
      </c>
      <c r="F900" t="s">
        <v>68</v>
      </c>
      <c r="G900" t="s">
        <v>38</v>
      </c>
      <c r="H900" s="1">
        <v>40993</v>
      </c>
      <c r="I900" t="s">
        <v>2970</v>
      </c>
      <c r="J900" t="s">
        <v>397</v>
      </c>
      <c r="K900">
        <v>9.1216612999999995</v>
      </c>
      <c r="L900">
        <v>39.223841100000001</v>
      </c>
      <c r="M900">
        <f>VLOOKUP(A900, OrderBreakdown!A899:H8946, 4, FALSE)</f>
        <v>42</v>
      </c>
      <c r="N900">
        <f>VLOOKUP(A900,OrderBreakdown!A899:H8946,5,FALSE)</f>
        <v>-20</v>
      </c>
      <c r="O900">
        <f>VLOOKUP(A900,OrderBreakdown!A900:H8946,6,FALSE)</f>
        <v>4</v>
      </c>
    </row>
    <row r="901" spans="1:15" x14ac:dyDescent="0.25">
      <c r="A901" t="s">
        <v>3873</v>
      </c>
      <c r="B901" s="1">
        <v>40990</v>
      </c>
      <c r="C901" t="s">
        <v>7161</v>
      </c>
      <c r="D901" t="s">
        <v>633</v>
      </c>
      <c r="E901" t="s">
        <v>55</v>
      </c>
      <c r="F901" t="s">
        <v>34</v>
      </c>
      <c r="G901" t="s">
        <v>28</v>
      </c>
      <c r="H901" s="1">
        <v>40994</v>
      </c>
      <c r="I901" t="s">
        <v>2970</v>
      </c>
      <c r="J901" t="s">
        <v>633</v>
      </c>
      <c r="K901">
        <v>5.1214200999999999</v>
      </c>
      <c r="L901">
        <v>52.090737400000002</v>
      </c>
      <c r="M901">
        <f>VLOOKUP(A901, OrderBreakdown!A900:H8947, 4, FALSE)</f>
        <v>399</v>
      </c>
      <c r="N901">
        <f>VLOOKUP(A901,OrderBreakdown!A900:H8947,5,FALSE)</f>
        <v>-263</v>
      </c>
      <c r="O901">
        <f>VLOOKUP(A901,OrderBreakdown!A901:H8947,6,FALSE)</f>
        <v>10</v>
      </c>
    </row>
    <row r="902" spans="1:15" x14ac:dyDescent="0.25">
      <c r="A902" t="s">
        <v>3872</v>
      </c>
      <c r="B902" s="1">
        <v>40990</v>
      </c>
      <c r="C902" t="s">
        <v>7475</v>
      </c>
      <c r="D902" t="s">
        <v>1709</v>
      </c>
      <c r="E902" t="s">
        <v>26</v>
      </c>
      <c r="F902" t="s">
        <v>21</v>
      </c>
      <c r="G902" t="s">
        <v>22</v>
      </c>
      <c r="H902" s="1">
        <v>40993</v>
      </c>
      <c r="I902" t="s">
        <v>2971</v>
      </c>
      <c r="J902" t="s">
        <v>1669</v>
      </c>
      <c r="K902">
        <v>-3.17909</v>
      </c>
      <c r="L902">
        <v>51.481580999999998</v>
      </c>
      <c r="M902">
        <f>VLOOKUP(A902, OrderBreakdown!A901:H8948, 4, FALSE)</f>
        <v>129</v>
      </c>
      <c r="N902">
        <f>VLOOKUP(A902,OrderBreakdown!A901:H8948,5,FALSE)</f>
        <v>46</v>
      </c>
      <c r="O902">
        <f>VLOOKUP(A902,OrderBreakdown!A902:H8948,6,FALSE)</f>
        <v>3</v>
      </c>
    </row>
    <row r="903" spans="1:15" x14ac:dyDescent="0.25">
      <c r="A903" t="s">
        <v>3871</v>
      </c>
      <c r="B903" s="1">
        <v>40990</v>
      </c>
      <c r="C903" t="s">
        <v>7227</v>
      </c>
      <c r="D903" t="s">
        <v>331</v>
      </c>
      <c r="E903" t="s">
        <v>86</v>
      </c>
      <c r="F903" t="s">
        <v>34</v>
      </c>
      <c r="G903" t="s">
        <v>38</v>
      </c>
      <c r="H903" s="1">
        <v>40990</v>
      </c>
      <c r="I903" t="s">
        <v>2969</v>
      </c>
      <c r="J903" t="s">
        <v>142</v>
      </c>
      <c r="K903">
        <v>7.2162363000000003</v>
      </c>
      <c r="L903">
        <v>51.481844500000001</v>
      </c>
      <c r="M903">
        <f>VLOOKUP(A903, OrderBreakdown!A902:H8949, 4, FALSE)</f>
        <v>242</v>
      </c>
      <c r="N903">
        <f>VLOOKUP(A903,OrderBreakdown!A902:H8949,5,FALSE)</f>
        <v>39</v>
      </c>
      <c r="O903">
        <f>VLOOKUP(A903,OrderBreakdown!A903:H8949,6,FALSE)</f>
        <v>8</v>
      </c>
    </row>
    <row r="904" spans="1:15" x14ac:dyDescent="0.25">
      <c r="A904" t="s">
        <v>3874</v>
      </c>
      <c r="B904" s="1">
        <v>40990</v>
      </c>
      <c r="C904" t="s">
        <v>7629</v>
      </c>
      <c r="D904" t="s">
        <v>1300</v>
      </c>
      <c r="E904" t="s">
        <v>86</v>
      </c>
      <c r="F904" t="s">
        <v>34</v>
      </c>
      <c r="G904" t="s">
        <v>28</v>
      </c>
      <c r="H904" s="1">
        <v>40994</v>
      </c>
      <c r="I904" t="s">
        <v>2970</v>
      </c>
      <c r="J904" t="s">
        <v>210</v>
      </c>
      <c r="K904">
        <v>11.079655300000001</v>
      </c>
      <c r="L904">
        <v>49.425409199999997</v>
      </c>
      <c r="M904">
        <f>VLOOKUP(A904, OrderBreakdown!A903:H8950, 4, FALSE)</f>
        <v>27</v>
      </c>
      <c r="N904">
        <f>VLOOKUP(A904,OrderBreakdown!A903:H8950,5,FALSE)</f>
        <v>7</v>
      </c>
      <c r="O904">
        <f>VLOOKUP(A904,OrderBreakdown!A904:H8950,6,FALSE)</f>
        <v>1</v>
      </c>
    </row>
    <row r="905" spans="1:15" x14ac:dyDescent="0.25">
      <c r="A905" t="s">
        <v>3876</v>
      </c>
      <c r="B905" s="1">
        <v>40991</v>
      </c>
      <c r="C905" t="s">
        <v>7189</v>
      </c>
      <c r="D905" t="s">
        <v>1511</v>
      </c>
      <c r="E905" t="s">
        <v>66</v>
      </c>
      <c r="F905" t="s">
        <v>68</v>
      </c>
      <c r="G905" t="s">
        <v>22</v>
      </c>
      <c r="H905" s="1">
        <v>40994</v>
      </c>
      <c r="I905" t="s">
        <v>2971</v>
      </c>
      <c r="J905" t="s">
        <v>65</v>
      </c>
      <c r="K905">
        <v>-1.2073261</v>
      </c>
      <c r="L905">
        <v>38.051681000000002</v>
      </c>
      <c r="M905">
        <f>VLOOKUP(A905, OrderBreakdown!A904:H8951, 4, FALSE)</f>
        <v>56</v>
      </c>
      <c r="N905">
        <f>VLOOKUP(A905,OrderBreakdown!A904:H8951,5,FALSE)</f>
        <v>27</v>
      </c>
      <c r="O905">
        <f>VLOOKUP(A905,OrderBreakdown!A905:H8951,6,FALSE)</f>
        <v>2</v>
      </c>
    </row>
    <row r="906" spans="1:15" x14ac:dyDescent="0.25">
      <c r="A906" t="s">
        <v>3877</v>
      </c>
      <c r="B906" s="1">
        <v>40991</v>
      </c>
      <c r="C906" t="s">
        <v>7573</v>
      </c>
      <c r="D906" t="s">
        <v>140</v>
      </c>
      <c r="E906" t="s">
        <v>86</v>
      </c>
      <c r="F906" t="s">
        <v>34</v>
      </c>
      <c r="G906" t="s">
        <v>38</v>
      </c>
      <c r="H906" s="1">
        <v>40996</v>
      </c>
      <c r="I906" t="s">
        <v>2970</v>
      </c>
      <c r="J906" t="s">
        <v>142</v>
      </c>
      <c r="K906">
        <v>8.5324708000000005</v>
      </c>
      <c r="L906">
        <v>52.0302285</v>
      </c>
      <c r="M906">
        <f>VLOOKUP(A906, OrderBreakdown!A905:H8952, 4, FALSE)</f>
        <v>32</v>
      </c>
      <c r="N906">
        <f>VLOOKUP(A906,OrderBreakdown!A905:H8952,5,FALSE)</f>
        <v>5</v>
      </c>
      <c r="O906">
        <f>VLOOKUP(A906,OrderBreakdown!A906:H8952,6,FALSE)</f>
        <v>2</v>
      </c>
    </row>
    <row r="907" spans="1:15" x14ac:dyDescent="0.25">
      <c r="A907" t="s">
        <v>3875</v>
      </c>
      <c r="B907" s="1">
        <v>40991</v>
      </c>
      <c r="C907" t="s">
        <v>7630</v>
      </c>
      <c r="D907" t="s">
        <v>1079</v>
      </c>
      <c r="E907" t="s">
        <v>86</v>
      </c>
      <c r="F907" t="s">
        <v>34</v>
      </c>
      <c r="G907" t="s">
        <v>38</v>
      </c>
      <c r="H907" s="1">
        <v>40993</v>
      </c>
      <c r="I907" t="s">
        <v>2971</v>
      </c>
      <c r="J907" t="s">
        <v>597</v>
      </c>
      <c r="K907">
        <v>11.589237199999999</v>
      </c>
      <c r="L907">
        <v>50.927053999999998</v>
      </c>
      <c r="M907">
        <f>VLOOKUP(A907, OrderBreakdown!A906:H8953, 4, FALSE)</f>
        <v>50</v>
      </c>
      <c r="N907">
        <f>VLOOKUP(A907,OrderBreakdown!A906:H8953,5,FALSE)</f>
        <v>6</v>
      </c>
      <c r="O907">
        <f>VLOOKUP(A907,OrderBreakdown!A907:H8953,6,FALSE)</f>
        <v>4</v>
      </c>
    </row>
    <row r="908" spans="1:15" x14ac:dyDescent="0.25">
      <c r="A908" t="s">
        <v>3878</v>
      </c>
      <c r="B908" s="1">
        <v>40992</v>
      </c>
      <c r="C908" t="s">
        <v>7583</v>
      </c>
      <c r="D908" t="s">
        <v>1097</v>
      </c>
      <c r="E908" t="s">
        <v>77</v>
      </c>
      <c r="F908" t="s">
        <v>68</v>
      </c>
      <c r="G908" t="s">
        <v>38</v>
      </c>
      <c r="H908" s="1">
        <v>40994</v>
      </c>
      <c r="I908" t="s">
        <v>2971</v>
      </c>
      <c r="J908" t="s">
        <v>158</v>
      </c>
      <c r="K908">
        <v>10.6296859</v>
      </c>
      <c r="L908">
        <v>44.698993199999997</v>
      </c>
      <c r="M908">
        <f>VLOOKUP(A908, OrderBreakdown!A907:H8954, 4, FALSE)</f>
        <v>167</v>
      </c>
      <c r="N908">
        <f>VLOOKUP(A908,OrderBreakdown!A907:H8954,5,FALSE)</f>
        <v>25</v>
      </c>
      <c r="O908">
        <f>VLOOKUP(A908,OrderBreakdown!A908:H8954,6,FALSE)</f>
        <v>8</v>
      </c>
    </row>
    <row r="909" spans="1:15" x14ac:dyDescent="0.25">
      <c r="A909" t="s">
        <v>3879</v>
      </c>
      <c r="B909" s="1">
        <v>40992</v>
      </c>
      <c r="C909" t="s">
        <v>7216</v>
      </c>
      <c r="D909" t="s">
        <v>1235</v>
      </c>
      <c r="E909" t="s">
        <v>32</v>
      </c>
      <c r="F909" t="s">
        <v>34</v>
      </c>
      <c r="G909" t="s">
        <v>28</v>
      </c>
      <c r="H909" s="1">
        <v>40997</v>
      </c>
      <c r="I909" t="s">
        <v>2971</v>
      </c>
      <c r="J909" t="s">
        <v>46</v>
      </c>
      <c r="K909">
        <v>2.4484509999999999</v>
      </c>
      <c r="L909">
        <v>48.863812000000003</v>
      </c>
      <c r="M909">
        <f>VLOOKUP(A909, OrderBreakdown!A908:H8955, 4, FALSE)</f>
        <v>64</v>
      </c>
      <c r="N909">
        <f>VLOOKUP(A909,OrderBreakdown!A908:H8955,5,FALSE)</f>
        <v>32</v>
      </c>
      <c r="O909">
        <f>VLOOKUP(A909,OrderBreakdown!A909:H8955,6,FALSE)</f>
        <v>2</v>
      </c>
    </row>
    <row r="910" spans="1:15" x14ac:dyDescent="0.25">
      <c r="A910" t="s">
        <v>3882</v>
      </c>
      <c r="B910" s="1">
        <v>40994</v>
      </c>
      <c r="C910" t="s">
        <v>7631</v>
      </c>
      <c r="D910" t="s">
        <v>1721</v>
      </c>
      <c r="E910" t="s">
        <v>66</v>
      </c>
      <c r="F910" t="s">
        <v>68</v>
      </c>
      <c r="G910" t="s">
        <v>38</v>
      </c>
      <c r="H910" s="1">
        <v>40997</v>
      </c>
      <c r="I910" t="s">
        <v>2968</v>
      </c>
      <c r="J910" t="s">
        <v>127</v>
      </c>
      <c r="K910">
        <v>-0.1224937</v>
      </c>
      <c r="L910">
        <v>38.541056599999997</v>
      </c>
      <c r="M910">
        <f>VLOOKUP(A910, OrderBreakdown!A909:H8956, 4, FALSE)</f>
        <v>49</v>
      </c>
      <c r="N910">
        <f>VLOOKUP(A910,OrderBreakdown!A909:H8956,5,FALSE)</f>
        <v>19</v>
      </c>
      <c r="O910">
        <f>VLOOKUP(A910,OrderBreakdown!A910:H8956,6,FALSE)</f>
        <v>4</v>
      </c>
    </row>
    <row r="911" spans="1:15" x14ac:dyDescent="0.25">
      <c r="A911" t="s">
        <v>3880</v>
      </c>
      <c r="B911" s="1">
        <v>40994</v>
      </c>
      <c r="C911" t="s">
        <v>7282</v>
      </c>
      <c r="D911" t="s">
        <v>1715</v>
      </c>
      <c r="E911" t="s">
        <v>149</v>
      </c>
      <c r="F911" t="s">
        <v>34</v>
      </c>
      <c r="G911" t="s">
        <v>28</v>
      </c>
      <c r="H911" s="1">
        <v>40994</v>
      </c>
      <c r="I911" t="s">
        <v>2969</v>
      </c>
      <c r="J911" t="s">
        <v>826</v>
      </c>
      <c r="K911">
        <v>5.3324800000000003</v>
      </c>
      <c r="L911">
        <v>50.930689999999998</v>
      </c>
      <c r="M911">
        <f>VLOOKUP(A911, OrderBreakdown!A910:H8957, 4, FALSE)</f>
        <v>478</v>
      </c>
      <c r="N911">
        <f>VLOOKUP(A911,OrderBreakdown!A910:H8957,5,FALSE)</f>
        <v>239</v>
      </c>
      <c r="O911">
        <f>VLOOKUP(A911,OrderBreakdown!A911:H8957,6,FALSE)</f>
        <v>7</v>
      </c>
    </row>
    <row r="912" spans="1:15" x14ac:dyDescent="0.25">
      <c r="A912" t="s">
        <v>3881</v>
      </c>
      <c r="B912" s="1">
        <v>40994</v>
      </c>
      <c r="C912" t="s">
        <v>7306</v>
      </c>
      <c r="D912" t="s">
        <v>1720</v>
      </c>
      <c r="E912" t="s">
        <v>32</v>
      </c>
      <c r="F912" t="s">
        <v>34</v>
      </c>
      <c r="G912" t="s">
        <v>38</v>
      </c>
      <c r="H912" s="1">
        <v>40997</v>
      </c>
      <c r="I912" t="s">
        <v>2968</v>
      </c>
      <c r="J912" t="s">
        <v>2965</v>
      </c>
      <c r="K912">
        <v>4.0101649999999998</v>
      </c>
      <c r="L912">
        <v>43.615440900000003</v>
      </c>
      <c r="M912">
        <f>VLOOKUP(A912, OrderBreakdown!A911:H8958, 4, FALSE)</f>
        <v>143</v>
      </c>
      <c r="N912">
        <f>VLOOKUP(A912,OrderBreakdown!A911:H8958,5,FALSE)</f>
        <v>60</v>
      </c>
      <c r="O912">
        <f>VLOOKUP(A912,OrderBreakdown!A912:H8958,6,FALSE)</f>
        <v>12</v>
      </c>
    </row>
    <row r="913" spans="1:15" x14ac:dyDescent="0.25">
      <c r="A913" t="s">
        <v>3883</v>
      </c>
      <c r="B913" s="1">
        <v>40994</v>
      </c>
      <c r="C913" t="s">
        <v>7175</v>
      </c>
      <c r="D913" t="s">
        <v>1722</v>
      </c>
      <c r="E913" t="s">
        <v>26</v>
      </c>
      <c r="F913" t="s">
        <v>21</v>
      </c>
      <c r="G913" t="s">
        <v>38</v>
      </c>
      <c r="H913" s="1">
        <v>41000</v>
      </c>
      <c r="I913" t="s">
        <v>2970</v>
      </c>
      <c r="J913" t="s">
        <v>29</v>
      </c>
      <c r="K913">
        <v>-1.3635009</v>
      </c>
      <c r="L913">
        <v>53.432603499999999</v>
      </c>
      <c r="M913">
        <f>VLOOKUP(A913, OrderBreakdown!A912:H8959, 4, FALSE)</f>
        <v>320</v>
      </c>
      <c r="N913">
        <f>VLOOKUP(A913,OrderBreakdown!A912:H8959,5,FALSE)</f>
        <v>147</v>
      </c>
      <c r="O913">
        <f>VLOOKUP(A913,OrderBreakdown!A913:H8959,6,FALSE)</f>
        <v>1</v>
      </c>
    </row>
    <row r="914" spans="1:15" x14ac:dyDescent="0.25">
      <c r="A914" t="s">
        <v>3885</v>
      </c>
      <c r="B914" s="1">
        <v>40995</v>
      </c>
      <c r="C914" t="s">
        <v>7632</v>
      </c>
      <c r="D914" t="s">
        <v>1723</v>
      </c>
      <c r="E914" t="s">
        <v>26</v>
      </c>
      <c r="F914" t="s">
        <v>21</v>
      </c>
      <c r="G914" t="s">
        <v>28</v>
      </c>
      <c r="H914" s="1">
        <v>40997</v>
      </c>
      <c r="I914" t="s">
        <v>2971</v>
      </c>
      <c r="J914" t="s">
        <v>29</v>
      </c>
      <c r="K914">
        <v>-1.9951589999999999</v>
      </c>
      <c r="L914">
        <v>52.517664000000003</v>
      </c>
      <c r="M914">
        <f>VLOOKUP(A914, OrderBreakdown!A913:H8960, 4, FALSE)</f>
        <v>134</v>
      </c>
      <c r="N914">
        <f>VLOOKUP(A914,OrderBreakdown!A913:H8960,5,FALSE)</f>
        <v>31</v>
      </c>
      <c r="O914">
        <f>VLOOKUP(A914,OrderBreakdown!A914:H8960,6,FALSE)</f>
        <v>5</v>
      </c>
    </row>
    <row r="915" spans="1:15" x14ac:dyDescent="0.25">
      <c r="A915" t="s">
        <v>3886</v>
      </c>
      <c r="B915" s="1">
        <v>40995</v>
      </c>
      <c r="C915" t="s">
        <v>7494</v>
      </c>
      <c r="D915" t="s">
        <v>1724</v>
      </c>
      <c r="E915" t="s">
        <v>32</v>
      </c>
      <c r="F915" t="s">
        <v>34</v>
      </c>
      <c r="G915" t="s">
        <v>22</v>
      </c>
      <c r="H915" s="1">
        <v>41000</v>
      </c>
      <c r="I915" t="s">
        <v>2971</v>
      </c>
      <c r="J915" t="s">
        <v>2962</v>
      </c>
      <c r="K915">
        <v>6.1293839999999999</v>
      </c>
      <c r="L915">
        <v>45.899247000000003</v>
      </c>
      <c r="M915">
        <f>VLOOKUP(A915, OrderBreakdown!A914:H8961, 4, FALSE)</f>
        <v>53</v>
      </c>
      <c r="N915">
        <f>VLOOKUP(A915,OrderBreakdown!A914:H8961,5,FALSE)</f>
        <v>13</v>
      </c>
      <c r="O915">
        <f>VLOOKUP(A915,OrderBreakdown!A915:H8961,6,FALSE)</f>
        <v>4</v>
      </c>
    </row>
    <row r="916" spans="1:15" x14ac:dyDescent="0.25">
      <c r="A916" t="s">
        <v>3884</v>
      </c>
      <c r="B916" s="1">
        <v>40995</v>
      </c>
      <c r="C916" t="s">
        <v>7633</v>
      </c>
      <c r="D916" t="s">
        <v>70</v>
      </c>
      <c r="E916" t="s">
        <v>71</v>
      </c>
      <c r="F916" t="s">
        <v>34</v>
      </c>
      <c r="G916" t="s">
        <v>22</v>
      </c>
      <c r="H916" s="1">
        <v>40995</v>
      </c>
      <c r="I916" t="s">
        <v>2969</v>
      </c>
      <c r="J916" t="s">
        <v>70</v>
      </c>
      <c r="K916">
        <v>16.3738189</v>
      </c>
      <c r="L916">
        <v>48.208174300000003</v>
      </c>
      <c r="M916">
        <f>VLOOKUP(A916, OrderBreakdown!A915:H8962, 4, FALSE)</f>
        <v>128</v>
      </c>
      <c r="N916">
        <f>VLOOKUP(A916,OrderBreakdown!A915:H8962,5,FALSE)</f>
        <v>55</v>
      </c>
      <c r="O916">
        <f>VLOOKUP(A916,OrderBreakdown!A916:H8962,6,FALSE)</f>
        <v>1</v>
      </c>
    </row>
    <row r="917" spans="1:15" x14ac:dyDescent="0.25">
      <c r="A917" t="s">
        <v>3887</v>
      </c>
      <c r="B917" s="1">
        <v>40996</v>
      </c>
      <c r="C917" t="s">
        <v>7218</v>
      </c>
      <c r="D917" t="s">
        <v>1727</v>
      </c>
      <c r="E917" t="s">
        <v>32</v>
      </c>
      <c r="F917" t="s">
        <v>34</v>
      </c>
      <c r="G917" t="s">
        <v>28</v>
      </c>
      <c r="H917" s="1">
        <v>40998</v>
      </c>
      <c r="I917" t="s">
        <v>2971</v>
      </c>
      <c r="J917" t="s">
        <v>46</v>
      </c>
      <c r="K917">
        <v>2.1497769999999998</v>
      </c>
      <c r="L917">
        <v>48.908586999999997</v>
      </c>
      <c r="M917">
        <f>VLOOKUP(A917, OrderBreakdown!A916:H8963, 4, FALSE)</f>
        <v>67</v>
      </c>
      <c r="N917">
        <f>VLOOKUP(A917,OrderBreakdown!A916:H8963,5,FALSE)</f>
        <v>9</v>
      </c>
      <c r="O917">
        <f>VLOOKUP(A917,OrderBreakdown!A917:H8963,6,FALSE)</f>
        <v>4</v>
      </c>
    </row>
    <row r="918" spans="1:15" x14ac:dyDescent="0.25">
      <c r="A918" t="s">
        <v>3888</v>
      </c>
      <c r="B918" s="1">
        <v>40997</v>
      </c>
      <c r="C918" t="s">
        <v>7532</v>
      </c>
      <c r="D918" t="s">
        <v>57</v>
      </c>
      <c r="E918" t="s">
        <v>32</v>
      </c>
      <c r="F918" t="s">
        <v>34</v>
      </c>
      <c r="G918" t="s">
        <v>28</v>
      </c>
      <c r="H918" s="1">
        <v>40998</v>
      </c>
      <c r="I918" t="s">
        <v>2968</v>
      </c>
      <c r="J918" t="s">
        <v>2965</v>
      </c>
      <c r="K918">
        <v>1.4442090000000001</v>
      </c>
      <c r="L918">
        <v>43.604652000000002</v>
      </c>
      <c r="M918">
        <f>VLOOKUP(A918, OrderBreakdown!A917:H8964, 4, FALSE)</f>
        <v>160</v>
      </c>
      <c r="N918">
        <f>VLOOKUP(A918,OrderBreakdown!A917:H8964,5,FALSE)</f>
        <v>-197</v>
      </c>
      <c r="O918">
        <f>VLOOKUP(A918,OrderBreakdown!A918:H8964,6,FALSE)</f>
        <v>3</v>
      </c>
    </row>
    <row r="919" spans="1:15" x14ac:dyDescent="0.25">
      <c r="A919" t="s">
        <v>3889</v>
      </c>
      <c r="B919" s="1">
        <v>40997</v>
      </c>
      <c r="C919" t="s">
        <v>7634</v>
      </c>
      <c r="D919" t="s">
        <v>523</v>
      </c>
      <c r="E919" t="s">
        <v>32</v>
      </c>
      <c r="F919" t="s">
        <v>34</v>
      </c>
      <c r="G919" t="s">
        <v>28</v>
      </c>
      <c r="H919" s="1">
        <v>41001</v>
      </c>
      <c r="I919" t="s">
        <v>2970</v>
      </c>
      <c r="J919" t="s">
        <v>2961</v>
      </c>
      <c r="K919">
        <v>1.2611049999999999</v>
      </c>
      <c r="L919">
        <v>45.833618999999999</v>
      </c>
      <c r="M919">
        <f>VLOOKUP(A919, OrderBreakdown!A918:H8965, 4, FALSE)</f>
        <v>494</v>
      </c>
      <c r="N919">
        <f>VLOOKUP(A919,OrderBreakdown!A918:H8965,5,FALSE)</f>
        <v>-55</v>
      </c>
      <c r="O919">
        <f>VLOOKUP(A919,OrderBreakdown!A919:H8965,6,FALSE)</f>
        <v>4</v>
      </c>
    </row>
    <row r="920" spans="1:15" x14ac:dyDescent="0.25">
      <c r="A920" t="s">
        <v>3890</v>
      </c>
      <c r="B920" s="1">
        <v>40998</v>
      </c>
      <c r="C920" t="s">
        <v>7453</v>
      </c>
      <c r="D920" t="s">
        <v>792</v>
      </c>
      <c r="E920" t="s">
        <v>66</v>
      </c>
      <c r="F920" t="s">
        <v>68</v>
      </c>
      <c r="G920" t="s">
        <v>38</v>
      </c>
      <c r="H920" s="1">
        <v>41002</v>
      </c>
      <c r="I920" t="s">
        <v>2970</v>
      </c>
      <c r="J920" t="s">
        <v>498</v>
      </c>
      <c r="K920">
        <v>-4.7245321000000002</v>
      </c>
      <c r="L920">
        <v>41.652251</v>
      </c>
      <c r="M920">
        <f>VLOOKUP(A920, OrderBreakdown!A919:H8966, 4, FALSE)</f>
        <v>266</v>
      </c>
      <c r="N920">
        <f>VLOOKUP(A920,OrderBreakdown!A919:H8966,5,FALSE)</f>
        <v>61</v>
      </c>
      <c r="O920">
        <f>VLOOKUP(A920,OrderBreakdown!A920:H8966,6,FALSE)</f>
        <v>6</v>
      </c>
    </row>
    <row r="921" spans="1:15" x14ac:dyDescent="0.25">
      <c r="A921" t="s">
        <v>3891</v>
      </c>
      <c r="B921" s="1">
        <v>40998</v>
      </c>
      <c r="C921" t="s">
        <v>7169</v>
      </c>
      <c r="D921" t="s">
        <v>1289</v>
      </c>
      <c r="E921" t="s">
        <v>86</v>
      </c>
      <c r="F921" t="s">
        <v>34</v>
      </c>
      <c r="G921" t="s">
        <v>28</v>
      </c>
      <c r="H921" s="1">
        <v>41003</v>
      </c>
      <c r="I921" t="s">
        <v>2971</v>
      </c>
      <c r="J921" t="s">
        <v>940</v>
      </c>
      <c r="K921">
        <v>10.0008798</v>
      </c>
      <c r="L921">
        <v>53.6993066</v>
      </c>
      <c r="M921">
        <f>VLOOKUP(A921, OrderBreakdown!A920:H8967, 4, FALSE)</f>
        <v>84</v>
      </c>
      <c r="N921">
        <f>VLOOKUP(A921,OrderBreakdown!A920:H8967,5,FALSE)</f>
        <v>30</v>
      </c>
      <c r="O921">
        <f>VLOOKUP(A921,OrderBreakdown!A921:H8967,6,FALSE)</f>
        <v>3</v>
      </c>
    </row>
    <row r="922" spans="1:15" x14ac:dyDescent="0.25">
      <c r="A922" t="s">
        <v>3893</v>
      </c>
      <c r="B922" s="1">
        <v>40999</v>
      </c>
      <c r="C922" t="s">
        <v>7571</v>
      </c>
      <c r="D922" t="s">
        <v>1388</v>
      </c>
      <c r="E922" t="s">
        <v>77</v>
      </c>
      <c r="F922" t="s">
        <v>68</v>
      </c>
      <c r="G922" t="s">
        <v>28</v>
      </c>
      <c r="H922" s="1">
        <v>41004</v>
      </c>
      <c r="I922" t="s">
        <v>2970</v>
      </c>
      <c r="J922" t="s">
        <v>146</v>
      </c>
      <c r="K922">
        <v>11.2558136</v>
      </c>
      <c r="L922">
        <v>43.769560400000003</v>
      </c>
      <c r="M922">
        <f>VLOOKUP(A922, OrderBreakdown!A921:H8968, 4, FALSE)</f>
        <v>259</v>
      </c>
      <c r="N922">
        <f>VLOOKUP(A922,OrderBreakdown!A921:H8968,5,FALSE)</f>
        <v>47</v>
      </c>
      <c r="O922">
        <f>VLOOKUP(A922,OrderBreakdown!A922:H8968,6,FALSE)</f>
        <v>5</v>
      </c>
    </row>
    <row r="923" spans="1:15" x14ac:dyDescent="0.25">
      <c r="A923" t="s">
        <v>3892</v>
      </c>
      <c r="B923" s="1">
        <v>40999</v>
      </c>
      <c r="C923" t="s">
        <v>7635</v>
      </c>
      <c r="D923" t="s">
        <v>1732</v>
      </c>
      <c r="E923" t="s">
        <v>86</v>
      </c>
      <c r="F923" t="s">
        <v>34</v>
      </c>
      <c r="G923" t="s">
        <v>38</v>
      </c>
      <c r="H923" s="1">
        <v>41004</v>
      </c>
      <c r="I923" t="s">
        <v>2970</v>
      </c>
      <c r="J923" t="s">
        <v>142</v>
      </c>
      <c r="K923">
        <v>6.7774606999999998</v>
      </c>
      <c r="L923">
        <v>50.794807499999997</v>
      </c>
      <c r="M923">
        <f>VLOOKUP(A923, OrderBreakdown!A922:H8969, 4, FALSE)</f>
        <v>57</v>
      </c>
      <c r="N923">
        <f>VLOOKUP(A923,OrderBreakdown!A922:H8969,5,FALSE)</f>
        <v>1</v>
      </c>
      <c r="O923">
        <f>VLOOKUP(A923,OrderBreakdown!A923:H8969,6,FALSE)</f>
        <v>4</v>
      </c>
    </row>
    <row r="924" spans="1:15" x14ac:dyDescent="0.25">
      <c r="A924" t="s">
        <v>3894</v>
      </c>
      <c r="B924" s="1">
        <v>41001</v>
      </c>
      <c r="C924" t="s">
        <v>7298</v>
      </c>
      <c r="D924" t="s">
        <v>420</v>
      </c>
      <c r="E924" t="s">
        <v>86</v>
      </c>
      <c r="F924" t="s">
        <v>34</v>
      </c>
      <c r="G924" t="s">
        <v>22</v>
      </c>
      <c r="H924" s="1">
        <v>41004</v>
      </c>
      <c r="I924" t="s">
        <v>2968</v>
      </c>
      <c r="J924" t="s">
        <v>210</v>
      </c>
      <c r="K924">
        <v>11.5819806</v>
      </c>
      <c r="L924">
        <v>48.135125299999999</v>
      </c>
      <c r="M924">
        <f>VLOOKUP(A924, OrderBreakdown!A923:H8970, 4, FALSE)</f>
        <v>50</v>
      </c>
      <c r="N924">
        <f>VLOOKUP(A924,OrderBreakdown!A923:H8970,5,FALSE)</f>
        <v>23</v>
      </c>
      <c r="O924">
        <f>VLOOKUP(A924,OrderBreakdown!A924:H8970,6,FALSE)</f>
        <v>5</v>
      </c>
    </row>
    <row r="925" spans="1:15" x14ac:dyDescent="0.25">
      <c r="A925" t="s">
        <v>3895</v>
      </c>
      <c r="B925" s="1">
        <v>41001</v>
      </c>
      <c r="C925" t="s">
        <v>7227</v>
      </c>
      <c r="D925" t="s">
        <v>1298</v>
      </c>
      <c r="E925" t="s">
        <v>26</v>
      </c>
      <c r="F925" t="s">
        <v>21</v>
      </c>
      <c r="G925" t="s">
        <v>38</v>
      </c>
      <c r="H925" s="1">
        <v>41007</v>
      </c>
      <c r="I925" t="s">
        <v>2970</v>
      </c>
      <c r="J925" t="s">
        <v>29</v>
      </c>
      <c r="K925">
        <v>1.14822</v>
      </c>
      <c r="L925">
        <v>52.056736000000001</v>
      </c>
      <c r="M925">
        <f>VLOOKUP(A925, OrderBreakdown!A924:H8971, 4, FALSE)</f>
        <v>144</v>
      </c>
      <c r="N925">
        <f>VLOOKUP(A925,OrderBreakdown!A924:H8971,5,FALSE)</f>
        <v>26</v>
      </c>
      <c r="O925">
        <f>VLOOKUP(A925,OrderBreakdown!A925:H8971,6,FALSE)</f>
        <v>3</v>
      </c>
    </row>
    <row r="926" spans="1:15" x14ac:dyDescent="0.25">
      <c r="A926" t="s">
        <v>3897</v>
      </c>
      <c r="B926" s="1">
        <v>41002</v>
      </c>
      <c r="C926" t="s">
        <v>7467</v>
      </c>
      <c r="D926" t="s">
        <v>734</v>
      </c>
      <c r="E926" t="s">
        <v>149</v>
      </c>
      <c r="F926" t="s">
        <v>34</v>
      </c>
      <c r="G926" t="s">
        <v>28</v>
      </c>
      <c r="H926" s="1">
        <v>41006</v>
      </c>
      <c r="I926" t="s">
        <v>2970</v>
      </c>
      <c r="J926" t="s">
        <v>736</v>
      </c>
      <c r="K926">
        <v>3.7174242999999998</v>
      </c>
      <c r="L926">
        <v>51.054342200000001</v>
      </c>
      <c r="M926">
        <f>VLOOKUP(A926, OrderBreakdown!A925:H8972, 4, FALSE)</f>
        <v>27</v>
      </c>
      <c r="N926">
        <f>VLOOKUP(A926,OrderBreakdown!A925:H8972,5,FALSE)</f>
        <v>11</v>
      </c>
      <c r="O926">
        <f>VLOOKUP(A926,OrderBreakdown!A926:H8972,6,FALSE)</f>
        <v>2</v>
      </c>
    </row>
    <row r="927" spans="1:15" x14ac:dyDescent="0.25">
      <c r="A927" t="s">
        <v>3898</v>
      </c>
      <c r="B927" s="1">
        <v>41002</v>
      </c>
      <c r="C927" t="s">
        <v>7245</v>
      </c>
      <c r="D927" t="s">
        <v>569</v>
      </c>
      <c r="E927" t="s">
        <v>77</v>
      </c>
      <c r="F927" t="s">
        <v>68</v>
      </c>
      <c r="G927" t="s">
        <v>28</v>
      </c>
      <c r="H927" s="1">
        <v>41008</v>
      </c>
      <c r="I927" t="s">
        <v>2970</v>
      </c>
      <c r="J927" t="s">
        <v>158</v>
      </c>
      <c r="K927">
        <v>12.2464292</v>
      </c>
      <c r="L927">
        <v>44.139643800000002</v>
      </c>
      <c r="M927">
        <f>VLOOKUP(A927, OrderBreakdown!A926:H8973, 4, FALSE)</f>
        <v>80</v>
      </c>
      <c r="N927">
        <f>VLOOKUP(A927,OrderBreakdown!A926:H8973,5,FALSE)</f>
        <v>11</v>
      </c>
      <c r="O927">
        <f>VLOOKUP(A927,OrderBreakdown!A927:H8973,6,FALSE)</f>
        <v>6</v>
      </c>
    </row>
    <row r="928" spans="1:15" x14ac:dyDescent="0.25">
      <c r="A928" t="s">
        <v>3896</v>
      </c>
      <c r="B928" s="1">
        <v>41002</v>
      </c>
      <c r="C928" t="s">
        <v>7636</v>
      </c>
      <c r="D928" t="s">
        <v>70</v>
      </c>
      <c r="E928" t="s">
        <v>71</v>
      </c>
      <c r="F928" t="s">
        <v>34</v>
      </c>
      <c r="G928" t="s">
        <v>28</v>
      </c>
      <c r="H928" s="1">
        <v>41004</v>
      </c>
      <c r="I928" t="s">
        <v>2968</v>
      </c>
      <c r="J928" t="s">
        <v>70</v>
      </c>
      <c r="K928">
        <v>16.3738189</v>
      </c>
      <c r="L928">
        <v>48.208174300000003</v>
      </c>
      <c r="M928">
        <f>VLOOKUP(A928, OrderBreakdown!A927:H8974, 4, FALSE)</f>
        <v>10</v>
      </c>
      <c r="N928">
        <f>VLOOKUP(A928,OrderBreakdown!A927:H8974,5,FALSE)</f>
        <v>2</v>
      </c>
      <c r="O928">
        <f>VLOOKUP(A928,OrderBreakdown!A928:H8974,6,FALSE)</f>
        <v>2</v>
      </c>
    </row>
    <row r="929" spans="1:15" x14ac:dyDescent="0.25">
      <c r="A929" t="s">
        <v>3900</v>
      </c>
      <c r="B929" s="1">
        <v>41003</v>
      </c>
      <c r="C929" t="s">
        <v>7637</v>
      </c>
      <c r="D929" t="s">
        <v>757</v>
      </c>
      <c r="E929" t="s">
        <v>77</v>
      </c>
      <c r="F929" t="s">
        <v>68</v>
      </c>
      <c r="G929" t="s">
        <v>28</v>
      </c>
      <c r="H929" s="1">
        <v>41008</v>
      </c>
      <c r="I929" t="s">
        <v>2970</v>
      </c>
      <c r="J929" t="s">
        <v>456</v>
      </c>
      <c r="K929">
        <v>12.315515100000001</v>
      </c>
      <c r="L929">
        <v>45.440847400000003</v>
      </c>
      <c r="M929">
        <f>VLOOKUP(A929, OrderBreakdown!A928:H8975, 4, FALSE)</f>
        <v>95</v>
      </c>
      <c r="N929">
        <f>VLOOKUP(A929,OrderBreakdown!A928:H8975,5,FALSE)</f>
        <v>5</v>
      </c>
      <c r="O929">
        <f>VLOOKUP(A929,OrderBreakdown!A929:H8975,6,FALSE)</f>
        <v>2</v>
      </c>
    </row>
    <row r="930" spans="1:15" x14ac:dyDescent="0.25">
      <c r="A930" t="s">
        <v>3899</v>
      </c>
      <c r="B930" s="1">
        <v>41003</v>
      </c>
      <c r="C930" t="s">
        <v>7535</v>
      </c>
      <c r="D930" t="s">
        <v>1739</v>
      </c>
      <c r="E930" t="s">
        <v>77</v>
      </c>
      <c r="F930" t="s">
        <v>68</v>
      </c>
      <c r="G930" t="s">
        <v>28</v>
      </c>
      <c r="H930" s="1">
        <v>41003</v>
      </c>
      <c r="I930" t="s">
        <v>2969</v>
      </c>
      <c r="J930" t="s">
        <v>659</v>
      </c>
      <c r="K930">
        <v>14.1916736</v>
      </c>
      <c r="L930">
        <v>40.889959400000002</v>
      </c>
      <c r="M930">
        <f>VLOOKUP(A930, OrderBreakdown!A929:H8976, 4, FALSE)</f>
        <v>123</v>
      </c>
      <c r="N930">
        <f>VLOOKUP(A930,OrderBreakdown!A929:H8976,5,FALSE)</f>
        <v>56</v>
      </c>
      <c r="O930">
        <f>VLOOKUP(A930,OrderBreakdown!A930:H8976,6,FALSE)</f>
        <v>4</v>
      </c>
    </row>
    <row r="931" spans="1:15" x14ac:dyDescent="0.25">
      <c r="A931" t="s">
        <v>3901</v>
      </c>
      <c r="B931" s="1">
        <v>41004</v>
      </c>
      <c r="C931" t="s">
        <v>7638</v>
      </c>
      <c r="D931" t="s">
        <v>265</v>
      </c>
      <c r="E931" t="s">
        <v>86</v>
      </c>
      <c r="F931" t="s">
        <v>34</v>
      </c>
      <c r="G931" t="s">
        <v>38</v>
      </c>
      <c r="H931" s="1">
        <v>41004</v>
      </c>
      <c r="I931" t="s">
        <v>2969</v>
      </c>
      <c r="J931" t="s">
        <v>88</v>
      </c>
      <c r="K931">
        <v>9.7320104000000001</v>
      </c>
      <c r="L931">
        <v>52.375891600000003</v>
      </c>
      <c r="M931">
        <f>VLOOKUP(A931, OrderBreakdown!A930:H8977, 4, FALSE)</f>
        <v>26</v>
      </c>
      <c r="N931">
        <f>VLOOKUP(A931,OrderBreakdown!A930:H8977,5,FALSE)</f>
        <v>-13</v>
      </c>
      <c r="O931">
        <f>VLOOKUP(A931,OrderBreakdown!A931:H8977,6,FALSE)</f>
        <v>2</v>
      </c>
    </row>
    <row r="932" spans="1:15" x14ac:dyDescent="0.25">
      <c r="A932" t="s">
        <v>3902</v>
      </c>
      <c r="B932" s="1">
        <v>41005</v>
      </c>
      <c r="C932" t="s">
        <v>7203</v>
      </c>
      <c r="D932" t="s">
        <v>1744</v>
      </c>
      <c r="E932" t="s">
        <v>32</v>
      </c>
      <c r="F932" t="s">
        <v>34</v>
      </c>
      <c r="G932" t="s">
        <v>28</v>
      </c>
      <c r="H932" s="1">
        <v>41009</v>
      </c>
      <c r="I932" t="s">
        <v>2970</v>
      </c>
      <c r="J932" t="s">
        <v>46</v>
      </c>
      <c r="K932">
        <v>2.3128839999999999</v>
      </c>
      <c r="L932">
        <v>48.632640000000002</v>
      </c>
      <c r="M932">
        <f>VLOOKUP(A932, OrderBreakdown!A931:H8978, 4, FALSE)</f>
        <v>11</v>
      </c>
      <c r="N932">
        <f>VLOOKUP(A932,OrderBreakdown!A931:H8978,5,FALSE)</f>
        <v>2</v>
      </c>
      <c r="O932">
        <f>VLOOKUP(A932,OrderBreakdown!A932:H8978,6,FALSE)</f>
        <v>1</v>
      </c>
    </row>
    <row r="933" spans="1:15" x14ac:dyDescent="0.25">
      <c r="A933" t="s">
        <v>3904</v>
      </c>
      <c r="B933" s="1">
        <v>41005</v>
      </c>
      <c r="C933" t="s">
        <v>7169</v>
      </c>
      <c r="D933" t="s">
        <v>420</v>
      </c>
      <c r="E933" t="s">
        <v>86</v>
      </c>
      <c r="F933" t="s">
        <v>34</v>
      </c>
      <c r="G933" t="s">
        <v>28</v>
      </c>
      <c r="H933" s="1">
        <v>41012</v>
      </c>
      <c r="I933" t="s">
        <v>2970</v>
      </c>
      <c r="J933" t="s">
        <v>210</v>
      </c>
      <c r="K933">
        <v>11.5819806</v>
      </c>
      <c r="L933">
        <v>48.135125299999999</v>
      </c>
      <c r="M933">
        <f>VLOOKUP(A933, OrderBreakdown!A932:H8979, 4, FALSE)</f>
        <v>43</v>
      </c>
      <c r="N933">
        <f>VLOOKUP(A933,OrderBreakdown!A932:H8979,5,FALSE)</f>
        <v>4</v>
      </c>
      <c r="O933">
        <f>VLOOKUP(A933,OrderBreakdown!A933:H8979,6,FALSE)</f>
        <v>1</v>
      </c>
    </row>
    <row r="934" spans="1:15" x14ac:dyDescent="0.25">
      <c r="A934" t="s">
        <v>3903</v>
      </c>
      <c r="B934" s="1">
        <v>41005</v>
      </c>
      <c r="C934" t="s">
        <v>7372</v>
      </c>
      <c r="D934" t="s">
        <v>1656</v>
      </c>
      <c r="E934" t="s">
        <v>26</v>
      </c>
      <c r="F934" t="s">
        <v>21</v>
      </c>
      <c r="G934" t="s">
        <v>28</v>
      </c>
      <c r="H934" s="1">
        <v>41009</v>
      </c>
      <c r="I934" t="s">
        <v>2970</v>
      </c>
      <c r="J934" t="s">
        <v>466</v>
      </c>
      <c r="K934">
        <v>-2.9707210000000002</v>
      </c>
      <c r="L934">
        <v>56.462018</v>
      </c>
      <c r="M934">
        <f>VLOOKUP(A934, OrderBreakdown!A933:H8980, 4, FALSE)</f>
        <v>32</v>
      </c>
      <c r="N934">
        <f>VLOOKUP(A934,OrderBreakdown!A933:H8980,5,FALSE)</f>
        <v>7</v>
      </c>
      <c r="O934">
        <f>VLOOKUP(A934,OrderBreakdown!A934:H8980,6,FALSE)</f>
        <v>3</v>
      </c>
    </row>
    <row r="935" spans="1:15" x14ac:dyDescent="0.25">
      <c r="A935" t="s">
        <v>3905</v>
      </c>
      <c r="B935" s="1">
        <v>41006</v>
      </c>
      <c r="C935" t="s">
        <v>7517</v>
      </c>
      <c r="D935" t="s">
        <v>1745</v>
      </c>
      <c r="E935" t="s">
        <v>26</v>
      </c>
      <c r="F935" t="s">
        <v>21</v>
      </c>
      <c r="G935" t="s">
        <v>28</v>
      </c>
      <c r="H935" s="1">
        <v>41010</v>
      </c>
      <c r="I935" t="s">
        <v>2970</v>
      </c>
      <c r="J935" t="s">
        <v>29</v>
      </c>
      <c r="K935">
        <v>-1.2577263000000001</v>
      </c>
      <c r="L935">
        <v>51.752020899999998</v>
      </c>
      <c r="M935">
        <f>VLOOKUP(A935, OrderBreakdown!A934:H8981, 4, FALSE)</f>
        <v>397</v>
      </c>
      <c r="N935">
        <f>VLOOKUP(A935,OrderBreakdown!A934:H8981,5,FALSE)</f>
        <v>194</v>
      </c>
      <c r="O935">
        <f>VLOOKUP(A935,OrderBreakdown!A935:H8981,6,FALSE)</f>
        <v>2</v>
      </c>
    </row>
    <row r="936" spans="1:15" x14ac:dyDescent="0.25">
      <c r="A936" t="s">
        <v>3908</v>
      </c>
      <c r="B936" s="1">
        <v>41008</v>
      </c>
      <c r="C936" t="s">
        <v>7375</v>
      </c>
      <c r="D936" t="s">
        <v>335</v>
      </c>
      <c r="E936" t="s">
        <v>86</v>
      </c>
      <c r="F936" t="s">
        <v>34</v>
      </c>
      <c r="G936" t="s">
        <v>22</v>
      </c>
      <c r="H936" s="1">
        <v>41014</v>
      </c>
      <c r="I936" t="s">
        <v>2970</v>
      </c>
      <c r="J936" t="s">
        <v>335</v>
      </c>
      <c r="K936">
        <v>13.404954</v>
      </c>
      <c r="L936">
        <v>52.520006600000002</v>
      </c>
      <c r="M936">
        <f>VLOOKUP(A936, OrderBreakdown!A935:H8982, 4, FALSE)</f>
        <v>948</v>
      </c>
      <c r="N936">
        <f>VLOOKUP(A936,OrderBreakdown!A935:H8982,5,FALSE)</f>
        <v>126</v>
      </c>
      <c r="O936">
        <f>VLOOKUP(A936,OrderBreakdown!A936:H8982,6,FALSE)</f>
        <v>13</v>
      </c>
    </row>
    <row r="937" spans="1:15" x14ac:dyDescent="0.25">
      <c r="A937" t="s">
        <v>3907</v>
      </c>
      <c r="B937" s="1">
        <v>41008</v>
      </c>
      <c r="C937" t="s">
        <v>7607</v>
      </c>
      <c r="D937" t="s">
        <v>305</v>
      </c>
      <c r="E937" t="s">
        <v>77</v>
      </c>
      <c r="F937" t="s">
        <v>68</v>
      </c>
      <c r="G937" t="s">
        <v>28</v>
      </c>
      <c r="H937" s="1">
        <v>41012</v>
      </c>
      <c r="I937" t="s">
        <v>2970</v>
      </c>
      <c r="J937" t="s">
        <v>136</v>
      </c>
      <c r="K937">
        <v>9.1859242999999999</v>
      </c>
      <c r="L937">
        <v>45.465421900000003</v>
      </c>
      <c r="M937">
        <f>VLOOKUP(A937, OrderBreakdown!A936:H8983, 4, FALSE)</f>
        <v>99</v>
      </c>
      <c r="N937">
        <f>VLOOKUP(A937,OrderBreakdown!A936:H8983,5,FALSE)</f>
        <v>8</v>
      </c>
      <c r="O937">
        <f>VLOOKUP(A937,OrderBreakdown!A937:H8983,6,FALSE)</f>
        <v>4</v>
      </c>
    </row>
    <row r="938" spans="1:15" x14ac:dyDescent="0.25">
      <c r="A938" t="s">
        <v>3906</v>
      </c>
      <c r="B938" s="1">
        <v>41008</v>
      </c>
      <c r="C938" t="s">
        <v>7639</v>
      </c>
      <c r="D938" t="s">
        <v>1747</v>
      </c>
      <c r="E938" t="s">
        <v>122</v>
      </c>
      <c r="F938" t="s">
        <v>21</v>
      </c>
      <c r="G938" t="s">
        <v>28</v>
      </c>
      <c r="H938" s="1">
        <v>41012</v>
      </c>
      <c r="I938" t="s">
        <v>2970</v>
      </c>
      <c r="J938" t="s">
        <v>124</v>
      </c>
      <c r="K938">
        <v>12.513320999999999</v>
      </c>
      <c r="L938">
        <v>55.677069000000003</v>
      </c>
      <c r="M938">
        <f>VLOOKUP(A938, OrderBreakdown!A937:H8984, 4, FALSE)</f>
        <v>21</v>
      </c>
      <c r="N938">
        <f>VLOOKUP(A938,OrderBreakdown!A937:H8984,5,FALSE)</f>
        <v>-12</v>
      </c>
      <c r="O938">
        <f>VLOOKUP(A938,OrderBreakdown!A938:H8984,6,FALSE)</f>
        <v>3</v>
      </c>
    </row>
    <row r="939" spans="1:15" x14ac:dyDescent="0.25">
      <c r="A939" t="s">
        <v>3912</v>
      </c>
      <c r="B939" s="1">
        <v>41009</v>
      </c>
      <c r="C939" t="s">
        <v>7522</v>
      </c>
      <c r="D939" t="s">
        <v>409</v>
      </c>
      <c r="E939" t="s">
        <v>86</v>
      </c>
      <c r="F939" t="s">
        <v>34</v>
      </c>
      <c r="G939" t="s">
        <v>28</v>
      </c>
      <c r="H939" s="1">
        <v>41015</v>
      </c>
      <c r="I939" t="s">
        <v>2970</v>
      </c>
      <c r="J939" t="s">
        <v>210</v>
      </c>
      <c r="K939">
        <v>10.897790000000001</v>
      </c>
      <c r="L939">
        <v>48.370544899999999</v>
      </c>
      <c r="M939">
        <f>VLOOKUP(A939, OrderBreakdown!A938:H8985, 4, FALSE)</f>
        <v>27</v>
      </c>
      <c r="N939">
        <f>VLOOKUP(A939,OrderBreakdown!A938:H8985,5,FALSE)</f>
        <v>6</v>
      </c>
      <c r="O939">
        <f>VLOOKUP(A939,OrderBreakdown!A939:H8985,6,FALSE)</f>
        <v>3</v>
      </c>
    </row>
    <row r="940" spans="1:15" x14ac:dyDescent="0.25">
      <c r="A940" t="s">
        <v>3909</v>
      </c>
      <c r="B940" s="1">
        <v>41009</v>
      </c>
      <c r="C940" t="s">
        <v>7146</v>
      </c>
      <c r="D940" t="s">
        <v>1749</v>
      </c>
      <c r="E940" t="s">
        <v>86</v>
      </c>
      <c r="F940" t="s">
        <v>34</v>
      </c>
      <c r="G940" t="s">
        <v>28</v>
      </c>
      <c r="H940" s="1">
        <v>41009</v>
      </c>
      <c r="I940" t="s">
        <v>2969</v>
      </c>
      <c r="J940" t="s">
        <v>142</v>
      </c>
      <c r="K940">
        <v>6.8289112000000003</v>
      </c>
      <c r="L940">
        <v>51.093685100000002</v>
      </c>
      <c r="M940">
        <f>VLOOKUP(A940, OrderBreakdown!A939:H8986, 4, FALSE)</f>
        <v>24</v>
      </c>
      <c r="N940">
        <f>VLOOKUP(A940,OrderBreakdown!A939:H8986,5,FALSE)</f>
        <v>2</v>
      </c>
      <c r="O940">
        <f>VLOOKUP(A940,OrderBreakdown!A940:H8986,6,FALSE)</f>
        <v>4</v>
      </c>
    </row>
    <row r="941" spans="1:15" x14ac:dyDescent="0.25">
      <c r="A941" t="s">
        <v>3910</v>
      </c>
      <c r="B941" s="1">
        <v>41009</v>
      </c>
      <c r="C941" t="s">
        <v>7243</v>
      </c>
      <c r="D941" t="s">
        <v>1750</v>
      </c>
      <c r="E941" t="s">
        <v>66</v>
      </c>
      <c r="F941" t="s">
        <v>68</v>
      </c>
      <c r="G941" t="s">
        <v>28</v>
      </c>
      <c r="H941" s="1">
        <v>41011</v>
      </c>
      <c r="I941" t="s">
        <v>2971</v>
      </c>
      <c r="J941" t="s">
        <v>191</v>
      </c>
      <c r="K941">
        <v>-3.7689059999999999</v>
      </c>
      <c r="L941">
        <v>40.232367000000004</v>
      </c>
      <c r="M941">
        <f>VLOOKUP(A941, OrderBreakdown!A940:H8987, 4, FALSE)</f>
        <v>24</v>
      </c>
      <c r="N941">
        <f>VLOOKUP(A941,OrderBreakdown!A940:H8987,5,FALSE)</f>
        <v>10</v>
      </c>
      <c r="O941">
        <f>VLOOKUP(A941,OrderBreakdown!A941:H8987,6,FALSE)</f>
        <v>5</v>
      </c>
    </row>
    <row r="942" spans="1:15" x14ac:dyDescent="0.25">
      <c r="A942" t="s">
        <v>3911</v>
      </c>
      <c r="B942" s="1">
        <v>41009</v>
      </c>
      <c r="C942" t="s">
        <v>7332</v>
      </c>
      <c r="D942" t="s">
        <v>1751</v>
      </c>
      <c r="E942" t="s">
        <v>55</v>
      </c>
      <c r="F942" t="s">
        <v>34</v>
      </c>
      <c r="G942" t="s">
        <v>28</v>
      </c>
      <c r="H942" s="1">
        <v>41013</v>
      </c>
      <c r="I942" t="s">
        <v>2970</v>
      </c>
      <c r="J942" t="s">
        <v>95</v>
      </c>
      <c r="K942">
        <v>4.5777052999999999</v>
      </c>
      <c r="L942">
        <v>51.930150500000003</v>
      </c>
      <c r="M942">
        <f>VLOOKUP(A942, OrderBreakdown!A941:H8988, 4, FALSE)</f>
        <v>549</v>
      </c>
      <c r="N942">
        <f>VLOOKUP(A942,OrderBreakdown!A941:H8988,5,FALSE)</f>
        <v>-428</v>
      </c>
      <c r="O942">
        <f>VLOOKUP(A942,OrderBreakdown!A942:H8988,6,FALSE)</f>
        <v>3</v>
      </c>
    </row>
    <row r="943" spans="1:15" x14ac:dyDescent="0.25">
      <c r="A943" t="s">
        <v>3913</v>
      </c>
      <c r="B943" s="1">
        <v>41010</v>
      </c>
      <c r="C943" t="s">
        <v>7640</v>
      </c>
      <c r="D943" t="s">
        <v>70</v>
      </c>
      <c r="E943" t="s">
        <v>71</v>
      </c>
      <c r="F943" t="s">
        <v>34</v>
      </c>
      <c r="G943" t="s">
        <v>28</v>
      </c>
      <c r="H943" s="1">
        <v>41014</v>
      </c>
      <c r="I943" t="s">
        <v>2970</v>
      </c>
      <c r="J943" t="s">
        <v>70</v>
      </c>
      <c r="K943">
        <v>16.3738189</v>
      </c>
      <c r="L943">
        <v>48.208174300000003</v>
      </c>
      <c r="M943">
        <f>VLOOKUP(A943, OrderBreakdown!A942:H8989, 4, FALSE)</f>
        <v>399</v>
      </c>
      <c r="N943">
        <f>VLOOKUP(A943,OrderBreakdown!A942:H8989,5,FALSE)</f>
        <v>48</v>
      </c>
      <c r="O943">
        <f>VLOOKUP(A943,OrderBreakdown!A943:H8989,6,FALSE)</f>
        <v>2</v>
      </c>
    </row>
    <row r="944" spans="1:15" x14ac:dyDescent="0.25">
      <c r="A944" t="s">
        <v>3914</v>
      </c>
      <c r="B944" s="1">
        <v>41011</v>
      </c>
      <c r="C944" t="s">
        <v>7641</v>
      </c>
      <c r="D944" t="s">
        <v>335</v>
      </c>
      <c r="E944" t="s">
        <v>86</v>
      </c>
      <c r="F944" t="s">
        <v>34</v>
      </c>
      <c r="G944" t="s">
        <v>28</v>
      </c>
      <c r="H944" s="1">
        <v>41016</v>
      </c>
      <c r="I944" t="s">
        <v>2970</v>
      </c>
      <c r="J944" t="s">
        <v>335</v>
      </c>
      <c r="K944">
        <v>13.404954</v>
      </c>
      <c r="L944">
        <v>52.520006600000002</v>
      </c>
      <c r="M944">
        <f>VLOOKUP(A944, OrderBreakdown!A943:H8990, 4, FALSE)</f>
        <v>26</v>
      </c>
      <c r="N944">
        <f>VLOOKUP(A944,OrderBreakdown!A943:H8990,5,FALSE)</f>
        <v>-2</v>
      </c>
      <c r="O944">
        <f>VLOOKUP(A944,OrderBreakdown!A944:H8990,6,FALSE)</f>
        <v>2</v>
      </c>
    </row>
    <row r="945" spans="1:15" x14ac:dyDescent="0.25">
      <c r="A945" t="s">
        <v>3916</v>
      </c>
      <c r="B945" s="1">
        <v>41012</v>
      </c>
      <c r="C945" t="s">
        <v>7283</v>
      </c>
      <c r="D945" t="s">
        <v>1737</v>
      </c>
      <c r="E945" t="s">
        <v>32</v>
      </c>
      <c r="F945" t="s">
        <v>34</v>
      </c>
      <c r="G945" t="s">
        <v>28</v>
      </c>
      <c r="H945" s="1">
        <v>41016</v>
      </c>
      <c r="I945" t="s">
        <v>2970</v>
      </c>
      <c r="J945" t="s">
        <v>2963</v>
      </c>
      <c r="K945">
        <v>5.5507960000000001</v>
      </c>
      <c r="L945">
        <v>46.671360999999997</v>
      </c>
      <c r="M945">
        <f>VLOOKUP(A945, OrderBreakdown!A944:H8991, 4, FALSE)</f>
        <v>416</v>
      </c>
      <c r="N945">
        <f>VLOOKUP(A945,OrderBreakdown!A944:H8991,5,FALSE)</f>
        <v>68</v>
      </c>
      <c r="O945">
        <f>VLOOKUP(A945,OrderBreakdown!A945:H8991,6,FALSE)</f>
        <v>4</v>
      </c>
    </row>
    <row r="946" spans="1:15" x14ac:dyDescent="0.25">
      <c r="A946" t="s">
        <v>3915</v>
      </c>
      <c r="B946" s="1">
        <v>41012</v>
      </c>
      <c r="C946" t="s">
        <v>7220</v>
      </c>
      <c r="D946" t="s">
        <v>1758</v>
      </c>
      <c r="E946" t="s">
        <v>55</v>
      </c>
      <c r="F946" t="s">
        <v>34</v>
      </c>
      <c r="G946" t="s">
        <v>28</v>
      </c>
      <c r="H946" s="1">
        <v>41015</v>
      </c>
      <c r="I946" t="s">
        <v>2971</v>
      </c>
      <c r="J946" t="s">
        <v>95</v>
      </c>
      <c r="K946">
        <v>4.3988186000000002</v>
      </c>
      <c r="L946">
        <v>51.916959900000002</v>
      </c>
      <c r="M946">
        <f>VLOOKUP(A946, OrderBreakdown!A945:H8992, 4, FALSE)</f>
        <v>264</v>
      </c>
      <c r="N946">
        <f>VLOOKUP(A946,OrderBreakdown!A945:H8992,5,FALSE)</f>
        <v>-127</v>
      </c>
      <c r="O946">
        <f>VLOOKUP(A946,OrderBreakdown!A946:H8992,6,FALSE)</f>
        <v>3</v>
      </c>
    </row>
    <row r="947" spans="1:15" x14ac:dyDescent="0.25">
      <c r="A947" t="s">
        <v>3917</v>
      </c>
      <c r="B947" s="1">
        <v>41012</v>
      </c>
      <c r="C947" t="s">
        <v>7315</v>
      </c>
      <c r="D947" t="s">
        <v>343</v>
      </c>
      <c r="E947" t="s">
        <v>32</v>
      </c>
      <c r="F947" t="s">
        <v>34</v>
      </c>
      <c r="G947" t="s">
        <v>28</v>
      </c>
      <c r="H947" s="1">
        <v>41017</v>
      </c>
      <c r="I947" t="s">
        <v>2971</v>
      </c>
      <c r="J947" t="s">
        <v>2960</v>
      </c>
      <c r="K947">
        <v>7.3585120000000002</v>
      </c>
      <c r="L947">
        <v>48.079358900000003</v>
      </c>
      <c r="M947">
        <f>VLOOKUP(A947, OrderBreakdown!A946:H8993, 4, FALSE)</f>
        <v>1246</v>
      </c>
      <c r="N947">
        <f>VLOOKUP(A947,OrderBreakdown!A946:H8993,5,FALSE)</f>
        <v>-125</v>
      </c>
      <c r="O947">
        <f>VLOOKUP(A947,OrderBreakdown!A947:H8993,6,FALSE)</f>
        <v>3</v>
      </c>
    </row>
    <row r="948" spans="1:15" x14ac:dyDescent="0.25">
      <c r="A948" t="s">
        <v>3918</v>
      </c>
      <c r="B948" s="1">
        <v>41013</v>
      </c>
      <c r="C948" t="s">
        <v>7234</v>
      </c>
      <c r="D948" t="s">
        <v>846</v>
      </c>
      <c r="E948" t="s">
        <v>26</v>
      </c>
      <c r="F948" t="s">
        <v>21</v>
      </c>
      <c r="G948" t="s">
        <v>28</v>
      </c>
      <c r="H948" s="1">
        <v>41018</v>
      </c>
      <c r="I948" t="s">
        <v>2970</v>
      </c>
      <c r="J948" t="s">
        <v>466</v>
      </c>
      <c r="K948">
        <v>-4.2518060000000002</v>
      </c>
      <c r="L948">
        <v>55.864237000000003</v>
      </c>
      <c r="M948">
        <f>VLOOKUP(A948, OrderBreakdown!A947:H8994, 4, FALSE)</f>
        <v>1058</v>
      </c>
      <c r="N948">
        <f>VLOOKUP(A948,OrderBreakdown!A947:H8994,5,FALSE)</f>
        <v>74</v>
      </c>
      <c r="O948">
        <f>VLOOKUP(A948,OrderBreakdown!A948:H8994,6,FALSE)</f>
        <v>5</v>
      </c>
    </row>
    <row r="949" spans="1:15" x14ac:dyDescent="0.25">
      <c r="A949" t="s">
        <v>3921</v>
      </c>
      <c r="B949" s="1">
        <v>41015</v>
      </c>
      <c r="C949" t="s">
        <v>7642</v>
      </c>
      <c r="D949" t="s">
        <v>872</v>
      </c>
      <c r="E949" t="s">
        <v>86</v>
      </c>
      <c r="F949" t="s">
        <v>34</v>
      </c>
      <c r="G949" t="s">
        <v>28</v>
      </c>
      <c r="H949" s="1">
        <v>41020</v>
      </c>
      <c r="I949" t="s">
        <v>2970</v>
      </c>
      <c r="J949" t="s">
        <v>88</v>
      </c>
      <c r="K949">
        <v>9.7443992000000001</v>
      </c>
      <c r="L949">
        <v>52.452800099999997</v>
      </c>
      <c r="M949">
        <f>VLOOKUP(A949, OrderBreakdown!A948:H8995, 4, FALSE)</f>
        <v>253</v>
      </c>
      <c r="N949">
        <f>VLOOKUP(A949,OrderBreakdown!A948:H8995,5,FALSE)</f>
        <v>73</v>
      </c>
      <c r="O949">
        <f>VLOOKUP(A949,OrderBreakdown!A949:H8995,6,FALSE)</f>
        <v>5</v>
      </c>
    </row>
    <row r="950" spans="1:15" x14ac:dyDescent="0.25">
      <c r="A950" t="s">
        <v>3920</v>
      </c>
      <c r="B950" s="1">
        <v>41015</v>
      </c>
      <c r="C950" t="s">
        <v>7643</v>
      </c>
      <c r="D950" t="s">
        <v>595</v>
      </c>
      <c r="E950" t="s">
        <v>86</v>
      </c>
      <c r="F950" t="s">
        <v>34</v>
      </c>
      <c r="G950" t="s">
        <v>28</v>
      </c>
      <c r="H950" s="1">
        <v>41020</v>
      </c>
      <c r="I950" t="s">
        <v>2970</v>
      </c>
      <c r="J950" t="s">
        <v>597</v>
      </c>
      <c r="K950">
        <v>11.029879899999999</v>
      </c>
      <c r="L950">
        <v>50.984767900000001</v>
      </c>
      <c r="M950">
        <f>VLOOKUP(A950, OrderBreakdown!A949:H8996, 4, FALSE)</f>
        <v>835</v>
      </c>
      <c r="N950">
        <f>VLOOKUP(A950,OrderBreakdown!A949:H8996,5,FALSE)</f>
        <v>-28</v>
      </c>
      <c r="O950">
        <f>VLOOKUP(A950,OrderBreakdown!A950:H8996,6,FALSE)</f>
        <v>2</v>
      </c>
    </row>
    <row r="951" spans="1:15" x14ac:dyDescent="0.25">
      <c r="A951" t="s">
        <v>3919</v>
      </c>
      <c r="B951" s="1">
        <v>41015</v>
      </c>
      <c r="C951" t="s">
        <v>7122</v>
      </c>
      <c r="D951" t="s">
        <v>121</v>
      </c>
      <c r="E951" t="s">
        <v>122</v>
      </c>
      <c r="F951" t="s">
        <v>21</v>
      </c>
      <c r="G951" t="s">
        <v>28</v>
      </c>
      <c r="H951" s="1">
        <v>41019</v>
      </c>
      <c r="I951" t="s">
        <v>2970</v>
      </c>
      <c r="J951" t="s">
        <v>124</v>
      </c>
      <c r="K951">
        <v>12.568337100000001</v>
      </c>
      <c r="L951">
        <v>55.676096800000003</v>
      </c>
      <c r="M951">
        <f>VLOOKUP(A951, OrderBreakdown!A950:H8997, 4, FALSE)</f>
        <v>610</v>
      </c>
      <c r="N951">
        <f>VLOOKUP(A951,OrderBreakdown!A950:H8997,5,FALSE)</f>
        <v>-232</v>
      </c>
      <c r="O951">
        <f>VLOOKUP(A951,OrderBreakdown!A951:H8997,6,FALSE)</f>
        <v>6</v>
      </c>
    </row>
    <row r="952" spans="1:15" x14ac:dyDescent="0.25">
      <c r="A952" t="s">
        <v>3922</v>
      </c>
      <c r="B952" s="1">
        <v>41016</v>
      </c>
      <c r="C952" t="s">
        <v>7553</v>
      </c>
      <c r="D952" t="s">
        <v>517</v>
      </c>
      <c r="E952" t="s">
        <v>86</v>
      </c>
      <c r="F952" t="s">
        <v>34</v>
      </c>
      <c r="G952" t="s">
        <v>28</v>
      </c>
      <c r="H952" s="1">
        <v>41020</v>
      </c>
      <c r="I952" t="s">
        <v>2970</v>
      </c>
      <c r="J952" t="s">
        <v>517</v>
      </c>
      <c r="K952">
        <v>9.9936817999999992</v>
      </c>
      <c r="L952">
        <v>53.551084600000003</v>
      </c>
      <c r="M952">
        <f>VLOOKUP(A952, OrderBreakdown!A951:H8998, 4, FALSE)</f>
        <v>103</v>
      </c>
      <c r="N952">
        <f>VLOOKUP(A952,OrderBreakdown!A951:H8998,5,FALSE)</f>
        <v>9</v>
      </c>
      <c r="O952">
        <f>VLOOKUP(A952,OrderBreakdown!A952:H8998,6,FALSE)</f>
        <v>2</v>
      </c>
    </row>
    <row r="953" spans="1:15" x14ac:dyDescent="0.25">
      <c r="A953" t="s">
        <v>3924</v>
      </c>
      <c r="B953" s="1">
        <v>41018</v>
      </c>
      <c r="C953" t="s">
        <v>7242</v>
      </c>
      <c r="D953" t="s">
        <v>1436</v>
      </c>
      <c r="E953" t="s">
        <v>77</v>
      </c>
      <c r="F953" t="s">
        <v>68</v>
      </c>
      <c r="G953" t="s">
        <v>28</v>
      </c>
      <c r="H953" s="1">
        <v>41023</v>
      </c>
      <c r="I953" t="s">
        <v>2971</v>
      </c>
      <c r="J953" t="s">
        <v>386</v>
      </c>
      <c r="K953">
        <v>15.5446302</v>
      </c>
      <c r="L953">
        <v>41.462198399999998</v>
      </c>
      <c r="M953">
        <f>VLOOKUP(A953, OrderBreakdown!A952:H8999, 4, FALSE)</f>
        <v>124</v>
      </c>
      <c r="N953">
        <f>VLOOKUP(A953,OrderBreakdown!A952:H8999,5,FALSE)</f>
        <v>40</v>
      </c>
      <c r="O953">
        <f>VLOOKUP(A953,OrderBreakdown!A953:H8999,6,FALSE)</f>
        <v>5</v>
      </c>
    </row>
    <row r="954" spans="1:15" x14ac:dyDescent="0.25">
      <c r="A954" t="s">
        <v>3923</v>
      </c>
      <c r="B954" s="1">
        <v>41018</v>
      </c>
      <c r="C954" t="s">
        <v>7404</v>
      </c>
      <c r="D954" t="s">
        <v>1715</v>
      </c>
      <c r="E954" t="s">
        <v>149</v>
      </c>
      <c r="F954" t="s">
        <v>34</v>
      </c>
      <c r="G954" t="s">
        <v>28</v>
      </c>
      <c r="H954" s="1">
        <v>41021</v>
      </c>
      <c r="I954" t="s">
        <v>2971</v>
      </c>
      <c r="J954" t="s">
        <v>826</v>
      </c>
      <c r="K954">
        <v>5.3324800000000003</v>
      </c>
      <c r="L954">
        <v>50.930689999999998</v>
      </c>
      <c r="M954">
        <f>VLOOKUP(A954, OrderBreakdown!A953:H9000, 4, FALSE)</f>
        <v>308</v>
      </c>
      <c r="N954">
        <f>VLOOKUP(A954,OrderBreakdown!A953:H9000,5,FALSE)</f>
        <v>68</v>
      </c>
      <c r="O954">
        <f>VLOOKUP(A954,OrderBreakdown!A954:H9000,6,FALSE)</f>
        <v>7</v>
      </c>
    </row>
    <row r="955" spans="1:15" x14ac:dyDescent="0.25">
      <c r="A955" t="s">
        <v>3927</v>
      </c>
      <c r="B955" s="1">
        <v>41019</v>
      </c>
      <c r="C955" t="s">
        <v>7433</v>
      </c>
      <c r="D955" t="s">
        <v>1106</v>
      </c>
      <c r="E955" t="s">
        <v>66</v>
      </c>
      <c r="F955" t="s">
        <v>68</v>
      </c>
      <c r="G955" t="s">
        <v>38</v>
      </c>
      <c r="H955" s="1">
        <v>41025</v>
      </c>
      <c r="I955" t="s">
        <v>2970</v>
      </c>
      <c r="J955" t="s">
        <v>1053</v>
      </c>
      <c r="K955">
        <v>-7.5567582</v>
      </c>
      <c r="L955">
        <v>43.009738400000003</v>
      </c>
      <c r="M955">
        <f>VLOOKUP(A955, OrderBreakdown!A954:H9001, 4, FALSE)</f>
        <v>377</v>
      </c>
      <c r="N955">
        <f>VLOOKUP(A955,OrderBreakdown!A954:H9001,5,FALSE)</f>
        <v>83</v>
      </c>
      <c r="O955">
        <f>VLOOKUP(A955,OrderBreakdown!A955:H9001,6,FALSE)</f>
        <v>3</v>
      </c>
    </row>
    <row r="956" spans="1:15" x14ac:dyDescent="0.25">
      <c r="A956" t="s">
        <v>3926</v>
      </c>
      <c r="B956" s="1">
        <v>41019</v>
      </c>
      <c r="C956" t="s">
        <v>7644</v>
      </c>
      <c r="D956" t="s">
        <v>228</v>
      </c>
      <c r="E956" t="s">
        <v>66</v>
      </c>
      <c r="F956" t="s">
        <v>68</v>
      </c>
      <c r="G956" t="s">
        <v>38</v>
      </c>
      <c r="H956" s="1">
        <v>41022</v>
      </c>
      <c r="I956" t="s">
        <v>2968</v>
      </c>
      <c r="J956" t="s">
        <v>230</v>
      </c>
      <c r="K956">
        <v>2.1734035</v>
      </c>
      <c r="L956">
        <v>41.385063899999999</v>
      </c>
      <c r="M956">
        <f>VLOOKUP(A956, OrderBreakdown!A955:H9002, 4, FALSE)</f>
        <v>1087</v>
      </c>
      <c r="N956">
        <f>VLOOKUP(A956,OrderBreakdown!A955:H9002,5,FALSE)</f>
        <v>120</v>
      </c>
      <c r="O956">
        <f>VLOOKUP(A956,OrderBreakdown!A956:H9002,6,FALSE)</f>
        <v>3</v>
      </c>
    </row>
    <row r="957" spans="1:15" x14ac:dyDescent="0.25">
      <c r="A957" t="s">
        <v>3925</v>
      </c>
      <c r="B957" s="1">
        <v>41019</v>
      </c>
      <c r="C957" t="s">
        <v>7645</v>
      </c>
      <c r="D957" t="s">
        <v>1033</v>
      </c>
      <c r="E957" t="s">
        <v>77</v>
      </c>
      <c r="F957" t="s">
        <v>68</v>
      </c>
      <c r="G957" t="s">
        <v>38</v>
      </c>
      <c r="H957" s="1">
        <v>41021</v>
      </c>
      <c r="I957" t="s">
        <v>2971</v>
      </c>
      <c r="J957" t="s">
        <v>1035</v>
      </c>
      <c r="K957">
        <v>7.6868565000000002</v>
      </c>
      <c r="L957">
        <v>45.070312000000001</v>
      </c>
      <c r="M957">
        <f>VLOOKUP(A957, OrderBreakdown!A956:H9003, 4, FALSE)</f>
        <v>63</v>
      </c>
      <c r="N957">
        <f>VLOOKUP(A957,OrderBreakdown!A956:H9003,5,FALSE)</f>
        <v>14</v>
      </c>
      <c r="O957">
        <f>VLOOKUP(A957,OrderBreakdown!A957:H9003,6,FALSE)</f>
        <v>2</v>
      </c>
    </row>
    <row r="958" spans="1:15" x14ac:dyDescent="0.25">
      <c r="A958" t="s">
        <v>3928</v>
      </c>
      <c r="B958" s="1">
        <v>41021</v>
      </c>
      <c r="C958" t="s">
        <v>7646</v>
      </c>
      <c r="D958" t="s">
        <v>335</v>
      </c>
      <c r="E958" t="s">
        <v>86</v>
      </c>
      <c r="F958" t="s">
        <v>34</v>
      </c>
      <c r="G958" t="s">
        <v>38</v>
      </c>
      <c r="H958" s="1">
        <v>41025</v>
      </c>
      <c r="I958" t="s">
        <v>2970</v>
      </c>
      <c r="J958" t="s">
        <v>335</v>
      </c>
      <c r="K958">
        <v>13.404954</v>
      </c>
      <c r="L958">
        <v>52.520006600000002</v>
      </c>
      <c r="M958">
        <f>VLOOKUP(A958, OrderBreakdown!A957:H9004, 4, FALSE)</f>
        <v>100</v>
      </c>
      <c r="N958">
        <f>VLOOKUP(A958,OrderBreakdown!A957:H9004,5,FALSE)</f>
        <v>25</v>
      </c>
      <c r="O958">
        <f>VLOOKUP(A958,OrderBreakdown!A958:H9004,6,FALSE)</f>
        <v>2</v>
      </c>
    </row>
    <row r="959" spans="1:15" x14ac:dyDescent="0.25">
      <c r="A959" t="s">
        <v>3929</v>
      </c>
      <c r="B959" s="1">
        <v>41021</v>
      </c>
      <c r="C959" t="s">
        <v>7529</v>
      </c>
      <c r="D959" t="s">
        <v>81</v>
      </c>
      <c r="E959" t="s">
        <v>26</v>
      </c>
      <c r="F959" t="s">
        <v>21</v>
      </c>
      <c r="G959" t="s">
        <v>28</v>
      </c>
      <c r="H959" s="1">
        <v>41026</v>
      </c>
      <c r="I959" t="s">
        <v>2970</v>
      </c>
      <c r="J959" t="s">
        <v>29</v>
      </c>
      <c r="K959">
        <v>-1.4700850000000001</v>
      </c>
      <c r="L959">
        <v>53.381129000000001</v>
      </c>
      <c r="M959">
        <f>VLOOKUP(A959, OrderBreakdown!A958:H9005, 4, FALSE)</f>
        <v>29</v>
      </c>
      <c r="N959">
        <f>VLOOKUP(A959,OrderBreakdown!A958:H9005,5,FALSE)</f>
        <v>-27</v>
      </c>
      <c r="O959">
        <f>VLOOKUP(A959,OrderBreakdown!A959:H9005,6,FALSE)</f>
        <v>4</v>
      </c>
    </row>
    <row r="960" spans="1:15" x14ac:dyDescent="0.25">
      <c r="A960" t="s">
        <v>3931</v>
      </c>
      <c r="B960" s="1">
        <v>41022</v>
      </c>
      <c r="C960" t="s">
        <v>7641</v>
      </c>
      <c r="D960" t="s">
        <v>214</v>
      </c>
      <c r="E960" t="s">
        <v>26</v>
      </c>
      <c r="F960" t="s">
        <v>21</v>
      </c>
      <c r="G960" t="s">
        <v>28</v>
      </c>
      <c r="H960" s="1">
        <v>41026</v>
      </c>
      <c r="I960" t="s">
        <v>2970</v>
      </c>
      <c r="J960" t="s">
        <v>29</v>
      </c>
      <c r="K960">
        <v>-0.12775829999999999</v>
      </c>
      <c r="L960">
        <v>51.507350899999999</v>
      </c>
      <c r="M960">
        <f>VLOOKUP(A960, OrderBreakdown!A959:H9006, 4, FALSE)</f>
        <v>21</v>
      </c>
      <c r="N960">
        <f>VLOOKUP(A960,OrderBreakdown!A959:H9006,5,FALSE)</f>
        <v>7</v>
      </c>
      <c r="O960">
        <f>VLOOKUP(A960,OrderBreakdown!A960:H9006,6,FALSE)</f>
        <v>3</v>
      </c>
    </row>
    <row r="961" spans="1:15" x14ac:dyDescent="0.25">
      <c r="A961" t="s">
        <v>3930</v>
      </c>
      <c r="B961" s="1">
        <v>41022</v>
      </c>
      <c r="C961" t="s">
        <v>7647</v>
      </c>
      <c r="D961" t="s">
        <v>198</v>
      </c>
      <c r="E961" t="s">
        <v>32</v>
      </c>
      <c r="F961" t="s">
        <v>34</v>
      </c>
      <c r="G961" t="s">
        <v>38</v>
      </c>
      <c r="H961" s="1">
        <v>41026</v>
      </c>
      <c r="I961" t="s">
        <v>2970</v>
      </c>
      <c r="J961" t="s">
        <v>50</v>
      </c>
      <c r="K961">
        <v>6.4649929999999998</v>
      </c>
      <c r="L961">
        <v>43.537726900000003</v>
      </c>
      <c r="M961">
        <f>VLOOKUP(A961, OrderBreakdown!A960:H9007, 4, FALSE)</f>
        <v>333</v>
      </c>
      <c r="N961">
        <f>VLOOKUP(A961,OrderBreakdown!A960:H9007,5,FALSE)</f>
        <v>76</v>
      </c>
      <c r="O961">
        <f>VLOOKUP(A961,OrderBreakdown!A961:H9007,6,FALSE)</f>
        <v>9</v>
      </c>
    </row>
    <row r="962" spans="1:15" x14ac:dyDescent="0.25">
      <c r="A962" t="s">
        <v>3932</v>
      </c>
      <c r="B962" s="1">
        <v>41022</v>
      </c>
      <c r="C962" t="s">
        <v>7408</v>
      </c>
      <c r="D962" t="s">
        <v>70</v>
      </c>
      <c r="E962" t="s">
        <v>71</v>
      </c>
      <c r="F962" t="s">
        <v>34</v>
      </c>
      <c r="G962" t="s">
        <v>38</v>
      </c>
      <c r="H962" s="1">
        <v>41026</v>
      </c>
      <c r="I962" t="s">
        <v>2970</v>
      </c>
      <c r="J962" t="s">
        <v>70</v>
      </c>
      <c r="K962">
        <v>16.3738189</v>
      </c>
      <c r="L962">
        <v>48.208174300000003</v>
      </c>
      <c r="M962">
        <f>VLOOKUP(A962, OrderBreakdown!A961:H9008, 4, FALSE)</f>
        <v>415</v>
      </c>
      <c r="N962">
        <f>VLOOKUP(A962,OrderBreakdown!A961:H9008,5,FALSE)</f>
        <v>66</v>
      </c>
      <c r="O962">
        <f>VLOOKUP(A962,OrderBreakdown!A962:H9008,6,FALSE)</f>
        <v>5</v>
      </c>
    </row>
    <row r="963" spans="1:15" x14ac:dyDescent="0.25">
      <c r="A963" t="s">
        <v>3935</v>
      </c>
      <c r="B963" s="1">
        <v>41023</v>
      </c>
      <c r="C963" t="s">
        <v>7635</v>
      </c>
      <c r="D963" t="s">
        <v>81</v>
      </c>
      <c r="E963" t="s">
        <v>26</v>
      </c>
      <c r="F963" t="s">
        <v>21</v>
      </c>
      <c r="G963" t="s">
        <v>38</v>
      </c>
      <c r="H963" s="1">
        <v>41028</v>
      </c>
      <c r="I963" t="s">
        <v>2970</v>
      </c>
      <c r="J963" t="s">
        <v>29</v>
      </c>
      <c r="K963">
        <v>-1.4700850000000001</v>
      </c>
      <c r="L963">
        <v>53.381129000000001</v>
      </c>
      <c r="M963">
        <f>VLOOKUP(A963, OrderBreakdown!A962:H9009, 4, FALSE)</f>
        <v>129</v>
      </c>
      <c r="N963">
        <f>VLOOKUP(A963,OrderBreakdown!A962:H9009,5,FALSE)</f>
        <v>-122</v>
      </c>
      <c r="O963">
        <f>VLOOKUP(A963,OrderBreakdown!A963:H9009,6,FALSE)</f>
        <v>5</v>
      </c>
    </row>
    <row r="964" spans="1:15" x14ac:dyDescent="0.25">
      <c r="A964" t="s">
        <v>3933</v>
      </c>
      <c r="B964" s="1">
        <v>41023</v>
      </c>
      <c r="C964" t="s">
        <v>7648</v>
      </c>
      <c r="D964" t="s">
        <v>1768</v>
      </c>
      <c r="E964" t="s">
        <v>368</v>
      </c>
      <c r="F964" t="s">
        <v>21</v>
      </c>
      <c r="G964" t="s">
        <v>28</v>
      </c>
      <c r="H964" s="1">
        <v>41027</v>
      </c>
      <c r="I964" t="s">
        <v>2970</v>
      </c>
      <c r="J964" t="s">
        <v>1769</v>
      </c>
      <c r="K964">
        <v>26.9459403</v>
      </c>
      <c r="L964">
        <v>60.4665666</v>
      </c>
      <c r="M964">
        <f>VLOOKUP(A964, OrderBreakdown!A963:H9010, 4, FALSE)</f>
        <v>60</v>
      </c>
      <c r="N964">
        <f>VLOOKUP(A964,OrderBreakdown!A963:H9010,5,FALSE)</f>
        <v>1</v>
      </c>
      <c r="O964">
        <f>VLOOKUP(A964,OrderBreakdown!A964:H9010,6,FALSE)</f>
        <v>5</v>
      </c>
    </row>
    <row r="965" spans="1:15" x14ac:dyDescent="0.25">
      <c r="A965" t="s">
        <v>3934</v>
      </c>
      <c r="B965" s="1">
        <v>41023</v>
      </c>
      <c r="C965" t="s">
        <v>7190</v>
      </c>
      <c r="D965" t="s">
        <v>373</v>
      </c>
      <c r="E965" t="s">
        <v>86</v>
      </c>
      <c r="F965" t="s">
        <v>34</v>
      </c>
      <c r="G965" t="s">
        <v>28</v>
      </c>
      <c r="H965" s="1">
        <v>41028</v>
      </c>
      <c r="I965" t="s">
        <v>2970</v>
      </c>
      <c r="J965" t="s">
        <v>218</v>
      </c>
      <c r="K965">
        <v>12.3730747</v>
      </c>
      <c r="L965">
        <v>51.339695499999998</v>
      </c>
      <c r="M965">
        <f>VLOOKUP(A965, OrderBreakdown!A964:H9011, 4, FALSE)</f>
        <v>51</v>
      </c>
      <c r="N965">
        <f>VLOOKUP(A965,OrderBreakdown!A964:H9011,5,FALSE)</f>
        <v>2</v>
      </c>
      <c r="O965">
        <f>VLOOKUP(A965,OrderBreakdown!A965:H9011,6,FALSE)</f>
        <v>8</v>
      </c>
    </row>
    <row r="966" spans="1:15" x14ac:dyDescent="0.25">
      <c r="A966" t="s">
        <v>3936</v>
      </c>
      <c r="B966" s="1">
        <v>41024</v>
      </c>
      <c r="C966" t="s">
        <v>7333</v>
      </c>
      <c r="D966" t="s">
        <v>494</v>
      </c>
      <c r="E966" t="s">
        <v>19</v>
      </c>
      <c r="F966" t="s">
        <v>21</v>
      </c>
      <c r="G966" t="s">
        <v>38</v>
      </c>
      <c r="H966" s="1">
        <v>41026</v>
      </c>
      <c r="I966" t="s">
        <v>2971</v>
      </c>
      <c r="J966" t="s">
        <v>18</v>
      </c>
      <c r="K966">
        <v>18.156041999999999</v>
      </c>
      <c r="L966">
        <v>59.307903000000003</v>
      </c>
      <c r="M966">
        <f>VLOOKUP(A966, OrderBreakdown!A965:H9012, 4, FALSE)</f>
        <v>155</v>
      </c>
      <c r="N966">
        <f>VLOOKUP(A966,OrderBreakdown!A965:H9012,5,FALSE)</f>
        <v>-31</v>
      </c>
      <c r="O966">
        <f>VLOOKUP(A966,OrderBreakdown!A966:H9012,6,FALSE)</f>
        <v>5</v>
      </c>
    </row>
    <row r="967" spans="1:15" x14ac:dyDescent="0.25">
      <c r="A967" t="s">
        <v>3938</v>
      </c>
      <c r="B967" s="1">
        <v>41025</v>
      </c>
      <c r="C967" t="s">
        <v>7207</v>
      </c>
      <c r="D967" t="s">
        <v>584</v>
      </c>
      <c r="E967" t="s">
        <v>86</v>
      </c>
      <c r="F967" t="s">
        <v>34</v>
      </c>
      <c r="G967" t="s">
        <v>28</v>
      </c>
      <c r="H967" s="1">
        <v>41029</v>
      </c>
      <c r="I967" t="s">
        <v>2970</v>
      </c>
      <c r="J967" t="s">
        <v>142</v>
      </c>
      <c r="K967">
        <v>6.6408148000000002</v>
      </c>
      <c r="L967">
        <v>51.451604099999997</v>
      </c>
      <c r="M967">
        <f>VLOOKUP(A967, OrderBreakdown!A966:H9013, 4, FALSE)</f>
        <v>1145</v>
      </c>
      <c r="N967">
        <f>VLOOKUP(A967,OrderBreakdown!A966:H9013,5,FALSE)</f>
        <v>356</v>
      </c>
      <c r="O967">
        <f>VLOOKUP(A967,OrderBreakdown!A967:H9013,6,FALSE)</f>
        <v>6</v>
      </c>
    </row>
    <row r="968" spans="1:15" x14ac:dyDescent="0.25">
      <c r="A968" t="s">
        <v>3937</v>
      </c>
      <c r="B968" s="1">
        <v>41025</v>
      </c>
      <c r="C968" t="s">
        <v>7472</v>
      </c>
      <c r="D968" t="s">
        <v>70</v>
      </c>
      <c r="E968" t="s">
        <v>71</v>
      </c>
      <c r="F968" t="s">
        <v>34</v>
      </c>
      <c r="G968" t="s">
        <v>22</v>
      </c>
      <c r="H968" s="1">
        <v>41028</v>
      </c>
      <c r="I968" t="s">
        <v>2968</v>
      </c>
      <c r="J968" t="s">
        <v>70</v>
      </c>
      <c r="K968">
        <v>16.3738189</v>
      </c>
      <c r="L968">
        <v>48.208174300000003</v>
      </c>
      <c r="M968">
        <f>VLOOKUP(A968, OrderBreakdown!A967:H9014, 4, FALSE)</f>
        <v>11</v>
      </c>
      <c r="N968">
        <f>VLOOKUP(A968,OrderBreakdown!A967:H9014,5,FALSE)</f>
        <v>2</v>
      </c>
      <c r="O968">
        <f>VLOOKUP(A968,OrderBreakdown!A968:H9014,6,FALSE)</f>
        <v>1</v>
      </c>
    </row>
    <row r="969" spans="1:15" x14ac:dyDescent="0.25">
      <c r="A969" t="s">
        <v>3939</v>
      </c>
      <c r="B969" s="1">
        <v>41025</v>
      </c>
      <c r="C969" t="s">
        <v>7520</v>
      </c>
      <c r="D969" t="s">
        <v>1775</v>
      </c>
      <c r="E969" t="s">
        <v>55</v>
      </c>
      <c r="F969" t="s">
        <v>34</v>
      </c>
      <c r="G969" t="s">
        <v>28</v>
      </c>
      <c r="H969" s="1">
        <v>41030</v>
      </c>
      <c r="I969" t="s">
        <v>2971</v>
      </c>
      <c r="J969" t="s">
        <v>1776</v>
      </c>
      <c r="K969">
        <v>5.7999133</v>
      </c>
      <c r="L969">
        <v>53.2012334</v>
      </c>
      <c r="M969">
        <f>VLOOKUP(A969, OrderBreakdown!A968:H9015, 4, FALSE)</f>
        <v>88</v>
      </c>
      <c r="N969">
        <f>VLOOKUP(A969,OrderBreakdown!A968:H9015,5,FALSE)</f>
        <v>15</v>
      </c>
      <c r="O969">
        <f>VLOOKUP(A969,OrderBreakdown!A969:H9015,6,FALSE)</f>
        <v>2</v>
      </c>
    </row>
    <row r="970" spans="1:15" x14ac:dyDescent="0.25">
      <c r="A970" t="s">
        <v>3941</v>
      </c>
      <c r="B970" s="1">
        <v>41026</v>
      </c>
      <c r="C970" t="s">
        <v>7551</v>
      </c>
      <c r="D970" t="s">
        <v>116</v>
      </c>
      <c r="E970" t="s">
        <v>32</v>
      </c>
      <c r="F970" t="s">
        <v>34</v>
      </c>
      <c r="G970" t="s">
        <v>28</v>
      </c>
      <c r="H970" s="1">
        <v>41030</v>
      </c>
      <c r="I970" t="s">
        <v>2970</v>
      </c>
      <c r="J970" t="s">
        <v>46</v>
      </c>
      <c r="K970">
        <v>2.59016</v>
      </c>
      <c r="L970">
        <v>48.877535000000002</v>
      </c>
      <c r="M970">
        <f>VLOOKUP(A970, OrderBreakdown!A969:H9016, 4, FALSE)</f>
        <v>110</v>
      </c>
      <c r="N970">
        <f>VLOOKUP(A970,OrderBreakdown!A969:H9016,5,FALSE)</f>
        <v>20</v>
      </c>
      <c r="O970">
        <f>VLOOKUP(A970,OrderBreakdown!A970:H9016,6,FALSE)</f>
        <v>2</v>
      </c>
    </row>
    <row r="971" spans="1:15" x14ac:dyDescent="0.25">
      <c r="A971" t="s">
        <v>3940</v>
      </c>
      <c r="B971" s="1">
        <v>41026</v>
      </c>
      <c r="C971" t="s">
        <v>7089</v>
      </c>
      <c r="D971" t="s">
        <v>265</v>
      </c>
      <c r="E971" t="s">
        <v>86</v>
      </c>
      <c r="F971" t="s">
        <v>34</v>
      </c>
      <c r="G971" t="s">
        <v>22</v>
      </c>
      <c r="H971" s="1">
        <v>41027</v>
      </c>
      <c r="I971" t="s">
        <v>2968</v>
      </c>
      <c r="J971" t="s">
        <v>88</v>
      </c>
      <c r="K971">
        <v>9.7320104000000001</v>
      </c>
      <c r="L971">
        <v>52.375891600000003</v>
      </c>
      <c r="M971">
        <f>VLOOKUP(A971, OrderBreakdown!A970:H9017, 4, FALSE)</f>
        <v>39</v>
      </c>
      <c r="N971">
        <f>VLOOKUP(A971,OrderBreakdown!A970:H9017,5,FALSE)</f>
        <v>-13</v>
      </c>
      <c r="O971">
        <f>VLOOKUP(A971,OrderBreakdown!A971:H9017,6,FALSE)</f>
        <v>2</v>
      </c>
    </row>
    <row r="972" spans="1:15" x14ac:dyDescent="0.25">
      <c r="A972" t="s">
        <v>3943</v>
      </c>
      <c r="B972" s="1">
        <v>41026</v>
      </c>
      <c r="C972" t="s">
        <v>7330</v>
      </c>
      <c r="D972" t="s">
        <v>934</v>
      </c>
      <c r="E972" t="s">
        <v>26</v>
      </c>
      <c r="F972" t="s">
        <v>21</v>
      </c>
      <c r="G972" t="s">
        <v>38</v>
      </c>
      <c r="H972" s="1">
        <v>41031</v>
      </c>
      <c r="I972" t="s">
        <v>2970</v>
      </c>
      <c r="J972" t="s">
        <v>29</v>
      </c>
      <c r="K972">
        <v>-1.7850349999999999</v>
      </c>
      <c r="L972">
        <v>53.645792</v>
      </c>
      <c r="M972">
        <f>VLOOKUP(A972, OrderBreakdown!A971:H9018, 4, FALSE)</f>
        <v>44</v>
      </c>
      <c r="N972">
        <f>VLOOKUP(A972,OrderBreakdown!A971:H9018,5,FALSE)</f>
        <v>10</v>
      </c>
      <c r="O972">
        <f>VLOOKUP(A972,OrderBreakdown!A972:H9018,6,FALSE)</f>
        <v>3</v>
      </c>
    </row>
    <row r="973" spans="1:15" x14ac:dyDescent="0.25">
      <c r="A973" t="s">
        <v>3944</v>
      </c>
      <c r="B973" s="1">
        <v>41026</v>
      </c>
      <c r="C973" t="s">
        <v>7283</v>
      </c>
      <c r="D973" t="s">
        <v>228</v>
      </c>
      <c r="E973" t="s">
        <v>66</v>
      </c>
      <c r="F973" t="s">
        <v>68</v>
      </c>
      <c r="G973" t="s">
        <v>28</v>
      </c>
      <c r="H973" s="1">
        <v>41031</v>
      </c>
      <c r="I973" t="s">
        <v>2970</v>
      </c>
      <c r="J973" t="s">
        <v>230</v>
      </c>
      <c r="K973">
        <v>2.1734035</v>
      </c>
      <c r="L973">
        <v>41.385063899999999</v>
      </c>
      <c r="M973">
        <f>VLOOKUP(A973, OrderBreakdown!A972:H9019, 4, FALSE)</f>
        <v>173</v>
      </c>
      <c r="N973">
        <f>VLOOKUP(A973,OrderBreakdown!A972:H9019,5,FALSE)</f>
        <v>44</v>
      </c>
      <c r="O973">
        <f>VLOOKUP(A973,OrderBreakdown!A973:H9019,6,FALSE)</f>
        <v>4</v>
      </c>
    </row>
    <row r="974" spans="1:15" x14ac:dyDescent="0.25">
      <c r="A974" t="s">
        <v>3945</v>
      </c>
      <c r="B974" s="1">
        <v>41026</v>
      </c>
      <c r="C974" t="s">
        <v>7538</v>
      </c>
      <c r="D974" t="s">
        <v>70</v>
      </c>
      <c r="E974" t="s">
        <v>71</v>
      </c>
      <c r="F974" t="s">
        <v>34</v>
      </c>
      <c r="G974" t="s">
        <v>22</v>
      </c>
      <c r="H974" s="1">
        <v>41033</v>
      </c>
      <c r="I974" t="s">
        <v>2970</v>
      </c>
      <c r="J974" t="s">
        <v>70</v>
      </c>
      <c r="K974">
        <v>16.3738189</v>
      </c>
      <c r="L974">
        <v>48.208174300000003</v>
      </c>
      <c r="M974">
        <f>VLOOKUP(A974, OrderBreakdown!A973:H9020, 4, FALSE)</f>
        <v>50</v>
      </c>
      <c r="N974">
        <f>VLOOKUP(A974,OrderBreakdown!A973:H9020,5,FALSE)</f>
        <v>14</v>
      </c>
      <c r="O974">
        <f>VLOOKUP(A974,OrderBreakdown!A974:H9020,6,FALSE)</f>
        <v>3</v>
      </c>
    </row>
    <row r="975" spans="1:15" x14ac:dyDescent="0.25">
      <c r="A975" t="s">
        <v>3942</v>
      </c>
      <c r="B975" s="1">
        <v>41026</v>
      </c>
      <c r="C975" t="s">
        <v>7439</v>
      </c>
      <c r="D975" t="s">
        <v>1778</v>
      </c>
      <c r="E975" t="s">
        <v>86</v>
      </c>
      <c r="F975" t="s">
        <v>34</v>
      </c>
      <c r="G975" t="s">
        <v>28</v>
      </c>
      <c r="H975" s="1">
        <v>41031</v>
      </c>
      <c r="I975" t="s">
        <v>2970</v>
      </c>
      <c r="J975" t="s">
        <v>218</v>
      </c>
      <c r="K975">
        <v>12.9213697</v>
      </c>
      <c r="L975">
        <v>50.827845000000003</v>
      </c>
      <c r="M975">
        <f>VLOOKUP(A975, OrderBreakdown!A974:H9021, 4, FALSE)</f>
        <v>13</v>
      </c>
      <c r="N975">
        <f>VLOOKUP(A975,OrderBreakdown!A974:H9021,5,FALSE)</f>
        <v>3</v>
      </c>
      <c r="O975">
        <f>VLOOKUP(A975,OrderBreakdown!A975:H9021,6,FALSE)</f>
        <v>2</v>
      </c>
    </row>
    <row r="976" spans="1:15" x14ac:dyDescent="0.25">
      <c r="A976" t="s">
        <v>3946</v>
      </c>
      <c r="B976" s="1">
        <v>41027</v>
      </c>
      <c r="C976" t="s">
        <v>7649</v>
      </c>
      <c r="D976" t="s">
        <v>70</v>
      </c>
      <c r="E976" t="s">
        <v>71</v>
      </c>
      <c r="F976" t="s">
        <v>34</v>
      </c>
      <c r="G976" t="s">
        <v>28</v>
      </c>
      <c r="H976" s="1">
        <v>41033</v>
      </c>
      <c r="I976" t="s">
        <v>2970</v>
      </c>
      <c r="J976" t="s">
        <v>70</v>
      </c>
      <c r="K976">
        <v>16.3738189</v>
      </c>
      <c r="L976">
        <v>48.208174300000003</v>
      </c>
      <c r="M976">
        <f>VLOOKUP(A976, OrderBreakdown!A975:H9022, 4, FALSE)</f>
        <v>19</v>
      </c>
      <c r="N976">
        <f>VLOOKUP(A976,OrderBreakdown!A975:H9022,5,FALSE)</f>
        <v>5</v>
      </c>
      <c r="O976">
        <f>VLOOKUP(A976,OrderBreakdown!A976:H9022,6,FALSE)</f>
        <v>1</v>
      </c>
    </row>
    <row r="977" spans="1:15" x14ac:dyDescent="0.25">
      <c r="A977" t="s">
        <v>3947</v>
      </c>
      <c r="B977" s="1">
        <v>41027</v>
      </c>
      <c r="C977" t="s">
        <v>7650</v>
      </c>
      <c r="D977" t="s">
        <v>1783</v>
      </c>
      <c r="E977" t="s">
        <v>269</v>
      </c>
      <c r="F977" t="s">
        <v>34</v>
      </c>
      <c r="G977" t="s">
        <v>28</v>
      </c>
      <c r="H977" s="1">
        <v>41033</v>
      </c>
      <c r="I977" t="s">
        <v>2970</v>
      </c>
      <c r="J977" t="s">
        <v>303</v>
      </c>
      <c r="K977">
        <v>8.7236889000000009</v>
      </c>
      <c r="L977">
        <v>47.498819599999997</v>
      </c>
      <c r="M977">
        <f>VLOOKUP(A977, OrderBreakdown!A976:H9023, 4, FALSE)</f>
        <v>174</v>
      </c>
      <c r="N977">
        <f>VLOOKUP(A977,OrderBreakdown!A976:H9023,5,FALSE)</f>
        <v>10</v>
      </c>
      <c r="O977">
        <f>VLOOKUP(A977,OrderBreakdown!A977:H9023,6,FALSE)</f>
        <v>9</v>
      </c>
    </row>
    <row r="978" spans="1:15" x14ac:dyDescent="0.25">
      <c r="A978" t="s">
        <v>3948</v>
      </c>
      <c r="B978" s="1">
        <v>41029</v>
      </c>
      <c r="C978" t="s">
        <v>7363</v>
      </c>
      <c r="D978" t="s">
        <v>1105</v>
      </c>
      <c r="E978" t="s">
        <v>86</v>
      </c>
      <c r="F978" t="s">
        <v>34</v>
      </c>
      <c r="G978" t="s">
        <v>28</v>
      </c>
      <c r="H978" s="1">
        <v>41034</v>
      </c>
      <c r="I978" t="s">
        <v>2970</v>
      </c>
      <c r="J978" t="s">
        <v>142</v>
      </c>
      <c r="K978">
        <v>6.8637765000000002</v>
      </c>
      <c r="L978">
        <v>51.496334099999999</v>
      </c>
      <c r="M978">
        <f>VLOOKUP(A978, OrderBreakdown!A977:H9024, 4, FALSE)</f>
        <v>1243</v>
      </c>
      <c r="N978">
        <f>VLOOKUP(A978,OrderBreakdown!A977:H9024,5,FALSE)</f>
        <v>345</v>
      </c>
      <c r="O978">
        <f>VLOOKUP(A978,OrderBreakdown!A978:H9024,6,FALSE)</f>
        <v>3</v>
      </c>
    </row>
    <row r="979" spans="1:15" x14ac:dyDescent="0.25">
      <c r="A979" t="s">
        <v>3949</v>
      </c>
      <c r="B979" s="1">
        <v>41030</v>
      </c>
      <c r="C979" t="s">
        <v>7651</v>
      </c>
      <c r="D979" t="s">
        <v>1134</v>
      </c>
      <c r="E979" t="s">
        <v>86</v>
      </c>
      <c r="F979" t="s">
        <v>34</v>
      </c>
      <c r="G979" t="s">
        <v>22</v>
      </c>
      <c r="H979" s="1">
        <v>41033</v>
      </c>
      <c r="I979" t="s">
        <v>2971</v>
      </c>
      <c r="J979" t="s">
        <v>354</v>
      </c>
      <c r="K979">
        <v>8.4036527000000003</v>
      </c>
      <c r="L979">
        <v>49.0068901</v>
      </c>
      <c r="M979">
        <f>VLOOKUP(A979, OrderBreakdown!A978:H9025, 4, FALSE)</f>
        <v>100</v>
      </c>
      <c r="N979">
        <f>VLOOKUP(A979,OrderBreakdown!A978:H9025,5,FALSE)</f>
        <v>28</v>
      </c>
      <c r="O979">
        <f>VLOOKUP(A979,OrderBreakdown!A979:H9025,6,FALSE)</f>
        <v>2</v>
      </c>
    </row>
    <row r="980" spans="1:15" x14ac:dyDescent="0.25">
      <c r="A980" t="s">
        <v>3951</v>
      </c>
      <c r="B980" s="1">
        <v>41030</v>
      </c>
      <c r="C980" t="s">
        <v>7492</v>
      </c>
      <c r="D980" t="s">
        <v>1672</v>
      </c>
      <c r="E980" t="s">
        <v>86</v>
      </c>
      <c r="F980" t="s">
        <v>34</v>
      </c>
      <c r="G980" t="s">
        <v>28</v>
      </c>
      <c r="H980" s="1">
        <v>41034</v>
      </c>
      <c r="I980" t="s">
        <v>2970</v>
      </c>
      <c r="J980" t="s">
        <v>597</v>
      </c>
      <c r="K980">
        <v>11.323543900000001</v>
      </c>
      <c r="L980">
        <v>50.979493400000003</v>
      </c>
      <c r="M980">
        <f>VLOOKUP(A980, OrderBreakdown!A979:H9026, 4, FALSE)</f>
        <v>49</v>
      </c>
      <c r="N980">
        <f>VLOOKUP(A980,OrderBreakdown!A979:H9026,5,FALSE)</f>
        <v>24</v>
      </c>
      <c r="O980">
        <f>VLOOKUP(A980,OrderBreakdown!A980:H9026,6,FALSE)</f>
        <v>1</v>
      </c>
    </row>
    <row r="981" spans="1:15" x14ac:dyDescent="0.25">
      <c r="A981" t="s">
        <v>3950</v>
      </c>
      <c r="B981" s="1">
        <v>41030</v>
      </c>
      <c r="C981" t="s">
        <v>7251</v>
      </c>
      <c r="D981" t="s">
        <v>36</v>
      </c>
      <c r="E981" t="s">
        <v>26</v>
      </c>
      <c r="F981" t="s">
        <v>21</v>
      </c>
      <c r="G981" t="s">
        <v>38</v>
      </c>
      <c r="H981" s="1">
        <v>41033</v>
      </c>
      <c r="I981" t="s">
        <v>2968</v>
      </c>
      <c r="J981" t="s">
        <v>29</v>
      </c>
      <c r="K981">
        <v>-1.890401</v>
      </c>
      <c r="L981">
        <v>52.486243000000002</v>
      </c>
      <c r="M981">
        <f>VLOOKUP(A981, OrderBreakdown!A980:H9027, 4, FALSE)</f>
        <v>15</v>
      </c>
      <c r="N981">
        <f>VLOOKUP(A981,OrderBreakdown!A980:H9027,5,FALSE)</f>
        <v>-10</v>
      </c>
      <c r="O981">
        <f>VLOOKUP(A981,OrderBreakdown!A981:H9027,6,FALSE)</f>
        <v>2</v>
      </c>
    </row>
    <row r="982" spans="1:15" x14ac:dyDescent="0.25">
      <c r="A982" t="s">
        <v>3952</v>
      </c>
      <c r="B982" s="1">
        <v>41032</v>
      </c>
      <c r="C982" t="s">
        <v>7407</v>
      </c>
      <c r="D982" t="s">
        <v>1784</v>
      </c>
      <c r="E982" t="s">
        <v>19</v>
      </c>
      <c r="F982" t="s">
        <v>21</v>
      </c>
      <c r="G982" t="s">
        <v>38</v>
      </c>
      <c r="H982" s="1">
        <v>41034</v>
      </c>
      <c r="I982" t="s">
        <v>2971</v>
      </c>
      <c r="J982" t="s">
        <v>18</v>
      </c>
      <c r="K982">
        <v>17.982156100000001</v>
      </c>
      <c r="L982">
        <v>59.236330000000002</v>
      </c>
      <c r="M982">
        <f>VLOOKUP(A982, OrderBreakdown!A981:H9028, 4, FALSE)</f>
        <v>352</v>
      </c>
      <c r="N982">
        <f>VLOOKUP(A982,OrderBreakdown!A981:H9028,5,FALSE)</f>
        <v>-49</v>
      </c>
      <c r="O982">
        <f>VLOOKUP(A982,OrderBreakdown!A982:H9028,6,FALSE)</f>
        <v>8</v>
      </c>
    </row>
    <row r="983" spans="1:15" x14ac:dyDescent="0.25">
      <c r="A983" t="s">
        <v>3953</v>
      </c>
      <c r="B983" s="1">
        <v>41037</v>
      </c>
      <c r="C983" t="s">
        <v>7652</v>
      </c>
      <c r="D983" t="s">
        <v>846</v>
      </c>
      <c r="E983" t="s">
        <v>26</v>
      </c>
      <c r="F983" t="s">
        <v>21</v>
      </c>
      <c r="G983" t="s">
        <v>38</v>
      </c>
      <c r="H983" s="1">
        <v>41042</v>
      </c>
      <c r="I983" t="s">
        <v>2971</v>
      </c>
      <c r="J983" t="s">
        <v>466</v>
      </c>
      <c r="K983">
        <v>-4.2518060000000002</v>
      </c>
      <c r="L983">
        <v>55.864237000000003</v>
      </c>
      <c r="M983">
        <f>VLOOKUP(A983, OrderBreakdown!A982:H9029, 4, FALSE)</f>
        <v>38</v>
      </c>
      <c r="N983">
        <f>VLOOKUP(A983,OrderBreakdown!A982:H9029,5,FALSE)</f>
        <v>8</v>
      </c>
      <c r="O983">
        <f>VLOOKUP(A983,OrderBreakdown!A983:H9029,6,FALSE)</f>
        <v>2</v>
      </c>
    </row>
    <row r="984" spans="1:15" x14ac:dyDescent="0.25">
      <c r="A984" t="s">
        <v>3954</v>
      </c>
      <c r="B984" s="1">
        <v>41037</v>
      </c>
      <c r="C984" t="s">
        <v>7450</v>
      </c>
      <c r="D984" t="s">
        <v>1787</v>
      </c>
      <c r="E984" t="s">
        <v>195</v>
      </c>
      <c r="F984" t="s">
        <v>68</v>
      </c>
      <c r="G984" t="s">
        <v>28</v>
      </c>
      <c r="H984" s="1">
        <v>41043</v>
      </c>
      <c r="I984" t="s">
        <v>2970</v>
      </c>
      <c r="J984" t="s">
        <v>1789</v>
      </c>
      <c r="K984">
        <v>-8.2917857000000001</v>
      </c>
      <c r="L984">
        <v>41.442529999999998</v>
      </c>
      <c r="M984">
        <f>VLOOKUP(A984, OrderBreakdown!A983:H9030, 4, FALSE)</f>
        <v>186</v>
      </c>
      <c r="N984">
        <f>VLOOKUP(A984,OrderBreakdown!A983:H9030,5,FALSE)</f>
        <v>-157</v>
      </c>
      <c r="O984">
        <f>VLOOKUP(A984,OrderBreakdown!A984:H9030,6,FALSE)</f>
        <v>5</v>
      </c>
    </row>
    <row r="985" spans="1:15" x14ac:dyDescent="0.25">
      <c r="A985" t="s">
        <v>3955</v>
      </c>
      <c r="B985" s="1">
        <v>41038</v>
      </c>
      <c r="C985" t="s">
        <v>7509</v>
      </c>
      <c r="D985" t="s">
        <v>1416</v>
      </c>
      <c r="E985" t="s">
        <v>32</v>
      </c>
      <c r="F985" t="s">
        <v>34</v>
      </c>
      <c r="G985" t="s">
        <v>28</v>
      </c>
      <c r="H985" s="1">
        <v>41038</v>
      </c>
      <c r="I985" t="s">
        <v>2969</v>
      </c>
      <c r="J985" t="s">
        <v>46</v>
      </c>
      <c r="K985">
        <v>2.5572110000000001</v>
      </c>
      <c r="L985">
        <v>48.979951999999997</v>
      </c>
      <c r="M985">
        <f>VLOOKUP(A985, OrderBreakdown!A984:H9031, 4, FALSE)</f>
        <v>55</v>
      </c>
      <c r="N985">
        <f>VLOOKUP(A985,OrderBreakdown!A984:H9031,5,FALSE)</f>
        <v>17</v>
      </c>
      <c r="O985">
        <f>VLOOKUP(A985,OrderBreakdown!A985:H9031,6,FALSE)</f>
        <v>4</v>
      </c>
    </row>
    <row r="986" spans="1:15" x14ac:dyDescent="0.25">
      <c r="A986" t="s">
        <v>3957</v>
      </c>
      <c r="B986" s="1">
        <v>41038</v>
      </c>
      <c r="C986" t="s">
        <v>7653</v>
      </c>
      <c r="D986" t="s">
        <v>1791</v>
      </c>
      <c r="E986" t="s">
        <v>32</v>
      </c>
      <c r="F986" t="s">
        <v>34</v>
      </c>
      <c r="G986" t="s">
        <v>28</v>
      </c>
      <c r="H986" s="1">
        <v>41042</v>
      </c>
      <c r="I986" t="s">
        <v>2970</v>
      </c>
      <c r="J986" t="s">
        <v>2961</v>
      </c>
      <c r="K986">
        <v>-1.1482239999999999</v>
      </c>
      <c r="L986">
        <v>44.631076999999998</v>
      </c>
      <c r="M986">
        <f>VLOOKUP(A986, OrderBreakdown!A985:H9032, 4, FALSE)</f>
        <v>71</v>
      </c>
      <c r="N986">
        <f>VLOOKUP(A986,OrderBreakdown!A985:H9032,5,FALSE)</f>
        <v>25</v>
      </c>
      <c r="O986">
        <f>VLOOKUP(A986,OrderBreakdown!A986:H9032,6,FALSE)</f>
        <v>3</v>
      </c>
    </row>
    <row r="987" spans="1:15" x14ac:dyDescent="0.25">
      <c r="A987" t="s">
        <v>3956</v>
      </c>
      <c r="B987" s="1">
        <v>41038</v>
      </c>
      <c r="C987" t="s">
        <v>7654</v>
      </c>
      <c r="D987" t="s">
        <v>608</v>
      </c>
      <c r="E987" t="s">
        <v>55</v>
      </c>
      <c r="F987" t="s">
        <v>34</v>
      </c>
      <c r="G987" t="s">
        <v>22</v>
      </c>
      <c r="H987" s="1">
        <v>41040</v>
      </c>
      <c r="I987" t="s">
        <v>2971</v>
      </c>
      <c r="J987" t="s">
        <v>329</v>
      </c>
      <c r="K987">
        <v>4.8951678999999997</v>
      </c>
      <c r="L987">
        <v>52.370215700000003</v>
      </c>
      <c r="M987">
        <f>VLOOKUP(A987, OrderBreakdown!A986:H9033, 4, FALSE)</f>
        <v>11</v>
      </c>
      <c r="N987">
        <f>VLOOKUP(A987,OrderBreakdown!A986:H9033,5,FALSE)</f>
        <v>-7</v>
      </c>
      <c r="O987">
        <f>VLOOKUP(A987,OrderBreakdown!A987:H9033,6,FALSE)</f>
        <v>2</v>
      </c>
    </row>
    <row r="988" spans="1:15" x14ac:dyDescent="0.25">
      <c r="A988" t="s">
        <v>3958</v>
      </c>
      <c r="B988" s="1">
        <v>41040</v>
      </c>
      <c r="C988" t="s">
        <v>7471</v>
      </c>
      <c r="D988" t="s">
        <v>517</v>
      </c>
      <c r="E988" t="s">
        <v>86</v>
      </c>
      <c r="F988" t="s">
        <v>34</v>
      </c>
      <c r="G988" t="s">
        <v>28</v>
      </c>
      <c r="H988" s="1">
        <v>41044</v>
      </c>
      <c r="I988" t="s">
        <v>2970</v>
      </c>
      <c r="J988" t="s">
        <v>517</v>
      </c>
      <c r="K988">
        <v>9.9936817999999992</v>
      </c>
      <c r="L988">
        <v>53.551084600000003</v>
      </c>
      <c r="M988">
        <f>VLOOKUP(A988, OrderBreakdown!A987:H9034, 4, FALSE)</f>
        <v>269</v>
      </c>
      <c r="N988">
        <f>VLOOKUP(A988,OrderBreakdown!A987:H9034,5,FALSE)</f>
        <v>84</v>
      </c>
      <c r="O988">
        <f>VLOOKUP(A988,OrderBreakdown!A988:H9034,6,FALSE)</f>
        <v>2</v>
      </c>
    </row>
    <row r="989" spans="1:15" x14ac:dyDescent="0.25">
      <c r="A989" t="s">
        <v>3959</v>
      </c>
      <c r="B989" s="1">
        <v>41040</v>
      </c>
      <c r="C989" t="s">
        <v>7655</v>
      </c>
      <c r="D989" t="s">
        <v>1796</v>
      </c>
      <c r="E989" t="s">
        <v>77</v>
      </c>
      <c r="F989" t="s">
        <v>68</v>
      </c>
      <c r="G989" t="s">
        <v>38</v>
      </c>
      <c r="H989" s="1">
        <v>41044</v>
      </c>
      <c r="I989" t="s">
        <v>2970</v>
      </c>
      <c r="J989" t="s">
        <v>322</v>
      </c>
      <c r="K989">
        <v>12.7785347</v>
      </c>
      <c r="L989">
        <v>41.686842200000001</v>
      </c>
      <c r="M989">
        <f>VLOOKUP(A989, OrderBreakdown!A988:H9035, 4, FALSE)</f>
        <v>1054</v>
      </c>
      <c r="N989">
        <f>VLOOKUP(A989,OrderBreakdown!A988:H9035,5,FALSE)</f>
        <v>337</v>
      </c>
      <c r="O989">
        <f>VLOOKUP(A989,OrderBreakdown!A989:H9035,6,FALSE)</f>
        <v>2</v>
      </c>
    </row>
    <row r="990" spans="1:15" x14ac:dyDescent="0.25">
      <c r="A990" t="s">
        <v>3960</v>
      </c>
      <c r="B990" s="1">
        <v>41040</v>
      </c>
      <c r="C990" t="s">
        <v>7656</v>
      </c>
      <c r="D990" t="s">
        <v>842</v>
      </c>
      <c r="E990" t="s">
        <v>66</v>
      </c>
      <c r="F990" t="s">
        <v>68</v>
      </c>
      <c r="G990" t="s">
        <v>38</v>
      </c>
      <c r="H990" s="1">
        <v>41045</v>
      </c>
      <c r="I990" t="s">
        <v>2971</v>
      </c>
      <c r="J990" t="s">
        <v>191</v>
      </c>
      <c r="K990">
        <v>-3.8757915999999999</v>
      </c>
      <c r="L990">
        <v>40.493532899999998</v>
      </c>
      <c r="M990">
        <f>VLOOKUP(A990, OrderBreakdown!A989:H9036, 4, FALSE)</f>
        <v>341</v>
      </c>
      <c r="N990">
        <f>VLOOKUP(A990,OrderBreakdown!A989:H9036,5,FALSE)</f>
        <v>31</v>
      </c>
      <c r="O990">
        <f>VLOOKUP(A990,OrderBreakdown!A990:H9036,6,FALSE)</f>
        <v>2</v>
      </c>
    </row>
    <row r="991" spans="1:15" x14ac:dyDescent="0.25">
      <c r="A991" t="s">
        <v>3961</v>
      </c>
      <c r="B991" s="1">
        <v>41041</v>
      </c>
      <c r="C991" t="s">
        <v>7511</v>
      </c>
      <c r="D991" t="s">
        <v>842</v>
      </c>
      <c r="E991" t="s">
        <v>66</v>
      </c>
      <c r="F991" t="s">
        <v>68</v>
      </c>
      <c r="G991" t="s">
        <v>28</v>
      </c>
      <c r="H991" s="1">
        <v>41043</v>
      </c>
      <c r="I991" t="s">
        <v>2968</v>
      </c>
      <c r="J991" t="s">
        <v>191</v>
      </c>
      <c r="K991">
        <v>-3.8757915999999999</v>
      </c>
      <c r="L991">
        <v>40.493532899999998</v>
      </c>
      <c r="M991">
        <f>VLOOKUP(A991, OrderBreakdown!A990:H9037, 4, FALSE)</f>
        <v>108</v>
      </c>
      <c r="N991">
        <f>VLOOKUP(A991,OrderBreakdown!A990:H9037,5,FALSE)</f>
        <v>12</v>
      </c>
      <c r="O991">
        <f>VLOOKUP(A991,OrderBreakdown!A991:H9037,6,FALSE)</f>
        <v>1</v>
      </c>
    </row>
    <row r="992" spans="1:15" x14ac:dyDescent="0.25">
      <c r="A992" t="s">
        <v>3962</v>
      </c>
      <c r="B992" s="1">
        <v>41042</v>
      </c>
      <c r="C992" t="s">
        <v>7119</v>
      </c>
      <c r="D992" t="s">
        <v>994</v>
      </c>
      <c r="E992" t="s">
        <v>26</v>
      </c>
      <c r="F992" t="s">
        <v>21</v>
      </c>
      <c r="G992" t="s">
        <v>28</v>
      </c>
      <c r="H992" s="1">
        <v>41049</v>
      </c>
      <c r="I992" t="s">
        <v>2970</v>
      </c>
      <c r="J992" t="s">
        <v>29</v>
      </c>
      <c r="K992">
        <v>-2.2426305000000002</v>
      </c>
      <c r="L992">
        <v>53.480759300000003</v>
      </c>
      <c r="M992">
        <f>VLOOKUP(A992, OrderBreakdown!A991:H9038, 4, FALSE)</f>
        <v>74</v>
      </c>
      <c r="N992">
        <f>VLOOKUP(A992,OrderBreakdown!A991:H9038,5,FALSE)</f>
        <v>6</v>
      </c>
      <c r="O992">
        <f>VLOOKUP(A992,OrderBreakdown!A992:H9038,6,FALSE)</f>
        <v>3</v>
      </c>
    </row>
    <row r="993" spans="1:15" x14ac:dyDescent="0.25">
      <c r="A993" t="s">
        <v>3964</v>
      </c>
      <c r="B993" s="1">
        <v>41043</v>
      </c>
      <c r="C993" t="s">
        <v>7138</v>
      </c>
      <c r="D993" t="s">
        <v>107</v>
      </c>
      <c r="E993" t="s">
        <v>86</v>
      </c>
      <c r="F993" t="s">
        <v>34</v>
      </c>
      <c r="G993" t="s">
        <v>38</v>
      </c>
      <c r="H993" s="1">
        <v>41047</v>
      </c>
      <c r="I993" t="s">
        <v>2970</v>
      </c>
      <c r="J993" t="s">
        <v>253</v>
      </c>
      <c r="K993">
        <v>8.6634007000000004</v>
      </c>
      <c r="L993">
        <v>49.991466299999999</v>
      </c>
      <c r="M993">
        <f>VLOOKUP(A993, OrderBreakdown!A992:H9039, 4, FALSE)</f>
        <v>396</v>
      </c>
      <c r="N993">
        <f>VLOOKUP(A993,OrderBreakdown!A992:H9039,5,FALSE)</f>
        <v>131</v>
      </c>
      <c r="O993">
        <f>VLOOKUP(A993,OrderBreakdown!A993:H9039,6,FALSE)</f>
        <v>8</v>
      </c>
    </row>
    <row r="994" spans="1:15" x14ac:dyDescent="0.25">
      <c r="A994" t="s">
        <v>3963</v>
      </c>
      <c r="B994" s="1">
        <v>41043</v>
      </c>
      <c r="C994" t="s">
        <v>7119</v>
      </c>
      <c r="D994" t="s">
        <v>1800</v>
      </c>
      <c r="E994" t="s">
        <v>77</v>
      </c>
      <c r="F994" t="s">
        <v>68</v>
      </c>
      <c r="G994" t="s">
        <v>28</v>
      </c>
      <c r="H994" s="1">
        <v>41046</v>
      </c>
      <c r="I994" t="s">
        <v>2968</v>
      </c>
      <c r="J994" t="s">
        <v>136</v>
      </c>
      <c r="K994">
        <v>10.022651099999999</v>
      </c>
      <c r="L994">
        <v>45.133248999999999</v>
      </c>
      <c r="M994">
        <f>VLOOKUP(A994, OrderBreakdown!A993:H9040, 4, FALSE)</f>
        <v>99</v>
      </c>
      <c r="N994">
        <f>VLOOKUP(A994,OrderBreakdown!A993:H9040,5,FALSE)</f>
        <v>41</v>
      </c>
      <c r="O994">
        <f>VLOOKUP(A994,OrderBreakdown!A994:H9040,6,FALSE)</f>
        <v>5</v>
      </c>
    </row>
    <row r="995" spans="1:15" x14ac:dyDescent="0.25">
      <c r="A995" t="s">
        <v>3965</v>
      </c>
      <c r="B995" s="1">
        <v>41043</v>
      </c>
      <c r="C995" t="s">
        <v>7364</v>
      </c>
      <c r="D995" t="s">
        <v>1803</v>
      </c>
      <c r="E995" t="s">
        <v>26</v>
      </c>
      <c r="F995" t="s">
        <v>21</v>
      </c>
      <c r="G995" t="s">
        <v>38</v>
      </c>
      <c r="H995" s="1">
        <v>41049</v>
      </c>
      <c r="I995" t="s">
        <v>2970</v>
      </c>
      <c r="J995" t="s">
        <v>29</v>
      </c>
      <c r="K995">
        <v>-1.2650319999999999</v>
      </c>
      <c r="L995">
        <v>52.370877999999998</v>
      </c>
      <c r="M995">
        <f>VLOOKUP(A995, OrderBreakdown!A994:H9041, 4, FALSE)</f>
        <v>52</v>
      </c>
      <c r="N995">
        <f>VLOOKUP(A995,OrderBreakdown!A994:H9041,5,FALSE)</f>
        <v>6</v>
      </c>
      <c r="O995">
        <f>VLOOKUP(A995,OrderBreakdown!A995:H9041,6,FALSE)</f>
        <v>3</v>
      </c>
    </row>
    <row r="996" spans="1:15" x14ac:dyDescent="0.25">
      <c r="A996" t="s">
        <v>3968</v>
      </c>
      <c r="B996" s="1">
        <v>41044</v>
      </c>
      <c r="C996" t="s">
        <v>7326</v>
      </c>
      <c r="D996" t="s">
        <v>1480</v>
      </c>
      <c r="E996" t="s">
        <v>26</v>
      </c>
      <c r="F996" t="s">
        <v>21</v>
      </c>
      <c r="G996" t="s">
        <v>28</v>
      </c>
      <c r="H996" s="1">
        <v>41050</v>
      </c>
      <c r="I996" t="s">
        <v>2970</v>
      </c>
      <c r="J996" t="s">
        <v>29</v>
      </c>
      <c r="K996">
        <v>-1.9829190000000001</v>
      </c>
      <c r="L996">
        <v>52.586213999999998</v>
      </c>
      <c r="M996">
        <f>VLOOKUP(A996, OrderBreakdown!A995:H9042, 4, FALSE)</f>
        <v>349</v>
      </c>
      <c r="N996">
        <f>VLOOKUP(A996,OrderBreakdown!A995:H9042,5,FALSE)</f>
        <v>143</v>
      </c>
      <c r="O996">
        <f>VLOOKUP(A996,OrderBreakdown!A996:H9042,6,FALSE)</f>
        <v>2</v>
      </c>
    </row>
    <row r="997" spans="1:15" x14ac:dyDescent="0.25">
      <c r="A997" t="s">
        <v>3967</v>
      </c>
      <c r="B997" s="1">
        <v>41044</v>
      </c>
      <c r="C997" t="s">
        <v>7400</v>
      </c>
      <c r="D997" t="s">
        <v>305</v>
      </c>
      <c r="E997" t="s">
        <v>77</v>
      </c>
      <c r="F997" t="s">
        <v>68</v>
      </c>
      <c r="G997" t="s">
        <v>28</v>
      </c>
      <c r="H997" s="1">
        <v>41049</v>
      </c>
      <c r="I997" t="s">
        <v>2971</v>
      </c>
      <c r="J997" t="s">
        <v>136</v>
      </c>
      <c r="K997">
        <v>9.1859242999999999</v>
      </c>
      <c r="L997">
        <v>45.465421900000003</v>
      </c>
      <c r="M997">
        <f>VLOOKUP(A997, OrderBreakdown!A996:H9043, 4, FALSE)</f>
        <v>80</v>
      </c>
      <c r="N997">
        <f>VLOOKUP(A997,OrderBreakdown!A996:H9043,5,FALSE)</f>
        <v>38</v>
      </c>
      <c r="O997">
        <f>VLOOKUP(A997,OrderBreakdown!A997:H9043,6,FALSE)</f>
        <v>4</v>
      </c>
    </row>
    <row r="998" spans="1:15" x14ac:dyDescent="0.25">
      <c r="A998" t="s">
        <v>3966</v>
      </c>
      <c r="B998" s="1">
        <v>41044</v>
      </c>
      <c r="C998" t="s">
        <v>7649</v>
      </c>
      <c r="D998" t="s">
        <v>1804</v>
      </c>
      <c r="E998" t="s">
        <v>32</v>
      </c>
      <c r="F998" t="s">
        <v>34</v>
      </c>
      <c r="G998" t="s">
        <v>28</v>
      </c>
      <c r="H998" s="1">
        <v>41048</v>
      </c>
      <c r="I998" t="s">
        <v>2971</v>
      </c>
      <c r="J998" t="s">
        <v>2965</v>
      </c>
      <c r="K998">
        <v>3.0030779999999999</v>
      </c>
      <c r="L998">
        <v>43.184277000000002</v>
      </c>
      <c r="M998">
        <f>VLOOKUP(A998, OrderBreakdown!A997:H9044, 4, FALSE)</f>
        <v>140</v>
      </c>
      <c r="N998">
        <f>VLOOKUP(A998,OrderBreakdown!A997:H9044,5,FALSE)</f>
        <v>15</v>
      </c>
      <c r="O998">
        <f>VLOOKUP(A998,OrderBreakdown!A998:H9044,6,FALSE)</f>
        <v>5</v>
      </c>
    </row>
    <row r="999" spans="1:15" x14ac:dyDescent="0.25">
      <c r="A999" t="s">
        <v>3969</v>
      </c>
      <c r="B999" s="1">
        <v>41044</v>
      </c>
      <c r="C999" t="s">
        <v>7657</v>
      </c>
      <c r="D999" t="s">
        <v>1809</v>
      </c>
      <c r="E999" t="s">
        <v>32</v>
      </c>
      <c r="F999" t="s">
        <v>34</v>
      </c>
      <c r="G999" t="s">
        <v>38</v>
      </c>
      <c r="H999" s="1">
        <v>41051</v>
      </c>
      <c r="I999" t="s">
        <v>2970</v>
      </c>
      <c r="J999" t="s">
        <v>2964</v>
      </c>
      <c r="K999">
        <v>0.68484</v>
      </c>
      <c r="L999">
        <v>47.394143999999997</v>
      </c>
      <c r="M999">
        <f>VLOOKUP(A999, OrderBreakdown!A998:H9045, 4, FALSE)</f>
        <v>510</v>
      </c>
      <c r="N999">
        <f>VLOOKUP(A999,OrderBreakdown!A998:H9045,5,FALSE)</f>
        <v>-40</v>
      </c>
      <c r="O999">
        <f>VLOOKUP(A999,OrderBreakdown!A999:H9045,6,FALSE)</f>
        <v>2</v>
      </c>
    </row>
    <row r="1000" spans="1:15" x14ac:dyDescent="0.25">
      <c r="A1000" t="s">
        <v>3971</v>
      </c>
      <c r="B1000" s="1">
        <v>41045</v>
      </c>
      <c r="C1000" t="s">
        <v>7658</v>
      </c>
      <c r="D1000" t="s">
        <v>1750</v>
      </c>
      <c r="E1000" t="s">
        <v>66</v>
      </c>
      <c r="F1000" t="s">
        <v>68</v>
      </c>
      <c r="G1000" t="s">
        <v>28</v>
      </c>
      <c r="H1000" s="1">
        <v>41050</v>
      </c>
      <c r="I1000" t="s">
        <v>2970</v>
      </c>
      <c r="J1000" t="s">
        <v>191</v>
      </c>
      <c r="K1000">
        <v>-3.7689059999999999</v>
      </c>
      <c r="L1000">
        <v>40.232367000000004</v>
      </c>
      <c r="M1000">
        <f>VLOOKUP(A1000, OrderBreakdown!A999:H9046, 4, FALSE)</f>
        <v>2713</v>
      </c>
      <c r="N1000">
        <f>VLOOKUP(A1000,OrderBreakdown!A999:H9046,5,FALSE)</f>
        <v>27</v>
      </c>
      <c r="O1000">
        <f>VLOOKUP(A1000,OrderBreakdown!A1000:H9046,6,FALSE)</f>
        <v>7</v>
      </c>
    </row>
    <row r="1001" spans="1:15" x14ac:dyDescent="0.25">
      <c r="A1001" t="s">
        <v>3970</v>
      </c>
      <c r="B1001" s="1">
        <v>41045</v>
      </c>
      <c r="C1001" t="s">
        <v>7141</v>
      </c>
      <c r="D1001" t="s">
        <v>1449</v>
      </c>
      <c r="E1001" t="s">
        <v>26</v>
      </c>
      <c r="F1001" t="s">
        <v>21</v>
      </c>
      <c r="G1001" t="s">
        <v>22</v>
      </c>
      <c r="H1001" s="1">
        <v>41047</v>
      </c>
      <c r="I1001" t="s">
        <v>2968</v>
      </c>
      <c r="J1001" t="s">
        <v>29</v>
      </c>
      <c r="K1001">
        <v>-1.1581086</v>
      </c>
      <c r="L1001">
        <v>52.954783200000001</v>
      </c>
      <c r="M1001">
        <f>VLOOKUP(A1001, OrderBreakdown!A1000:H9047, 4, FALSE)</f>
        <v>117</v>
      </c>
      <c r="N1001">
        <f>VLOOKUP(A1001,OrderBreakdown!A1000:H9047,5,FALSE)</f>
        <v>6</v>
      </c>
      <c r="O1001">
        <f>VLOOKUP(A1001,OrderBreakdown!A1001:H9047,6,FALSE)</f>
        <v>4</v>
      </c>
    </row>
    <row r="1002" spans="1:15" x14ac:dyDescent="0.25">
      <c r="A1002" t="s">
        <v>3972</v>
      </c>
      <c r="B1002" s="1">
        <v>41046</v>
      </c>
      <c r="C1002" t="s">
        <v>7200</v>
      </c>
      <c r="D1002" t="s">
        <v>228</v>
      </c>
      <c r="E1002" t="s">
        <v>66</v>
      </c>
      <c r="F1002" t="s">
        <v>68</v>
      </c>
      <c r="G1002" t="s">
        <v>28</v>
      </c>
      <c r="H1002" s="1">
        <v>41050</v>
      </c>
      <c r="I1002" t="s">
        <v>2970</v>
      </c>
      <c r="J1002" t="s">
        <v>230</v>
      </c>
      <c r="K1002">
        <v>2.1734035</v>
      </c>
      <c r="L1002">
        <v>41.385063899999999</v>
      </c>
      <c r="M1002">
        <f>VLOOKUP(A1002, OrderBreakdown!A1001:H9048, 4, FALSE)</f>
        <v>1163</v>
      </c>
      <c r="N1002">
        <f>VLOOKUP(A1002,OrderBreakdown!A1001:H9048,5,FALSE)</f>
        <v>12</v>
      </c>
      <c r="O1002">
        <f>VLOOKUP(A1002,OrderBreakdown!A1002:H9048,6,FALSE)</f>
        <v>3</v>
      </c>
    </row>
    <row r="1003" spans="1:15" x14ac:dyDescent="0.25">
      <c r="A1003" t="s">
        <v>3973</v>
      </c>
      <c r="B1003" s="1">
        <v>41046</v>
      </c>
      <c r="C1003" t="s">
        <v>7659</v>
      </c>
      <c r="D1003" t="s">
        <v>1813</v>
      </c>
      <c r="E1003" t="s">
        <v>32</v>
      </c>
      <c r="F1003" t="s">
        <v>34</v>
      </c>
      <c r="G1003" t="s">
        <v>38</v>
      </c>
      <c r="H1003" s="1">
        <v>41051</v>
      </c>
      <c r="I1003" t="s">
        <v>2970</v>
      </c>
      <c r="J1003" t="s">
        <v>46</v>
      </c>
      <c r="K1003">
        <v>2.5050690000000002</v>
      </c>
      <c r="L1003">
        <v>48.886727</v>
      </c>
      <c r="M1003">
        <f>VLOOKUP(A1003, OrderBreakdown!A1002:H9049, 4, FALSE)</f>
        <v>62</v>
      </c>
      <c r="N1003">
        <f>VLOOKUP(A1003,OrderBreakdown!A1002:H9049,5,FALSE)</f>
        <v>11</v>
      </c>
      <c r="O1003">
        <f>VLOOKUP(A1003,OrderBreakdown!A1003:H9049,6,FALSE)</f>
        <v>7</v>
      </c>
    </row>
    <row r="1004" spans="1:15" x14ac:dyDescent="0.25">
      <c r="A1004" t="s">
        <v>3975</v>
      </c>
      <c r="B1004" s="1">
        <v>41047</v>
      </c>
      <c r="C1004" t="s">
        <v>7660</v>
      </c>
      <c r="D1004" t="s">
        <v>1696</v>
      </c>
      <c r="E1004" t="s">
        <v>368</v>
      </c>
      <c r="F1004" t="s">
        <v>21</v>
      </c>
      <c r="G1004" t="s">
        <v>38</v>
      </c>
      <c r="H1004" s="1">
        <v>41051</v>
      </c>
      <c r="I1004" t="s">
        <v>2971</v>
      </c>
      <c r="J1004" t="s">
        <v>370</v>
      </c>
      <c r="K1004">
        <v>24.6559001</v>
      </c>
      <c r="L1004">
        <v>60.205491100000003</v>
      </c>
      <c r="M1004">
        <f>VLOOKUP(A1004, OrderBreakdown!A1003:H9050, 4, FALSE)</f>
        <v>55</v>
      </c>
      <c r="N1004">
        <f>VLOOKUP(A1004,OrderBreakdown!A1003:H9050,5,FALSE)</f>
        <v>10</v>
      </c>
      <c r="O1004">
        <f>VLOOKUP(A1004,OrderBreakdown!A1004:H9050,6,FALSE)</f>
        <v>1</v>
      </c>
    </row>
    <row r="1005" spans="1:15" x14ac:dyDescent="0.25">
      <c r="A1005" t="s">
        <v>3974</v>
      </c>
      <c r="B1005" s="1">
        <v>41047</v>
      </c>
      <c r="C1005" t="s">
        <v>7344</v>
      </c>
      <c r="D1005" t="s">
        <v>1814</v>
      </c>
      <c r="E1005" t="s">
        <v>66</v>
      </c>
      <c r="F1005" t="s">
        <v>68</v>
      </c>
      <c r="G1005" t="s">
        <v>28</v>
      </c>
      <c r="H1005" s="1">
        <v>41047</v>
      </c>
      <c r="I1005" t="s">
        <v>2969</v>
      </c>
      <c r="J1005" t="s">
        <v>1261</v>
      </c>
      <c r="K1005">
        <v>-1.7888495</v>
      </c>
      <c r="L1005">
        <v>43.338146500000001</v>
      </c>
      <c r="M1005">
        <f>VLOOKUP(A1005, OrderBreakdown!A1004:H9051, 4, FALSE)</f>
        <v>207</v>
      </c>
      <c r="N1005">
        <f>VLOOKUP(A1005,OrderBreakdown!A1004:H9051,5,FALSE)</f>
        <v>77</v>
      </c>
      <c r="O1005">
        <f>VLOOKUP(A1005,OrderBreakdown!A1005:H9051,6,FALSE)</f>
        <v>4</v>
      </c>
    </row>
    <row r="1006" spans="1:15" x14ac:dyDescent="0.25">
      <c r="A1006" t="s">
        <v>3976</v>
      </c>
      <c r="B1006" s="1">
        <v>41047</v>
      </c>
      <c r="C1006" t="s">
        <v>7530</v>
      </c>
      <c r="D1006" t="s">
        <v>191</v>
      </c>
      <c r="E1006" t="s">
        <v>66</v>
      </c>
      <c r="F1006" t="s">
        <v>68</v>
      </c>
      <c r="G1006" t="s">
        <v>28</v>
      </c>
      <c r="H1006" s="1">
        <v>41053</v>
      </c>
      <c r="I1006" t="s">
        <v>2970</v>
      </c>
      <c r="J1006" t="s">
        <v>191</v>
      </c>
      <c r="K1006">
        <v>-3.7037901999999998</v>
      </c>
      <c r="L1006">
        <v>40.416775399999999</v>
      </c>
      <c r="M1006">
        <f>VLOOKUP(A1006, OrderBreakdown!A1005:H9052, 4, FALSE)</f>
        <v>728</v>
      </c>
      <c r="N1006">
        <f>VLOOKUP(A1006,OrderBreakdown!A1005:H9052,5,FALSE)</f>
        <v>-82</v>
      </c>
      <c r="O1006">
        <f>VLOOKUP(A1006,OrderBreakdown!A1006:H9052,6,FALSE)</f>
        <v>2</v>
      </c>
    </row>
    <row r="1007" spans="1:15" x14ac:dyDescent="0.25">
      <c r="A1007" t="s">
        <v>3979</v>
      </c>
      <c r="B1007" s="1">
        <v>41050</v>
      </c>
      <c r="C1007" t="s">
        <v>7661</v>
      </c>
      <c r="D1007" t="s">
        <v>1696</v>
      </c>
      <c r="E1007" t="s">
        <v>368</v>
      </c>
      <c r="F1007" t="s">
        <v>21</v>
      </c>
      <c r="G1007" t="s">
        <v>38</v>
      </c>
      <c r="H1007" s="1">
        <v>41054</v>
      </c>
      <c r="I1007" t="s">
        <v>2970</v>
      </c>
      <c r="J1007" t="s">
        <v>370</v>
      </c>
      <c r="K1007">
        <v>24.6559001</v>
      </c>
      <c r="L1007">
        <v>60.205491100000003</v>
      </c>
      <c r="M1007">
        <f>VLOOKUP(A1007, OrderBreakdown!A1006:H9053, 4, FALSE)</f>
        <v>15</v>
      </c>
      <c r="N1007">
        <f>VLOOKUP(A1007,OrderBreakdown!A1006:H9053,5,FALSE)</f>
        <v>7</v>
      </c>
      <c r="O1007">
        <f>VLOOKUP(A1007,OrderBreakdown!A1007:H9053,6,FALSE)</f>
        <v>2</v>
      </c>
    </row>
    <row r="1008" spans="1:15" x14ac:dyDescent="0.25">
      <c r="A1008" t="s">
        <v>3980</v>
      </c>
      <c r="B1008" s="1">
        <v>41050</v>
      </c>
      <c r="C1008" t="s">
        <v>7096</v>
      </c>
      <c r="D1008" t="s">
        <v>632</v>
      </c>
      <c r="E1008" t="s">
        <v>66</v>
      </c>
      <c r="F1008" t="s">
        <v>68</v>
      </c>
      <c r="G1008" t="s">
        <v>28</v>
      </c>
      <c r="H1008" s="1">
        <v>41054</v>
      </c>
      <c r="I1008" t="s">
        <v>2971</v>
      </c>
      <c r="J1008" t="s">
        <v>498</v>
      </c>
      <c r="K1008">
        <v>-3.6969059999999998</v>
      </c>
      <c r="L1008">
        <v>42.343992499999999</v>
      </c>
      <c r="M1008">
        <f>VLOOKUP(A1008, OrderBreakdown!A1007:H9054, 4, FALSE)</f>
        <v>137</v>
      </c>
      <c r="N1008">
        <f>VLOOKUP(A1008,OrderBreakdown!A1007:H9054,5,FALSE)</f>
        <v>63</v>
      </c>
      <c r="O1008">
        <f>VLOOKUP(A1008,OrderBreakdown!A1008:H9054,6,FALSE)</f>
        <v>3</v>
      </c>
    </row>
    <row r="1009" spans="1:15" x14ac:dyDescent="0.25">
      <c r="A1009" t="s">
        <v>3982</v>
      </c>
      <c r="B1009" s="1">
        <v>41050</v>
      </c>
      <c r="C1009" t="s">
        <v>7662</v>
      </c>
      <c r="D1009" t="s">
        <v>1822</v>
      </c>
      <c r="E1009" t="s">
        <v>26</v>
      </c>
      <c r="F1009" t="s">
        <v>21</v>
      </c>
      <c r="G1009" t="s">
        <v>28</v>
      </c>
      <c r="H1009" s="1">
        <v>41057</v>
      </c>
      <c r="I1009" t="s">
        <v>2970</v>
      </c>
      <c r="J1009" t="s">
        <v>29</v>
      </c>
      <c r="K1009">
        <v>8.7805999999999995E-2</v>
      </c>
      <c r="L1009">
        <v>51.767786999999998</v>
      </c>
      <c r="M1009">
        <f>VLOOKUP(A1009, OrderBreakdown!A1008:H9055, 4, FALSE)</f>
        <v>79</v>
      </c>
      <c r="N1009">
        <f>VLOOKUP(A1009,OrderBreakdown!A1008:H9055,5,FALSE)</f>
        <v>32</v>
      </c>
      <c r="O1009">
        <f>VLOOKUP(A1009,OrderBreakdown!A1009:H9055,6,FALSE)</f>
        <v>8</v>
      </c>
    </row>
    <row r="1010" spans="1:15" x14ac:dyDescent="0.25">
      <c r="A1010" t="s">
        <v>3977</v>
      </c>
      <c r="B1010" s="1">
        <v>41050</v>
      </c>
      <c r="C1010" t="s">
        <v>7129</v>
      </c>
      <c r="D1010" t="s">
        <v>1817</v>
      </c>
      <c r="E1010" t="s">
        <v>26</v>
      </c>
      <c r="F1010" t="s">
        <v>21</v>
      </c>
      <c r="G1010" t="s">
        <v>28</v>
      </c>
      <c r="H1010" s="1">
        <v>41050</v>
      </c>
      <c r="I1010" t="s">
        <v>2969</v>
      </c>
      <c r="J1010" t="s">
        <v>29</v>
      </c>
      <c r="K1010">
        <v>-1.1865867999999999</v>
      </c>
      <c r="L1010">
        <v>50.8548464</v>
      </c>
      <c r="M1010">
        <f>VLOOKUP(A1010, OrderBreakdown!A1009:H9056, 4, FALSE)</f>
        <v>47</v>
      </c>
      <c r="N1010">
        <f>VLOOKUP(A1010,OrderBreakdown!A1009:H9056,5,FALSE)</f>
        <v>15</v>
      </c>
      <c r="O1010">
        <f>VLOOKUP(A1010,OrderBreakdown!A1010:H9056,6,FALSE)</f>
        <v>5</v>
      </c>
    </row>
    <row r="1011" spans="1:15" x14ac:dyDescent="0.25">
      <c r="A1011" t="s">
        <v>3978</v>
      </c>
      <c r="B1011" s="1">
        <v>41050</v>
      </c>
      <c r="C1011" t="s">
        <v>7324</v>
      </c>
      <c r="D1011" t="s">
        <v>1818</v>
      </c>
      <c r="E1011" t="s">
        <v>77</v>
      </c>
      <c r="F1011" t="s">
        <v>68</v>
      </c>
      <c r="G1011" t="s">
        <v>22</v>
      </c>
      <c r="H1011" s="1">
        <v>41054</v>
      </c>
      <c r="I1011" t="s">
        <v>2970</v>
      </c>
      <c r="J1011" t="s">
        <v>659</v>
      </c>
      <c r="K1011">
        <v>14.353787799999999</v>
      </c>
      <c r="L1011">
        <v>40.857578400000001</v>
      </c>
      <c r="M1011">
        <f>VLOOKUP(A1011, OrderBreakdown!A1010:H9057, 4, FALSE)</f>
        <v>100</v>
      </c>
      <c r="N1011">
        <f>VLOOKUP(A1011,OrderBreakdown!A1010:H9057,5,FALSE)</f>
        <v>19</v>
      </c>
      <c r="O1011">
        <f>VLOOKUP(A1011,OrderBreakdown!A1011:H9057,6,FALSE)</f>
        <v>2</v>
      </c>
    </row>
    <row r="1012" spans="1:15" x14ac:dyDescent="0.25">
      <c r="A1012" t="s">
        <v>3981</v>
      </c>
      <c r="B1012" s="1">
        <v>41050</v>
      </c>
      <c r="C1012" t="s">
        <v>7178</v>
      </c>
      <c r="D1012" t="s">
        <v>731</v>
      </c>
      <c r="E1012" t="s">
        <v>77</v>
      </c>
      <c r="F1012" t="s">
        <v>68</v>
      </c>
      <c r="G1012" t="s">
        <v>38</v>
      </c>
      <c r="H1012" s="1">
        <v>41054</v>
      </c>
      <c r="I1012" t="s">
        <v>2970</v>
      </c>
      <c r="J1012" t="s">
        <v>133</v>
      </c>
      <c r="K1012">
        <v>13.361267099999999</v>
      </c>
      <c r="L1012">
        <v>38.115687899999998</v>
      </c>
      <c r="M1012">
        <f>VLOOKUP(A1012, OrderBreakdown!A1011:H9058, 4, FALSE)</f>
        <v>69</v>
      </c>
      <c r="N1012">
        <f>VLOOKUP(A1012,OrderBreakdown!A1011:H9058,5,FALSE)</f>
        <v>-16</v>
      </c>
      <c r="O1012">
        <f>VLOOKUP(A1012,OrderBreakdown!A1012:H9058,6,FALSE)</f>
        <v>2</v>
      </c>
    </row>
    <row r="1013" spans="1:15" x14ac:dyDescent="0.25">
      <c r="A1013" t="s">
        <v>3984</v>
      </c>
      <c r="B1013" s="1">
        <v>41051</v>
      </c>
      <c r="C1013" t="s">
        <v>7630</v>
      </c>
      <c r="D1013" t="s">
        <v>1824</v>
      </c>
      <c r="E1013" t="s">
        <v>32</v>
      </c>
      <c r="F1013" t="s">
        <v>34</v>
      </c>
      <c r="G1013" t="s">
        <v>38</v>
      </c>
      <c r="H1013" s="1">
        <v>41053</v>
      </c>
      <c r="I1013" t="s">
        <v>2971</v>
      </c>
      <c r="J1013" t="s">
        <v>46</v>
      </c>
      <c r="K1013">
        <v>1.714958</v>
      </c>
      <c r="L1013">
        <v>48.989322999999999</v>
      </c>
      <c r="M1013">
        <f>VLOOKUP(A1013, OrderBreakdown!A1012:H9059, 4, FALSE)</f>
        <v>73</v>
      </c>
      <c r="N1013">
        <f>VLOOKUP(A1013,OrderBreakdown!A1012:H9059,5,FALSE)</f>
        <v>12</v>
      </c>
      <c r="O1013">
        <f>VLOOKUP(A1013,OrderBreakdown!A1013:H9059,6,FALSE)</f>
        <v>5</v>
      </c>
    </row>
    <row r="1014" spans="1:15" x14ac:dyDescent="0.25">
      <c r="A1014" t="s">
        <v>3983</v>
      </c>
      <c r="B1014" s="1">
        <v>41051</v>
      </c>
      <c r="C1014" t="s">
        <v>7280</v>
      </c>
      <c r="D1014" t="s">
        <v>1065</v>
      </c>
      <c r="E1014" t="s">
        <v>77</v>
      </c>
      <c r="F1014" t="s">
        <v>68</v>
      </c>
      <c r="G1014" t="s">
        <v>22</v>
      </c>
      <c r="H1014" s="1">
        <v>41051</v>
      </c>
      <c r="I1014" t="s">
        <v>2969</v>
      </c>
      <c r="J1014" t="s">
        <v>456</v>
      </c>
      <c r="K1014">
        <v>11.535421400000001</v>
      </c>
      <c r="L1014">
        <v>45.545478699999997</v>
      </c>
      <c r="M1014">
        <f>VLOOKUP(A1014, OrderBreakdown!A1013:H9060, 4, FALSE)</f>
        <v>15</v>
      </c>
      <c r="N1014">
        <f>VLOOKUP(A1014,OrderBreakdown!A1013:H9060,5,FALSE)</f>
        <v>5</v>
      </c>
      <c r="O1014">
        <f>VLOOKUP(A1014,OrderBreakdown!A1014:H9060,6,FALSE)</f>
        <v>1</v>
      </c>
    </row>
    <row r="1015" spans="1:15" x14ac:dyDescent="0.25">
      <c r="A1015" t="s">
        <v>3985</v>
      </c>
      <c r="B1015" s="1">
        <v>41051</v>
      </c>
      <c r="C1015" t="s">
        <v>7630</v>
      </c>
      <c r="D1015" t="s">
        <v>214</v>
      </c>
      <c r="E1015" t="s">
        <v>26</v>
      </c>
      <c r="F1015" t="s">
        <v>21</v>
      </c>
      <c r="G1015" t="s">
        <v>38</v>
      </c>
      <c r="H1015" s="1">
        <v>41056</v>
      </c>
      <c r="I1015" t="s">
        <v>2971</v>
      </c>
      <c r="J1015" t="s">
        <v>29</v>
      </c>
      <c r="K1015">
        <v>-0.12775829999999999</v>
      </c>
      <c r="L1015">
        <v>51.507350899999999</v>
      </c>
      <c r="M1015">
        <f>VLOOKUP(A1015, OrderBreakdown!A1014:H9061, 4, FALSE)</f>
        <v>827</v>
      </c>
      <c r="N1015">
        <f>VLOOKUP(A1015,OrderBreakdown!A1014:H9061,5,FALSE)</f>
        <v>156</v>
      </c>
      <c r="O1015">
        <f>VLOOKUP(A1015,OrderBreakdown!A1015:H9061,6,FALSE)</f>
        <v>2</v>
      </c>
    </row>
    <row r="1016" spans="1:15" x14ac:dyDescent="0.25">
      <c r="A1016" t="s">
        <v>3986</v>
      </c>
      <c r="B1016" s="1">
        <v>41052</v>
      </c>
      <c r="C1016" t="s">
        <v>7530</v>
      </c>
      <c r="D1016" t="s">
        <v>1033</v>
      </c>
      <c r="E1016" t="s">
        <v>77</v>
      </c>
      <c r="F1016" t="s">
        <v>68</v>
      </c>
      <c r="G1016" t="s">
        <v>28</v>
      </c>
      <c r="H1016" s="1">
        <v>41057</v>
      </c>
      <c r="I1016" t="s">
        <v>2970</v>
      </c>
      <c r="J1016" t="s">
        <v>1035</v>
      </c>
      <c r="K1016">
        <v>7.6868565000000002</v>
      </c>
      <c r="L1016">
        <v>45.070312000000001</v>
      </c>
      <c r="M1016">
        <f>VLOOKUP(A1016, OrderBreakdown!A1015:H9062, 4, FALSE)</f>
        <v>323</v>
      </c>
      <c r="N1016">
        <f>VLOOKUP(A1016,OrderBreakdown!A1015:H9062,5,FALSE)</f>
        <v>74</v>
      </c>
      <c r="O1016">
        <f>VLOOKUP(A1016,OrderBreakdown!A1016:H9062,6,FALSE)</f>
        <v>6</v>
      </c>
    </row>
    <row r="1017" spans="1:15" x14ac:dyDescent="0.25">
      <c r="A1017" t="s">
        <v>3988</v>
      </c>
      <c r="B1017" s="1">
        <v>41053</v>
      </c>
      <c r="C1017" t="s">
        <v>7545</v>
      </c>
      <c r="D1017" t="s">
        <v>361</v>
      </c>
      <c r="E1017" t="s">
        <v>26</v>
      </c>
      <c r="F1017" t="s">
        <v>21</v>
      </c>
      <c r="G1017" t="s">
        <v>28</v>
      </c>
      <c r="H1017" s="1">
        <v>41059</v>
      </c>
      <c r="I1017" t="s">
        <v>2970</v>
      </c>
      <c r="J1017" t="s">
        <v>29</v>
      </c>
      <c r="K1017">
        <v>-1.519693</v>
      </c>
      <c r="L1017">
        <v>52.406821999999998</v>
      </c>
      <c r="M1017">
        <f>VLOOKUP(A1017, OrderBreakdown!A1016:H9063, 4, FALSE)</f>
        <v>97</v>
      </c>
      <c r="N1017">
        <f>VLOOKUP(A1017,OrderBreakdown!A1016:H9063,5,FALSE)</f>
        <v>0</v>
      </c>
      <c r="O1017">
        <f>VLOOKUP(A1017,OrderBreakdown!A1017:H9063,6,FALSE)</f>
        <v>2</v>
      </c>
    </row>
    <row r="1018" spans="1:15" x14ac:dyDescent="0.25">
      <c r="A1018" t="s">
        <v>3987</v>
      </c>
      <c r="B1018" s="1">
        <v>41053</v>
      </c>
      <c r="C1018" t="s">
        <v>7588</v>
      </c>
      <c r="D1018" t="s">
        <v>1829</v>
      </c>
      <c r="E1018" t="s">
        <v>32</v>
      </c>
      <c r="F1018" t="s">
        <v>34</v>
      </c>
      <c r="G1018" t="s">
        <v>38</v>
      </c>
      <c r="H1018" s="1">
        <v>41058</v>
      </c>
      <c r="I1018" t="s">
        <v>2970</v>
      </c>
      <c r="J1018" t="s">
        <v>2967</v>
      </c>
      <c r="K1018">
        <v>3.32342</v>
      </c>
      <c r="L1018">
        <v>49.376635999999998</v>
      </c>
      <c r="M1018">
        <f>VLOOKUP(A1018, OrderBreakdown!A1017:H9064, 4, FALSE)</f>
        <v>220</v>
      </c>
      <c r="N1018">
        <f>VLOOKUP(A1018,OrderBreakdown!A1017:H9064,5,FALSE)</f>
        <v>24</v>
      </c>
      <c r="O1018">
        <f>VLOOKUP(A1018,OrderBreakdown!A1018:H9064,6,FALSE)</f>
        <v>2</v>
      </c>
    </row>
    <row r="1019" spans="1:15" x14ac:dyDescent="0.25">
      <c r="A1019" t="s">
        <v>3990</v>
      </c>
      <c r="B1019" s="1">
        <v>41054</v>
      </c>
      <c r="C1019" t="s">
        <v>7155</v>
      </c>
      <c r="D1019" t="s">
        <v>669</v>
      </c>
      <c r="E1019" t="s">
        <v>86</v>
      </c>
      <c r="F1019" t="s">
        <v>34</v>
      </c>
      <c r="G1019" t="s">
        <v>28</v>
      </c>
      <c r="H1019" s="1">
        <v>41058</v>
      </c>
      <c r="I1019" t="s">
        <v>2970</v>
      </c>
      <c r="J1019" t="s">
        <v>142</v>
      </c>
      <c r="K1019">
        <v>6.8076853000000002</v>
      </c>
      <c r="L1019">
        <v>50.999581499999998</v>
      </c>
      <c r="M1019">
        <f>VLOOKUP(A1019, OrderBreakdown!A1018:H9065, 4, FALSE)</f>
        <v>69</v>
      </c>
      <c r="N1019">
        <f>VLOOKUP(A1019,OrderBreakdown!A1018:H9065,5,FALSE)</f>
        <v>18</v>
      </c>
      <c r="O1019">
        <f>VLOOKUP(A1019,OrderBreakdown!A1019:H9065,6,FALSE)</f>
        <v>1</v>
      </c>
    </row>
    <row r="1020" spans="1:15" x14ac:dyDescent="0.25">
      <c r="A1020" t="s">
        <v>3989</v>
      </c>
      <c r="B1020" s="1">
        <v>41054</v>
      </c>
      <c r="C1020" t="s">
        <v>7559</v>
      </c>
      <c r="D1020" t="s">
        <v>1122</v>
      </c>
      <c r="E1020" t="s">
        <v>66</v>
      </c>
      <c r="F1020" t="s">
        <v>68</v>
      </c>
      <c r="G1020" t="s">
        <v>28</v>
      </c>
      <c r="H1020" s="1">
        <v>41055</v>
      </c>
      <c r="I1020" t="s">
        <v>2968</v>
      </c>
      <c r="J1020" t="s">
        <v>127</v>
      </c>
      <c r="K1020">
        <v>-0.4906855</v>
      </c>
      <c r="L1020">
        <v>38.345996300000003</v>
      </c>
      <c r="M1020">
        <f>VLOOKUP(A1020, OrderBreakdown!A1019:H9066, 4, FALSE)</f>
        <v>371</v>
      </c>
      <c r="N1020">
        <f>VLOOKUP(A1020,OrderBreakdown!A1019:H9066,5,FALSE)</f>
        <v>96</v>
      </c>
      <c r="O1020">
        <f>VLOOKUP(A1020,OrderBreakdown!A1020:H9066,6,FALSE)</f>
        <v>8</v>
      </c>
    </row>
    <row r="1021" spans="1:15" x14ac:dyDescent="0.25">
      <c r="A1021" t="s">
        <v>3991</v>
      </c>
      <c r="B1021" s="1">
        <v>41055</v>
      </c>
      <c r="C1021" t="s">
        <v>7209</v>
      </c>
      <c r="D1021" t="s">
        <v>721</v>
      </c>
      <c r="E1021" t="s">
        <v>32</v>
      </c>
      <c r="F1021" t="s">
        <v>34</v>
      </c>
      <c r="G1021" t="s">
        <v>38</v>
      </c>
      <c r="H1021" s="1">
        <v>41060</v>
      </c>
      <c r="I1021" t="s">
        <v>2971</v>
      </c>
      <c r="J1021" t="s">
        <v>46</v>
      </c>
      <c r="K1021">
        <v>2.4456760000000002</v>
      </c>
      <c r="L1021">
        <v>48.924298</v>
      </c>
      <c r="M1021">
        <f>VLOOKUP(A1021, OrderBreakdown!A1020:H9067, 4, FALSE)</f>
        <v>209</v>
      </c>
      <c r="N1021">
        <f>VLOOKUP(A1021,OrderBreakdown!A1020:H9067,5,FALSE)</f>
        <v>48</v>
      </c>
      <c r="O1021">
        <f>VLOOKUP(A1021,OrderBreakdown!A1021:H9067,6,FALSE)</f>
        <v>7</v>
      </c>
    </row>
    <row r="1022" spans="1:15" x14ac:dyDescent="0.25">
      <c r="A1022" t="s">
        <v>3992</v>
      </c>
      <c r="B1022" s="1">
        <v>41057</v>
      </c>
      <c r="C1022" t="s">
        <v>7452</v>
      </c>
      <c r="D1022" t="s">
        <v>1833</v>
      </c>
      <c r="E1022" t="s">
        <v>77</v>
      </c>
      <c r="F1022" t="s">
        <v>68</v>
      </c>
      <c r="G1022" t="s">
        <v>28</v>
      </c>
      <c r="H1022" s="1">
        <v>41060</v>
      </c>
      <c r="I1022" t="s">
        <v>2968</v>
      </c>
      <c r="J1022" t="s">
        <v>386</v>
      </c>
      <c r="K1022">
        <v>16.2838207</v>
      </c>
      <c r="L1022">
        <v>41.319663499999997</v>
      </c>
      <c r="M1022">
        <f>VLOOKUP(A1022, OrderBreakdown!A1021:H9068, 4, FALSE)</f>
        <v>1514</v>
      </c>
      <c r="N1022">
        <f>VLOOKUP(A1022,OrderBreakdown!A1021:H9068,5,FALSE)</f>
        <v>742</v>
      </c>
      <c r="O1022">
        <f>VLOOKUP(A1022,OrderBreakdown!A1022:H9068,6,FALSE)</f>
        <v>4</v>
      </c>
    </row>
    <row r="1023" spans="1:15" x14ac:dyDescent="0.25">
      <c r="A1023" t="s">
        <v>3994</v>
      </c>
      <c r="B1023" s="1">
        <v>41058</v>
      </c>
      <c r="C1023" t="s">
        <v>7118</v>
      </c>
      <c r="D1023" t="s">
        <v>1835</v>
      </c>
      <c r="E1023" t="s">
        <v>66</v>
      </c>
      <c r="F1023" t="s">
        <v>68</v>
      </c>
      <c r="G1023" t="s">
        <v>28</v>
      </c>
      <c r="H1023" s="1">
        <v>41062</v>
      </c>
      <c r="I1023" t="s">
        <v>2970</v>
      </c>
      <c r="J1023" t="s">
        <v>223</v>
      </c>
      <c r="K1023">
        <v>-6.1965947999999997</v>
      </c>
      <c r="L1023">
        <v>36.471864600000004</v>
      </c>
      <c r="M1023">
        <f>VLOOKUP(A1023, OrderBreakdown!A1022:H9069, 4, FALSE)</f>
        <v>54</v>
      </c>
      <c r="N1023">
        <f>VLOOKUP(A1023,OrderBreakdown!A1022:H9069,5,FALSE)</f>
        <v>18</v>
      </c>
      <c r="O1023">
        <f>VLOOKUP(A1023,OrderBreakdown!A1023:H9069,6,FALSE)</f>
        <v>3</v>
      </c>
    </row>
    <row r="1024" spans="1:15" x14ac:dyDescent="0.25">
      <c r="A1024" t="s">
        <v>3993</v>
      </c>
      <c r="B1024" s="1">
        <v>41058</v>
      </c>
      <c r="C1024" t="s">
        <v>7642</v>
      </c>
      <c r="D1024" t="s">
        <v>675</v>
      </c>
      <c r="E1024" t="s">
        <v>26</v>
      </c>
      <c r="F1024" t="s">
        <v>21</v>
      </c>
      <c r="G1024" t="s">
        <v>28</v>
      </c>
      <c r="H1024" s="1">
        <v>41058</v>
      </c>
      <c r="I1024" t="s">
        <v>2969</v>
      </c>
      <c r="J1024" t="s">
        <v>29</v>
      </c>
      <c r="K1024">
        <v>-0.4200255</v>
      </c>
      <c r="L1024">
        <v>51.878670700000001</v>
      </c>
      <c r="M1024">
        <f>VLOOKUP(A1024, OrderBreakdown!A1023:H9070, 4, FALSE)</f>
        <v>5725</v>
      </c>
      <c r="N1024">
        <f>VLOOKUP(A1024,OrderBreakdown!A1023:H9070,5,FALSE)</f>
        <v>2461</v>
      </c>
      <c r="O1024">
        <f>VLOOKUP(A1024,OrderBreakdown!A1024:H9070,6,FALSE)</f>
        <v>9</v>
      </c>
    </row>
    <row r="1025" spans="1:15" x14ac:dyDescent="0.25">
      <c r="A1025" t="s">
        <v>3995</v>
      </c>
      <c r="B1025" s="1">
        <v>41059</v>
      </c>
      <c r="C1025" t="s">
        <v>7200</v>
      </c>
      <c r="D1025" t="s">
        <v>1758</v>
      </c>
      <c r="E1025" t="s">
        <v>55</v>
      </c>
      <c r="F1025" t="s">
        <v>34</v>
      </c>
      <c r="G1025" t="s">
        <v>28</v>
      </c>
      <c r="H1025" s="1">
        <v>41061</v>
      </c>
      <c r="I1025" t="s">
        <v>2968</v>
      </c>
      <c r="J1025" t="s">
        <v>95</v>
      </c>
      <c r="K1025">
        <v>4.3988186000000002</v>
      </c>
      <c r="L1025">
        <v>51.916959900000002</v>
      </c>
      <c r="M1025">
        <f>VLOOKUP(A1025, OrderBreakdown!A1024:H9071, 4, FALSE)</f>
        <v>25</v>
      </c>
      <c r="N1025">
        <f>VLOOKUP(A1025,OrderBreakdown!A1024:H9071,5,FALSE)</f>
        <v>-6</v>
      </c>
      <c r="O1025">
        <f>VLOOKUP(A1025,OrderBreakdown!A1025:H9071,6,FALSE)</f>
        <v>5</v>
      </c>
    </row>
    <row r="1026" spans="1:15" x14ac:dyDescent="0.25">
      <c r="A1026" t="s">
        <v>3998</v>
      </c>
      <c r="B1026" s="1">
        <v>41060</v>
      </c>
      <c r="C1026" t="s">
        <v>7663</v>
      </c>
      <c r="D1026" t="s">
        <v>1838</v>
      </c>
      <c r="E1026" t="s">
        <v>77</v>
      </c>
      <c r="F1026" t="s">
        <v>68</v>
      </c>
      <c r="G1026" t="s">
        <v>38</v>
      </c>
      <c r="H1026" s="1">
        <v>41062</v>
      </c>
      <c r="I1026" t="s">
        <v>2971</v>
      </c>
      <c r="J1026" t="s">
        <v>158</v>
      </c>
      <c r="K1026">
        <v>11.7124294</v>
      </c>
      <c r="L1026">
        <v>44.359999600000002</v>
      </c>
      <c r="M1026">
        <f>VLOOKUP(A1026, OrderBreakdown!A1025:H9072, 4, FALSE)</f>
        <v>65</v>
      </c>
      <c r="N1026">
        <f>VLOOKUP(A1026,OrderBreakdown!A1025:H9072,5,FALSE)</f>
        <v>30</v>
      </c>
      <c r="O1026">
        <f>VLOOKUP(A1026,OrderBreakdown!A1026:H9072,6,FALSE)</f>
        <v>8</v>
      </c>
    </row>
    <row r="1027" spans="1:15" x14ac:dyDescent="0.25">
      <c r="A1027" t="s">
        <v>3999</v>
      </c>
      <c r="B1027" s="1">
        <v>41060</v>
      </c>
      <c r="C1027" t="s">
        <v>7664</v>
      </c>
      <c r="D1027" t="s">
        <v>1722</v>
      </c>
      <c r="E1027" t="s">
        <v>26</v>
      </c>
      <c r="F1027" t="s">
        <v>21</v>
      </c>
      <c r="G1027" t="s">
        <v>38</v>
      </c>
      <c r="H1027" s="1">
        <v>41066</v>
      </c>
      <c r="I1027" t="s">
        <v>2970</v>
      </c>
      <c r="J1027" t="s">
        <v>29</v>
      </c>
      <c r="K1027">
        <v>-1.3635009</v>
      </c>
      <c r="L1027">
        <v>53.432603499999999</v>
      </c>
      <c r="M1027">
        <f>VLOOKUP(A1027, OrderBreakdown!A1026:H9073, 4, FALSE)</f>
        <v>44</v>
      </c>
      <c r="N1027">
        <f>VLOOKUP(A1027,OrderBreakdown!A1026:H9073,5,FALSE)</f>
        <v>18</v>
      </c>
      <c r="O1027">
        <f>VLOOKUP(A1027,OrderBreakdown!A1027:H9073,6,FALSE)</f>
        <v>1</v>
      </c>
    </row>
    <row r="1028" spans="1:15" x14ac:dyDescent="0.25">
      <c r="A1028" t="s">
        <v>3997</v>
      </c>
      <c r="B1028" s="1">
        <v>41060</v>
      </c>
      <c r="C1028" t="s">
        <v>7665</v>
      </c>
      <c r="D1028" t="s">
        <v>1074</v>
      </c>
      <c r="E1028" t="s">
        <v>86</v>
      </c>
      <c r="F1028" t="s">
        <v>34</v>
      </c>
      <c r="G1028" t="s">
        <v>38</v>
      </c>
      <c r="H1028" s="1">
        <v>41062</v>
      </c>
      <c r="I1028" t="s">
        <v>2971</v>
      </c>
      <c r="J1028" t="s">
        <v>142</v>
      </c>
      <c r="K1028">
        <v>7.2009147000000002</v>
      </c>
      <c r="L1028">
        <v>51.536894799999999</v>
      </c>
      <c r="M1028">
        <f>VLOOKUP(A1028, OrderBreakdown!A1027:H9074, 4, FALSE)</f>
        <v>122</v>
      </c>
      <c r="N1028">
        <f>VLOOKUP(A1028,OrderBreakdown!A1027:H9074,5,FALSE)</f>
        <v>49</v>
      </c>
      <c r="O1028">
        <f>VLOOKUP(A1028,OrderBreakdown!A1028:H9074,6,FALSE)</f>
        <v>5</v>
      </c>
    </row>
    <row r="1029" spans="1:15" x14ac:dyDescent="0.25">
      <c r="A1029" t="s">
        <v>3996</v>
      </c>
      <c r="B1029" s="1">
        <v>41060</v>
      </c>
      <c r="C1029" t="s">
        <v>7651</v>
      </c>
      <c r="D1029" t="s">
        <v>265</v>
      </c>
      <c r="E1029" t="s">
        <v>86</v>
      </c>
      <c r="F1029" t="s">
        <v>34</v>
      </c>
      <c r="G1029" t="s">
        <v>22</v>
      </c>
      <c r="H1029" s="1">
        <v>41062</v>
      </c>
      <c r="I1029" t="s">
        <v>2971</v>
      </c>
      <c r="J1029" t="s">
        <v>88</v>
      </c>
      <c r="K1029">
        <v>9.7320104000000001</v>
      </c>
      <c r="L1029">
        <v>52.375891600000003</v>
      </c>
      <c r="M1029">
        <f>VLOOKUP(A1029, OrderBreakdown!A1028:H9075, 4, FALSE)</f>
        <v>555</v>
      </c>
      <c r="N1029">
        <f>VLOOKUP(A1029,OrderBreakdown!A1028:H9075,5,FALSE)</f>
        <v>-1925</v>
      </c>
      <c r="O1029">
        <f>VLOOKUP(A1029,OrderBreakdown!A1029:H9075,6,FALSE)</f>
        <v>4</v>
      </c>
    </row>
    <row r="1030" spans="1:15" x14ac:dyDescent="0.25">
      <c r="A1030" t="s">
        <v>4004</v>
      </c>
      <c r="B1030" s="1">
        <v>41061</v>
      </c>
      <c r="C1030" t="s">
        <v>7666</v>
      </c>
      <c r="D1030" t="s">
        <v>1842</v>
      </c>
      <c r="E1030" t="s">
        <v>32</v>
      </c>
      <c r="F1030" t="s">
        <v>34</v>
      </c>
      <c r="G1030" t="s">
        <v>38</v>
      </c>
      <c r="H1030" s="1">
        <v>41066</v>
      </c>
      <c r="I1030" t="s">
        <v>2970</v>
      </c>
      <c r="J1030" t="s">
        <v>50</v>
      </c>
      <c r="K1030">
        <v>4.8055279999999998</v>
      </c>
      <c r="L1030">
        <v>43.949317000000001</v>
      </c>
      <c r="M1030">
        <f>VLOOKUP(A1030, OrderBreakdown!A1029:H9076, 4, FALSE)</f>
        <v>79</v>
      </c>
      <c r="N1030">
        <f>VLOOKUP(A1030,OrderBreakdown!A1029:H9076,5,FALSE)</f>
        <v>36</v>
      </c>
      <c r="O1030">
        <f>VLOOKUP(A1030,OrderBreakdown!A1030:H9076,6,FALSE)</f>
        <v>4</v>
      </c>
    </row>
    <row r="1031" spans="1:15" x14ac:dyDescent="0.25">
      <c r="A1031" t="s">
        <v>4005</v>
      </c>
      <c r="B1031" s="1">
        <v>41061</v>
      </c>
      <c r="C1031" t="s">
        <v>7144</v>
      </c>
      <c r="D1031" t="s">
        <v>1117</v>
      </c>
      <c r="E1031" t="s">
        <v>32</v>
      </c>
      <c r="F1031" t="s">
        <v>34</v>
      </c>
      <c r="G1031" t="s">
        <v>38</v>
      </c>
      <c r="H1031" s="1">
        <v>41067</v>
      </c>
      <c r="I1031" t="s">
        <v>2970</v>
      </c>
      <c r="J1031" t="s">
        <v>648</v>
      </c>
      <c r="K1031">
        <v>-4.4860759999999997</v>
      </c>
      <c r="L1031">
        <v>48.390394000000001</v>
      </c>
      <c r="M1031">
        <f>VLOOKUP(A1031, OrderBreakdown!A1030:H9077, 4, FALSE)</f>
        <v>102</v>
      </c>
      <c r="N1031">
        <f>VLOOKUP(A1031,OrderBreakdown!A1030:H9077,5,FALSE)</f>
        <v>13</v>
      </c>
      <c r="O1031">
        <f>VLOOKUP(A1031,OrderBreakdown!A1031:H9077,6,FALSE)</f>
        <v>2</v>
      </c>
    </row>
    <row r="1032" spans="1:15" x14ac:dyDescent="0.25">
      <c r="A1032" t="s">
        <v>4000</v>
      </c>
      <c r="B1032" s="1">
        <v>41061</v>
      </c>
      <c r="C1032" t="s">
        <v>7667</v>
      </c>
      <c r="D1032" t="s">
        <v>216</v>
      </c>
      <c r="E1032" t="s">
        <v>86</v>
      </c>
      <c r="F1032" t="s">
        <v>34</v>
      </c>
      <c r="G1032" t="s">
        <v>28</v>
      </c>
      <c r="H1032" s="1">
        <v>41063</v>
      </c>
      <c r="I1032" t="s">
        <v>2971</v>
      </c>
      <c r="J1032" t="s">
        <v>218</v>
      </c>
      <c r="K1032">
        <v>13.737262100000001</v>
      </c>
      <c r="L1032">
        <v>51.0504088</v>
      </c>
      <c r="M1032">
        <f>VLOOKUP(A1032, OrderBreakdown!A1031:H9078, 4, FALSE)</f>
        <v>10</v>
      </c>
      <c r="N1032">
        <f>VLOOKUP(A1032,OrderBreakdown!A1031:H9078,5,FALSE)</f>
        <v>-1</v>
      </c>
      <c r="O1032">
        <f>VLOOKUP(A1032,OrderBreakdown!A1032:H9078,6,FALSE)</f>
        <v>2</v>
      </c>
    </row>
    <row r="1033" spans="1:15" x14ac:dyDescent="0.25">
      <c r="A1033" t="s">
        <v>4003</v>
      </c>
      <c r="B1033" s="1">
        <v>41061</v>
      </c>
      <c r="C1033" t="s">
        <v>7668</v>
      </c>
      <c r="D1033" t="s">
        <v>517</v>
      </c>
      <c r="E1033" t="s">
        <v>86</v>
      </c>
      <c r="F1033" t="s">
        <v>34</v>
      </c>
      <c r="G1033" t="s">
        <v>28</v>
      </c>
      <c r="H1033" s="1">
        <v>41066</v>
      </c>
      <c r="I1033" t="s">
        <v>2971</v>
      </c>
      <c r="J1033" t="s">
        <v>517</v>
      </c>
      <c r="K1033">
        <v>9.9936817999999992</v>
      </c>
      <c r="L1033">
        <v>53.551084600000003</v>
      </c>
      <c r="M1033">
        <f>VLOOKUP(A1033, OrderBreakdown!A1032:H9079, 4, FALSE)</f>
        <v>1970</v>
      </c>
      <c r="N1033">
        <f>VLOOKUP(A1033,OrderBreakdown!A1032:H9079,5,FALSE)</f>
        <v>503</v>
      </c>
      <c r="O1033">
        <f>VLOOKUP(A1033,OrderBreakdown!A1033:H9079,6,FALSE)</f>
        <v>6</v>
      </c>
    </row>
    <row r="1034" spans="1:15" x14ac:dyDescent="0.25">
      <c r="A1034" t="s">
        <v>4002</v>
      </c>
      <c r="B1034" s="1">
        <v>41061</v>
      </c>
      <c r="C1034" t="s">
        <v>7587</v>
      </c>
      <c r="D1034" t="s">
        <v>1150</v>
      </c>
      <c r="E1034" t="s">
        <v>26</v>
      </c>
      <c r="F1034" t="s">
        <v>21</v>
      </c>
      <c r="G1034" t="s">
        <v>38</v>
      </c>
      <c r="H1034" s="1">
        <v>41065</v>
      </c>
      <c r="I1034" t="s">
        <v>2970</v>
      </c>
      <c r="J1034" t="s">
        <v>29</v>
      </c>
      <c r="K1034">
        <v>-4.1426565000000002</v>
      </c>
      <c r="L1034">
        <v>50.375456499999999</v>
      </c>
      <c r="M1034">
        <f>VLOOKUP(A1034, OrderBreakdown!A1033:H9080, 4, FALSE)</f>
        <v>377</v>
      </c>
      <c r="N1034">
        <f>VLOOKUP(A1034,OrderBreakdown!A1033:H9080,5,FALSE)</f>
        <v>98</v>
      </c>
      <c r="O1034">
        <f>VLOOKUP(A1034,OrderBreakdown!A1034:H9080,6,FALSE)</f>
        <v>1</v>
      </c>
    </row>
    <row r="1035" spans="1:15" x14ac:dyDescent="0.25">
      <c r="A1035" t="s">
        <v>4001</v>
      </c>
      <c r="B1035" s="1">
        <v>41061</v>
      </c>
      <c r="C1035" t="s">
        <v>7144</v>
      </c>
      <c r="D1035" t="s">
        <v>268</v>
      </c>
      <c r="E1035" t="s">
        <v>269</v>
      </c>
      <c r="F1035" t="s">
        <v>34</v>
      </c>
      <c r="G1035" t="s">
        <v>38</v>
      </c>
      <c r="H1035" s="1">
        <v>41063</v>
      </c>
      <c r="I1035" t="s">
        <v>2971</v>
      </c>
      <c r="J1035" t="s">
        <v>271</v>
      </c>
      <c r="K1035">
        <v>7.5885761</v>
      </c>
      <c r="L1035">
        <v>47.559598600000001</v>
      </c>
      <c r="M1035">
        <f>VLOOKUP(A1035, OrderBreakdown!A1034:H9081, 4, FALSE)</f>
        <v>45</v>
      </c>
      <c r="N1035">
        <f>VLOOKUP(A1035,OrderBreakdown!A1034:H9081,5,FALSE)</f>
        <v>16</v>
      </c>
      <c r="O1035">
        <f>VLOOKUP(A1035,OrderBreakdown!A1035:H9081,6,FALSE)</f>
        <v>3</v>
      </c>
    </row>
    <row r="1036" spans="1:15" x14ac:dyDescent="0.25">
      <c r="A1036" t="s">
        <v>4006</v>
      </c>
      <c r="B1036" s="1">
        <v>41062</v>
      </c>
      <c r="C1036" t="s">
        <v>7123</v>
      </c>
      <c r="D1036" t="s">
        <v>1357</v>
      </c>
      <c r="E1036" t="s">
        <v>32</v>
      </c>
      <c r="F1036" t="s">
        <v>34</v>
      </c>
      <c r="G1036" t="s">
        <v>28</v>
      </c>
      <c r="H1036" s="1">
        <v>41066</v>
      </c>
      <c r="I1036" t="s">
        <v>2970</v>
      </c>
      <c r="J1036" t="s">
        <v>347</v>
      </c>
      <c r="K1036">
        <v>-0.56316600000000006</v>
      </c>
      <c r="L1036">
        <v>47.478419000000002</v>
      </c>
      <c r="M1036">
        <f>VLOOKUP(A1036, OrderBreakdown!A1035:H9082, 4, FALSE)</f>
        <v>34</v>
      </c>
      <c r="N1036">
        <f>VLOOKUP(A1036,OrderBreakdown!A1035:H9082,5,FALSE)</f>
        <v>13</v>
      </c>
      <c r="O1036">
        <f>VLOOKUP(A1036,OrderBreakdown!A1036:H9082,6,FALSE)</f>
        <v>2</v>
      </c>
    </row>
    <row r="1037" spans="1:15" x14ac:dyDescent="0.25">
      <c r="A1037" t="s">
        <v>4008</v>
      </c>
      <c r="B1037" s="1">
        <v>41062</v>
      </c>
      <c r="C1037" t="s">
        <v>7276</v>
      </c>
      <c r="D1037" t="s">
        <v>1851</v>
      </c>
      <c r="E1037" t="s">
        <v>32</v>
      </c>
      <c r="F1037" t="s">
        <v>34</v>
      </c>
      <c r="G1037" t="s">
        <v>38</v>
      </c>
      <c r="H1037" s="1">
        <v>41068</v>
      </c>
      <c r="I1037" t="s">
        <v>2970</v>
      </c>
      <c r="J1037" t="s">
        <v>46</v>
      </c>
      <c r="K1037">
        <v>2.2572890000000001</v>
      </c>
      <c r="L1037">
        <v>48.799815000000002</v>
      </c>
      <c r="M1037">
        <f>VLOOKUP(A1037, OrderBreakdown!A1036:H9083, 4, FALSE)</f>
        <v>134</v>
      </c>
      <c r="N1037">
        <f>VLOOKUP(A1037,OrderBreakdown!A1036:H9083,5,FALSE)</f>
        <v>4</v>
      </c>
      <c r="O1037">
        <f>VLOOKUP(A1037,OrderBreakdown!A1037:H9083,6,FALSE)</f>
        <v>2</v>
      </c>
    </row>
    <row r="1038" spans="1:15" x14ac:dyDescent="0.25">
      <c r="A1038" t="s">
        <v>4007</v>
      </c>
      <c r="B1038" s="1">
        <v>41062</v>
      </c>
      <c r="C1038" t="s">
        <v>7669</v>
      </c>
      <c r="D1038" t="s">
        <v>1849</v>
      </c>
      <c r="E1038" t="s">
        <v>86</v>
      </c>
      <c r="F1038" t="s">
        <v>34</v>
      </c>
      <c r="G1038" t="s">
        <v>38</v>
      </c>
      <c r="H1038" s="1">
        <v>41066</v>
      </c>
      <c r="I1038" t="s">
        <v>2970</v>
      </c>
      <c r="J1038" t="s">
        <v>88</v>
      </c>
      <c r="K1038">
        <v>8.2145521000000006</v>
      </c>
      <c r="L1038">
        <v>53.143450100000003</v>
      </c>
      <c r="M1038">
        <f>VLOOKUP(A1038, OrderBreakdown!A1037:H9084, 4, FALSE)</f>
        <v>54</v>
      </c>
      <c r="N1038">
        <f>VLOOKUP(A1038,OrderBreakdown!A1037:H9084,5,FALSE)</f>
        <v>13</v>
      </c>
      <c r="O1038">
        <f>VLOOKUP(A1038,OrderBreakdown!A1038:H9084,6,FALSE)</f>
        <v>4</v>
      </c>
    </row>
    <row r="1039" spans="1:15" x14ac:dyDescent="0.25">
      <c r="A1039" t="s">
        <v>4010</v>
      </c>
      <c r="B1039" s="1">
        <v>41064</v>
      </c>
      <c r="C1039" t="s">
        <v>7253</v>
      </c>
      <c r="D1039" t="s">
        <v>1393</v>
      </c>
      <c r="E1039" t="s">
        <v>32</v>
      </c>
      <c r="F1039" t="s">
        <v>34</v>
      </c>
      <c r="G1039" t="s">
        <v>38</v>
      </c>
      <c r="H1039" s="1">
        <v>41068</v>
      </c>
      <c r="I1039" t="s">
        <v>2970</v>
      </c>
      <c r="J1039" t="s">
        <v>46</v>
      </c>
      <c r="K1039">
        <v>2.3851659999999999</v>
      </c>
      <c r="L1039">
        <v>48.656472999999998</v>
      </c>
      <c r="M1039">
        <f>VLOOKUP(A1039, OrderBreakdown!A1038:H9085, 4, FALSE)</f>
        <v>230</v>
      </c>
      <c r="N1039">
        <f>VLOOKUP(A1039,OrderBreakdown!A1038:H9085,5,FALSE)</f>
        <v>21</v>
      </c>
      <c r="O1039">
        <f>VLOOKUP(A1039,OrderBreakdown!A1039:H9085,6,FALSE)</f>
        <v>6</v>
      </c>
    </row>
    <row r="1040" spans="1:15" x14ac:dyDescent="0.25">
      <c r="A1040" t="s">
        <v>4009</v>
      </c>
      <c r="B1040" s="1">
        <v>41064</v>
      </c>
      <c r="C1040" t="s">
        <v>7670</v>
      </c>
      <c r="D1040" t="s">
        <v>1809</v>
      </c>
      <c r="E1040" t="s">
        <v>32</v>
      </c>
      <c r="F1040" t="s">
        <v>34</v>
      </c>
      <c r="G1040" t="s">
        <v>28</v>
      </c>
      <c r="H1040" s="1">
        <v>41068</v>
      </c>
      <c r="I1040" t="s">
        <v>2970</v>
      </c>
      <c r="J1040" t="s">
        <v>2964</v>
      </c>
      <c r="K1040">
        <v>0.68484</v>
      </c>
      <c r="L1040">
        <v>47.394143999999997</v>
      </c>
      <c r="M1040">
        <f>VLOOKUP(A1040, OrderBreakdown!A1039:H9086, 4, FALSE)</f>
        <v>265</v>
      </c>
      <c r="N1040">
        <f>VLOOKUP(A1040,OrderBreakdown!A1039:H9086,5,FALSE)</f>
        <v>82</v>
      </c>
      <c r="O1040">
        <f>VLOOKUP(A1040,OrderBreakdown!A1040:H9086,6,FALSE)</f>
        <v>5</v>
      </c>
    </row>
    <row r="1041" spans="1:15" x14ac:dyDescent="0.25">
      <c r="A1041" t="s">
        <v>4011</v>
      </c>
      <c r="B1041" s="1">
        <v>41064</v>
      </c>
      <c r="C1041" t="s">
        <v>7671</v>
      </c>
      <c r="D1041" t="s">
        <v>449</v>
      </c>
      <c r="E1041" t="s">
        <v>26</v>
      </c>
      <c r="F1041" t="s">
        <v>21</v>
      </c>
      <c r="G1041" t="s">
        <v>28</v>
      </c>
      <c r="H1041" s="1">
        <v>41068</v>
      </c>
      <c r="I1041" t="s">
        <v>2970</v>
      </c>
      <c r="J1041" t="s">
        <v>29</v>
      </c>
      <c r="K1041">
        <v>-1.61778</v>
      </c>
      <c r="L1041">
        <v>54.978251999999998</v>
      </c>
      <c r="M1041">
        <f>VLOOKUP(A1041, OrderBreakdown!A1040:H9087, 4, FALSE)</f>
        <v>98</v>
      </c>
      <c r="N1041">
        <f>VLOOKUP(A1041,OrderBreakdown!A1040:H9087,5,FALSE)</f>
        <v>42</v>
      </c>
      <c r="O1041">
        <f>VLOOKUP(A1041,OrderBreakdown!A1041:H9087,6,FALSE)</f>
        <v>2</v>
      </c>
    </row>
    <row r="1042" spans="1:15" x14ac:dyDescent="0.25">
      <c r="A1042" t="s">
        <v>4012</v>
      </c>
      <c r="B1042" s="1">
        <v>41065</v>
      </c>
      <c r="C1042" t="s">
        <v>7663</v>
      </c>
      <c r="D1042" t="s">
        <v>509</v>
      </c>
      <c r="E1042" t="s">
        <v>32</v>
      </c>
      <c r="F1042" t="s">
        <v>34</v>
      </c>
      <c r="G1042" t="s">
        <v>38</v>
      </c>
      <c r="H1042" s="1">
        <v>41071</v>
      </c>
      <c r="I1042" t="s">
        <v>2970</v>
      </c>
      <c r="J1042" t="s">
        <v>2960</v>
      </c>
      <c r="K1042">
        <v>6.1844169999999998</v>
      </c>
      <c r="L1042">
        <v>48.692053999999999</v>
      </c>
      <c r="M1042">
        <f>VLOOKUP(A1042, OrderBreakdown!A1041:H9088, 4, FALSE)</f>
        <v>36</v>
      </c>
      <c r="N1042">
        <f>VLOOKUP(A1042,OrderBreakdown!A1041:H9088,5,FALSE)</f>
        <v>9</v>
      </c>
      <c r="O1042">
        <f>VLOOKUP(A1042,OrderBreakdown!A1042:H9088,6,FALSE)</f>
        <v>3</v>
      </c>
    </row>
    <row r="1043" spans="1:15" x14ac:dyDescent="0.25">
      <c r="A1043" t="s">
        <v>4014</v>
      </c>
      <c r="B1043" s="1">
        <v>41066</v>
      </c>
      <c r="C1043" t="s">
        <v>7412</v>
      </c>
      <c r="D1043" t="s">
        <v>156</v>
      </c>
      <c r="E1043" t="s">
        <v>77</v>
      </c>
      <c r="F1043" t="s">
        <v>68</v>
      </c>
      <c r="G1043" t="s">
        <v>38</v>
      </c>
      <c r="H1043" s="1">
        <v>41071</v>
      </c>
      <c r="I1043" t="s">
        <v>2970</v>
      </c>
      <c r="J1043" t="s">
        <v>158</v>
      </c>
      <c r="K1043">
        <v>11.3426163</v>
      </c>
      <c r="L1043">
        <v>44.494886999999999</v>
      </c>
      <c r="M1043">
        <f>VLOOKUP(A1043, OrderBreakdown!A1042:H9089, 4, FALSE)</f>
        <v>40</v>
      </c>
      <c r="N1043">
        <f>VLOOKUP(A1043,OrderBreakdown!A1042:H9089,5,FALSE)</f>
        <v>19</v>
      </c>
      <c r="O1043">
        <f>VLOOKUP(A1043,OrderBreakdown!A1043:H9089,6,FALSE)</f>
        <v>2</v>
      </c>
    </row>
    <row r="1044" spans="1:15" x14ac:dyDescent="0.25">
      <c r="A1044" t="s">
        <v>4013</v>
      </c>
      <c r="B1044" s="1">
        <v>41066</v>
      </c>
      <c r="C1044" t="s">
        <v>7455</v>
      </c>
      <c r="D1044" t="s">
        <v>1856</v>
      </c>
      <c r="E1044" t="s">
        <v>32</v>
      </c>
      <c r="F1044" t="s">
        <v>34</v>
      </c>
      <c r="G1044" t="s">
        <v>28</v>
      </c>
      <c r="H1044" s="1">
        <v>41070</v>
      </c>
      <c r="I1044" t="s">
        <v>2970</v>
      </c>
      <c r="J1044" t="s">
        <v>46</v>
      </c>
      <c r="K1044">
        <v>2.2457479999999999</v>
      </c>
      <c r="L1044">
        <v>48.714509</v>
      </c>
      <c r="M1044">
        <f>VLOOKUP(A1044, OrderBreakdown!A1043:H9090, 4, FALSE)</f>
        <v>973</v>
      </c>
      <c r="N1044">
        <f>VLOOKUP(A1044,OrderBreakdown!A1043:H9090,5,FALSE)</f>
        <v>107</v>
      </c>
      <c r="O1044">
        <f>VLOOKUP(A1044,OrderBreakdown!A1044:H9090,6,FALSE)</f>
        <v>9</v>
      </c>
    </row>
    <row r="1045" spans="1:15" x14ac:dyDescent="0.25">
      <c r="A1045" t="s">
        <v>4015</v>
      </c>
      <c r="B1045" s="1">
        <v>41066</v>
      </c>
      <c r="C1045" t="s">
        <v>7497</v>
      </c>
      <c r="D1045" t="s">
        <v>1844</v>
      </c>
      <c r="E1045" t="s">
        <v>86</v>
      </c>
      <c r="F1045" t="s">
        <v>34</v>
      </c>
      <c r="G1045" t="s">
        <v>28</v>
      </c>
      <c r="H1045" s="1">
        <v>41071</v>
      </c>
      <c r="I1045" t="s">
        <v>2970</v>
      </c>
      <c r="J1045" t="s">
        <v>354</v>
      </c>
      <c r="K1045">
        <v>8.6724335000000004</v>
      </c>
      <c r="L1045">
        <v>49.398752399999999</v>
      </c>
      <c r="M1045">
        <f>VLOOKUP(A1045, OrderBreakdown!A1044:H9091, 4, FALSE)</f>
        <v>152</v>
      </c>
      <c r="N1045">
        <f>VLOOKUP(A1045,OrderBreakdown!A1044:H9091,5,FALSE)</f>
        <v>44</v>
      </c>
      <c r="O1045">
        <f>VLOOKUP(A1045,OrderBreakdown!A1045:H9091,6,FALSE)</f>
        <v>3</v>
      </c>
    </row>
    <row r="1046" spans="1:15" x14ac:dyDescent="0.25">
      <c r="A1046" t="s">
        <v>4016</v>
      </c>
      <c r="B1046" s="1">
        <v>41066</v>
      </c>
      <c r="C1046" t="s">
        <v>7201</v>
      </c>
      <c r="D1046" t="s">
        <v>1729</v>
      </c>
      <c r="E1046" t="s">
        <v>32</v>
      </c>
      <c r="F1046" t="s">
        <v>34</v>
      </c>
      <c r="G1046" t="s">
        <v>38</v>
      </c>
      <c r="H1046" s="1">
        <v>41071</v>
      </c>
      <c r="I1046" t="s">
        <v>2971</v>
      </c>
      <c r="J1046" t="s">
        <v>46</v>
      </c>
      <c r="K1046">
        <v>2.075323</v>
      </c>
      <c r="L1046">
        <v>48.762895</v>
      </c>
      <c r="M1046">
        <f>VLOOKUP(A1046, OrderBreakdown!A1045:H9092, 4, FALSE)</f>
        <v>58</v>
      </c>
      <c r="N1046">
        <f>VLOOKUP(A1046,OrderBreakdown!A1045:H9092,5,FALSE)</f>
        <v>25</v>
      </c>
      <c r="O1046">
        <f>VLOOKUP(A1046,OrderBreakdown!A1046:H9092,6,FALSE)</f>
        <v>7</v>
      </c>
    </row>
    <row r="1047" spans="1:15" x14ac:dyDescent="0.25">
      <c r="A1047" t="s">
        <v>4017</v>
      </c>
      <c r="B1047" s="1">
        <v>41066</v>
      </c>
      <c r="C1047" t="s">
        <v>7514</v>
      </c>
      <c r="D1047" t="s">
        <v>335</v>
      </c>
      <c r="E1047" t="s">
        <v>86</v>
      </c>
      <c r="F1047" t="s">
        <v>34</v>
      </c>
      <c r="G1047" t="s">
        <v>38</v>
      </c>
      <c r="H1047" s="1">
        <v>41071</v>
      </c>
      <c r="I1047" t="s">
        <v>2971</v>
      </c>
      <c r="J1047" t="s">
        <v>335</v>
      </c>
      <c r="K1047">
        <v>13.404954</v>
      </c>
      <c r="L1047">
        <v>52.520006600000002</v>
      </c>
      <c r="M1047">
        <f>VLOOKUP(A1047, OrderBreakdown!A1046:H9093, 4, FALSE)</f>
        <v>37</v>
      </c>
      <c r="N1047">
        <f>VLOOKUP(A1047,OrderBreakdown!A1046:H9093,5,FALSE)</f>
        <v>2</v>
      </c>
      <c r="O1047">
        <f>VLOOKUP(A1047,OrderBreakdown!A1047:H9093,6,FALSE)</f>
        <v>5</v>
      </c>
    </row>
    <row r="1048" spans="1:15" x14ac:dyDescent="0.25">
      <c r="A1048" t="s">
        <v>4018</v>
      </c>
      <c r="B1048" s="1">
        <v>41067</v>
      </c>
      <c r="C1048" t="s">
        <v>7630</v>
      </c>
      <c r="D1048" t="s">
        <v>420</v>
      </c>
      <c r="E1048" t="s">
        <v>86</v>
      </c>
      <c r="F1048" t="s">
        <v>34</v>
      </c>
      <c r="G1048" t="s">
        <v>38</v>
      </c>
      <c r="H1048" s="1">
        <v>41068</v>
      </c>
      <c r="I1048" t="s">
        <v>2968</v>
      </c>
      <c r="J1048" t="s">
        <v>210</v>
      </c>
      <c r="K1048">
        <v>11.5819806</v>
      </c>
      <c r="L1048">
        <v>48.135125299999999</v>
      </c>
      <c r="M1048">
        <f>VLOOKUP(A1048, OrderBreakdown!A1047:H9094, 4, FALSE)</f>
        <v>501</v>
      </c>
      <c r="N1048">
        <f>VLOOKUP(A1048,OrderBreakdown!A1047:H9094,5,FALSE)</f>
        <v>75</v>
      </c>
      <c r="O1048">
        <f>VLOOKUP(A1048,OrderBreakdown!A1048:H9094,6,FALSE)</f>
        <v>3</v>
      </c>
    </row>
    <row r="1049" spans="1:15" x14ac:dyDescent="0.25">
      <c r="A1049" t="s">
        <v>4019</v>
      </c>
      <c r="B1049" s="1">
        <v>41067</v>
      </c>
      <c r="C1049" t="s">
        <v>7341</v>
      </c>
      <c r="D1049" t="s">
        <v>1723</v>
      </c>
      <c r="E1049" t="s">
        <v>26</v>
      </c>
      <c r="F1049" t="s">
        <v>21</v>
      </c>
      <c r="G1049" t="s">
        <v>22</v>
      </c>
      <c r="H1049" s="1">
        <v>41069</v>
      </c>
      <c r="I1049" t="s">
        <v>2968</v>
      </c>
      <c r="J1049" t="s">
        <v>29</v>
      </c>
      <c r="K1049">
        <v>-1.9951589999999999</v>
      </c>
      <c r="L1049">
        <v>52.517664000000003</v>
      </c>
      <c r="M1049">
        <f>VLOOKUP(A1049, OrderBreakdown!A1048:H9095, 4, FALSE)</f>
        <v>92</v>
      </c>
      <c r="N1049">
        <f>VLOOKUP(A1049,OrderBreakdown!A1048:H9095,5,FALSE)</f>
        <v>39</v>
      </c>
      <c r="O1049">
        <f>VLOOKUP(A1049,OrderBreakdown!A1049:H9095,6,FALSE)</f>
        <v>2</v>
      </c>
    </row>
    <row r="1050" spans="1:15" x14ac:dyDescent="0.25">
      <c r="A1050" t="s">
        <v>4023</v>
      </c>
      <c r="B1050" s="1">
        <v>41068</v>
      </c>
      <c r="C1050" t="s">
        <v>7672</v>
      </c>
      <c r="D1050" t="s">
        <v>1860</v>
      </c>
      <c r="E1050" t="s">
        <v>26</v>
      </c>
      <c r="F1050" t="s">
        <v>21</v>
      </c>
      <c r="G1050" t="s">
        <v>28</v>
      </c>
      <c r="H1050" s="1">
        <v>41073</v>
      </c>
      <c r="I1050" t="s">
        <v>2971</v>
      </c>
      <c r="J1050" t="s">
        <v>29</v>
      </c>
      <c r="K1050">
        <v>-2.7336369999999999</v>
      </c>
      <c r="L1050">
        <v>53.361024</v>
      </c>
      <c r="M1050">
        <f>VLOOKUP(A1050, OrderBreakdown!A1049:H9096, 4, FALSE)</f>
        <v>97</v>
      </c>
      <c r="N1050">
        <f>VLOOKUP(A1050,OrderBreakdown!A1049:H9096,5,FALSE)</f>
        <v>39</v>
      </c>
      <c r="O1050">
        <f>VLOOKUP(A1050,OrderBreakdown!A1050:H9096,6,FALSE)</f>
        <v>4</v>
      </c>
    </row>
    <row r="1051" spans="1:15" x14ac:dyDescent="0.25">
      <c r="A1051" t="s">
        <v>4022</v>
      </c>
      <c r="B1051" s="1">
        <v>41068</v>
      </c>
      <c r="C1051" t="s">
        <v>7673</v>
      </c>
      <c r="D1051" t="s">
        <v>1821</v>
      </c>
      <c r="E1051" t="s">
        <v>32</v>
      </c>
      <c r="F1051" t="s">
        <v>34</v>
      </c>
      <c r="G1051" t="s">
        <v>38</v>
      </c>
      <c r="H1051" s="1">
        <v>41073</v>
      </c>
      <c r="I1051" t="s">
        <v>2970</v>
      </c>
      <c r="J1051" t="s">
        <v>46</v>
      </c>
      <c r="K1051">
        <v>2.487765</v>
      </c>
      <c r="L1051">
        <v>48.774754999999999</v>
      </c>
      <c r="M1051">
        <f>VLOOKUP(A1051, OrderBreakdown!A1050:H9097, 4, FALSE)</f>
        <v>146</v>
      </c>
      <c r="N1051">
        <f>VLOOKUP(A1051,OrderBreakdown!A1050:H9097,5,FALSE)</f>
        <v>46</v>
      </c>
      <c r="O1051">
        <f>VLOOKUP(A1051,OrderBreakdown!A1051:H9097,6,FALSE)</f>
        <v>3</v>
      </c>
    </row>
    <row r="1052" spans="1:15" x14ac:dyDescent="0.25">
      <c r="A1052" t="s">
        <v>4021</v>
      </c>
      <c r="B1052" s="1">
        <v>41068</v>
      </c>
      <c r="C1052" t="s">
        <v>7545</v>
      </c>
      <c r="D1052" t="s">
        <v>1859</v>
      </c>
      <c r="E1052" t="s">
        <v>32</v>
      </c>
      <c r="F1052" t="s">
        <v>34</v>
      </c>
      <c r="G1052" t="s">
        <v>28</v>
      </c>
      <c r="H1052" s="1">
        <v>41073</v>
      </c>
      <c r="I1052" t="s">
        <v>2970</v>
      </c>
      <c r="J1052" t="s">
        <v>2966</v>
      </c>
      <c r="K1052">
        <v>1.079798</v>
      </c>
      <c r="L1052">
        <v>49.459778</v>
      </c>
      <c r="M1052">
        <f>VLOOKUP(A1052, OrderBreakdown!A1051:H9098, 4, FALSE)</f>
        <v>52</v>
      </c>
      <c r="N1052">
        <f>VLOOKUP(A1052,OrderBreakdown!A1051:H9098,5,FALSE)</f>
        <v>5</v>
      </c>
      <c r="O1052">
        <f>VLOOKUP(A1052,OrderBreakdown!A1052:H9098,6,FALSE)</f>
        <v>3</v>
      </c>
    </row>
    <row r="1053" spans="1:15" x14ac:dyDescent="0.25">
      <c r="A1053" t="s">
        <v>4020</v>
      </c>
      <c r="B1053" s="1">
        <v>41068</v>
      </c>
      <c r="C1053" t="s">
        <v>7674</v>
      </c>
      <c r="D1053" t="s">
        <v>1033</v>
      </c>
      <c r="E1053" t="s">
        <v>77</v>
      </c>
      <c r="F1053" t="s">
        <v>68</v>
      </c>
      <c r="G1053" t="s">
        <v>28</v>
      </c>
      <c r="H1053" s="1">
        <v>41072</v>
      </c>
      <c r="I1053" t="s">
        <v>2970</v>
      </c>
      <c r="J1053" t="s">
        <v>1035</v>
      </c>
      <c r="K1053">
        <v>7.6868565000000002</v>
      </c>
      <c r="L1053">
        <v>45.070312000000001</v>
      </c>
      <c r="M1053">
        <f>VLOOKUP(A1053, OrderBreakdown!A1052:H9099, 4, FALSE)</f>
        <v>510</v>
      </c>
      <c r="N1053">
        <f>VLOOKUP(A1053,OrderBreakdown!A1052:H9099,5,FALSE)</f>
        <v>-119</v>
      </c>
      <c r="O1053">
        <f>VLOOKUP(A1053,OrderBreakdown!A1053:H9099,6,FALSE)</f>
        <v>6</v>
      </c>
    </row>
    <row r="1054" spans="1:15" x14ac:dyDescent="0.25">
      <c r="A1054" t="s">
        <v>4024</v>
      </c>
      <c r="B1054" s="1">
        <v>41069</v>
      </c>
      <c r="C1054" t="s">
        <v>7103</v>
      </c>
      <c r="D1054" t="s">
        <v>191</v>
      </c>
      <c r="E1054" t="s">
        <v>66</v>
      </c>
      <c r="F1054" t="s">
        <v>68</v>
      </c>
      <c r="G1054" t="s">
        <v>28</v>
      </c>
      <c r="H1054" s="1">
        <v>41073</v>
      </c>
      <c r="I1054" t="s">
        <v>2970</v>
      </c>
      <c r="J1054" t="s">
        <v>191</v>
      </c>
      <c r="K1054">
        <v>-3.7037901999999998</v>
      </c>
      <c r="L1054">
        <v>40.416775399999999</v>
      </c>
      <c r="M1054">
        <f>VLOOKUP(A1054, OrderBreakdown!A1053:H9100, 4, FALSE)</f>
        <v>55</v>
      </c>
      <c r="N1054">
        <f>VLOOKUP(A1054,OrderBreakdown!A1053:H9100,5,FALSE)</f>
        <v>2</v>
      </c>
      <c r="O1054">
        <f>VLOOKUP(A1054,OrderBreakdown!A1054:H9100,6,FALSE)</f>
        <v>2</v>
      </c>
    </row>
    <row r="1055" spans="1:15" x14ac:dyDescent="0.25">
      <c r="A1055" t="s">
        <v>4025</v>
      </c>
      <c r="B1055" s="1">
        <v>41069</v>
      </c>
      <c r="C1055" t="s">
        <v>7439</v>
      </c>
      <c r="D1055" t="s">
        <v>233</v>
      </c>
      <c r="E1055" t="s">
        <v>19</v>
      </c>
      <c r="F1055" t="s">
        <v>21</v>
      </c>
      <c r="G1055" t="s">
        <v>28</v>
      </c>
      <c r="H1055" s="1">
        <v>41076</v>
      </c>
      <c r="I1055" t="s">
        <v>2970</v>
      </c>
      <c r="J1055" t="s">
        <v>233</v>
      </c>
      <c r="K1055">
        <v>17.638926699999999</v>
      </c>
      <c r="L1055">
        <v>59.858563799999999</v>
      </c>
      <c r="M1055">
        <f>VLOOKUP(A1055, OrderBreakdown!A1054:H9101, 4, FALSE)</f>
        <v>159</v>
      </c>
      <c r="N1055">
        <f>VLOOKUP(A1055,OrderBreakdown!A1054:H9101,5,FALSE)</f>
        <v>-29</v>
      </c>
      <c r="O1055">
        <f>VLOOKUP(A1055,OrderBreakdown!A1055:H9101,6,FALSE)</f>
        <v>6</v>
      </c>
    </row>
    <row r="1056" spans="1:15" x14ac:dyDescent="0.25">
      <c r="A1056" t="s">
        <v>4026</v>
      </c>
      <c r="B1056" s="1">
        <v>41071</v>
      </c>
      <c r="C1056" t="s">
        <v>7535</v>
      </c>
      <c r="D1056" t="s">
        <v>686</v>
      </c>
      <c r="E1056" t="s">
        <v>32</v>
      </c>
      <c r="F1056" t="s">
        <v>34</v>
      </c>
      <c r="G1056" t="s">
        <v>28</v>
      </c>
      <c r="H1056" s="1">
        <v>41075</v>
      </c>
      <c r="I1056" t="s">
        <v>2970</v>
      </c>
      <c r="J1056" t="s">
        <v>2962</v>
      </c>
      <c r="K1056">
        <v>4.8356589999999997</v>
      </c>
      <c r="L1056">
        <v>45.764043000000001</v>
      </c>
      <c r="M1056">
        <f>VLOOKUP(A1056, OrderBreakdown!A1055:H9102, 4, FALSE)</f>
        <v>357</v>
      </c>
      <c r="N1056">
        <f>VLOOKUP(A1056,OrderBreakdown!A1055:H9102,5,FALSE)</f>
        <v>20</v>
      </c>
      <c r="O1056">
        <f>VLOOKUP(A1056,OrderBreakdown!A1056:H9102,6,FALSE)</f>
        <v>2</v>
      </c>
    </row>
    <row r="1057" spans="1:15" x14ac:dyDescent="0.25">
      <c r="A1057" t="s">
        <v>4029</v>
      </c>
      <c r="B1057" s="1">
        <v>41071</v>
      </c>
      <c r="C1057" t="s">
        <v>7481</v>
      </c>
      <c r="D1057" t="s">
        <v>1864</v>
      </c>
      <c r="E1057" t="s">
        <v>86</v>
      </c>
      <c r="F1057" t="s">
        <v>34</v>
      </c>
      <c r="G1057" t="s">
        <v>22</v>
      </c>
      <c r="H1057" s="1">
        <v>41075</v>
      </c>
      <c r="I1057" t="s">
        <v>2970</v>
      </c>
      <c r="J1057" t="s">
        <v>142</v>
      </c>
      <c r="K1057">
        <v>7.1060217999999997</v>
      </c>
      <c r="L1057">
        <v>51.659123399999999</v>
      </c>
      <c r="M1057">
        <f>VLOOKUP(A1057, OrderBreakdown!A1056:H9103, 4, FALSE)</f>
        <v>87</v>
      </c>
      <c r="N1057">
        <f>VLOOKUP(A1057,OrderBreakdown!A1056:H9103,5,FALSE)</f>
        <v>16</v>
      </c>
      <c r="O1057">
        <f>VLOOKUP(A1057,OrderBreakdown!A1057:H9103,6,FALSE)</f>
        <v>2</v>
      </c>
    </row>
    <row r="1058" spans="1:15" x14ac:dyDescent="0.25">
      <c r="A1058" t="s">
        <v>4027</v>
      </c>
      <c r="B1058" s="1">
        <v>41071</v>
      </c>
      <c r="C1058" t="s">
        <v>7622</v>
      </c>
      <c r="D1058" t="s">
        <v>420</v>
      </c>
      <c r="E1058" t="s">
        <v>86</v>
      </c>
      <c r="F1058" t="s">
        <v>34</v>
      </c>
      <c r="G1058" t="s">
        <v>28</v>
      </c>
      <c r="H1058" s="1">
        <v>41075</v>
      </c>
      <c r="I1058" t="s">
        <v>2970</v>
      </c>
      <c r="J1058" t="s">
        <v>210</v>
      </c>
      <c r="K1058">
        <v>11.5819806</v>
      </c>
      <c r="L1058">
        <v>48.135125299999999</v>
      </c>
      <c r="M1058">
        <f>VLOOKUP(A1058, OrderBreakdown!A1057:H9104, 4, FALSE)</f>
        <v>53</v>
      </c>
      <c r="N1058">
        <f>VLOOKUP(A1058,OrderBreakdown!A1057:H9104,5,FALSE)</f>
        <v>17</v>
      </c>
      <c r="O1058">
        <f>VLOOKUP(A1058,OrderBreakdown!A1058:H9104,6,FALSE)</f>
        <v>4</v>
      </c>
    </row>
    <row r="1059" spans="1:15" x14ac:dyDescent="0.25">
      <c r="A1059" t="s">
        <v>4028</v>
      </c>
      <c r="B1059" s="1">
        <v>41071</v>
      </c>
      <c r="C1059" t="s">
        <v>7675</v>
      </c>
      <c r="D1059" t="s">
        <v>70</v>
      </c>
      <c r="E1059" t="s">
        <v>71</v>
      </c>
      <c r="F1059" t="s">
        <v>34</v>
      </c>
      <c r="G1059" t="s">
        <v>38</v>
      </c>
      <c r="H1059" s="1">
        <v>41075</v>
      </c>
      <c r="I1059" t="s">
        <v>2970</v>
      </c>
      <c r="J1059" t="s">
        <v>70</v>
      </c>
      <c r="K1059">
        <v>16.3738189</v>
      </c>
      <c r="L1059">
        <v>48.208174300000003</v>
      </c>
      <c r="M1059">
        <f>VLOOKUP(A1059, OrderBreakdown!A1058:H9105, 4, FALSE)</f>
        <v>30</v>
      </c>
      <c r="N1059">
        <f>VLOOKUP(A1059,OrderBreakdown!A1058:H9105,5,FALSE)</f>
        <v>11</v>
      </c>
      <c r="O1059">
        <f>VLOOKUP(A1059,OrderBreakdown!A1059:H9105,6,FALSE)</f>
        <v>2</v>
      </c>
    </row>
    <row r="1060" spans="1:15" x14ac:dyDescent="0.25">
      <c r="A1060" t="s">
        <v>4030</v>
      </c>
      <c r="B1060" s="1">
        <v>41071</v>
      </c>
      <c r="C1060" t="s">
        <v>7676</v>
      </c>
      <c r="D1060" t="s">
        <v>1865</v>
      </c>
      <c r="E1060" t="s">
        <v>195</v>
      </c>
      <c r="F1060" t="s">
        <v>68</v>
      </c>
      <c r="G1060" t="s">
        <v>28</v>
      </c>
      <c r="H1060" s="1">
        <v>41075</v>
      </c>
      <c r="I1060" t="s">
        <v>2970</v>
      </c>
      <c r="J1060" t="s">
        <v>1866</v>
      </c>
      <c r="K1060">
        <v>-8.5556210000000004</v>
      </c>
      <c r="L1060">
        <v>40.928114299999997</v>
      </c>
      <c r="M1060">
        <f>VLOOKUP(A1060, OrderBreakdown!A1059:H9106, 4, FALSE)</f>
        <v>341</v>
      </c>
      <c r="N1060">
        <f>VLOOKUP(A1060,OrderBreakdown!A1059:H9106,5,FALSE)</f>
        <v>-341</v>
      </c>
      <c r="O1060">
        <f>VLOOKUP(A1060,OrderBreakdown!A1060:H9106,6,FALSE)</f>
        <v>5</v>
      </c>
    </row>
    <row r="1061" spans="1:15" x14ac:dyDescent="0.25">
      <c r="A1061" t="s">
        <v>4031</v>
      </c>
      <c r="B1061" s="1">
        <v>41071</v>
      </c>
      <c r="C1061" t="s">
        <v>7677</v>
      </c>
      <c r="D1061" t="s">
        <v>540</v>
      </c>
      <c r="E1061" t="s">
        <v>55</v>
      </c>
      <c r="F1061" t="s">
        <v>34</v>
      </c>
      <c r="G1061" t="s">
        <v>28</v>
      </c>
      <c r="H1061" s="1">
        <v>41076</v>
      </c>
      <c r="I1061" t="s">
        <v>2970</v>
      </c>
      <c r="J1061" t="s">
        <v>95</v>
      </c>
      <c r="K1061">
        <v>4.4777325000000001</v>
      </c>
      <c r="L1061">
        <v>51.924420099999999</v>
      </c>
      <c r="M1061">
        <f>VLOOKUP(A1061, OrderBreakdown!A1060:H9107, 4, FALSE)</f>
        <v>183</v>
      </c>
      <c r="N1061">
        <f>VLOOKUP(A1061,OrderBreakdown!A1060:H9107,5,FALSE)</f>
        <v>-140</v>
      </c>
      <c r="O1061">
        <f>VLOOKUP(A1061,OrderBreakdown!A1061:H9107,6,FALSE)</f>
        <v>4</v>
      </c>
    </row>
    <row r="1062" spans="1:15" x14ac:dyDescent="0.25">
      <c r="A1062" t="s">
        <v>4032</v>
      </c>
      <c r="B1062" s="1">
        <v>41071</v>
      </c>
      <c r="C1062" t="s">
        <v>7678</v>
      </c>
      <c r="D1062" t="s">
        <v>1163</v>
      </c>
      <c r="E1062" t="s">
        <v>26</v>
      </c>
      <c r="F1062" t="s">
        <v>21</v>
      </c>
      <c r="G1062" t="s">
        <v>28</v>
      </c>
      <c r="H1062" s="1">
        <v>41076</v>
      </c>
      <c r="I1062" t="s">
        <v>2970</v>
      </c>
      <c r="J1062" t="s">
        <v>29</v>
      </c>
      <c r="K1062">
        <v>-2.4875289999999999</v>
      </c>
      <c r="L1062">
        <v>53.748575000000002</v>
      </c>
      <c r="M1062">
        <f>VLOOKUP(A1062, OrderBreakdown!A1061:H9108, 4, FALSE)</f>
        <v>21</v>
      </c>
      <c r="N1062">
        <f>VLOOKUP(A1062,OrderBreakdown!A1061:H9108,5,FALSE)</f>
        <v>6</v>
      </c>
      <c r="O1062">
        <f>VLOOKUP(A1062,OrderBreakdown!A1062:H9108,6,FALSE)</f>
        <v>2</v>
      </c>
    </row>
    <row r="1063" spans="1:15" x14ac:dyDescent="0.25">
      <c r="A1063" t="s">
        <v>4034</v>
      </c>
      <c r="B1063" s="1">
        <v>41072</v>
      </c>
      <c r="C1063" t="s">
        <v>7679</v>
      </c>
      <c r="D1063" t="s">
        <v>1868</v>
      </c>
      <c r="E1063" t="s">
        <v>86</v>
      </c>
      <c r="F1063" t="s">
        <v>34</v>
      </c>
      <c r="G1063" t="s">
        <v>28</v>
      </c>
      <c r="H1063" s="1">
        <v>41076</v>
      </c>
      <c r="I1063" t="s">
        <v>2970</v>
      </c>
      <c r="J1063" t="s">
        <v>88</v>
      </c>
      <c r="K1063">
        <v>7.6261346999999997</v>
      </c>
      <c r="L1063">
        <v>51.960664899999998</v>
      </c>
      <c r="M1063">
        <f>VLOOKUP(A1063, OrderBreakdown!A1062:H9109, 4, FALSE)</f>
        <v>714</v>
      </c>
      <c r="N1063">
        <f>VLOOKUP(A1063,OrderBreakdown!A1062:H9109,5,FALSE)</f>
        <v>309</v>
      </c>
      <c r="O1063">
        <f>VLOOKUP(A1063,OrderBreakdown!A1063:H9109,6,FALSE)</f>
        <v>4</v>
      </c>
    </row>
    <row r="1064" spans="1:15" x14ac:dyDescent="0.25">
      <c r="A1064" t="s">
        <v>4033</v>
      </c>
      <c r="B1064" s="1">
        <v>41072</v>
      </c>
      <c r="C1064" t="s">
        <v>7675</v>
      </c>
      <c r="D1064" t="s">
        <v>1097</v>
      </c>
      <c r="E1064" t="s">
        <v>77</v>
      </c>
      <c r="F1064" t="s">
        <v>68</v>
      </c>
      <c r="G1064" t="s">
        <v>38</v>
      </c>
      <c r="H1064" s="1">
        <v>41076</v>
      </c>
      <c r="I1064" t="s">
        <v>2970</v>
      </c>
      <c r="J1064" t="s">
        <v>158</v>
      </c>
      <c r="K1064">
        <v>10.6296859</v>
      </c>
      <c r="L1064">
        <v>44.698993199999997</v>
      </c>
      <c r="M1064">
        <f>VLOOKUP(A1064, OrderBreakdown!A1063:H9110, 4, FALSE)</f>
        <v>96</v>
      </c>
      <c r="N1064">
        <f>VLOOKUP(A1064,OrderBreakdown!A1063:H9110,5,FALSE)</f>
        <v>-87</v>
      </c>
      <c r="O1064">
        <f>VLOOKUP(A1064,OrderBreakdown!A1064:H9110,6,FALSE)</f>
        <v>5</v>
      </c>
    </row>
    <row r="1065" spans="1:15" x14ac:dyDescent="0.25">
      <c r="A1065" t="s">
        <v>4035</v>
      </c>
      <c r="B1065" s="1">
        <v>41073</v>
      </c>
      <c r="C1065" t="s">
        <v>7680</v>
      </c>
      <c r="D1065" t="s">
        <v>1873</v>
      </c>
      <c r="E1065" t="s">
        <v>66</v>
      </c>
      <c r="F1065" t="s">
        <v>68</v>
      </c>
      <c r="G1065" t="s">
        <v>38</v>
      </c>
      <c r="H1065" s="1">
        <v>41075</v>
      </c>
      <c r="I1065" t="s">
        <v>2971</v>
      </c>
      <c r="J1065" t="s">
        <v>1261</v>
      </c>
      <c r="K1065">
        <v>-1.9812312999999999</v>
      </c>
      <c r="L1065">
        <v>43.318334</v>
      </c>
      <c r="M1065">
        <f>VLOOKUP(A1065, OrderBreakdown!A1064:H9111, 4, FALSE)</f>
        <v>84</v>
      </c>
      <c r="N1065">
        <f>VLOOKUP(A1065,OrderBreakdown!A1064:H9111,5,FALSE)</f>
        <v>3</v>
      </c>
      <c r="O1065">
        <f>VLOOKUP(A1065,OrderBreakdown!A1065:H9111,6,FALSE)</f>
        <v>3</v>
      </c>
    </row>
    <row r="1066" spans="1:15" x14ac:dyDescent="0.25">
      <c r="A1066" t="s">
        <v>4036</v>
      </c>
      <c r="B1066" s="1">
        <v>41073</v>
      </c>
      <c r="C1066" t="s">
        <v>7627</v>
      </c>
      <c r="D1066" t="s">
        <v>179</v>
      </c>
      <c r="E1066" t="s">
        <v>32</v>
      </c>
      <c r="F1066" t="s">
        <v>34</v>
      </c>
      <c r="G1066" t="s">
        <v>38</v>
      </c>
      <c r="H1066" s="1">
        <v>41077</v>
      </c>
      <c r="I1066" t="s">
        <v>2970</v>
      </c>
      <c r="J1066" t="s">
        <v>2965</v>
      </c>
      <c r="K1066">
        <v>3.8767160000000001</v>
      </c>
      <c r="L1066">
        <v>43.610768999999998</v>
      </c>
      <c r="M1066">
        <f>VLOOKUP(A1066, OrderBreakdown!A1065:H9112, 4, FALSE)</f>
        <v>492</v>
      </c>
      <c r="N1066">
        <f>VLOOKUP(A1066,OrderBreakdown!A1065:H9112,5,FALSE)</f>
        <v>44</v>
      </c>
      <c r="O1066">
        <f>VLOOKUP(A1066,OrderBreakdown!A1066:H9112,6,FALSE)</f>
        <v>7</v>
      </c>
    </row>
    <row r="1067" spans="1:15" x14ac:dyDescent="0.25">
      <c r="A1067" t="s">
        <v>4038</v>
      </c>
      <c r="B1067" s="1">
        <v>41074</v>
      </c>
      <c r="C1067" t="s">
        <v>7428</v>
      </c>
      <c r="D1067" t="s">
        <v>1490</v>
      </c>
      <c r="E1067" t="s">
        <v>32</v>
      </c>
      <c r="F1067" t="s">
        <v>34</v>
      </c>
      <c r="G1067" t="s">
        <v>28</v>
      </c>
      <c r="H1067" s="1">
        <v>41080</v>
      </c>
      <c r="I1067" t="s">
        <v>2970</v>
      </c>
      <c r="J1067" t="s">
        <v>2961</v>
      </c>
      <c r="K1067">
        <v>-1.4748410000000001</v>
      </c>
      <c r="L1067">
        <v>43.492949000000003</v>
      </c>
      <c r="M1067">
        <f>VLOOKUP(A1067, OrderBreakdown!A1066:H9113, 4, FALSE)</f>
        <v>39</v>
      </c>
      <c r="N1067">
        <f>VLOOKUP(A1067,OrderBreakdown!A1066:H9113,5,FALSE)</f>
        <v>7</v>
      </c>
      <c r="O1067">
        <f>VLOOKUP(A1067,OrderBreakdown!A1067:H9113,6,FALSE)</f>
        <v>4</v>
      </c>
    </row>
    <row r="1068" spans="1:15" x14ac:dyDescent="0.25">
      <c r="A1068" t="s">
        <v>4037</v>
      </c>
      <c r="B1068" s="1">
        <v>41074</v>
      </c>
      <c r="C1068" t="s">
        <v>7681</v>
      </c>
      <c r="D1068" t="s">
        <v>1875</v>
      </c>
      <c r="E1068" t="s">
        <v>32</v>
      </c>
      <c r="F1068" t="s">
        <v>34</v>
      </c>
      <c r="G1068" t="s">
        <v>22</v>
      </c>
      <c r="H1068" s="1">
        <v>41079</v>
      </c>
      <c r="I1068" t="s">
        <v>2971</v>
      </c>
      <c r="J1068" t="s">
        <v>46</v>
      </c>
      <c r="K1068">
        <v>2.2713700000000001</v>
      </c>
      <c r="L1068">
        <v>48.730756</v>
      </c>
      <c r="M1068">
        <f>VLOOKUP(A1068, OrderBreakdown!A1067:H9114, 4, FALSE)</f>
        <v>92</v>
      </c>
      <c r="N1068">
        <f>VLOOKUP(A1068,OrderBreakdown!A1067:H9114,5,FALSE)</f>
        <v>6</v>
      </c>
      <c r="O1068">
        <f>VLOOKUP(A1068,OrderBreakdown!A1068:H9114,6,FALSE)</f>
        <v>7</v>
      </c>
    </row>
    <row r="1069" spans="1:15" x14ac:dyDescent="0.25">
      <c r="A1069" t="s">
        <v>4043</v>
      </c>
      <c r="B1069" s="1">
        <v>41075</v>
      </c>
      <c r="C1069" t="s">
        <v>7251</v>
      </c>
      <c r="D1069" t="s">
        <v>756</v>
      </c>
      <c r="E1069" t="s">
        <v>77</v>
      </c>
      <c r="F1069" t="s">
        <v>68</v>
      </c>
      <c r="G1069" t="s">
        <v>38</v>
      </c>
      <c r="H1069" s="1">
        <v>41081</v>
      </c>
      <c r="I1069" t="s">
        <v>2970</v>
      </c>
      <c r="J1069" t="s">
        <v>322</v>
      </c>
      <c r="K1069">
        <v>12.6560314</v>
      </c>
      <c r="L1069">
        <v>41.5944018</v>
      </c>
      <c r="M1069">
        <f>VLOOKUP(A1069, OrderBreakdown!A1068:H9115, 4, FALSE)</f>
        <v>135</v>
      </c>
      <c r="N1069">
        <f>VLOOKUP(A1069,OrderBreakdown!A1068:H9115,5,FALSE)</f>
        <v>43</v>
      </c>
      <c r="O1069">
        <f>VLOOKUP(A1069,OrderBreakdown!A1069:H9115,6,FALSE)</f>
        <v>3</v>
      </c>
    </row>
    <row r="1070" spans="1:15" x14ac:dyDescent="0.25">
      <c r="A1070" t="s">
        <v>4041</v>
      </c>
      <c r="B1070" s="1">
        <v>41075</v>
      </c>
      <c r="C1070" t="s">
        <v>7397</v>
      </c>
      <c r="D1070" t="s">
        <v>44</v>
      </c>
      <c r="E1070" t="s">
        <v>32</v>
      </c>
      <c r="F1070" t="s">
        <v>34</v>
      </c>
      <c r="G1070" t="s">
        <v>28</v>
      </c>
      <c r="H1070" s="1">
        <v>41079</v>
      </c>
      <c r="I1070" t="s">
        <v>2970</v>
      </c>
      <c r="J1070" t="s">
        <v>46</v>
      </c>
      <c r="K1070">
        <v>2.3522219</v>
      </c>
      <c r="L1070">
        <v>48.856614</v>
      </c>
      <c r="M1070">
        <f>VLOOKUP(A1070, OrderBreakdown!A1069:H9116, 4, FALSE)</f>
        <v>248</v>
      </c>
      <c r="N1070">
        <f>VLOOKUP(A1070,OrderBreakdown!A1069:H9116,5,FALSE)</f>
        <v>8</v>
      </c>
      <c r="O1070">
        <f>VLOOKUP(A1070,OrderBreakdown!A1070:H9116,6,FALSE)</f>
        <v>2</v>
      </c>
    </row>
    <row r="1071" spans="1:15" x14ac:dyDescent="0.25">
      <c r="A1071" t="s">
        <v>4039</v>
      </c>
      <c r="B1071" s="1">
        <v>41075</v>
      </c>
      <c r="C1071" t="s">
        <v>7177</v>
      </c>
      <c r="D1071" t="s">
        <v>838</v>
      </c>
      <c r="E1071" t="s">
        <v>32</v>
      </c>
      <c r="F1071" t="s">
        <v>34</v>
      </c>
      <c r="G1071" t="s">
        <v>38</v>
      </c>
      <c r="H1071" s="1">
        <v>41075</v>
      </c>
      <c r="I1071" t="s">
        <v>2969</v>
      </c>
      <c r="J1071" t="s">
        <v>2961</v>
      </c>
      <c r="K1071">
        <v>-0.499782</v>
      </c>
      <c r="L1071">
        <v>43.893484999999998</v>
      </c>
      <c r="M1071">
        <f>VLOOKUP(A1071, OrderBreakdown!A1070:H9117, 4, FALSE)</f>
        <v>28</v>
      </c>
      <c r="N1071">
        <f>VLOOKUP(A1071,OrderBreakdown!A1070:H9117,5,FALSE)</f>
        <v>1</v>
      </c>
      <c r="O1071">
        <f>VLOOKUP(A1071,OrderBreakdown!A1071:H9117,6,FALSE)</f>
        <v>1</v>
      </c>
    </row>
    <row r="1072" spans="1:15" x14ac:dyDescent="0.25">
      <c r="A1072" t="s">
        <v>4040</v>
      </c>
      <c r="B1072" s="1">
        <v>41075</v>
      </c>
      <c r="C1072" t="s">
        <v>7101</v>
      </c>
      <c r="D1072" t="s">
        <v>36</v>
      </c>
      <c r="E1072" t="s">
        <v>26</v>
      </c>
      <c r="F1072" t="s">
        <v>21</v>
      </c>
      <c r="G1072" t="s">
        <v>28</v>
      </c>
      <c r="H1072" s="1">
        <v>41079</v>
      </c>
      <c r="I1072" t="s">
        <v>2970</v>
      </c>
      <c r="J1072" t="s">
        <v>29</v>
      </c>
      <c r="K1072">
        <v>-1.890401</v>
      </c>
      <c r="L1072">
        <v>52.486243000000002</v>
      </c>
      <c r="M1072">
        <f>VLOOKUP(A1072, OrderBreakdown!A1071:H9118, 4, FALSE)</f>
        <v>27</v>
      </c>
      <c r="N1072">
        <f>VLOOKUP(A1072,OrderBreakdown!A1071:H9118,5,FALSE)</f>
        <v>-5</v>
      </c>
      <c r="O1072">
        <f>VLOOKUP(A1072,OrderBreakdown!A1072:H9118,6,FALSE)</f>
        <v>1</v>
      </c>
    </row>
    <row r="1073" spans="1:15" x14ac:dyDescent="0.25">
      <c r="A1073" t="s">
        <v>4042</v>
      </c>
      <c r="B1073" s="1">
        <v>41075</v>
      </c>
      <c r="C1073" t="s">
        <v>7682</v>
      </c>
      <c r="D1073" t="s">
        <v>540</v>
      </c>
      <c r="E1073" t="s">
        <v>55</v>
      </c>
      <c r="F1073" t="s">
        <v>34</v>
      </c>
      <c r="G1073" t="s">
        <v>22</v>
      </c>
      <c r="H1073" s="1">
        <v>41081</v>
      </c>
      <c r="I1073" t="s">
        <v>2970</v>
      </c>
      <c r="J1073" t="s">
        <v>95</v>
      </c>
      <c r="K1073">
        <v>4.4777325000000001</v>
      </c>
      <c r="L1073">
        <v>51.924420099999999</v>
      </c>
      <c r="M1073">
        <f>VLOOKUP(A1073, OrderBreakdown!A1072:H9119, 4, FALSE)</f>
        <v>49</v>
      </c>
      <c r="N1073">
        <f>VLOOKUP(A1073,OrderBreakdown!A1072:H9119,5,FALSE)</f>
        <v>-21</v>
      </c>
      <c r="O1073">
        <f>VLOOKUP(A1073,OrderBreakdown!A1073:H9119,6,FALSE)</f>
        <v>2</v>
      </c>
    </row>
    <row r="1074" spans="1:15" x14ac:dyDescent="0.25">
      <c r="A1074" t="s">
        <v>4044</v>
      </c>
      <c r="B1074" s="1">
        <v>41076</v>
      </c>
      <c r="C1074" t="s">
        <v>7524</v>
      </c>
      <c r="D1074" t="s">
        <v>526</v>
      </c>
      <c r="E1074" t="s">
        <v>86</v>
      </c>
      <c r="F1074" t="s">
        <v>34</v>
      </c>
      <c r="G1074" t="s">
        <v>38</v>
      </c>
      <c r="H1074" s="1">
        <v>41079</v>
      </c>
      <c r="I1074" t="s">
        <v>2968</v>
      </c>
      <c r="J1074" t="s">
        <v>526</v>
      </c>
      <c r="K1074">
        <v>12.531644399999999</v>
      </c>
      <c r="L1074">
        <v>52.412528700000003</v>
      </c>
      <c r="M1074">
        <f>VLOOKUP(A1074, OrderBreakdown!A1073:H9120, 4, FALSE)</f>
        <v>36</v>
      </c>
      <c r="N1074">
        <f>VLOOKUP(A1074,OrderBreakdown!A1073:H9120,5,FALSE)</f>
        <v>9</v>
      </c>
      <c r="O1074">
        <f>VLOOKUP(A1074,OrderBreakdown!A1074:H9120,6,FALSE)</f>
        <v>3</v>
      </c>
    </row>
    <row r="1075" spans="1:15" x14ac:dyDescent="0.25">
      <c r="A1075" t="s">
        <v>4046</v>
      </c>
      <c r="B1075" s="1">
        <v>41076</v>
      </c>
      <c r="C1075" t="s">
        <v>7683</v>
      </c>
      <c r="D1075" t="s">
        <v>749</v>
      </c>
      <c r="E1075" t="s">
        <v>86</v>
      </c>
      <c r="F1075" t="s">
        <v>34</v>
      </c>
      <c r="G1075" t="s">
        <v>28</v>
      </c>
      <c r="H1075" s="1">
        <v>41080</v>
      </c>
      <c r="I1075" t="s">
        <v>2970</v>
      </c>
      <c r="J1075" t="s">
        <v>142</v>
      </c>
      <c r="K1075">
        <v>7.1896962000000002</v>
      </c>
      <c r="L1075">
        <v>51.178741799999997</v>
      </c>
      <c r="M1075">
        <f>VLOOKUP(A1075, OrderBreakdown!A1074:H9121, 4, FALSE)</f>
        <v>24</v>
      </c>
      <c r="N1075">
        <f>VLOOKUP(A1075,OrderBreakdown!A1074:H9121,5,FALSE)</f>
        <v>11</v>
      </c>
      <c r="O1075">
        <f>VLOOKUP(A1075,OrderBreakdown!A1075:H9121,6,FALSE)</f>
        <v>5</v>
      </c>
    </row>
    <row r="1076" spans="1:15" x14ac:dyDescent="0.25">
      <c r="A1076" t="s">
        <v>4045</v>
      </c>
      <c r="B1076" s="1">
        <v>41076</v>
      </c>
      <c r="C1076" t="s">
        <v>7443</v>
      </c>
      <c r="D1076" t="s">
        <v>1796</v>
      </c>
      <c r="E1076" t="s">
        <v>77</v>
      </c>
      <c r="F1076" t="s">
        <v>68</v>
      </c>
      <c r="G1076" t="s">
        <v>28</v>
      </c>
      <c r="H1076" s="1">
        <v>41080</v>
      </c>
      <c r="I1076" t="s">
        <v>2970</v>
      </c>
      <c r="J1076" t="s">
        <v>322</v>
      </c>
      <c r="K1076">
        <v>12.7785347</v>
      </c>
      <c r="L1076">
        <v>41.686842200000001</v>
      </c>
      <c r="M1076">
        <f>VLOOKUP(A1076, OrderBreakdown!A1075:H9122, 4, FALSE)</f>
        <v>2546</v>
      </c>
      <c r="N1076">
        <f>VLOOKUP(A1076,OrderBreakdown!A1075:H9122,5,FALSE)</f>
        <v>382</v>
      </c>
      <c r="O1076">
        <f>VLOOKUP(A1076,OrderBreakdown!A1076:H9122,6,FALSE)</f>
        <v>7</v>
      </c>
    </row>
    <row r="1077" spans="1:15" x14ac:dyDescent="0.25">
      <c r="A1077" t="s">
        <v>4048</v>
      </c>
      <c r="B1077" s="1">
        <v>41078</v>
      </c>
      <c r="C1077" t="s">
        <v>7420</v>
      </c>
      <c r="D1077" t="s">
        <v>1699</v>
      </c>
      <c r="E1077" t="s">
        <v>26</v>
      </c>
      <c r="F1077" t="s">
        <v>21</v>
      </c>
      <c r="G1077" t="s">
        <v>22</v>
      </c>
      <c r="H1077" s="1">
        <v>41081</v>
      </c>
      <c r="I1077" t="s">
        <v>2971</v>
      </c>
      <c r="J1077" t="s">
        <v>29</v>
      </c>
      <c r="K1077">
        <v>-1.759398</v>
      </c>
      <c r="L1077">
        <v>53.795983999999997</v>
      </c>
      <c r="M1077">
        <f>VLOOKUP(A1077, OrderBreakdown!A1076:H9123, 4, FALSE)</f>
        <v>53</v>
      </c>
      <c r="N1077">
        <f>VLOOKUP(A1077,OrderBreakdown!A1076:H9123,5,FALSE)</f>
        <v>-19</v>
      </c>
      <c r="O1077">
        <f>VLOOKUP(A1077,OrderBreakdown!A1077:H9123,6,FALSE)</f>
        <v>3</v>
      </c>
    </row>
    <row r="1078" spans="1:15" x14ac:dyDescent="0.25">
      <c r="A1078" t="s">
        <v>4050</v>
      </c>
      <c r="B1078" s="1">
        <v>41078</v>
      </c>
      <c r="C1078" t="s">
        <v>7190</v>
      </c>
      <c r="D1078" t="s">
        <v>782</v>
      </c>
      <c r="E1078" t="s">
        <v>26</v>
      </c>
      <c r="F1078" t="s">
        <v>21</v>
      </c>
      <c r="G1078" t="s">
        <v>28</v>
      </c>
      <c r="H1078" s="1">
        <v>41085</v>
      </c>
      <c r="I1078" t="s">
        <v>2970</v>
      </c>
      <c r="J1078" t="s">
        <v>29</v>
      </c>
      <c r="K1078">
        <v>-2.1288200000000002</v>
      </c>
      <c r="L1078">
        <v>52.586973</v>
      </c>
      <c r="M1078">
        <f>VLOOKUP(A1078, OrderBreakdown!A1077:H9124, 4, FALSE)</f>
        <v>586</v>
      </c>
      <c r="N1078">
        <f>VLOOKUP(A1078,OrderBreakdown!A1077:H9124,5,FALSE)</f>
        <v>123</v>
      </c>
      <c r="O1078">
        <f>VLOOKUP(A1078,OrderBreakdown!A1078:H9124,6,FALSE)</f>
        <v>7</v>
      </c>
    </row>
    <row r="1079" spans="1:15" x14ac:dyDescent="0.25">
      <c r="A1079" t="s">
        <v>4049</v>
      </c>
      <c r="B1079" s="1">
        <v>41078</v>
      </c>
      <c r="C1079" t="s">
        <v>7684</v>
      </c>
      <c r="D1079" t="s">
        <v>251</v>
      </c>
      <c r="E1079" t="s">
        <v>86</v>
      </c>
      <c r="F1079" t="s">
        <v>34</v>
      </c>
      <c r="G1079" t="s">
        <v>28</v>
      </c>
      <c r="H1079" s="1">
        <v>41084</v>
      </c>
      <c r="I1079" t="s">
        <v>2970</v>
      </c>
      <c r="J1079" t="s">
        <v>253</v>
      </c>
      <c r="K1079">
        <v>8.6821266999999995</v>
      </c>
      <c r="L1079">
        <v>50.110922100000003</v>
      </c>
      <c r="M1079">
        <f>VLOOKUP(A1079, OrderBreakdown!A1078:H9125, 4, FALSE)</f>
        <v>152</v>
      </c>
      <c r="N1079">
        <f>VLOOKUP(A1079,OrderBreakdown!A1078:H9125,5,FALSE)</f>
        <v>25</v>
      </c>
      <c r="O1079">
        <f>VLOOKUP(A1079,OrderBreakdown!A1079:H9125,6,FALSE)</f>
        <v>3</v>
      </c>
    </row>
    <row r="1080" spans="1:15" x14ac:dyDescent="0.25">
      <c r="A1080" t="s">
        <v>4047</v>
      </c>
      <c r="B1080" s="1">
        <v>41078</v>
      </c>
      <c r="C1080" t="s">
        <v>7116</v>
      </c>
      <c r="D1080" t="s">
        <v>1882</v>
      </c>
      <c r="E1080" t="s">
        <v>32</v>
      </c>
      <c r="F1080" t="s">
        <v>34</v>
      </c>
      <c r="G1080" t="s">
        <v>28</v>
      </c>
      <c r="H1080" s="1">
        <v>41080</v>
      </c>
      <c r="I1080" t="s">
        <v>2971</v>
      </c>
      <c r="J1080" t="s">
        <v>2967</v>
      </c>
      <c r="K1080">
        <v>2.8318300000000001</v>
      </c>
      <c r="L1080">
        <v>50.428930000000001</v>
      </c>
      <c r="M1080">
        <f>VLOOKUP(A1080, OrderBreakdown!A1079:H9126, 4, FALSE)</f>
        <v>120</v>
      </c>
      <c r="N1080">
        <f>VLOOKUP(A1080,OrderBreakdown!A1079:H9126,5,FALSE)</f>
        <v>51</v>
      </c>
      <c r="O1080">
        <f>VLOOKUP(A1080,OrderBreakdown!A1080:H9126,6,FALSE)</f>
        <v>1</v>
      </c>
    </row>
    <row r="1081" spans="1:15" x14ac:dyDescent="0.25">
      <c r="A1081" t="s">
        <v>4053</v>
      </c>
      <c r="B1081" s="1">
        <v>41079</v>
      </c>
      <c r="C1081" t="s">
        <v>7158</v>
      </c>
      <c r="D1081" t="s">
        <v>501</v>
      </c>
      <c r="E1081" t="s">
        <v>86</v>
      </c>
      <c r="F1081" t="s">
        <v>34</v>
      </c>
      <c r="G1081" t="s">
        <v>38</v>
      </c>
      <c r="H1081" s="1">
        <v>41083</v>
      </c>
      <c r="I1081" t="s">
        <v>2970</v>
      </c>
      <c r="J1081" t="s">
        <v>142</v>
      </c>
      <c r="K1081">
        <v>6.7623293000000002</v>
      </c>
      <c r="L1081">
        <v>51.434407899999997</v>
      </c>
      <c r="M1081">
        <f>VLOOKUP(A1081, OrderBreakdown!A1080:H9127, 4, FALSE)</f>
        <v>142</v>
      </c>
      <c r="N1081">
        <f>VLOOKUP(A1081,OrderBreakdown!A1080:H9127,5,FALSE)</f>
        <v>45</v>
      </c>
      <c r="O1081">
        <f>VLOOKUP(A1081,OrderBreakdown!A1081:H9127,6,FALSE)</f>
        <v>3</v>
      </c>
    </row>
    <row r="1082" spans="1:15" x14ac:dyDescent="0.25">
      <c r="A1082" t="s">
        <v>4051</v>
      </c>
      <c r="B1082" s="1">
        <v>41079</v>
      </c>
      <c r="C1082" t="s">
        <v>7550</v>
      </c>
      <c r="D1082" t="s">
        <v>1857</v>
      </c>
      <c r="E1082" t="s">
        <v>32</v>
      </c>
      <c r="F1082" t="s">
        <v>34</v>
      </c>
      <c r="G1082" t="s">
        <v>28</v>
      </c>
      <c r="H1082" s="1">
        <v>41079</v>
      </c>
      <c r="I1082" t="s">
        <v>2969</v>
      </c>
      <c r="J1082" t="s">
        <v>2961</v>
      </c>
      <c r="K1082">
        <v>-0.59943999999999997</v>
      </c>
      <c r="L1082">
        <v>44.865164</v>
      </c>
      <c r="M1082">
        <f>VLOOKUP(A1082, OrderBreakdown!A1081:H9128, 4, FALSE)</f>
        <v>2444</v>
      </c>
      <c r="N1082">
        <f>VLOOKUP(A1082,OrderBreakdown!A1081:H9128,5,FALSE)</f>
        <v>760</v>
      </c>
      <c r="O1082">
        <f>VLOOKUP(A1082,OrderBreakdown!A1082:H9128,6,FALSE)</f>
        <v>5</v>
      </c>
    </row>
    <row r="1083" spans="1:15" x14ac:dyDescent="0.25">
      <c r="A1083" t="s">
        <v>4054</v>
      </c>
      <c r="B1083" s="1">
        <v>41079</v>
      </c>
      <c r="C1083" t="s">
        <v>7584</v>
      </c>
      <c r="D1083" t="s">
        <v>70</v>
      </c>
      <c r="E1083" t="s">
        <v>71</v>
      </c>
      <c r="F1083" t="s">
        <v>34</v>
      </c>
      <c r="G1083" t="s">
        <v>28</v>
      </c>
      <c r="H1083" s="1">
        <v>41084</v>
      </c>
      <c r="I1083" t="s">
        <v>2970</v>
      </c>
      <c r="J1083" t="s">
        <v>70</v>
      </c>
      <c r="K1083">
        <v>16.3738189</v>
      </c>
      <c r="L1083">
        <v>48.208174300000003</v>
      </c>
      <c r="M1083">
        <f>VLOOKUP(A1083, OrderBreakdown!A1082:H9129, 4, FALSE)</f>
        <v>24</v>
      </c>
      <c r="N1083">
        <f>VLOOKUP(A1083,OrderBreakdown!A1082:H9129,5,FALSE)</f>
        <v>3</v>
      </c>
      <c r="O1083">
        <f>VLOOKUP(A1083,OrderBreakdown!A1083:H9129,6,FALSE)</f>
        <v>3</v>
      </c>
    </row>
    <row r="1084" spans="1:15" x14ac:dyDescent="0.25">
      <c r="A1084" t="s">
        <v>4052</v>
      </c>
      <c r="B1084" s="1">
        <v>41079</v>
      </c>
      <c r="C1084" t="s">
        <v>7685</v>
      </c>
      <c r="D1084" t="s">
        <v>558</v>
      </c>
      <c r="E1084" t="s">
        <v>149</v>
      </c>
      <c r="F1084" t="s">
        <v>34</v>
      </c>
      <c r="G1084" t="s">
        <v>28</v>
      </c>
      <c r="H1084" s="1">
        <v>41081</v>
      </c>
      <c r="I1084" t="s">
        <v>2968</v>
      </c>
      <c r="J1084" t="s">
        <v>558</v>
      </c>
      <c r="K1084">
        <v>4.4024643000000001</v>
      </c>
      <c r="L1084">
        <v>51.219447500000001</v>
      </c>
      <c r="M1084">
        <f>VLOOKUP(A1084, OrderBreakdown!A1083:H9130, 4, FALSE)</f>
        <v>198</v>
      </c>
      <c r="N1084">
        <f>VLOOKUP(A1084,OrderBreakdown!A1083:H9130,5,FALSE)</f>
        <v>59</v>
      </c>
      <c r="O1084">
        <f>VLOOKUP(A1084,OrderBreakdown!A1084:H9130,6,FALSE)</f>
        <v>7</v>
      </c>
    </row>
    <row r="1085" spans="1:15" x14ac:dyDescent="0.25">
      <c r="A1085" t="s">
        <v>4055</v>
      </c>
      <c r="B1085" s="1">
        <v>41079</v>
      </c>
      <c r="C1085" t="s">
        <v>7526</v>
      </c>
      <c r="D1085" t="s">
        <v>517</v>
      </c>
      <c r="E1085" t="s">
        <v>86</v>
      </c>
      <c r="F1085" t="s">
        <v>34</v>
      </c>
      <c r="G1085" t="s">
        <v>28</v>
      </c>
      <c r="H1085" s="1">
        <v>41086</v>
      </c>
      <c r="I1085" t="s">
        <v>2970</v>
      </c>
      <c r="J1085" t="s">
        <v>517</v>
      </c>
      <c r="K1085">
        <v>9.9936817999999992</v>
      </c>
      <c r="L1085">
        <v>53.551084600000003</v>
      </c>
      <c r="M1085">
        <f>VLOOKUP(A1085, OrderBreakdown!A1084:H9131, 4, FALSE)</f>
        <v>2571</v>
      </c>
      <c r="N1085">
        <f>VLOOKUP(A1085,OrderBreakdown!A1084:H9131,5,FALSE)</f>
        <v>857</v>
      </c>
      <c r="O1085">
        <f>VLOOKUP(A1085,OrderBreakdown!A1085:H9131,6,FALSE)</f>
        <v>6</v>
      </c>
    </row>
    <row r="1086" spans="1:15" x14ac:dyDescent="0.25">
      <c r="A1086" t="s">
        <v>4057</v>
      </c>
      <c r="B1086" s="1">
        <v>41080</v>
      </c>
      <c r="C1086" t="s">
        <v>7629</v>
      </c>
      <c r="D1086" t="s">
        <v>1620</v>
      </c>
      <c r="E1086" t="s">
        <v>32</v>
      </c>
      <c r="F1086" t="s">
        <v>34</v>
      </c>
      <c r="G1086" t="s">
        <v>28</v>
      </c>
      <c r="H1086" s="1">
        <v>41084</v>
      </c>
      <c r="I1086" t="s">
        <v>2970</v>
      </c>
      <c r="J1086" t="s">
        <v>46</v>
      </c>
      <c r="K1086">
        <v>2.3840490000000001</v>
      </c>
      <c r="L1086">
        <v>48.912258999999999</v>
      </c>
      <c r="M1086">
        <f>VLOOKUP(A1086, OrderBreakdown!A1085:H9132, 4, FALSE)</f>
        <v>21</v>
      </c>
      <c r="N1086">
        <f>VLOOKUP(A1086,OrderBreakdown!A1085:H9132,5,FALSE)</f>
        <v>11</v>
      </c>
      <c r="O1086">
        <f>VLOOKUP(A1086,OrderBreakdown!A1086:H9132,6,FALSE)</f>
        <v>3</v>
      </c>
    </row>
    <row r="1087" spans="1:15" x14ac:dyDescent="0.25">
      <c r="A1087" t="s">
        <v>4058</v>
      </c>
      <c r="B1087" s="1">
        <v>41080</v>
      </c>
      <c r="C1087" t="s">
        <v>7440</v>
      </c>
      <c r="D1087" t="s">
        <v>345</v>
      </c>
      <c r="E1087" t="s">
        <v>32</v>
      </c>
      <c r="F1087" t="s">
        <v>34</v>
      </c>
      <c r="G1087" t="s">
        <v>28</v>
      </c>
      <c r="H1087" s="1">
        <v>41084</v>
      </c>
      <c r="I1087" t="s">
        <v>2970</v>
      </c>
      <c r="J1087" t="s">
        <v>347</v>
      </c>
      <c r="K1087">
        <v>-1.5536209999999999</v>
      </c>
      <c r="L1087">
        <v>47.218370999999998</v>
      </c>
      <c r="M1087">
        <f>VLOOKUP(A1087, OrderBreakdown!A1086:H9133, 4, FALSE)</f>
        <v>34</v>
      </c>
      <c r="N1087">
        <f>VLOOKUP(A1087,OrderBreakdown!A1086:H9133,5,FALSE)</f>
        <v>9</v>
      </c>
      <c r="O1087">
        <f>VLOOKUP(A1087,OrderBreakdown!A1087:H9133,6,FALSE)</f>
        <v>3</v>
      </c>
    </row>
    <row r="1088" spans="1:15" x14ac:dyDescent="0.25">
      <c r="A1088" t="s">
        <v>4062</v>
      </c>
      <c r="B1088" s="1">
        <v>41080</v>
      </c>
      <c r="C1088" t="s">
        <v>7564</v>
      </c>
      <c r="D1088" t="s">
        <v>1386</v>
      </c>
      <c r="E1088" t="s">
        <v>66</v>
      </c>
      <c r="F1088" t="s">
        <v>68</v>
      </c>
      <c r="G1088" t="s">
        <v>28</v>
      </c>
      <c r="H1088" s="1">
        <v>41085</v>
      </c>
      <c r="I1088" t="s">
        <v>2970</v>
      </c>
      <c r="J1088" t="s">
        <v>223</v>
      </c>
      <c r="K1088">
        <v>-4.6249438999999999</v>
      </c>
      <c r="L1088">
        <v>36.544148</v>
      </c>
      <c r="M1088">
        <f>VLOOKUP(A1088, OrderBreakdown!A1087:H9134, 4, FALSE)</f>
        <v>96</v>
      </c>
      <c r="N1088">
        <f>VLOOKUP(A1088,OrderBreakdown!A1087:H9134,5,FALSE)</f>
        <v>35</v>
      </c>
      <c r="O1088">
        <f>VLOOKUP(A1088,OrderBreakdown!A1088:H9134,6,FALSE)</f>
        <v>6</v>
      </c>
    </row>
    <row r="1089" spans="1:15" x14ac:dyDescent="0.25">
      <c r="A1089" t="s">
        <v>4056</v>
      </c>
      <c r="B1089" s="1">
        <v>41080</v>
      </c>
      <c r="C1089" t="s">
        <v>7630</v>
      </c>
      <c r="D1089" t="s">
        <v>1202</v>
      </c>
      <c r="E1089" t="s">
        <v>32</v>
      </c>
      <c r="F1089" t="s">
        <v>34</v>
      </c>
      <c r="G1089" t="s">
        <v>38</v>
      </c>
      <c r="H1089" s="1">
        <v>41082</v>
      </c>
      <c r="I1089" t="s">
        <v>2971</v>
      </c>
      <c r="J1089" t="s">
        <v>2967</v>
      </c>
      <c r="K1089">
        <v>2.7775349999999999</v>
      </c>
      <c r="L1089">
        <v>50.291001999999999</v>
      </c>
      <c r="M1089">
        <f>VLOOKUP(A1089, OrderBreakdown!A1088:H9135, 4, FALSE)</f>
        <v>2584</v>
      </c>
      <c r="N1089">
        <f>VLOOKUP(A1089,OrderBreakdown!A1088:H9135,5,FALSE)</f>
        <v>660</v>
      </c>
      <c r="O1089">
        <f>VLOOKUP(A1089,OrderBreakdown!A1089:H9135,6,FALSE)</f>
        <v>7</v>
      </c>
    </row>
    <row r="1090" spans="1:15" x14ac:dyDescent="0.25">
      <c r="A1090" t="s">
        <v>4061</v>
      </c>
      <c r="B1090" s="1">
        <v>41080</v>
      </c>
      <c r="C1090" t="s">
        <v>7343</v>
      </c>
      <c r="D1090" t="s">
        <v>1904</v>
      </c>
      <c r="E1090" t="s">
        <v>66</v>
      </c>
      <c r="F1090" t="s">
        <v>68</v>
      </c>
      <c r="G1090" t="s">
        <v>28</v>
      </c>
      <c r="H1090" s="1">
        <v>41085</v>
      </c>
      <c r="I1090" t="s">
        <v>2970</v>
      </c>
      <c r="J1090" t="s">
        <v>191</v>
      </c>
      <c r="K1090">
        <v>-4.1270438</v>
      </c>
      <c r="L1090">
        <v>40.583347000000003</v>
      </c>
      <c r="M1090">
        <f>VLOOKUP(A1090, OrderBreakdown!A1089:H9136, 4, FALSE)</f>
        <v>164</v>
      </c>
      <c r="N1090">
        <f>VLOOKUP(A1090,OrderBreakdown!A1089:H9136,5,FALSE)</f>
        <v>57</v>
      </c>
      <c r="O1090">
        <f>VLOOKUP(A1090,OrderBreakdown!A1090:H9136,6,FALSE)</f>
        <v>2</v>
      </c>
    </row>
    <row r="1091" spans="1:15" x14ac:dyDescent="0.25">
      <c r="A1091" t="s">
        <v>4060</v>
      </c>
      <c r="B1091" s="1">
        <v>41080</v>
      </c>
      <c r="C1091" t="s">
        <v>7527</v>
      </c>
      <c r="D1091" t="s">
        <v>1901</v>
      </c>
      <c r="E1091" t="s">
        <v>66</v>
      </c>
      <c r="F1091" t="s">
        <v>68</v>
      </c>
      <c r="G1091" t="s">
        <v>28</v>
      </c>
      <c r="H1091" s="1">
        <v>41085</v>
      </c>
      <c r="I1091" t="s">
        <v>2971</v>
      </c>
      <c r="J1091" t="s">
        <v>223</v>
      </c>
      <c r="K1091">
        <v>-6.1260744000000003</v>
      </c>
      <c r="L1091">
        <v>36.685006399999999</v>
      </c>
      <c r="M1091">
        <f>VLOOKUP(A1091, OrderBreakdown!A1090:H9137, 4, FALSE)</f>
        <v>297</v>
      </c>
      <c r="N1091">
        <f>VLOOKUP(A1091,OrderBreakdown!A1090:H9137,5,FALSE)</f>
        <v>47</v>
      </c>
      <c r="O1091">
        <f>VLOOKUP(A1091,OrderBreakdown!A1091:H9137,6,FALSE)</f>
        <v>2</v>
      </c>
    </row>
    <row r="1092" spans="1:15" x14ac:dyDescent="0.25">
      <c r="A1092" t="s">
        <v>4059</v>
      </c>
      <c r="B1092" s="1">
        <v>41080</v>
      </c>
      <c r="C1092" t="s">
        <v>7588</v>
      </c>
      <c r="D1092" t="s">
        <v>1899</v>
      </c>
      <c r="E1092" t="s">
        <v>55</v>
      </c>
      <c r="F1092" t="s">
        <v>34</v>
      </c>
      <c r="G1092" t="s">
        <v>38</v>
      </c>
      <c r="H1092" s="1">
        <v>41084</v>
      </c>
      <c r="I1092" t="s">
        <v>2970</v>
      </c>
      <c r="J1092" t="s">
        <v>95</v>
      </c>
      <c r="K1092">
        <v>4.6688508000000004</v>
      </c>
      <c r="L1092">
        <v>52.1276577</v>
      </c>
      <c r="M1092">
        <f>VLOOKUP(A1092, OrderBreakdown!A1091:H9138, 4, FALSE)</f>
        <v>14</v>
      </c>
      <c r="N1092">
        <f>VLOOKUP(A1092,OrderBreakdown!A1091:H9138,5,FALSE)</f>
        <v>-10</v>
      </c>
      <c r="O1092">
        <f>VLOOKUP(A1092,OrderBreakdown!A1092:H9138,6,FALSE)</f>
        <v>2</v>
      </c>
    </row>
    <row r="1093" spans="1:15" x14ac:dyDescent="0.25">
      <c r="A1093" t="s">
        <v>4066</v>
      </c>
      <c r="B1093" s="1">
        <v>41081</v>
      </c>
      <c r="C1093" t="s">
        <v>7686</v>
      </c>
      <c r="D1093" t="s">
        <v>70</v>
      </c>
      <c r="E1093" t="s">
        <v>71</v>
      </c>
      <c r="F1093" t="s">
        <v>34</v>
      </c>
      <c r="G1093" t="s">
        <v>38</v>
      </c>
      <c r="H1093" s="1">
        <v>41088</v>
      </c>
      <c r="I1093" t="s">
        <v>2970</v>
      </c>
      <c r="J1093" t="s">
        <v>70</v>
      </c>
      <c r="K1093">
        <v>16.3738189</v>
      </c>
      <c r="L1093">
        <v>48.208174300000003</v>
      </c>
      <c r="M1093">
        <f>VLOOKUP(A1093, OrderBreakdown!A1092:H9139, 4, FALSE)</f>
        <v>94</v>
      </c>
      <c r="N1093">
        <f>VLOOKUP(A1093,OrderBreakdown!A1092:H9139,5,FALSE)</f>
        <v>27</v>
      </c>
      <c r="O1093">
        <f>VLOOKUP(A1093,OrderBreakdown!A1093:H9139,6,FALSE)</f>
        <v>2</v>
      </c>
    </row>
    <row r="1094" spans="1:15" x14ac:dyDescent="0.25">
      <c r="A1094" t="s">
        <v>4063</v>
      </c>
      <c r="B1094" s="1">
        <v>41081</v>
      </c>
      <c r="C1094" t="s">
        <v>7687</v>
      </c>
      <c r="D1094" t="s">
        <v>1664</v>
      </c>
      <c r="E1094" t="s">
        <v>26</v>
      </c>
      <c r="F1094" t="s">
        <v>21</v>
      </c>
      <c r="G1094" t="s">
        <v>28</v>
      </c>
      <c r="H1094" s="1">
        <v>41085</v>
      </c>
      <c r="I1094" t="s">
        <v>2970</v>
      </c>
      <c r="J1094" t="s">
        <v>29</v>
      </c>
      <c r="K1094">
        <v>-2.3686470000000002</v>
      </c>
      <c r="L1094">
        <v>51.626435000000001</v>
      </c>
      <c r="M1094">
        <f>VLOOKUP(A1094, OrderBreakdown!A1093:H9140, 4, FALSE)</f>
        <v>610</v>
      </c>
      <c r="N1094">
        <f>VLOOKUP(A1094,OrderBreakdown!A1093:H9140,5,FALSE)</f>
        <v>207</v>
      </c>
      <c r="O1094">
        <f>VLOOKUP(A1094,OrderBreakdown!A1094:H9140,6,FALSE)</f>
        <v>5</v>
      </c>
    </row>
    <row r="1095" spans="1:15" x14ac:dyDescent="0.25">
      <c r="A1095" t="s">
        <v>4067</v>
      </c>
      <c r="B1095" s="1">
        <v>41081</v>
      </c>
      <c r="C1095" t="s">
        <v>7138</v>
      </c>
      <c r="D1095" t="s">
        <v>1074</v>
      </c>
      <c r="E1095" t="s">
        <v>86</v>
      </c>
      <c r="F1095" t="s">
        <v>34</v>
      </c>
      <c r="G1095" t="s">
        <v>38</v>
      </c>
      <c r="H1095" s="1">
        <v>41088</v>
      </c>
      <c r="I1095" t="s">
        <v>2970</v>
      </c>
      <c r="J1095" t="s">
        <v>142</v>
      </c>
      <c r="K1095">
        <v>7.2009147000000002</v>
      </c>
      <c r="L1095">
        <v>51.536894799999999</v>
      </c>
      <c r="M1095">
        <f>VLOOKUP(A1095, OrderBreakdown!A1094:H9141, 4, FALSE)</f>
        <v>144</v>
      </c>
      <c r="N1095">
        <f>VLOOKUP(A1095,OrderBreakdown!A1094:H9141,5,FALSE)</f>
        <v>65</v>
      </c>
      <c r="O1095">
        <f>VLOOKUP(A1095,OrderBreakdown!A1095:H9141,6,FALSE)</f>
        <v>5</v>
      </c>
    </row>
    <row r="1096" spans="1:15" x14ac:dyDescent="0.25">
      <c r="A1096" t="s">
        <v>4065</v>
      </c>
      <c r="B1096" s="1">
        <v>41081</v>
      </c>
      <c r="C1096" t="s">
        <v>7546</v>
      </c>
      <c r="D1096" t="s">
        <v>212</v>
      </c>
      <c r="E1096" t="s">
        <v>66</v>
      </c>
      <c r="F1096" t="s">
        <v>68</v>
      </c>
      <c r="G1096" t="s">
        <v>22</v>
      </c>
      <c r="H1096" s="1">
        <v>41085</v>
      </c>
      <c r="I1096" t="s">
        <v>2970</v>
      </c>
      <c r="J1096" t="s">
        <v>127</v>
      </c>
      <c r="K1096">
        <v>-0.68082330000000002</v>
      </c>
      <c r="L1096">
        <v>37.9847003</v>
      </c>
      <c r="M1096">
        <f>VLOOKUP(A1096, OrderBreakdown!A1095:H9142, 4, FALSE)</f>
        <v>212</v>
      </c>
      <c r="N1096">
        <f>VLOOKUP(A1096,OrderBreakdown!A1095:H9142,5,FALSE)</f>
        <v>15</v>
      </c>
      <c r="O1096">
        <f>VLOOKUP(A1096,OrderBreakdown!A1096:H9142,6,FALSE)</f>
        <v>6</v>
      </c>
    </row>
    <row r="1097" spans="1:15" x14ac:dyDescent="0.25">
      <c r="A1097" t="s">
        <v>4064</v>
      </c>
      <c r="B1097" s="1">
        <v>41081</v>
      </c>
      <c r="C1097" t="s">
        <v>7636</v>
      </c>
      <c r="D1097" t="s">
        <v>363</v>
      </c>
      <c r="E1097" t="s">
        <v>32</v>
      </c>
      <c r="F1097" t="s">
        <v>34</v>
      </c>
      <c r="G1097" t="s">
        <v>28</v>
      </c>
      <c r="H1097" s="1">
        <v>41085</v>
      </c>
      <c r="I1097" t="s">
        <v>2970</v>
      </c>
      <c r="J1097" t="s">
        <v>2961</v>
      </c>
      <c r="K1097">
        <v>-0.630386</v>
      </c>
      <c r="L1097">
        <v>44.80583</v>
      </c>
      <c r="M1097">
        <f>VLOOKUP(A1097, OrderBreakdown!A1096:H9143, 4, FALSE)</f>
        <v>24</v>
      </c>
      <c r="N1097">
        <f>VLOOKUP(A1097,OrderBreakdown!A1096:H9143,5,FALSE)</f>
        <v>5</v>
      </c>
      <c r="O1097">
        <f>VLOOKUP(A1097,OrderBreakdown!A1097:H9143,6,FALSE)</f>
        <v>2</v>
      </c>
    </row>
    <row r="1098" spans="1:15" x14ac:dyDescent="0.25">
      <c r="A1098" t="s">
        <v>4070</v>
      </c>
      <c r="B1098" s="1">
        <v>41082</v>
      </c>
      <c r="C1098" t="s">
        <v>7405</v>
      </c>
      <c r="D1098" t="s">
        <v>501</v>
      </c>
      <c r="E1098" t="s">
        <v>86</v>
      </c>
      <c r="F1098" t="s">
        <v>34</v>
      </c>
      <c r="G1098" t="s">
        <v>28</v>
      </c>
      <c r="H1098" s="1">
        <v>41089</v>
      </c>
      <c r="I1098" t="s">
        <v>2970</v>
      </c>
      <c r="J1098" t="s">
        <v>142</v>
      </c>
      <c r="K1098">
        <v>6.7623293000000002</v>
      </c>
      <c r="L1098">
        <v>51.434407899999997</v>
      </c>
      <c r="M1098">
        <f>VLOOKUP(A1098, OrderBreakdown!A1097:H9144, 4, FALSE)</f>
        <v>145</v>
      </c>
      <c r="N1098">
        <f>VLOOKUP(A1098,OrderBreakdown!A1097:H9144,5,FALSE)</f>
        <v>7</v>
      </c>
      <c r="O1098">
        <f>VLOOKUP(A1098,OrderBreakdown!A1098:H9144,6,FALSE)</f>
        <v>5</v>
      </c>
    </row>
    <row r="1099" spans="1:15" x14ac:dyDescent="0.25">
      <c r="A1099" t="s">
        <v>4069</v>
      </c>
      <c r="B1099" s="1">
        <v>41082</v>
      </c>
      <c r="C1099" t="s">
        <v>7431</v>
      </c>
      <c r="D1099" t="s">
        <v>1911</v>
      </c>
      <c r="E1099" t="s">
        <v>32</v>
      </c>
      <c r="F1099" t="s">
        <v>34</v>
      </c>
      <c r="G1099" t="s">
        <v>22</v>
      </c>
      <c r="H1099" s="1">
        <v>41086</v>
      </c>
      <c r="I1099" t="s">
        <v>2970</v>
      </c>
      <c r="J1099" t="s">
        <v>2962</v>
      </c>
      <c r="K1099">
        <v>5.150093</v>
      </c>
      <c r="L1099">
        <v>45.613537999999998</v>
      </c>
      <c r="M1099">
        <f>VLOOKUP(A1099, OrderBreakdown!A1098:H9145, 4, FALSE)</f>
        <v>467</v>
      </c>
      <c r="N1099">
        <f>VLOOKUP(A1099,OrderBreakdown!A1098:H9145,5,FALSE)</f>
        <v>-26</v>
      </c>
      <c r="O1099">
        <f>VLOOKUP(A1099,OrderBreakdown!A1099:H9145,6,FALSE)</f>
        <v>3</v>
      </c>
    </row>
    <row r="1100" spans="1:15" x14ac:dyDescent="0.25">
      <c r="A1100" t="s">
        <v>4068</v>
      </c>
      <c r="B1100" s="1">
        <v>41082</v>
      </c>
      <c r="C1100" t="s">
        <v>7371</v>
      </c>
      <c r="D1100" t="s">
        <v>1910</v>
      </c>
      <c r="E1100" t="s">
        <v>86</v>
      </c>
      <c r="F1100" t="s">
        <v>34</v>
      </c>
      <c r="G1100" t="s">
        <v>28</v>
      </c>
      <c r="H1100" s="1">
        <v>41084</v>
      </c>
      <c r="I1100" t="s">
        <v>2971</v>
      </c>
      <c r="J1100" t="s">
        <v>142</v>
      </c>
      <c r="K1100">
        <v>6.9446887999999998</v>
      </c>
      <c r="L1100">
        <v>51.529086</v>
      </c>
      <c r="M1100">
        <f>VLOOKUP(A1100, OrderBreakdown!A1099:H9146, 4, FALSE)</f>
        <v>48</v>
      </c>
      <c r="N1100">
        <f>VLOOKUP(A1100,OrderBreakdown!A1099:H9146,5,FALSE)</f>
        <v>6</v>
      </c>
      <c r="O1100">
        <f>VLOOKUP(A1100,OrderBreakdown!A1100:H9146,6,FALSE)</f>
        <v>1</v>
      </c>
    </row>
    <row r="1101" spans="1:15" x14ac:dyDescent="0.25">
      <c r="A1101" t="s">
        <v>4072</v>
      </c>
      <c r="B1101" s="1">
        <v>41083</v>
      </c>
      <c r="C1101" t="s">
        <v>7501</v>
      </c>
      <c r="D1101" t="s">
        <v>602</v>
      </c>
      <c r="E1101" t="s">
        <v>26</v>
      </c>
      <c r="F1101" t="s">
        <v>21</v>
      </c>
      <c r="G1101" t="s">
        <v>28</v>
      </c>
      <c r="H1101" s="1">
        <v>41088</v>
      </c>
      <c r="I1101" t="s">
        <v>2970</v>
      </c>
      <c r="J1101" t="s">
        <v>29</v>
      </c>
      <c r="K1101">
        <v>-0.39032</v>
      </c>
      <c r="L1101">
        <v>51.656489000000001</v>
      </c>
      <c r="M1101">
        <f>VLOOKUP(A1101, OrderBreakdown!A1100:H9147, 4, FALSE)</f>
        <v>85</v>
      </c>
      <c r="N1101">
        <f>VLOOKUP(A1101,OrderBreakdown!A1100:H9147,5,FALSE)</f>
        <v>18</v>
      </c>
      <c r="O1101">
        <f>VLOOKUP(A1101,OrderBreakdown!A1101:H9147,6,FALSE)</f>
        <v>3</v>
      </c>
    </row>
    <row r="1102" spans="1:15" x14ac:dyDescent="0.25">
      <c r="A1102" t="s">
        <v>4071</v>
      </c>
      <c r="B1102" s="1">
        <v>41083</v>
      </c>
      <c r="C1102" t="s">
        <v>7688</v>
      </c>
      <c r="D1102" t="s">
        <v>1914</v>
      </c>
      <c r="E1102" t="s">
        <v>32</v>
      </c>
      <c r="F1102" t="s">
        <v>34</v>
      </c>
      <c r="G1102" t="s">
        <v>28</v>
      </c>
      <c r="H1102" s="1">
        <v>41086</v>
      </c>
      <c r="I1102" t="s">
        <v>2971</v>
      </c>
      <c r="J1102" t="s">
        <v>46</v>
      </c>
      <c r="K1102">
        <v>2.2399122999999999</v>
      </c>
      <c r="L1102">
        <v>48.839695200000001</v>
      </c>
      <c r="M1102">
        <f>VLOOKUP(A1102, OrderBreakdown!A1101:H9148, 4, FALSE)</f>
        <v>1765</v>
      </c>
      <c r="N1102">
        <f>VLOOKUP(A1102,OrderBreakdown!A1101:H9148,5,FALSE)</f>
        <v>-98</v>
      </c>
      <c r="O1102">
        <f>VLOOKUP(A1102,OrderBreakdown!A1102:H9148,6,FALSE)</f>
        <v>5</v>
      </c>
    </row>
    <row r="1103" spans="1:15" x14ac:dyDescent="0.25">
      <c r="A1103" t="s">
        <v>4078</v>
      </c>
      <c r="B1103" s="1">
        <v>41085</v>
      </c>
      <c r="C1103" t="s">
        <v>7317</v>
      </c>
      <c r="D1103" t="s">
        <v>1917</v>
      </c>
      <c r="E1103" t="s">
        <v>77</v>
      </c>
      <c r="F1103" t="s">
        <v>68</v>
      </c>
      <c r="G1103" t="s">
        <v>22</v>
      </c>
      <c r="H1103" s="1">
        <v>41091</v>
      </c>
      <c r="I1103" t="s">
        <v>2970</v>
      </c>
      <c r="J1103" t="s">
        <v>1918</v>
      </c>
      <c r="K1103">
        <v>12.9155494</v>
      </c>
      <c r="L1103">
        <v>43.9124756</v>
      </c>
      <c r="M1103">
        <f>VLOOKUP(A1103, OrderBreakdown!A1102:H9149, 4, FALSE)</f>
        <v>112</v>
      </c>
      <c r="N1103">
        <f>VLOOKUP(A1103,OrderBreakdown!A1102:H9149,5,FALSE)</f>
        <v>4</v>
      </c>
      <c r="O1103">
        <f>VLOOKUP(A1103,OrderBreakdown!A1103:H9149,6,FALSE)</f>
        <v>4</v>
      </c>
    </row>
    <row r="1104" spans="1:15" x14ac:dyDescent="0.25">
      <c r="A1104" t="s">
        <v>4077</v>
      </c>
      <c r="B1104" s="1">
        <v>41085</v>
      </c>
      <c r="C1104" t="s">
        <v>7680</v>
      </c>
      <c r="D1104" t="s">
        <v>214</v>
      </c>
      <c r="E1104" t="s">
        <v>26</v>
      </c>
      <c r="F1104" t="s">
        <v>21</v>
      </c>
      <c r="G1104" t="s">
        <v>38</v>
      </c>
      <c r="H1104" s="1">
        <v>41091</v>
      </c>
      <c r="I1104" t="s">
        <v>2970</v>
      </c>
      <c r="J1104" t="s">
        <v>29</v>
      </c>
      <c r="K1104">
        <v>-0.12775829999999999</v>
      </c>
      <c r="L1104">
        <v>51.507350899999999</v>
      </c>
      <c r="M1104">
        <f>VLOOKUP(A1104, OrderBreakdown!A1103:H9150, 4, FALSE)</f>
        <v>22</v>
      </c>
      <c r="N1104">
        <f>VLOOKUP(A1104,OrderBreakdown!A1103:H9150,5,FALSE)</f>
        <v>4</v>
      </c>
      <c r="O1104">
        <f>VLOOKUP(A1104,OrderBreakdown!A1104:H9150,6,FALSE)</f>
        <v>2</v>
      </c>
    </row>
    <row r="1105" spans="1:15" x14ac:dyDescent="0.25">
      <c r="A1105" t="s">
        <v>4079</v>
      </c>
      <c r="B1105" s="1">
        <v>41085</v>
      </c>
      <c r="C1105" t="s">
        <v>7374</v>
      </c>
      <c r="D1105" t="s">
        <v>782</v>
      </c>
      <c r="E1105" t="s">
        <v>26</v>
      </c>
      <c r="F1105" t="s">
        <v>21</v>
      </c>
      <c r="G1105" t="s">
        <v>28</v>
      </c>
      <c r="H1105" s="1">
        <v>41092</v>
      </c>
      <c r="I1105" t="s">
        <v>2970</v>
      </c>
      <c r="J1105" t="s">
        <v>29</v>
      </c>
      <c r="K1105">
        <v>-2.1288200000000002</v>
      </c>
      <c r="L1105">
        <v>52.586973</v>
      </c>
      <c r="M1105">
        <f>VLOOKUP(A1105, OrderBreakdown!A1104:H9151, 4, FALSE)</f>
        <v>333</v>
      </c>
      <c r="N1105">
        <f>VLOOKUP(A1105,OrderBreakdown!A1104:H9151,5,FALSE)</f>
        <v>73</v>
      </c>
      <c r="O1105">
        <f>VLOOKUP(A1105,OrderBreakdown!A1105:H9151,6,FALSE)</f>
        <v>7</v>
      </c>
    </row>
    <row r="1106" spans="1:15" x14ac:dyDescent="0.25">
      <c r="A1106" t="s">
        <v>4075</v>
      </c>
      <c r="B1106" s="1">
        <v>41085</v>
      </c>
      <c r="C1106" t="s">
        <v>7528</v>
      </c>
      <c r="D1106" t="s">
        <v>128</v>
      </c>
      <c r="E1106" t="s">
        <v>122</v>
      </c>
      <c r="F1106" t="s">
        <v>21</v>
      </c>
      <c r="G1106" t="s">
        <v>28</v>
      </c>
      <c r="H1106" s="1">
        <v>41089</v>
      </c>
      <c r="I1106" t="s">
        <v>2970</v>
      </c>
      <c r="J1106" t="s">
        <v>130</v>
      </c>
      <c r="K1106">
        <v>8.4594050000000003</v>
      </c>
      <c r="L1106">
        <v>55.476466000000002</v>
      </c>
      <c r="M1106">
        <f>VLOOKUP(A1106, OrderBreakdown!A1105:H9152, 4, FALSE)</f>
        <v>189</v>
      </c>
      <c r="N1106">
        <f>VLOOKUP(A1106,OrderBreakdown!A1105:H9152,5,FALSE)</f>
        <v>-11</v>
      </c>
      <c r="O1106">
        <f>VLOOKUP(A1106,OrderBreakdown!A1106:H9152,6,FALSE)</f>
        <v>3</v>
      </c>
    </row>
    <row r="1107" spans="1:15" x14ac:dyDescent="0.25">
      <c r="A1107" t="s">
        <v>4074</v>
      </c>
      <c r="B1107" s="1">
        <v>41085</v>
      </c>
      <c r="C1107" t="s">
        <v>7350</v>
      </c>
      <c r="D1107" t="s">
        <v>214</v>
      </c>
      <c r="E1107" t="s">
        <v>26</v>
      </c>
      <c r="F1107" t="s">
        <v>21</v>
      </c>
      <c r="G1107" t="s">
        <v>38</v>
      </c>
      <c r="H1107" s="1">
        <v>41089</v>
      </c>
      <c r="I1107" t="s">
        <v>2970</v>
      </c>
      <c r="J1107" t="s">
        <v>29</v>
      </c>
      <c r="K1107">
        <v>-0.12775829999999999</v>
      </c>
      <c r="L1107">
        <v>51.507350899999999</v>
      </c>
      <c r="M1107">
        <f>VLOOKUP(A1107, OrderBreakdown!A1106:H9153, 4, FALSE)</f>
        <v>345</v>
      </c>
      <c r="N1107">
        <f>VLOOKUP(A1107,OrderBreakdown!A1106:H9153,5,FALSE)</f>
        <v>31</v>
      </c>
      <c r="O1107">
        <f>VLOOKUP(A1107,OrderBreakdown!A1107:H9153,6,FALSE)</f>
        <v>3</v>
      </c>
    </row>
    <row r="1108" spans="1:15" x14ac:dyDescent="0.25">
      <c r="A1108" t="s">
        <v>4076</v>
      </c>
      <c r="B1108" s="1">
        <v>41085</v>
      </c>
      <c r="C1108" t="s">
        <v>7309</v>
      </c>
      <c r="D1108" t="s">
        <v>1015</v>
      </c>
      <c r="E1108" t="s">
        <v>26</v>
      </c>
      <c r="F1108" t="s">
        <v>21</v>
      </c>
      <c r="G1108" t="s">
        <v>28</v>
      </c>
      <c r="H1108" s="1">
        <v>41091</v>
      </c>
      <c r="I1108" t="s">
        <v>2970</v>
      </c>
      <c r="J1108" t="s">
        <v>29</v>
      </c>
      <c r="K1108">
        <v>-3.106849</v>
      </c>
      <c r="L1108">
        <v>51.015343999999999</v>
      </c>
      <c r="M1108">
        <f>VLOOKUP(A1108, OrderBreakdown!A1107:H9154, 4, FALSE)</f>
        <v>39</v>
      </c>
      <c r="N1108">
        <f>VLOOKUP(A1108,OrderBreakdown!A1107:H9154,5,FALSE)</f>
        <v>16</v>
      </c>
      <c r="O1108">
        <f>VLOOKUP(A1108,OrderBreakdown!A1108:H9154,6,FALSE)</f>
        <v>5</v>
      </c>
    </row>
    <row r="1109" spans="1:15" x14ac:dyDescent="0.25">
      <c r="A1109" t="s">
        <v>4073</v>
      </c>
      <c r="B1109" s="1">
        <v>41085</v>
      </c>
      <c r="C1109" t="s">
        <v>7517</v>
      </c>
      <c r="D1109" t="s">
        <v>464</v>
      </c>
      <c r="E1109" t="s">
        <v>26</v>
      </c>
      <c r="F1109" t="s">
        <v>21</v>
      </c>
      <c r="G1109" t="s">
        <v>28</v>
      </c>
      <c r="H1109" s="1">
        <v>41087</v>
      </c>
      <c r="I1109" t="s">
        <v>2968</v>
      </c>
      <c r="J1109" t="s">
        <v>466</v>
      </c>
      <c r="K1109">
        <v>-3.1882670000000002</v>
      </c>
      <c r="L1109">
        <v>55.953251999999999</v>
      </c>
      <c r="M1109">
        <f>VLOOKUP(A1109, OrderBreakdown!A1108:H9155, 4, FALSE)</f>
        <v>158</v>
      </c>
      <c r="N1109">
        <f>VLOOKUP(A1109,OrderBreakdown!A1108:H9155,5,FALSE)</f>
        <v>-54</v>
      </c>
      <c r="O1109">
        <f>VLOOKUP(A1109,OrderBreakdown!A1109:H9155,6,FALSE)</f>
        <v>5</v>
      </c>
    </row>
    <row r="1110" spans="1:15" x14ac:dyDescent="0.25">
      <c r="A1110" t="s">
        <v>4080</v>
      </c>
      <c r="B1110" s="1">
        <v>41086</v>
      </c>
      <c r="C1110" t="s">
        <v>7303</v>
      </c>
      <c r="D1110" t="s">
        <v>1920</v>
      </c>
      <c r="E1110" t="s">
        <v>32</v>
      </c>
      <c r="F1110" t="s">
        <v>34</v>
      </c>
      <c r="G1110" t="s">
        <v>28</v>
      </c>
      <c r="H1110" s="1">
        <v>41086</v>
      </c>
      <c r="I1110" t="s">
        <v>2969</v>
      </c>
      <c r="J1110" t="s">
        <v>46</v>
      </c>
      <c r="K1110">
        <v>2.3879809999999999</v>
      </c>
      <c r="L1110">
        <v>49.007379</v>
      </c>
      <c r="M1110">
        <f>VLOOKUP(A1110, OrderBreakdown!A1109:H9156, 4, FALSE)</f>
        <v>22</v>
      </c>
      <c r="N1110">
        <f>VLOOKUP(A1110,OrderBreakdown!A1109:H9156,5,FALSE)</f>
        <v>0</v>
      </c>
      <c r="O1110">
        <f>VLOOKUP(A1110,OrderBreakdown!A1110:H9156,6,FALSE)</f>
        <v>1</v>
      </c>
    </row>
    <row r="1111" spans="1:15" x14ac:dyDescent="0.25">
      <c r="A1111" t="s">
        <v>4081</v>
      </c>
      <c r="B1111" s="1">
        <v>41086</v>
      </c>
      <c r="C1111" t="s">
        <v>7343</v>
      </c>
      <c r="D1111" t="s">
        <v>1921</v>
      </c>
      <c r="E1111" t="s">
        <v>86</v>
      </c>
      <c r="F1111" t="s">
        <v>34</v>
      </c>
      <c r="G1111" t="s">
        <v>28</v>
      </c>
      <c r="H1111" s="1">
        <v>41086</v>
      </c>
      <c r="I1111" t="s">
        <v>2969</v>
      </c>
      <c r="J1111" t="s">
        <v>142</v>
      </c>
      <c r="K1111">
        <v>8.0308796000000005</v>
      </c>
      <c r="L1111">
        <v>51.8402587</v>
      </c>
      <c r="M1111">
        <f>VLOOKUP(A1111, OrderBreakdown!A1110:H9157, 4, FALSE)</f>
        <v>18</v>
      </c>
      <c r="N1111">
        <f>VLOOKUP(A1111,OrderBreakdown!A1110:H9157,5,FALSE)</f>
        <v>1</v>
      </c>
      <c r="O1111">
        <f>VLOOKUP(A1111,OrderBreakdown!A1111:H9157,6,FALSE)</f>
        <v>2</v>
      </c>
    </row>
    <row r="1112" spans="1:15" x14ac:dyDescent="0.25">
      <c r="A1112" t="s">
        <v>4082</v>
      </c>
      <c r="B1112" s="1">
        <v>41086</v>
      </c>
      <c r="C1112" t="s">
        <v>7105</v>
      </c>
      <c r="D1112" t="s">
        <v>575</v>
      </c>
      <c r="E1112" t="s">
        <v>86</v>
      </c>
      <c r="F1112" t="s">
        <v>34</v>
      </c>
      <c r="G1112" t="s">
        <v>38</v>
      </c>
      <c r="H1112" s="1">
        <v>41091</v>
      </c>
      <c r="I1112" t="s">
        <v>2971</v>
      </c>
      <c r="J1112" t="s">
        <v>575</v>
      </c>
      <c r="K1112">
        <v>8.8016936999999995</v>
      </c>
      <c r="L1112">
        <v>53.079296200000002</v>
      </c>
      <c r="M1112">
        <f>VLOOKUP(A1112, OrderBreakdown!A1111:H9158, 4, FALSE)</f>
        <v>150</v>
      </c>
      <c r="N1112">
        <f>VLOOKUP(A1112,OrderBreakdown!A1111:H9158,5,FALSE)</f>
        <v>7</v>
      </c>
      <c r="O1112">
        <f>VLOOKUP(A1112,OrderBreakdown!A1112:H9158,6,FALSE)</f>
        <v>3</v>
      </c>
    </row>
    <row r="1113" spans="1:15" x14ac:dyDescent="0.25">
      <c r="A1113" t="s">
        <v>4084</v>
      </c>
      <c r="B1113" s="1">
        <v>41087</v>
      </c>
      <c r="C1113" t="s">
        <v>7484</v>
      </c>
      <c r="D1113" t="s">
        <v>1127</v>
      </c>
      <c r="E1113" t="s">
        <v>32</v>
      </c>
      <c r="F1113" t="s">
        <v>34</v>
      </c>
      <c r="G1113" t="s">
        <v>22</v>
      </c>
      <c r="H1113" s="1">
        <v>41093</v>
      </c>
      <c r="I1113" t="s">
        <v>2970</v>
      </c>
      <c r="J1113" t="s">
        <v>46</v>
      </c>
      <c r="K1113">
        <v>2.4970710999999999</v>
      </c>
      <c r="L1113">
        <v>48.941215100000001</v>
      </c>
      <c r="M1113">
        <f>VLOOKUP(A1113, OrderBreakdown!A1112:H9159, 4, FALSE)</f>
        <v>26</v>
      </c>
      <c r="N1113">
        <f>VLOOKUP(A1113,OrderBreakdown!A1112:H9159,5,FALSE)</f>
        <v>7</v>
      </c>
      <c r="O1113">
        <f>VLOOKUP(A1113,OrderBreakdown!A1113:H9159,6,FALSE)</f>
        <v>4</v>
      </c>
    </row>
    <row r="1114" spans="1:15" x14ac:dyDescent="0.25">
      <c r="A1114" t="s">
        <v>4083</v>
      </c>
      <c r="B1114" s="1">
        <v>41087</v>
      </c>
      <c r="C1114" t="s">
        <v>7488</v>
      </c>
      <c r="D1114" t="s">
        <v>171</v>
      </c>
      <c r="E1114" t="s">
        <v>32</v>
      </c>
      <c r="F1114" t="s">
        <v>34</v>
      </c>
      <c r="G1114" t="s">
        <v>38</v>
      </c>
      <c r="H1114" s="1">
        <v>41093</v>
      </c>
      <c r="I1114" t="s">
        <v>2970</v>
      </c>
      <c r="J1114" t="s">
        <v>46</v>
      </c>
      <c r="K1114">
        <v>2.429443</v>
      </c>
      <c r="L1114">
        <v>48.801147999999998</v>
      </c>
      <c r="M1114">
        <f>VLOOKUP(A1114, OrderBreakdown!A1113:H9160, 4, FALSE)</f>
        <v>88</v>
      </c>
      <c r="N1114">
        <f>VLOOKUP(A1114,OrderBreakdown!A1113:H9160,5,FALSE)</f>
        <v>34</v>
      </c>
      <c r="O1114">
        <f>VLOOKUP(A1114,OrderBreakdown!A1114:H9160,6,FALSE)</f>
        <v>2</v>
      </c>
    </row>
    <row r="1115" spans="1:15" x14ac:dyDescent="0.25">
      <c r="A1115" t="s">
        <v>4085</v>
      </c>
      <c r="B1115" s="1">
        <v>41087</v>
      </c>
      <c r="C1115" t="s">
        <v>7689</v>
      </c>
      <c r="D1115" t="s">
        <v>1758</v>
      </c>
      <c r="E1115" t="s">
        <v>55</v>
      </c>
      <c r="F1115" t="s">
        <v>34</v>
      </c>
      <c r="G1115" t="s">
        <v>22</v>
      </c>
      <c r="H1115" s="1">
        <v>41094</v>
      </c>
      <c r="I1115" t="s">
        <v>2970</v>
      </c>
      <c r="J1115" t="s">
        <v>95</v>
      </c>
      <c r="K1115">
        <v>4.3988186000000002</v>
      </c>
      <c r="L1115">
        <v>51.916959900000002</v>
      </c>
      <c r="M1115">
        <f>VLOOKUP(A1115, OrderBreakdown!A1114:H9161, 4, FALSE)</f>
        <v>15</v>
      </c>
      <c r="N1115">
        <f>VLOOKUP(A1115,OrderBreakdown!A1114:H9161,5,FALSE)</f>
        <v>-11</v>
      </c>
      <c r="O1115">
        <f>VLOOKUP(A1115,OrderBreakdown!A1115:H9161,6,FALSE)</f>
        <v>1</v>
      </c>
    </row>
    <row r="1116" spans="1:15" x14ac:dyDescent="0.25">
      <c r="A1116" t="s">
        <v>4088</v>
      </c>
      <c r="B1116" s="1">
        <v>41088</v>
      </c>
      <c r="C1116" t="s">
        <v>7336</v>
      </c>
      <c r="D1116" t="s">
        <v>61</v>
      </c>
      <c r="E1116" t="s">
        <v>26</v>
      </c>
      <c r="F1116" t="s">
        <v>21</v>
      </c>
      <c r="G1116" t="s">
        <v>38</v>
      </c>
      <c r="H1116" s="1">
        <v>41094</v>
      </c>
      <c r="I1116" t="s">
        <v>2970</v>
      </c>
      <c r="J1116" t="s">
        <v>29</v>
      </c>
      <c r="K1116">
        <v>-0.5600349</v>
      </c>
      <c r="L1116">
        <v>51.316774000000002</v>
      </c>
      <c r="M1116">
        <f>VLOOKUP(A1116, OrderBreakdown!A1115:H9162, 4, FALSE)</f>
        <v>82</v>
      </c>
      <c r="N1116">
        <f>VLOOKUP(A1116,OrderBreakdown!A1115:H9162,5,FALSE)</f>
        <v>23</v>
      </c>
      <c r="O1116">
        <f>VLOOKUP(A1116,OrderBreakdown!A1116:H9162,6,FALSE)</f>
        <v>3</v>
      </c>
    </row>
    <row r="1117" spans="1:15" x14ac:dyDescent="0.25">
      <c r="A1117" t="s">
        <v>4087</v>
      </c>
      <c r="B1117" s="1">
        <v>41088</v>
      </c>
      <c r="C1117" t="s">
        <v>7690</v>
      </c>
      <c r="D1117" t="s">
        <v>214</v>
      </c>
      <c r="E1117" t="s">
        <v>26</v>
      </c>
      <c r="F1117" t="s">
        <v>21</v>
      </c>
      <c r="G1117" t="s">
        <v>22</v>
      </c>
      <c r="H1117" s="1">
        <v>41093</v>
      </c>
      <c r="I1117" t="s">
        <v>2970</v>
      </c>
      <c r="J1117" t="s">
        <v>29</v>
      </c>
      <c r="K1117">
        <v>-0.12775829999999999</v>
      </c>
      <c r="L1117">
        <v>51.507350899999999</v>
      </c>
      <c r="M1117">
        <f>VLOOKUP(A1117, OrderBreakdown!A1116:H9163, 4, FALSE)</f>
        <v>823</v>
      </c>
      <c r="N1117">
        <f>VLOOKUP(A1117,OrderBreakdown!A1116:H9163,5,FALSE)</f>
        <v>247</v>
      </c>
      <c r="O1117">
        <f>VLOOKUP(A1117,OrderBreakdown!A1117:H9163,6,FALSE)</f>
        <v>2</v>
      </c>
    </row>
    <row r="1118" spans="1:15" x14ac:dyDescent="0.25">
      <c r="A1118" t="s">
        <v>4086</v>
      </c>
      <c r="B1118" s="1">
        <v>41088</v>
      </c>
      <c r="C1118" t="s">
        <v>7691</v>
      </c>
      <c r="D1118" t="s">
        <v>420</v>
      </c>
      <c r="E1118" t="s">
        <v>86</v>
      </c>
      <c r="F1118" t="s">
        <v>34</v>
      </c>
      <c r="G1118" t="s">
        <v>28</v>
      </c>
      <c r="H1118" s="1">
        <v>41088</v>
      </c>
      <c r="I1118" t="s">
        <v>2969</v>
      </c>
      <c r="J1118" t="s">
        <v>210</v>
      </c>
      <c r="K1118">
        <v>11.5819806</v>
      </c>
      <c r="L1118">
        <v>48.135125299999999</v>
      </c>
      <c r="M1118">
        <f>VLOOKUP(A1118, OrderBreakdown!A1117:H9164, 4, FALSE)</f>
        <v>196</v>
      </c>
      <c r="N1118">
        <f>VLOOKUP(A1118,OrderBreakdown!A1117:H9164,5,FALSE)</f>
        <v>72</v>
      </c>
      <c r="O1118">
        <f>VLOOKUP(A1118,OrderBreakdown!A1118:H9164,6,FALSE)</f>
        <v>3</v>
      </c>
    </row>
    <row r="1119" spans="1:15" x14ac:dyDescent="0.25">
      <c r="A1119" t="s">
        <v>4089</v>
      </c>
      <c r="B1119" s="1">
        <v>41088</v>
      </c>
      <c r="C1119" t="s">
        <v>7136</v>
      </c>
      <c r="D1119" t="s">
        <v>406</v>
      </c>
      <c r="E1119" t="s">
        <v>55</v>
      </c>
      <c r="F1119" t="s">
        <v>34</v>
      </c>
      <c r="G1119" t="s">
        <v>28</v>
      </c>
      <c r="H1119" s="1">
        <v>41095</v>
      </c>
      <c r="I1119" t="s">
        <v>2970</v>
      </c>
      <c r="J1119" t="s">
        <v>408</v>
      </c>
      <c r="K1119">
        <v>6.8975850999999997</v>
      </c>
      <c r="L1119">
        <v>52.785803700000002</v>
      </c>
      <c r="M1119">
        <f>VLOOKUP(A1119, OrderBreakdown!A1118:H9165, 4, FALSE)</f>
        <v>39</v>
      </c>
      <c r="N1119">
        <f>VLOOKUP(A1119,OrderBreakdown!A1118:H9165,5,FALSE)</f>
        <v>-19</v>
      </c>
      <c r="O1119">
        <f>VLOOKUP(A1119,OrderBreakdown!A1119:H9165,6,FALSE)</f>
        <v>3</v>
      </c>
    </row>
    <row r="1120" spans="1:15" x14ac:dyDescent="0.25">
      <c r="A1120" t="s">
        <v>4095</v>
      </c>
      <c r="B1120" s="1">
        <v>41089</v>
      </c>
      <c r="C1120" t="s">
        <v>7692</v>
      </c>
      <c r="D1120" t="s">
        <v>214</v>
      </c>
      <c r="E1120" t="s">
        <v>26</v>
      </c>
      <c r="F1120" t="s">
        <v>21</v>
      </c>
      <c r="G1120" t="s">
        <v>22</v>
      </c>
      <c r="H1120" s="1">
        <v>41094</v>
      </c>
      <c r="I1120" t="s">
        <v>2971</v>
      </c>
      <c r="J1120" t="s">
        <v>29</v>
      </c>
      <c r="K1120">
        <v>-0.12775829999999999</v>
      </c>
      <c r="L1120">
        <v>51.507350899999999</v>
      </c>
      <c r="M1120">
        <f>VLOOKUP(A1120, OrderBreakdown!A1119:H9166, 4, FALSE)</f>
        <v>560</v>
      </c>
      <c r="N1120">
        <f>VLOOKUP(A1120,OrderBreakdown!A1119:H9166,5,FALSE)</f>
        <v>44</v>
      </c>
      <c r="O1120">
        <f>VLOOKUP(A1120,OrderBreakdown!A1120:H9166,6,FALSE)</f>
        <v>3</v>
      </c>
    </row>
    <row r="1121" spans="1:15" x14ac:dyDescent="0.25">
      <c r="A1121" t="s">
        <v>4092</v>
      </c>
      <c r="B1121" s="1">
        <v>41089</v>
      </c>
      <c r="C1121" t="s">
        <v>7693</v>
      </c>
      <c r="D1121" t="s">
        <v>1927</v>
      </c>
      <c r="E1121" t="s">
        <v>66</v>
      </c>
      <c r="F1121" t="s">
        <v>68</v>
      </c>
      <c r="G1121" t="s">
        <v>28</v>
      </c>
      <c r="H1121" s="1">
        <v>41093</v>
      </c>
      <c r="I1121" t="s">
        <v>2970</v>
      </c>
      <c r="J1121" t="s">
        <v>223</v>
      </c>
      <c r="K1121">
        <v>-3.5985570999999998</v>
      </c>
      <c r="L1121">
        <v>37.1773363</v>
      </c>
      <c r="M1121">
        <f>VLOOKUP(A1121, OrderBreakdown!A1120:H9167, 4, FALSE)</f>
        <v>60</v>
      </c>
      <c r="N1121">
        <f>VLOOKUP(A1121,OrderBreakdown!A1120:H9167,5,FALSE)</f>
        <v>29</v>
      </c>
      <c r="O1121">
        <f>VLOOKUP(A1121,OrderBreakdown!A1121:H9167,6,FALSE)</f>
        <v>3</v>
      </c>
    </row>
    <row r="1122" spans="1:15" x14ac:dyDescent="0.25">
      <c r="A1122" t="s">
        <v>4090</v>
      </c>
      <c r="B1122" s="1">
        <v>41089</v>
      </c>
      <c r="C1122" t="s">
        <v>7277</v>
      </c>
      <c r="D1122" t="s">
        <v>860</v>
      </c>
      <c r="E1122" t="s">
        <v>86</v>
      </c>
      <c r="F1122" t="s">
        <v>34</v>
      </c>
      <c r="G1122" t="s">
        <v>38</v>
      </c>
      <c r="H1122" s="1">
        <v>41091</v>
      </c>
      <c r="I1122" t="s">
        <v>2968</v>
      </c>
      <c r="J1122" t="s">
        <v>142</v>
      </c>
      <c r="K1122">
        <v>7.0289361000000001</v>
      </c>
      <c r="L1122">
        <v>52.184119899999999</v>
      </c>
      <c r="M1122">
        <f>VLOOKUP(A1122, OrderBreakdown!A1121:H9168, 4, FALSE)</f>
        <v>41</v>
      </c>
      <c r="N1122">
        <f>VLOOKUP(A1122,OrderBreakdown!A1121:H9168,5,FALSE)</f>
        <v>20</v>
      </c>
      <c r="O1122">
        <f>VLOOKUP(A1122,OrderBreakdown!A1122:H9168,6,FALSE)</f>
        <v>3</v>
      </c>
    </row>
    <row r="1123" spans="1:15" x14ac:dyDescent="0.25">
      <c r="A1123" t="s">
        <v>4091</v>
      </c>
      <c r="B1123" s="1">
        <v>41089</v>
      </c>
      <c r="C1123" t="s">
        <v>7660</v>
      </c>
      <c r="D1123" t="s">
        <v>1696</v>
      </c>
      <c r="E1123" t="s">
        <v>368</v>
      </c>
      <c r="F1123" t="s">
        <v>21</v>
      </c>
      <c r="G1123" t="s">
        <v>38</v>
      </c>
      <c r="H1123" s="1">
        <v>41093</v>
      </c>
      <c r="I1123" t="s">
        <v>2970</v>
      </c>
      <c r="J1123" t="s">
        <v>370</v>
      </c>
      <c r="K1123">
        <v>24.6559001</v>
      </c>
      <c r="L1123">
        <v>60.205491100000003</v>
      </c>
      <c r="M1123">
        <f>VLOOKUP(A1123, OrderBreakdown!A1122:H9169, 4, FALSE)</f>
        <v>293</v>
      </c>
      <c r="N1123">
        <f>VLOOKUP(A1123,OrderBreakdown!A1122:H9169,5,FALSE)</f>
        <v>47</v>
      </c>
      <c r="O1123">
        <f>VLOOKUP(A1123,OrderBreakdown!A1123:H9169,6,FALSE)</f>
        <v>5</v>
      </c>
    </row>
    <row r="1124" spans="1:15" x14ac:dyDescent="0.25">
      <c r="A1124" t="s">
        <v>4093</v>
      </c>
      <c r="B1124" s="1">
        <v>41089</v>
      </c>
      <c r="C1124" t="s">
        <v>7534</v>
      </c>
      <c r="D1124" t="s">
        <v>335</v>
      </c>
      <c r="E1124" t="s">
        <v>86</v>
      </c>
      <c r="F1124" t="s">
        <v>34</v>
      </c>
      <c r="G1124" t="s">
        <v>28</v>
      </c>
      <c r="H1124" s="1">
        <v>41094</v>
      </c>
      <c r="I1124" t="s">
        <v>2970</v>
      </c>
      <c r="J1124" t="s">
        <v>335</v>
      </c>
      <c r="K1124">
        <v>13.404954</v>
      </c>
      <c r="L1124">
        <v>52.520006600000002</v>
      </c>
      <c r="M1124">
        <f>VLOOKUP(A1124, OrderBreakdown!A1123:H9170, 4, FALSE)</f>
        <v>769</v>
      </c>
      <c r="N1124">
        <f>VLOOKUP(A1124,OrderBreakdown!A1123:H9170,5,FALSE)</f>
        <v>154</v>
      </c>
      <c r="O1124">
        <f>VLOOKUP(A1124,OrderBreakdown!A1124:H9170,6,FALSE)</f>
        <v>7</v>
      </c>
    </row>
    <row r="1125" spans="1:15" x14ac:dyDescent="0.25">
      <c r="A1125" t="s">
        <v>4094</v>
      </c>
      <c r="B1125" s="1">
        <v>41089</v>
      </c>
      <c r="C1125" t="s">
        <v>7653</v>
      </c>
      <c r="D1125" t="s">
        <v>1930</v>
      </c>
      <c r="E1125" t="s">
        <v>19</v>
      </c>
      <c r="F1125" t="s">
        <v>21</v>
      </c>
      <c r="G1125" t="s">
        <v>28</v>
      </c>
      <c r="H1125" s="1">
        <v>41094</v>
      </c>
      <c r="I1125" t="s">
        <v>2970</v>
      </c>
      <c r="J1125" t="s">
        <v>18</v>
      </c>
      <c r="K1125">
        <v>18.008433400000001</v>
      </c>
      <c r="L1125">
        <v>59.368879100000001</v>
      </c>
      <c r="M1125">
        <f>VLOOKUP(A1125, OrderBreakdown!A1124:H9171, 4, FALSE)</f>
        <v>3</v>
      </c>
      <c r="N1125">
        <f>VLOOKUP(A1125,OrderBreakdown!A1124:H9171,5,FALSE)</f>
        <v>-1</v>
      </c>
      <c r="O1125">
        <f>VLOOKUP(A1125,OrderBreakdown!A1125:H9171,6,FALSE)</f>
        <v>1</v>
      </c>
    </row>
    <row r="1126" spans="1:15" x14ac:dyDescent="0.25">
      <c r="A1126" t="s">
        <v>4097</v>
      </c>
      <c r="B1126" s="1">
        <v>41090</v>
      </c>
      <c r="C1126" t="s">
        <v>7632</v>
      </c>
      <c r="D1126" t="s">
        <v>1242</v>
      </c>
      <c r="E1126" t="s">
        <v>77</v>
      </c>
      <c r="F1126" t="s">
        <v>68</v>
      </c>
      <c r="G1126" t="s">
        <v>28</v>
      </c>
      <c r="H1126" s="1">
        <v>41094</v>
      </c>
      <c r="I1126" t="s">
        <v>2970</v>
      </c>
      <c r="J1126" t="s">
        <v>322</v>
      </c>
      <c r="K1126">
        <v>12.5023439</v>
      </c>
      <c r="L1126">
        <v>41.669337300000002</v>
      </c>
      <c r="M1126">
        <f>VLOOKUP(A1126, OrderBreakdown!A1125:H9172, 4, FALSE)</f>
        <v>91</v>
      </c>
      <c r="N1126">
        <f>VLOOKUP(A1126,OrderBreakdown!A1125:H9172,5,FALSE)</f>
        <v>46</v>
      </c>
      <c r="O1126">
        <f>VLOOKUP(A1126,OrderBreakdown!A1126:H9172,6,FALSE)</f>
        <v>3</v>
      </c>
    </row>
    <row r="1127" spans="1:15" x14ac:dyDescent="0.25">
      <c r="A1127" t="s">
        <v>4096</v>
      </c>
      <c r="B1127" s="1">
        <v>41090</v>
      </c>
      <c r="C1127" t="s">
        <v>7244</v>
      </c>
      <c r="D1127" t="s">
        <v>191</v>
      </c>
      <c r="E1127" t="s">
        <v>66</v>
      </c>
      <c r="F1127" t="s">
        <v>68</v>
      </c>
      <c r="G1127" t="s">
        <v>22</v>
      </c>
      <c r="H1127" s="1">
        <v>41090</v>
      </c>
      <c r="I1127" t="s">
        <v>2969</v>
      </c>
      <c r="J1127" t="s">
        <v>191</v>
      </c>
      <c r="K1127">
        <v>-3.7037901999999998</v>
      </c>
      <c r="L1127">
        <v>40.416775399999999</v>
      </c>
      <c r="M1127">
        <f>VLOOKUP(A1127, OrderBreakdown!A1126:H9173, 4, FALSE)</f>
        <v>522</v>
      </c>
      <c r="N1127">
        <f>VLOOKUP(A1127,OrderBreakdown!A1126:H9173,5,FALSE)</f>
        <v>-78</v>
      </c>
      <c r="O1127">
        <f>VLOOKUP(A1127,OrderBreakdown!A1127:H9173,6,FALSE)</f>
        <v>5</v>
      </c>
    </row>
    <row r="1128" spans="1:15" x14ac:dyDescent="0.25">
      <c r="A1128" t="s">
        <v>4098</v>
      </c>
      <c r="B1128" s="1">
        <v>41091</v>
      </c>
      <c r="C1128" t="s">
        <v>7694</v>
      </c>
      <c r="D1128" t="s">
        <v>464</v>
      </c>
      <c r="E1128" t="s">
        <v>26</v>
      </c>
      <c r="F1128" t="s">
        <v>21</v>
      </c>
      <c r="G1128" t="s">
        <v>38</v>
      </c>
      <c r="H1128" s="1">
        <v>41096</v>
      </c>
      <c r="I1128" t="s">
        <v>2970</v>
      </c>
      <c r="J1128" t="s">
        <v>466</v>
      </c>
      <c r="K1128">
        <v>-3.1882670000000002</v>
      </c>
      <c r="L1128">
        <v>55.953251999999999</v>
      </c>
      <c r="M1128">
        <f>VLOOKUP(A1128, OrderBreakdown!A1127:H9174, 4, FALSE)</f>
        <v>712</v>
      </c>
      <c r="N1128">
        <f>VLOOKUP(A1128,OrderBreakdown!A1127:H9174,5,FALSE)</f>
        <v>320</v>
      </c>
      <c r="O1128">
        <f>VLOOKUP(A1128,OrderBreakdown!A1128:H9174,6,FALSE)</f>
        <v>5</v>
      </c>
    </row>
    <row r="1129" spans="1:15" x14ac:dyDescent="0.25">
      <c r="A1129" t="s">
        <v>4099</v>
      </c>
      <c r="B1129" s="1">
        <v>41092</v>
      </c>
      <c r="C1129" t="s">
        <v>7216</v>
      </c>
      <c r="D1129" t="s">
        <v>1115</v>
      </c>
      <c r="E1129" t="s">
        <v>86</v>
      </c>
      <c r="F1129" t="s">
        <v>34</v>
      </c>
      <c r="G1129" t="s">
        <v>28</v>
      </c>
      <c r="H1129" s="1">
        <v>41098</v>
      </c>
      <c r="I1129" t="s">
        <v>2970</v>
      </c>
      <c r="J1129" t="s">
        <v>253</v>
      </c>
      <c r="K1129">
        <v>8.7760843000000008</v>
      </c>
      <c r="L1129">
        <v>50.095636200000001</v>
      </c>
      <c r="M1129">
        <f>VLOOKUP(A1129, OrderBreakdown!A1128:H9175, 4, FALSE)</f>
        <v>269</v>
      </c>
      <c r="N1129">
        <f>VLOOKUP(A1129,OrderBreakdown!A1128:H9175,5,FALSE)</f>
        <v>62</v>
      </c>
      <c r="O1129">
        <f>VLOOKUP(A1129,OrderBreakdown!A1129:H9175,6,FALSE)</f>
        <v>9</v>
      </c>
    </row>
    <row r="1130" spans="1:15" x14ac:dyDescent="0.25">
      <c r="A1130" t="s">
        <v>4101</v>
      </c>
      <c r="B1130" s="1">
        <v>41093</v>
      </c>
      <c r="C1130" t="s">
        <v>7377</v>
      </c>
      <c r="D1130" t="s">
        <v>212</v>
      </c>
      <c r="E1130" t="s">
        <v>66</v>
      </c>
      <c r="F1130" t="s">
        <v>68</v>
      </c>
      <c r="G1130" t="s">
        <v>38</v>
      </c>
      <c r="H1130" s="1">
        <v>41097</v>
      </c>
      <c r="I1130" t="s">
        <v>2970</v>
      </c>
      <c r="J1130" t="s">
        <v>127</v>
      </c>
      <c r="K1130">
        <v>-0.68082330000000002</v>
      </c>
      <c r="L1130">
        <v>37.9847003</v>
      </c>
      <c r="M1130">
        <f>VLOOKUP(A1130, OrderBreakdown!A1129:H9176, 4, FALSE)</f>
        <v>30</v>
      </c>
      <c r="N1130">
        <f>VLOOKUP(A1130,OrderBreakdown!A1129:H9176,5,FALSE)</f>
        <v>4</v>
      </c>
      <c r="O1130">
        <f>VLOOKUP(A1130,OrderBreakdown!A1130:H9176,6,FALSE)</f>
        <v>2</v>
      </c>
    </row>
    <row r="1131" spans="1:15" x14ac:dyDescent="0.25">
      <c r="A1131" t="s">
        <v>4102</v>
      </c>
      <c r="B1131" s="1">
        <v>41093</v>
      </c>
      <c r="C1131" t="s">
        <v>7175</v>
      </c>
      <c r="D1131" t="s">
        <v>179</v>
      </c>
      <c r="E1131" t="s">
        <v>32</v>
      </c>
      <c r="F1131" t="s">
        <v>34</v>
      </c>
      <c r="G1131" t="s">
        <v>38</v>
      </c>
      <c r="H1131" s="1">
        <v>41097</v>
      </c>
      <c r="I1131" t="s">
        <v>2970</v>
      </c>
      <c r="J1131" t="s">
        <v>2965</v>
      </c>
      <c r="K1131">
        <v>3.8767160000000001</v>
      </c>
      <c r="L1131">
        <v>43.610768999999998</v>
      </c>
      <c r="M1131">
        <f>VLOOKUP(A1131, OrderBreakdown!A1130:H9177, 4, FALSE)</f>
        <v>2123</v>
      </c>
      <c r="N1131">
        <f>VLOOKUP(A1131,OrderBreakdown!A1130:H9177,5,FALSE)</f>
        <v>125</v>
      </c>
      <c r="O1131">
        <f>VLOOKUP(A1131,OrderBreakdown!A1131:H9177,6,FALSE)</f>
        <v>8</v>
      </c>
    </row>
    <row r="1132" spans="1:15" x14ac:dyDescent="0.25">
      <c r="A1132" t="s">
        <v>4100</v>
      </c>
      <c r="B1132" s="1">
        <v>41093</v>
      </c>
      <c r="C1132" t="s">
        <v>7695</v>
      </c>
      <c r="D1132" t="s">
        <v>1935</v>
      </c>
      <c r="E1132" t="s">
        <v>32</v>
      </c>
      <c r="F1132" t="s">
        <v>34</v>
      </c>
      <c r="G1132" t="s">
        <v>28</v>
      </c>
      <c r="H1132" s="1">
        <v>41096</v>
      </c>
      <c r="I1132" t="s">
        <v>2968</v>
      </c>
      <c r="J1132" t="s">
        <v>2967</v>
      </c>
      <c r="K1132">
        <v>2.4783913000000002</v>
      </c>
      <c r="L1132">
        <v>49.257687199999999</v>
      </c>
      <c r="M1132">
        <f>VLOOKUP(A1132, OrderBreakdown!A1131:H9178, 4, FALSE)</f>
        <v>907</v>
      </c>
      <c r="N1132">
        <f>VLOOKUP(A1132,OrderBreakdown!A1131:H9178,5,FALSE)</f>
        <v>-30</v>
      </c>
      <c r="O1132">
        <f>VLOOKUP(A1132,OrderBreakdown!A1132:H9178,6,FALSE)</f>
        <v>7</v>
      </c>
    </row>
    <row r="1133" spans="1:15" x14ac:dyDescent="0.25">
      <c r="A1133" t="s">
        <v>4104</v>
      </c>
      <c r="B1133" s="1">
        <v>41094</v>
      </c>
      <c r="C1133" t="s">
        <v>7240</v>
      </c>
      <c r="D1133" t="s">
        <v>335</v>
      </c>
      <c r="E1133" t="s">
        <v>86</v>
      </c>
      <c r="F1133" t="s">
        <v>34</v>
      </c>
      <c r="G1133" t="s">
        <v>38</v>
      </c>
      <c r="H1133" s="1">
        <v>41099</v>
      </c>
      <c r="I1133" t="s">
        <v>2971</v>
      </c>
      <c r="J1133" t="s">
        <v>335</v>
      </c>
      <c r="K1133">
        <v>13.404954</v>
      </c>
      <c r="L1133">
        <v>52.520006600000002</v>
      </c>
      <c r="M1133">
        <f>VLOOKUP(A1133, OrderBreakdown!A1132:H9179, 4, FALSE)</f>
        <v>57</v>
      </c>
      <c r="N1133">
        <f>VLOOKUP(A1133,OrderBreakdown!A1132:H9179,5,FALSE)</f>
        <v>13</v>
      </c>
      <c r="O1133">
        <f>VLOOKUP(A1133,OrderBreakdown!A1133:H9179,6,FALSE)</f>
        <v>3</v>
      </c>
    </row>
    <row r="1134" spans="1:15" x14ac:dyDescent="0.25">
      <c r="A1134" t="s">
        <v>4103</v>
      </c>
      <c r="B1134" s="1">
        <v>41094</v>
      </c>
      <c r="C1134" t="s">
        <v>7260</v>
      </c>
      <c r="D1134" t="s">
        <v>734</v>
      </c>
      <c r="E1134" t="s">
        <v>149</v>
      </c>
      <c r="F1134" t="s">
        <v>34</v>
      </c>
      <c r="G1134" t="s">
        <v>28</v>
      </c>
      <c r="H1134" s="1">
        <v>41096</v>
      </c>
      <c r="I1134" t="s">
        <v>2971</v>
      </c>
      <c r="J1134" t="s">
        <v>736</v>
      </c>
      <c r="K1134">
        <v>3.7174242999999998</v>
      </c>
      <c r="L1134">
        <v>51.054342200000001</v>
      </c>
      <c r="M1134">
        <f>VLOOKUP(A1134, OrderBreakdown!A1133:H9180, 4, FALSE)</f>
        <v>66</v>
      </c>
      <c r="N1134">
        <f>VLOOKUP(A1134,OrderBreakdown!A1133:H9180,5,FALSE)</f>
        <v>22</v>
      </c>
      <c r="O1134">
        <f>VLOOKUP(A1134,OrderBreakdown!A1134:H9180,6,FALSE)</f>
        <v>4</v>
      </c>
    </row>
    <row r="1135" spans="1:15" x14ac:dyDescent="0.25">
      <c r="A1135" t="s">
        <v>4105</v>
      </c>
      <c r="B1135" s="1">
        <v>41094</v>
      </c>
      <c r="C1135" t="s">
        <v>7211</v>
      </c>
      <c r="D1135" t="s">
        <v>1195</v>
      </c>
      <c r="E1135" t="s">
        <v>26</v>
      </c>
      <c r="F1135" t="s">
        <v>21</v>
      </c>
      <c r="G1135" t="s">
        <v>28</v>
      </c>
      <c r="H1135" s="1">
        <v>41100</v>
      </c>
      <c r="I1135" t="s">
        <v>2970</v>
      </c>
      <c r="J1135" t="s">
        <v>29</v>
      </c>
      <c r="K1135">
        <v>-3.0230090000000001</v>
      </c>
      <c r="L1135">
        <v>53.389991000000002</v>
      </c>
      <c r="M1135">
        <f>VLOOKUP(A1135, OrderBreakdown!A1134:H9181, 4, FALSE)</f>
        <v>1488</v>
      </c>
      <c r="N1135">
        <f>VLOOKUP(A1135,OrderBreakdown!A1134:H9181,5,FALSE)</f>
        <v>372</v>
      </c>
      <c r="O1135">
        <f>VLOOKUP(A1135,OrderBreakdown!A1135:H9181,6,FALSE)</f>
        <v>3</v>
      </c>
    </row>
    <row r="1136" spans="1:15" x14ac:dyDescent="0.25">
      <c r="A1136" t="s">
        <v>4106</v>
      </c>
      <c r="B1136" s="1">
        <v>41094</v>
      </c>
      <c r="C1136" t="s">
        <v>7093</v>
      </c>
      <c r="D1136" t="s">
        <v>214</v>
      </c>
      <c r="E1136" t="s">
        <v>26</v>
      </c>
      <c r="F1136" t="s">
        <v>21</v>
      </c>
      <c r="G1136" t="s">
        <v>22</v>
      </c>
      <c r="H1136" s="1">
        <v>41100</v>
      </c>
      <c r="I1136" t="s">
        <v>2970</v>
      </c>
      <c r="J1136" t="s">
        <v>29</v>
      </c>
      <c r="K1136">
        <v>-0.12775829999999999</v>
      </c>
      <c r="L1136">
        <v>51.507350899999999</v>
      </c>
      <c r="M1136">
        <f>VLOOKUP(A1136, OrderBreakdown!A1135:H9182, 4, FALSE)</f>
        <v>27</v>
      </c>
      <c r="N1136">
        <f>VLOOKUP(A1136,OrderBreakdown!A1135:H9182,5,FALSE)</f>
        <v>7</v>
      </c>
      <c r="O1136">
        <f>VLOOKUP(A1136,OrderBreakdown!A1136:H9182,6,FALSE)</f>
        <v>1</v>
      </c>
    </row>
    <row r="1137" spans="1:15" x14ac:dyDescent="0.25">
      <c r="A1137" t="s">
        <v>4107</v>
      </c>
      <c r="B1137" s="1">
        <v>41095</v>
      </c>
      <c r="C1137" t="s">
        <v>7696</v>
      </c>
      <c r="D1137" t="s">
        <v>1282</v>
      </c>
      <c r="E1137" t="s">
        <v>86</v>
      </c>
      <c r="F1137" t="s">
        <v>34</v>
      </c>
      <c r="G1137" t="s">
        <v>28</v>
      </c>
      <c r="H1137" s="1">
        <v>41098</v>
      </c>
      <c r="I1137" t="s">
        <v>2968</v>
      </c>
      <c r="J1137" t="s">
        <v>142</v>
      </c>
      <c r="K1137">
        <v>8.7575093000000006</v>
      </c>
      <c r="L1137">
        <v>51.718920500000003</v>
      </c>
      <c r="M1137">
        <f>VLOOKUP(A1137, OrderBreakdown!A1136:H9183, 4, FALSE)</f>
        <v>165</v>
      </c>
      <c r="N1137">
        <f>VLOOKUP(A1137,OrderBreakdown!A1136:H9183,5,FALSE)</f>
        <v>3</v>
      </c>
      <c r="O1137">
        <f>VLOOKUP(A1137,OrderBreakdown!A1137:H9183,6,FALSE)</f>
        <v>7</v>
      </c>
    </row>
    <row r="1138" spans="1:15" x14ac:dyDescent="0.25">
      <c r="A1138" t="s">
        <v>4108</v>
      </c>
      <c r="B1138" s="1">
        <v>41095</v>
      </c>
      <c r="C1138" t="s">
        <v>7103</v>
      </c>
      <c r="D1138" t="s">
        <v>477</v>
      </c>
      <c r="E1138" t="s">
        <v>86</v>
      </c>
      <c r="F1138" t="s">
        <v>34</v>
      </c>
      <c r="G1138" t="s">
        <v>28</v>
      </c>
      <c r="H1138" s="1">
        <v>41101</v>
      </c>
      <c r="I1138" t="s">
        <v>2970</v>
      </c>
      <c r="J1138" t="s">
        <v>142</v>
      </c>
      <c r="K1138">
        <v>7.0115552000000001</v>
      </c>
      <c r="L1138">
        <v>51.455643199999997</v>
      </c>
      <c r="M1138">
        <f>VLOOKUP(A1138, OrderBreakdown!A1137:H9184, 4, FALSE)</f>
        <v>98</v>
      </c>
      <c r="N1138">
        <f>VLOOKUP(A1138,OrderBreakdown!A1137:H9184,5,FALSE)</f>
        <v>30</v>
      </c>
      <c r="O1138">
        <f>VLOOKUP(A1138,OrderBreakdown!A1138:H9184,6,FALSE)</f>
        <v>2</v>
      </c>
    </row>
    <row r="1139" spans="1:15" x14ac:dyDescent="0.25">
      <c r="A1139" t="s">
        <v>4112</v>
      </c>
      <c r="B1139" s="1">
        <v>41096</v>
      </c>
      <c r="C1139" t="s">
        <v>7209</v>
      </c>
      <c r="D1139" t="s">
        <v>1943</v>
      </c>
      <c r="E1139" t="s">
        <v>32</v>
      </c>
      <c r="F1139" t="s">
        <v>34</v>
      </c>
      <c r="G1139" t="s">
        <v>38</v>
      </c>
      <c r="H1139" s="1">
        <v>41100</v>
      </c>
      <c r="I1139" t="s">
        <v>2970</v>
      </c>
      <c r="J1139" t="s">
        <v>2967</v>
      </c>
      <c r="K1139">
        <v>3.518332</v>
      </c>
      <c r="L1139">
        <v>50.357112999999998</v>
      </c>
      <c r="M1139">
        <f>VLOOKUP(A1139, OrderBreakdown!A1138:H9185, 4, FALSE)</f>
        <v>1952</v>
      </c>
      <c r="N1139">
        <f>VLOOKUP(A1139,OrderBreakdown!A1138:H9185,5,FALSE)</f>
        <v>759</v>
      </c>
      <c r="O1139">
        <f>VLOOKUP(A1139,OrderBreakdown!A1139:H9185,6,FALSE)</f>
        <v>4</v>
      </c>
    </row>
    <row r="1140" spans="1:15" x14ac:dyDescent="0.25">
      <c r="A1140" t="s">
        <v>4113</v>
      </c>
      <c r="B1140" s="1">
        <v>41096</v>
      </c>
      <c r="C1140" t="s">
        <v>7276</v>
      </c>
      <c r="D1140" t="s">
        <v>990</v>
      </c>
      <c r="E1140" t="s">
        <v>26</v>
      </c>
      <c r="F1140" t="s">
        <v>21</v>
      </c>
      <c r="G1140" t="s">
        <v>38</v>
      </c>
      <c r="H1140" s="1">
        <v>41102</v>
      </c>
      <c r="I1140" t="s">
        <v>2970</v>
      </c>
      <c r="J1140" t="s">
        <v>29</v>
      </c>
      <c r="K1140">
        <v>-1.3838010000000001</v>
      </c>
      <c r="L1140">
        <v>54.906869</v>
      </c>
      <c r="M1140">
        <f>VLOOKUP(A1140, OrderBreakdown!A1139:H9186, 4, FALSE)</f>
        <v>33</v>
      </c>
      <c r="N1140">
        <f>VLOOKUP(A1140,OrderBreakdown!A1139:H9186,5,FALSE)</f>
        <v>9</v>
      </c>
      <c r="O1140">
        <f>VLOOKUP(A1140,OrderBreakdown!A1140:H9186,6,FALSE)</f>
        <v>2</v>
      </c>
    </row>
    <row r="1141" spans="1:15" x14ac:dyDescent="0.25">
      <c r="A1141" t="s">
        <v>4110</v>
      </c>
      <c r="B1141" s="1">
        <v>41096</v>
      </c>
      <c r="C1141" t="s">
        <v>7277</v>
      </c>
      <c r="D1141" t="s">
        <v>937</v>
      </c>
      <c r="E1141" t="s">
        <v>32</v>
      </c>
      <c r="F1141" t="s">
        <v>34</v>
      </c>
      <c r="G1141" t="s">
        <v>38</v>
      </c>
      <c r="H1141" s="1">
        <v>41100</v>
      </c>
      <c r="I1141" t="s">
        <v>2970</v>
      </c>
      <c r="J1141" t="s">
        <v>50</v>
      </c>
      <c r="K1141">
        <v>5.4474270000000002</v>
      </c>
      <c r="L1141">
        <v>43.529741999999999</v>
      </c>
      <c r="M1141">
        <f>VLOOKUP(A1141, OrderBreakdown!A1140:H9187, 4, FALSE)</f>
        <v>352</v>
      </c>
      <c r="N1141">
        <f>VLOOKUP(A1141,OrderBreakdown!A1140:H9187,5,FALSE)</f>
        <v>67</v>
      </c>
      <c r="O1141">
        <f>VLOOKUP(A1141,OrderBreakdown!A1141:H9187,6,FALSE)</f>
        <v>4</v>
      </c>
    </row>
    <row r="1142" spans="1:15" x14ac:dyDescent="0.25">
      <c r="A1142" t="s">
        <v>4114</v>
      </c>
      <c r="B1142" s="1">
        <v>41096</v>
      </c>
      <c r="C1142" t="s">
        <v>7692</v>
      </c>
      <c r="D1142" t="s">
        <v>1249</v>
      </c>
      <c r="E1142" t="s">
        <v>32</v>
      </c>
      <c r="F1142" t="s">
        <v>34</v>
      </c>
      <c r="G1142" t="s">
        <v>22</v>
      </c>
      <c r="H1142" s="1">
        <v>41103</v>
      </c>
      <c r="I1142" t="s">
        <v>2970</v>
      </c>
      <c r="J1142" t="s">
        <v>2965</v>
      </c>
      <c r="K1142">
        <v>3.7559990000000001</v>
      </c>
      <c r="L1142">
        <v>43.444814999999998</v>
      </c>
      <c r="M1142">
        <f>VLOOKUP(A1142, OrderBreakdown!A1141:H9188, 4, FALSE)</f>
        <v>258</v>
      </c>
      <c r="N1142">
        <f>VLOOKUP(A1142,OrderBreakdown!A1141:H9188,5,FALSE)</f>
        <v>75</v>
      </c>
      <c r="O1142">
        <f>VLOOKUP(A1142,OrderBreakdown!A1142:H9188,6,FALSE)</f>
        <v>2</v>
      </c>
    </row>
    <row r="1143" spans="1:15" x14ac:dyDescent="0.25">
      <c r="A1143" t="s">
        <v>4111</v>
      </c>
      <c r="B1143" s="1">
        <v>41096</v>
      </c>
      <c r="C1143" t="s">
        <v>7356</v>
      </c>
      <c r="D1143" t="s">
        <v>44</v>
      </c>
      <c r="E1143" t="s">
        <v>32</v>
      </c>
      <c r="F1143" t="s">
        <v>34</v>
      </c>
      <c r="G1143" t="s">
        <v>22</v>
      </c>
      <c r="H1143" s="1">
        <v>41100</v>
      </c>
      <c r="I1143" t="s">
        <v>2970</v>
      </c>
      <c r="J1143" t="s">
        <v>46</v>
      </c>
      <c r="K1143">
        <v>2.3522219</v>
      </c>
      <c r="L1143">
        <v>48.856614</v>
      </c>
      <c r="M1143">
        <f>VLOOKUP(A1143, OrderBreakdown!A1142:H9189, 4, FALSE)</f>
        <v>518</v>
      </c>
      <c r="N1143">
        <f>VLOOKUP(A1143,OrderBreakdown!A1142:H9189,5,FALSE)</f>
        <v>63</v>
      </c>
      <c r="O1143">
        <f>VLOOKUP(A1143,OrderBreakdown!A1143:H9189,6,FALSE)</f>
        <v>8</v>
      </c>
    </row>
    <row r="1144" spans="1:15" x14ac:dyDescent="0.25">
      <c r="A1144" t="s">
        <v>4109</v>
      </c>
      <c r="B1144" s="1">
        <v>41096</v>
      </c>
      <c r="C1144" t="s">
        <v>7665</v>
      </c>
      <c r="D1144" t="s">
        <v>187</v>
      </c>
      <c r="E1144" t="s">
        <v>188</v>
      </c>
      <c r="F1144" t="s">
        <v>21</v>
      </c>
      <c r="G1144" t="s">
        <v>38</v>
      </c>
      <c r="H1144" s="1">
        <v>41099</v>
      </c>
      <c r="I1144" t="s">
        <v>2971</v>
      </c>
      <c r="J1144" t="s">
        <v>187</v>
      </c>
      <c r="K1144">
        <v>10.7522454</v>
      </c>
      <c r="L1144">
        <v>59.913868800000003</v>
      </c>
      <c r="M1144">
        <f>VLOOKUP(A1144, OrderBreakdown!A1143:H9190, 4, FALSE)</f>
        <v>353</v>
      </c>
      <c r="N1144">
        <f>VLOOKUP(A1144,OrderBreakdown!A1143:H9190,5,FALSE)</f>
        <v>7</v>
      </c>
      <c r="O1144">
        <f>VLOOKUP(A1144,OrderBreakdown!A1144:H9190,6,FALSE)</f>
        <v>7</v>
      </c>
    </row>
    <row r="1145" spans="1:15" x14ac:dyDescent="0.25">
      <c r="A1145" t="s">
        <v>4115</v>
      </c>
      <c r="B1145" s="1">
        <v>41100</v>
      </c>
      <c r="C1145" t="s">
        <v>7369</v>
      </c>
      <c r="D1145" t="s">
        <v>1949</v>
      </c>
      <c r="E1145" t="s">
        <v>318</v>
      </c>
      <c r="F1145" t="s">
        <v>21</v>
      </c>
      <c r="G1145" t="s">
        <v>22</v>
      </c>
      <c r="H1145" s="1">
        <v>41105</v>
      </c>
      <c r="I1145" t="s">
        <v>2970</v>
      </c>
      <c r="J1145" t="s">
        <v>317</v>
      </c>
      <c r="K1145">
        <v>-6.3665881000000004</v>
      </c>
      <c r="L1145">
        <v>53.2865903</v>
      </c>
      <c r="M1145">
        <f>VLOOKUP(A1145, OrderBreakdown!A1144:H9191, 4, FALSE)</f>
        <v>51</v>
      </c>
      <c r="N1145">
        <f>VLOOKUP(A1145,OrderBreakdown!A1144:H9191,5,FALSE)</f>
        <v>-21</v>
      </c>
      <c r="O1145">
        <f>VLOOKUP(A1145,OrderBreakdown!A1145:H9191,6,FALSE)</f>
        <v>2</v>
      </c>
    </row>
    <row r="1146" spans="1:15" x14ac:dyDescent="0.25">
      <c r="A1146" t="s">
        <v>4117</v>
      </c>
      <c r="B1146" s="1">
        <v>41101</v>
      </c>
      <c r="C1146" t="s">
        <v>7246</v>
      </c>
      <c r="D1146" t="s">
        <v>1950</v>
      </c>
      <c r="E1146" t="s">
        <v>55</v>
      </c>
      <c r="F1146" t="s">
        <v>34</v>
      </c>
      <c r="G1146" t="s">
        <v>38</v>
      </c>
      <c r="H1146" s="1">
        <v>41103</v>
      </c>
      <c r="I1146" t="s">
        <v>2968</v>
      </c>
      <c r="J1146" t="s">
        <v>633</v>
      </c>
      <c r="K1146">
        <v>5.3878266000000004</v>
      </c>
      <c r="L1146">
        <v>52.156111299999999</v>
      </c>
      <c r="M1146">
        <f>VLOOKUP(A1146, OrderBreakdown!A1145:H9192, 4, FALSE)</f>
        <v>14</v>
      </c>
      <c r="N1146">
        <f>VLOOKUP(A1146,OrderBreakdown!A1145:H9192,5,FALSE)</f>
        <v>-1</v>
      </c>
      <c r="O1146">
        <f>VLOOKUP(A1146,OrderBreakdown!A1146:H9192,6,FALSE)</f>
        <v>2</v>
      </c>
    </row>
    <row r="1147" spans="1:15" x14ac:dyDescent="0.25">
      <c r="A1147" t="s">
        <v>4119</v>
      </c>
      <c r="B1147" s="1">
        <v>41101</v>
      </c>
      <c r="C1147" t="s">
        <v>7619</v>
      </c>
      <c r="D1147" t="s">
        <v>877</v>
      </c>
      <c r="E1147" t="s">
        <v>86</v>
      </c>
      <c r="F1147" t="s">
        <v>34</v>
      </c>
      <c r="G1147" t="s">
        <v>28</v>
      </c>
      <c r="H1147" s="1">
        <v>41107</v>
      </c>
      <c r="I1147" t="s">
        <v>2970</v>
      </c>
      <c r="J1147" t="s">
        <v>526</v>
      </c>
      <c r="K1147">
        <v>14.3328679</v>
      </c>
      <c r="L1147">
        <v>51.756310800000001</v>
      </c>
      <c r="M1147">
        <f>VLOOKUP(A1147, OrderBreakdown!A1146:H9193, 4, FALSE)</f>
        <v>906</v>
      </c>
      <c r="N1147">
        <f>VLOOKUP(A1147,OrderBreakdown!A1146:H9193,5,FALSE)</f>
        <v>235</v>
      </c>
      <c r="O1147">
        <f>VLOOKUP(A1147,OrderBreakdown!A1147:H9193,6,FALSE)</f>
        <v>8</v>
      </c>
    </row>
    <row r="1148" spans="1:15" x14ac:dyDescent="0.25">
      <c r="A1148" t="s">
        <v>4118</v>
      </c>
      <c r="B1148" s="1">
        <v>41101</v>
      </c>
      <c r="C1148" t="s">
        <v>7697</v>
      </c>
      <c r="D1148" t="s">
        <v>214</v>
      </c>
      <c r="E1148" t="s">
        <v>26</v>
      </c>
      <c r="F1148" t="s">
        <v>21</v>
      </c>
      <c r="G1148" t="s">
        <v>38</v>
      </c>
      <c r="H1148" s="1">
        <v>41104</v>
      </c>
      <c r="I1148" t="s">
        <v>2968</v>
      </c>
      <c r="J1148" t="s">
        <v>29</v>
      </c>
      <c r="K1148">
        <v>-0.12775829999999999</v>
      </c>
      <c r="L1148">
        <v>51.507350899999999</v>
      </c>
      <c r="M1148">
        <f>VLOOKUP(A1148, OrderBreakdown!A1147:H9194, 4, FALSE)</f>
        <v>246</v>
      </c>
      <c r="N1148">
        <f>VLOOKUP(A1148,OrderBreakdown!A1147:H9194,5,FALSE)</f>
        <v>66</v>
      </c>
      <c r="O1148">
        <f>VLOOKUP(A1148,OrderBreakdown!A1148:H9194,6,FALSE)</f>
        <v>2</v>
      </c>
    </row>
    <row r="1149" spans="1:15" x14ac:dyDescent="0.25">
      <c r="A1149" t="s">
        <v>4116</v>
      </c>
      <c r="B1149" s="1">
        <v>41101</v>
      </c>
      <c r="C1149" t="s">
        <v>7655</v>
      </c>
      <c r="D1149" t="s">
        <v>295</v>
      </c>
      <c r="E1149" t="s">
        <v>86</v>
      </c>
      <c r="F1149" t="s">
        <v>34</v>
      </c>
      <c r="G1149" t="s">
        <v>38</v>
      </c>
      <c r="H1149" s="1">
        <v>41102</v>
      </c>
      <c r="I1149" t="s">
        <v>2968</v>
      </c>
      <c r="J1149" t="s">
        <v>142</v>
      </c>
      <c r="K1149">
        <v>7.3150145000000002</v>
      </c>
      <c r="L1149">
        <v>51.5632625</v>
      </c>
      <c r="M1149">
        <f>VLOOKUP(A1149, OrderBreakdown!A1148:H9195, 4, FALSE)</f>
        <v>15</v>
      </c>
      <c r="N1149">
        <f>VLOOKUP(A1149,OrderBreakdown!A1148:H9195,5,FALSE)</f>
        <v>7</v>
      </c>
      <c r="O1149">
        <f>VLOOKUP(A1149,OrderBreakdown!A1149:H9195,6,FALSE)</f>
        <v>2</v>
      </c>
    </row>
    <row r="1150" spans="1:15" x14ac:dyDescent="0.25">
      <c r="A1150" t="s">
        <v>4120</v>
      </c>
      <c r="B1150" s="1">
        <v>41102</v>
      </c>
      <c r="C1150" t="s">
        <v>7586</v>
      </c>
      <c r="D1150" t="s">
        <v>827</v>
      </c>
      <c r="E1150" t="s">
        <v>86</v>
      </c>
      <c r="F1150" t="s">
        <v>34</v>
      </c>
      <c r="G1150" t="s">
        <v>28</v>
      </c>
      <c r="H1150" s="1">
        <v>41104</v>
      </c>
      <c r="I1150" t="s">
        <v>2968</v>
      </c>
      <c r="J1150" t="s">
        <v>354</v>
      </c>
      <c r="K1150">
        <v>7.8421042999999999</v>
      </c>
      <c r="L1150">
        <v>47.9990077</v>
      </c>
      <c r="M1150">
        <f>VLOOKUP(A1150, OrderBreakdown!A1149:H9196, 4, FALSE)</f>
        <v>30</v>
      </c>
      <c r="N1150">
        <f>VLOOKUP(A1150,OrderBreakdown!A1149:H9196,5,FALSE)</f>
        <v>4</v>
      </c>
      <c r="O1150">
        <f>VLOOKUP(A1150,OrderBreakdown!A1150:H9196,6,FALSE)</f>
        <v>2</v>
      </c>
    </row>
    <row r="1151" spans="1:15" x14ac:dyDescent="0.25">
      <c r="A1151" t="s">
        <v>4125</v>
      </c>
      <c r="B1151" s="1">
        <v>41103</v>
      </c>
      <c r="C1151" t="s">
        <v>7154</v>
      </c>
      <c r="D1151" t="s">
        <v>214</v>
      </c>
      <c r="E1151" t="s">
        <v>26</v>
      </c>
      <c r="F1151" t="s">
        <v>21</v>
      </c>
      <c r="G1151" t="s">
        <v>38</v>
      </c>
      <c r="H1151" s="1">
        <v>41107</v>
      </c>
      <c r="I1151" t="s">
        <v>2970</v>
      </c>
      <c r="J1151" t="s">
        <v>29</v>
      </c>
      <c r="K1151">
        <v>-0.12775829999999999</v>
      </c>
      <c r="L1151">
        <v>51.507350899999999</v>
      </c>
      <c r="M1151">
        <f>VLOOKUP(A1151, OrderBreakdown!A1150:H9197, 4, FALSE)</f>
        <v>54</v>
      </c>
      <c r="N1151">
        <f>VLOOKUP(A1151,OrderBreakdown!A1150:H9197,5,FALSE)</f>
        <v>5</v>
      </c>
      <c r="O1151">
        <f>VLOOKUP(A1151,OrderBreakdown!A1151:H9197,6,FALSE)</f>
        <v>2</v>
      </c>
    </row>
    <row r="1152" spans="1:15" x14ac:dyDescent="0.25">
      <c r="A1152" t="s">
        <v>4123</v>
      </c>
      <c r="B1152" s="1">
        <v>41103</v>
      </c>
      <c r="C1152" t="s">
        <v>7595</v>
      </c>
      <c r="D1152" t="s">
        <v>1171</v>
      </c>
      <c r="E1152" t="s">
        <v>26</v>
      </c>
      <c r="F1152" t="s">
        <v>21</v>
      </c>
      <c r="G1152" t="s">
        <v>22</v>
      </c>
      <c r="H1152" s="1">
        <v>41105</v>
      </c>
      <c r="I1152" t="s">
        <v>2971</v>
      </c>
      <c r="J1152" t="s">
        <v>29</v>
      </c>
      <c r="K1152">
        <v>-1.5490774</v>
      </c>
      <c r="L1152">
        <v>53.8007554</v>
      </c>
      <c r="M1152">
        <f>VLOOKUP(A1152, OrderBreakdown!A1151:H9198, 4, FALSE)</f>
        <v>316</v>
      </c>
      <c r="N1152">
        <f>VLOOKUP(A1152,OrderBreakdown!A1151:H9198,5,FALSE)</f>
        <v>76</v>
      </c>
      <c r="O1152">
        <f>VLOOKUP(A1152,OrderBreakdown!A1152:H9198,6,FALSE)</f>
        <v>6</v>
      </c>
    </row>
    <row r="1153" spans="1:15" x14ac:dyDescent="0.25">
      <c r="A1153" t="s">
        <v>4124</v>
      </c>
      <c r="B1153" s="1">
        <v>41103</v>
      </c>
      <c r="C1153" t="s">
        <v>7467</v>
      </c>
      <c r="D1153" t="s">
        <v>1696</v>
      </c>
      <c r="E1153" t="s">
        <v>368</v>
      </c>
      <c r="F1153" t="s">
        <v>21</v>
      </c>
      <c r="G1153" t="s">
        <v>28</v>
      </c>
      <c r="H1153" s="1">
        <v>41106</v>
      </c>
      <c r="I1153" t="s">
        <v>2971</v>
      </c>
      <c r="J1153" t="s">
        <v>370</v>
      </c>
      <c r="K1153">
        <v>24.6559001</v>
      </c>
      <c r="L1153">
        <v>60.205491100000003</v>
      </c>
      <c r="M1153">
        <f>VLOOKUP(A1153, OrderBreakdown!A1152:H9199, 4, FALSE)</f>
        <v>1245</v>
      </c>
      <c r="N1153">
        <f>VLOOKUP(A1153,OrderBreakdown!A1152:H9199,5,FALSE)</f>
        <v>162</v>
      </c>
      <c r="O1153">
        <f>VLOOKUP(A1153,OrderBreakdown!A1153:H9199,6,FALSE)</f>
        <v>4</v>
      </c>
    </row>
    <row r="1154" spans="1:15" x14ac:dyDescent="0.25">
      <c r="A1154" t="s">
        <v>4121</v>
      </c>
      <c r="B1154" s="1">
        <v>41103</v>
      </c>
      <c r="C1154" t="s">
        <v>7674</v>
      </c>
      <c r="D1154" t="s">
        <v>44</v>
      </c>
      <c r="E1154" t="s">
        <v>32</v>
      </c>
      <c r="F1154" t="s">
        <v>34</v>
      </c>
      <c r="G1154" t="s">
        <v>28</v>
      </c>
      <c r="H1154" s="1">
        <v>41103</v>
      </c>
      <c r="I1154" t="s">
        <v>2969</v>
      </c>
      <c r="J1154" t="s">
        <v>46</v>
      </c>
      <c r="K1154">
        <v>2.3522219</v>
      </c>
      <c r="L1154">
        <v>48.856614</v>
      </c>
      <c r="M1154">
        <f>VLOOKUP(A1154, OrderBreakdown!A1153:H9200, 4, FALSE)</f>
        <v>20</v>
      </c>
      <c r="N1154">
        <f>VLOOKUP(A1154,OrderBreakdown!A1153:H9200,5,FALSE)</f>
        <v>6</v>
      </c>
      <c r="O1154">
        <f>VLOOKUP(A1154,OrderBreakdown!A1154:H9200,6,FALSE)</f>
        <v>2</v>
      </c>
    </row>
    <row r="1155" spans="1:15" x14ac:dyDescent="0.25">
      <c r="A1155" t="s">
        <v>4127</v>
      </c>
      <c r="B1155" s="1">
        <v>41103</v>
      </c>
      <c r="C1155" t="s">
        <v>7197</v>
      </c>
      <c r="D1155" t="s">
        <v>1033</v>
      </c>
      <c r="E1155" t="s">
        <v>77</v>
      </c>
      <c r="F1155" t="s">
        <v>68</v>
      </c>
      <c r="G1155" t="s">
        <v>38</v>
      </c>
      <c r="H1155" s="1">
        <v>41107</v>
      </c>
      <c r="I1155" t="s">
        <v>2970</v>
      </c>
      <c r="J1155" t="s">
        <v>1035</v>
      </c>
      <c r="K1155">
        <v>7.6868565000000002</v>
      </c>
      <c r="L1155">
        <v>45.070312000000001</v>
      </c>
      <c r="M1155">
        <f>VLOOKUP(A1155, OrderBreakdown!A1154:H9201, 4, FALSE)</f>
        <v>757</v>
      </c>
      <c r="N1155">
        <f>VLOOKUP(A1155,OrderBreakdown!A1154:H9201,5,FALSE)</f>
        <v>68</v>
      </c>
      <c r="O1155">
        <f>VLOOKUP(A1155,OrderBreakdown!A1155:H9201,6,FALSE)</f>
        <v>2</v>
      </c>
    </row>
    <row r="1156" spans="1:15" x14ac:dyDescent="0.25">
      <c r="A1156" t="s">
        <v>4126</v>
      </c>
      <c r="B1156" s="1">
        <v>41103</v>
      </c>
      <c r="C1156" t="s">
        <v>7148</v>
      </c>
      <c r="D1156" t="s">
        <v>1956</v>
      </c>
      <c r="E1156" t="s">
        <v>32</v>
      </c>
      <c r="F1156" t="s">
        <v>34</v>
      </c>
      <c r="G1156" t="s">
        <v>28</v>
      </c>
      <c r="H1156" s="1">
        <v>41107</v>
      </c>
      <c r="I1156" t="s">
        <v>2970</v>
      </c>
      <c r="J1156" t="s">
        <v>50</v>
      </c>
      <c r="K1156">
        <v>5.2183320000000002</v>
      </c>
      <c r="L1156">
        <v>43.421273900000003</v>
      </c>
      <c r="M1156">
        <f>VLOOKUP(A1156, OrderBreakdown!A1155:H9202, 4, FALSE)</f>
        <v>816</v>
      </c>
      <c r="N1156">
        <f>VLOOKUP(A1156,OrderBreakdown!A1155:H9202,5,FALSE)</f>
        <v>-96</v>
      </c>
      <c r="O1156">
        <f>VLOOKUP(A1156,OrderBreakdown!A1156:H9202,6,FALSE)</f>
        <v>3</v>
      </c>
    </row>
    <row r="1157" spans="1:15" x14ac:dyDescent="0.25">
      <c r="A1157" t="s">
        <v>4122</v>
      </c>
      <c r="B1157" s="1">
        <v>41103</v>
      </c>
      <c r="C1157" t="s">
        <v>7652</v>
      </c>
      <c r="D1157" t="s">
        <v>36</v>
      </c>
      <c r="E1157" t="s">
        <v>26</v>
      </c>
      <c r="F1157" t="s">
        <v>21</v>
      </c>
      <c r="G1157" t="s">
        <v>38</v>
      </c>
      <c r="H1157" s="1">
        <v>41105</v>
      </c>
      <c r="I1157" t="s">
        <v>2971</v>
      </c>
      <c r="J1157" t="s">
        <v>29</v>
      </c>
      <c r="K1157">
        <v>-1.890401</v>
      </c>
      <c r="L1157">
        <v>52.486243000000002</v>
      </c>
      <c r="M1157">
        <f>VLOOKUP(A1157, OrderBreakdown!A1156:H9203, 4, FALSE)</f>
        <v>99</v>
      </c>
      <c r="N1157">
        <f>VLOOKUP(A1157,OrderBreakdown!A1156:H9203,5,FALSE)</f>
        <v>-77</v>
      </c>
      <c r="O1157">
        <f>VLOOKUP(A1157,OrderBreakdown!A1157:H9203,6,FALSE)</f>
        <v>4</v>
      </c>
    </row>
    <row r="1158" spans="1:15" x14ac:dyDescent="0.25">
      <c r="A1158" t="s">
        <v>4130</v>
      </c>
      <c r="B1158" s="1">
        <v>41104</v>
      </c>
      <c r="C1158" t="s">
        <v>7659</v>
      </c>
      <c r="D1158" t="s">
        <v>81</v>
      </c>
      <c r="E1158" t="s">
        <v>26</v>
      </c>
      <c r="F1158" t="s">
        <v>21</v>
      </c>
      <c r="G1158" t="s">
        <v>38</v>
      </c>
      <c r="H1158" s="1">
        <v>41109</v>
      </c>
      <c r="I1158" t="s">
        <v>2970</v>
      </c>
      <c r="J1158" t="s">
        <v>29</v>
      </c>
      <c r="K1158">
        <v>-1.4700850000000001</v>
      </c>
      <c r="L1158">
        <v>53.381129000000001</v>
      </c>
      <c r="M1158">
        <f>VLOOKUP(A1158, OrderBreakdown!A1157:H9204, 4, FALSE)</f>
        <v>15</v>
      </c>
      <c r="N1158">
        <f>VLOOKUP(A1158,OrderBreakdown!A1157:H9204,5,FALSE)</f>
        <v>-9</v>
      </c>
      <c r="O1158">
        <f>VLOOKUP(A1158,OrderBreakdown!A1158:H9204,6,FALSE)</f>
        <v>1</v>
      </c>
    </row>
    <row r="1159" spans="1:15" x14ac:dyDescent="0.25">
      <c r="A1159" t="s">
        <v>4128</v>
      </c>
      <c r="B1159" s="1">
        <v>41104</v>
      </c>
      <c r="C1159" t="s">
        <v>7698</v>
      </c>
      <c r="D1159" t="s">
        <v>1289</v>
      </c>
      <c r="E1159" t="s">
        <v>86</v>
      </c>
      <c r="F1159" t="s">
        <v>34</v>
      </c>
      <c r="G1159" t="s">
        <v>38</v>
      </c>
      <c r="H1159" s="1">
        <v>41106</v>
      </c>
      <c r="I1159" t="s">
        <v>2968</v>
      </c>
      <c r="J1159" t="s">
        <v>940</v>
      </c>
      <c r="K1159">
        <v>10.0008798</v>
      </c>
      <c r="L1159">
        <v>53.6993066</v>
      </c>
      <c r="M1159">
        <f>VLOOKUP(A1159, OrderBreakdown!A1158:H9205, 4, FALSE)</f>
        <v>426</v>
      </c>
      <c r="N1159">
        <f>VLOOKUP(A1159,OrderBreakdown!A1158:H9205,5,FALSE)</f>
        <v>90</v>
      </c>
      <c r="O1159">
        <f>VLOOKUP(A1159,OrderBreakdown!A1159:H9205,6,FALSE)</f>
        <v>1</v>
      </c>
    </row>
    <row r="1160" spans="1:15" x14ac:dyDescent="0.25">
      <c r="A1160" t="s">
        <v>4129</v>
      </c>
      <c r="B1160" s="1">
        <v>41104</v>
      </c>
      <c r="C1160" t="s">
        <v>7362</v>
      </c>
      <c r="D1160" t="s">
        <v>1957</v>
      </c>
      <c r="E1160" t="s">
        <v>86</v>
      </c>
      <c r="F1160" t="s">
        <v>34</v>
      </c>
      <c r="G1160" t="s">
        <v>38</v>
      </c>
      <c r="H1160" s="1">
        <v>41108</v>
      </c>
      <c r="I1160" t="s">
        <v>2970</v>
      </c>
      <c r="J1160" t="s">
        <v>1959</v>
      </c>
      <c r="K1160">
        <v>7.1863630000000001</v>
      </c>
      <c r="L1160">
        <v>49.351804799999996</v>
      </c>
      <c r="M1160">
        <f>VLOOKUP(A1160, OrderBreakdown!A1159:H9206, 4, FALSE)</f>
        <v>89</v>
      </c>
      <c r="N1160">
        <f>VLOOKUP(A1160,OrderBreakdown!A1159:H9206,5,FALSE)</f>
        <v>1</v>
      </c>
      <c r="O1160">
        <f>VLOOKUP(A1160,OrderBreakdown!A1160:H9206,6,FALSE)</f>
        <v>3</v>
      </c>
    </row>
    <row r="1161" spans="1:15" x14ac:dyDescent="0.25">
      <c r="A1161" t="s">
        <v>4131</v>
      </c>
      <c r="B1161" s="1">
        <v>41106</v>
      </c>
      <c r="C1161" t="s">
        <v>7699</v>
      </c>
      <c r="D1161" t="s">
        <v>1962</v>
      </c>
      <c r="E1161" t="s">
        <v>32</v>
      </c>
      <c r="F1161" t="s">
        <v>34</v>
      </c>
      <c r="G1161" t="s">
        <v>28</v>
      </c>
      <c r="H1161" s="1">
        <v>41109</v>
      </c>
      <c r="I1161" t="s">
        <v>2968</v>
      </c>
      <c r="J1161" t="s">
        <v>2964</v>
      </c>
      <c r="K1161">
        <v>2.3987820000000002</v>
      </c>
      <c r="L1161">
        <v>47.081012000000001</v>
      </c>
      <c r="M1161">
        <f>VLOOKUP(A1161, OrderBreakdown!A1160:H9207, 4, FALSE)</f>
        <v>486</v>
      </c>
      <c r="N1161">
        <f>VLOOKUP(A1161,OrderBreakdown!A1160:H9207,5,FALSE)</f>
        <v>135</v>
      </c>
      <c r="O1161">
        <f>VLOOKUP(A1161,OrderBreakdown!A1161:H9207,6,FALSE)</f>
        <v>3</v>
      </c>
    </row>
    <row r="1162" spans="1:15" x14ac:dyDescent="0.25">
      <c r="A1162" t="s">
        <v>4132</v>
      </c>
      <c r="B1162" s="1">
        <v>41107</v>
      </c>
      <c r="C1162" t="s">
        <v>7700</v>
      </c>
      <c r="D1162" t="s">
        <v>320</v>
      </c>
      <c r="E1162" t="s">
        <v>77</v>
      </c>
      <c r="F1162" t="s">
        <v>68</v>
      </c>
      <c r="G1162" t="s">
        <v>28</v>
      </c>
      <c r="H1162" s="1">
        <v>41111</v>
      </c>
      <c r="I1162" t="s">
        <v>2970</v>
      </c>
      <c r="J1162" t="s">
        <v>322</v>
      </c>
      <c r="K1162">
        <v>12.4963655</v>
      </c>
      <c r="L1162">
        <v>41.902783499999998</v>
      </c>
      <c r="M1162">
        <f>VLOOKUP(A1162, OrderBreakdown!A1161:H9208, 4, FALSE)</f>
        <v>293</v>
      </c>
      <c r="N1162">
        <f>VLOOKUP(A1162,OrderBreakdown!A1161:H9208,5,FALSE)</f>
        <v>44</v>
      </c>
      <c r="O1162">
        <f>VLOOKUP(A1162,OrderBreakdown!A1162:H9208,6,FALSE)</f>
        <v>2</v>
      </c>
    </row>
    <row r="1163" spans="1:15" x14ac:dyDescent="0.25">
      <c r="A1163" t="s">
        <v>4133</v>
      </c>
      <c r="B1163" s="1">
        <v>41107</v>
      </c>
      <c r="C1163" t="s">
        <v>7427</v>
      </c>
      <c r="D1163" t="s">
        <v>1429</v>
      </c>
      <c r="E1163" t="s">
        <v>66</v>
      </c>
      <c r="F1163" t="s">
        <v>68</v>
      </c>
      <c r="G1163" t="s">
        <v>38</v>
      </c>
      <c r="H1163" s="1">
        <v>41112</v>
      </c>
      <c r="I1163" t="s">
        <v>2970</v>
      </c>
      <c r="J1163" t="s">
        <v>65</v>
      </c>
      <c r="K1163">
        <v>-0.99658389999999997</v>
      </c>
      <c r="L1163">
        <v>37.625682699999999</v>
      </c>
      <c r="M1163">
        <f>VLOOKUP(A1163, OrderBreakdown!A1162:H9209, 4, FALSE)</f>
        <v>98</v>
      </c>
      <c r="N1163">
        <f>VLOOKUP(A1163,OrderBreakdown!A1162:H9209,5,FALSE)</f>
        <v>-5</v>
      </c>
      <c r="O1163">
        <f>VLOOKUP(A1163,OrderBreakdown!A1163:H9209,6,FALSE)</f>
        <v>2</v>
      </c>
    </row>
    <row r="1164" spans="1:15" x14ac:dyDescent="0.25">
      <c r="A1164" t="s">
        <v>4134</v>
      </c>
      <c r="B1164" s="1">
        <v>41108</v>
      </c>
      <c r="C1164" t="s">
        <v>7340</v>
      </c>
      <c r="D1164" t="s">
        <v>1001</v>
      </c>
      <c r="E1164" t="s">
        <v>66</v>
      </c>
      <c r="F1164" t="s">
        <v>68</v>
      </c>
      <c r="G1164" t="s">
        <v>28</v>
      </c>
      <c r="H1164" s="1">
        <v>41108</v>
      </c>
      <c r="I1164" t="s">
        <v>2969</v>
      </c>
      <c r="J1164" t="s">
        <v>230</v>
      </c>
      <c r="K1164">
        <v>2.0350410000000001</v>
      </c>
      <c r="L1164">
        <v>41.345841499999999</v>
      </c>
      <c r="M1164">
        <f>VLOOKUP(A1164, OrderBreakdown!A1163:H9210, 4, FALSE)</f>
        <v>18</v>
      </c>
      <c r="N1164">
        <f>VLOOKUP(A1164,OrderBreakdown!A1163:H9210,5,FALSE)</f>
        <v>6</v>
      </c>
      <c r="O1164">
        <f>VLOOKUP(A1164,OrderBreakdown!A1164:H9210,6,FALSE)</f>
        <v>3</v>
      </c>
    </row>
    <row r="1165" spans="1:15" x14ac:dyDescent="0.25">
      <c r="A1165" t="s">
        <v>4135</v>
      </c>
      <c r="B1165" s="1">
        <v>41108</v>
      </c>
      <c r="C1165" t="s">
        <v>7581</v>
      </c>
      <c r="D1165" t="s">
        <v>335</v>
      </c>
      <c r="E1165" t="s">
        <v>86</v>
      </c>
      <c r="F1165" t="s">
        <v>34</v>
      </c>
      <c r="G1165" t="s">
        <v>28</v>
      </c>
      <c r="H1165" s="1">
        <v>41114</v>
      </c>
      <c r="I1165" t="s">
        <v>2970</v>
      </c>
      <c r="J1165" t="s">
        <v>335</v>
      </c>
      <c r="K1165">
        <v>13.404954</v>
      </c>
      <c r="L1165">
        <v>52.520006600000002</v>
      </c>
      <c r="M1165">
        <f>VLOOKUP(A1165, OrderBreakdown!A1164:H9211, 4, FALSE)</f>
        <v>34</v>
      </c>
      <c r="N1165">
        <f>VLOOKUP(A1165,OrderBreakdown!A1164:H9211,5,FALSE)</f>
        <v>11</v>
      </c>
      <c r="O1165">
        <f>VLOOKUP(A1165,OrderBreakdown!A1165:H9211,6,FALSE)</f>
        <v>2</v>
      </c>
    </row>
    <row r="1166" spans="1:15" x14ac:dyDescent="0.25">
      <c r="A1166" t="s">
        <v>4138</v>
      </c>
      <c r="B1166" s="1">
        <v>41110</v>
      </c>
      <c r="C1166" t="s">
        <v>7557</v>
      </c>
      <c r="D1166" t="s">
        <v>1969</v>
      </c>
      <c r="E1166" t="s">
        <v>32</v>
      </c>
      <c r="F1166" t="s">
        <v>34</v>
      </c>
      <c r="G1166" t="s">
        <v>28</v>
      </c>
      <c r="H1166" s="1">
        <v>41116</v>
      </c>
      <c r="I1166" t="s">
        <v>2970</v>
      </c>
      <c r="J1166" t="s">
        <v>46</v>
      </c>
      <c r="K1166">
        <v>2.5809869999999999</v>
      </c>
      <c r="L1166">
        <v>48.595860000000002</v>
      </c>
      <c r="M1166">
        <f>VLOOKUP(A1166, OrderBreakdown!A1165:H9212, 4, FALSE)</f>
        <v>82</v>
      </c>
      <c r="N1166">
        <f>VLOOKUP(A1166,OrderBreakdown!A1165:H9212,5,FALSE)</f>
        <v>27</v>
      </c>
      <c r="O1166">
        <f>VLOOKUP(A1166,OrderBreakdown!A1166:H9212,6,FALSE)</f>
        <v>3</v>
      </c>
    </row>
    <row r="1167" spans="1:15" x14ac:dyDescent="0.25">
      <c r="A1167" t="s">
        <v>4136</v>
      </c>
      <c r="B1167" s="1">
        <v>41110</v>
      </c>
      <c r="C1167" t="s">
        <v>7537</v>
      </c>
      <c r="D1167" t="s">
        <v>265</v>
      </c>
      <c r="E1167" t="s">
        <v>86</v>
      </c>
      <c r="F1167" t="s">
        <v>34</v>
      </c>
      <c r="G1167" t="s">
        <v>28</v>
      </c>
      <c r="H1167" s="1">
        <v>41114</v>
      </c>
      <c r="I1167" t="s">
        <v>2971</v>
      </c>
      <c r="J1167" t="s">
        <v>88</v>
      </c>
      <c r="K1167">
        <v>9.7320104000000001</v>
      </c>
      <c r="L1167">
        <v>52.375891600000003</v>
      </c>
      <c r="M1167">
        <f>VLOOKUP(A1167, OrderBreakdown!A1166:H9213, 4, FALSE)</f>
        <v>142</v>
      </c>
      <c r="N1167">
        <f>VLOOKUP(A1167,OrderBreakdown!A1166:H9213,5,FALSE)</f>
        <v>-46</v>
      </c>
      <c r="O1167">
        <f>VLOOKUP(A1167,OrderBreakdown!A1167:H9213,6,FALSE)</f>
        <v>5</v>
      </c>
    </row>
    <row r="1168" spans="1:15" x14ac:dyDescent="0.25">
      <c r="A1168" t="s">
        <v>4137</v>
      </c>
      <c r="B1168" s="1">
        <v>41110</v>
      </c>
      <c r="C1168" t="s">
        <v>7673</v>
      </c>
      <c r="D1168" t="s">
        <v>1804</v>
      </c>
      <c r="E1168" t="s">
        <v>32</v>
      </c>
      <c r="F1168" t="s">
        <v>34</v>
      </c>
      <c r="G1168" t="s">
        <v>38</v>
      </c>
      <c r="H1168" s="1">
        <v>41114</v>
      </c>
      <c r="I1168" t="s">
        <v>2970</v>
      </c>
      <c r="J1168" t="s">
        <v>2965</v>
      </c>
      <c r="K1168">
        <v>3.0030779999999999</v>
      </c>
      <c r="L1168">
        <v>43.184277000000002</v>
      </c>
      <c r="M1168">
        <f>VLOOKUP(A1168, OrderBreakdown!A1167:H9214, 4, FALSE)</f>
        <v>44</v>
      </c>
      <c r="N1168">
        <f>VLOOKUP(A1168,OrderBreakdown!A1167:H9214,5,FALSE)</f>
        <v>-1</v>
      </c>
      <c r="O1168">
        <f>VLOOKUP(A1168,OrderBreakdown!A1168:H9214,6,FALSE)</f>
        <v>1</v>
      </c>
    </row>
    <row r="1169" spans="1:15" x14ac:dyDescent="0.25">
      <c r="A1169" t="s">
        <v>4139</v>
      </c>
      <c r="B1169" s="1">
        <v>41113</v>
      </c>
      <c r="C1169" t="s">
        <v>7440</v>
      </c>
      <c r="D1169" t="s">
        <v>191</v>
      </c>
      <c r="E1169" t="s">
        <v>66</v>
      </c>
      <c r="F1169" t="s">
        <v>68</v>
      </c>
      <c r="G1169" t="s">
        <v>28</v>
      </c>
      <c r="H1169" s="1">
        <v>41117</v>
      </c>
      <c r="I1169" t="s">
        <v>2970</v>
      </c>
      <c r="J1169" t="s">
        <v>191</v>
      </c>
      <c r="K1169">
        <v>-3.7037901999999998</v>
      </c>
      <c r="L1169">
        <v>40.416775399999999</v>
      </c>
      <c r="M1169">
        <f>VLOOKUP(A1169, OrderBreakdown!A1168:H9215, 4, FALSE)</f>
        <v>1142</v>
      </c>
      <c r="N1169">
        <f>VLOOKUP(A1169,OrderBreakdown!A1168:H9215,5,FALSE)</f>
        <v>411</v>
      </c>
      <c r="O1169">
        <f>VLOOKUP(A1169,OrderBreakdown!A1169:H9215,6,FALSE)</f>
        <v>2</v>
      </c>
    </row>
    <row r="1170" spans="1:15" x14ac:dyDescent="0.25">
      <c r="A1170" t="s">
        <v>4140</v>
      </c>
      <c r="B1170" s="1">
        <v>41113</v>
      </c>
      <c r="C1170" t="s">
        <v>7701</v>
      </c>
      <c r="D1170" t="s">
        <v>335</v>
      </c>
      <c r="E1170" t="s">
        <v>86</v>
      </c>
      <c r="F1170" t="s">
        <v>34</v>
      </c>
      <c r="G1170" t="s">
        <v>28</v>
      </c>
      <c r="H1170" s="1">
        <v>41118</v>
      </c>
      <c r="I1170" t="s">
        <v>2970</v>
      </c>
      <c r="J1170" t="s">
        <v>335</v>
      </c>
      <c r="K1170">
        <v>13.404954</v>
      </c>
      <c r="L1170">
        <v>52.520006600000002</v>
      </c>
      <c r="M1170">
        <f>VLOOKUP(A1170, OrderBreakdown!A1169:H9216, 4, FALSE)</f>
        <v>2944</v>
      </c>
      <c r="N1170">
        <f>VLOOKUP(A1170,OrderBreakdown!A1169:H9216,5,FALSE)</f>
        <v>1112</v>
      </c>
      <c r="O1170">
        <f>VLOOKUP(A1170,OrderBreakdown!A1170:H9216,6,FALSE)</f>
        <v>5</v>
      </c>
    </row>
    <row r="1171" spans="1:15" x14ac:dyDescent="0.25">
      <c r="A1171" t="s">
        <v>4141</v>
      </c>
      <c r="B1171" s="1">
        <v>41113</v>
      </c>
      <c r="C1171" t="s">
        <v>7534</v>
      </c>
      <c r="D1171" t="s">
        <v>911</v>
      </c>
      <c r="E1171" t="s">
        <v>77</v>
      </c>
      <c r="F1171" t="s">
        <v>68</v>
      </c>
      <c r="G1171" t="s">
        <v>28</v>
      </c>
      <c r="H1171" s="1">
        <v>41120</v>
      </c>
      <c r="I1171" t="s">
        <v>2970</v>
      </c>
      <c r="J1171" t="s">
        <v>386</v>
      </c>
      <c r="K1171">
        <v>15.893916300000001</v>
      </c>
      <c r="L1171">
        <v>41.265659200000002</v>
      </c>
      <c r="M1171">
        <f>VLOOKUP(A1171, OrderBreakdown!A1170:H9217, 4, FALSE)</f>
        <v>93</v>
      </c>
      <c r="N1171">
        <f>VLOOKUP(A1171,OrderBreakdown!A1170:H9217,5,FALSE)</f>
        <v>14</v>
      </c>
      <c r="O1171">
        <f>VLOOKUP(A1171,OrderBreakdown!A1171:H9217,6,FALSE)</f>
        <v>2</v>
      </c>
    </row>
    <row r="1172" spans="1:15" x14ac:dyDescent="0.25">
      <c r="A1172" t="s">
        <v>4142</v>
      </c>
      <c r="B1172" s="1">
        <v>41114</v>
      </c>
      <c r="C1172" t="s">
        <v>7702</v>
      </c>
      <c r="D1172" t="s">
        <v>214</v>
      </c>
      <c r="E1172" t="s">
        <v>26</v>
      </c>
      <c r="F1172" t="s">
        <v>21</v>
      </c>
      <c r="G1172" t="s">
        <v>28</v>
      </c>
      <c r="H1172" s="1">
        <v>41118</v>
      </c>
      <c r="I1172" t="s">
        <v>2971</v>
      </c>
      <c r="J1172" t="s">
        <v>29</v>
      </c>
      <c r="K1172">
        <v>-0.12775829999999999</v>
      </c>
      <c r="L1172">
        <v>51.507350899999999</v>
      </c>
      <c r="M1172">
        <f>VLOOKUP(A1172, OrderBreakdown!A1171:H9218, 4, FALSE)</f>
        <v>96</v>
      </c>
      <c r="N1172">
        <f>VLOOKUP(A1172,OrderBreakdown!A1171:H9218,5,FALSE)</f>
        <v>19</v>
      </c>
      <c r="O1172">
        <f>VLOOKUP(A1172,OrderBreakdown!A1172:H9218,6,FALSE)</f>
        <v>4</v>
      </c>
    </row>
    <row r="1173" spans="1:15" x14ac:dyDescent="0.25">
      <c r="A1173" t="s">
        <v>4143</v>
      </c>
      <c r="B1173" s="1">
        <v>41114</v>
      </c>
      <c r="C1173" t="s">
        <v>7669</v>
      </c>
      <c r="D1173" t="s">
        <v>236</v>
      </c>
      <c r="E1173" t="s">
        <v>32</v>
      </c>
      <c r="F1173" t="s">
        <v>34</v>
      </c>
      <c r="G1173" t="s">
        <v>38</v>
      </c>
      <c r="H1173" s="1">
        <v>41121</v>
      </c>
      <c r="I1173" t="s">
        <v>2970</v>
      </c>
      <c r="J1173" t="s">
        <v>50</v>
      </c>
      <c r="K1173">
        <v>7.2619531999999998</v>
      </c>
      <c r="L1173">
        <v>43.710172800000002</v>
      </c>
      <c r="M1173">
        <f>VLOOKUP(A1173, OrderBreakdown!A1172:H9219, 4, FALSE)</f>
        <v>50</v>
      </c>
      <c r="N1173">
        <f>VLOOKUP(A1173,OrderBreakdown!A1172:H9219,5,FALSE)</f>
        <v>23</v>
      </c>
      <c r="O1173">
        <f>VLOOKUP(A1173,OrderBreakdown!A1173:H9219,6,FALSE)</f>
        <v>3</v>
      </c>
    </row>
    <row r="1174" spans="1:15" x14ac:dyDescent="0.25">
      <c r="A1174" t="s">
        <v>4145</v>
      </c>
      <c r="B1174" s="1">
        <v>41115</v>
      </c>
      <c r="C1174" t="s">
        <v>7145</v>
      </c>
      <c r="D1174" t="s">
        <v>1974</v>
      </c>
      <c r="E1174" t="s">
        <v>32</v>
      </c>
      <c r="F1174" t="s">
        <v>34</v>
      </c>
      <c r="G1174" t="s">
        <v>38</v>
      </c>
      <c r="H1174" s="1">
        <v>41120</v>
      </c>
      <c r="I1174" t="s">
        <v>2970</v>
      </c>
      <c r="J1174" t="s">
        <v>2967</v>
      </c>
      <c r="K1174">
        <v>1.8368329999999999</v>
      </c>
      <c r="L1174">
        <v>50.105466999999997</v>
      </c>
      <c r="M1174">
        <f>VLOOKUP(A1174, OrderBreakdown!A1173:H9220, 4, FALSE)</f>
        <v>46</v>
      </c>
      <c r="N1174">
        <f>VLOOKUP(A1174,OrderBreakdown!A1173:H9220,5,FALSE)</f>
        <v>3</v>
      </c>
      <c r="O1174">
        <f>VLOOKUP(A1174,OrderBreakdown!A1174:H9220,6,FALSE)</f>
        <v>3</v>
      </c>
    </row>
    <row r="1175" spans="1:15" x14ac:dyDescent="0.25">
      <c r="A1175" t="s">
        <v>4144</v>
      </c>
      <c r="B1175" s="1">
        <v>41115</v>
      </c>
      <c r="C1175" t="s">
        <v>7678</v>
      </c>
      <c r="D1175" t="s">
        <v>1973</v>
      </c>
      <c r="E1175" t="s">
        <v>26</v>
      </c>
      <c r="F1175" t="s">
        <v>21</v>
      </c>
      <c r="G1175" t="s">
        <v>28</v>
      </c>
      <c r="H1175" s="1">
        <v>41119</v>
      </c>
      <c r="I1175" t="s">
        <v>2970</v>
      </c>
      <c r="J1175" t="s">
        <v>29</v>
      </c>
      <c r="K1175">
        <v>-2.3237019999999999</v>
      </c>
      <c r="L1175">
        <v>53.425561000000002</v>
      </c>
      <c r="M1175">
        <f>VLOOKUP(A1175, OrderBreakdown!A1174:H9221, 4, FALSE)</f>
        <v>48</v>
      </c>
      <c r="N1175">
        <f>VLOOKUP(A1175,OrderBreakdown!A1174:H9221,5,FALSE)</f>
        <v>5</v>
      </c>
      <c r="O1175">
        <f>VLOOKUP(A1175,OrderBreakdown!A1175:H9221,6,FALSE)</f>
        <v>3</v>
      </c>
    </row>
    <row r="1176" spans="1:15" x14ac:dyDescent="0.25">
      <c r="A1176" t="s">
        <v>4146</v>
      </c>
      <c r="B1176" s="1">
        <v>41115</v>
      </c>
      <c r="C1176" t="s">
        <v>7454</v>
      </c>
      <c r="D1176" t="s">
        <v>214</v>
      </c>
      <c r="E1176" t="s">
        <v>26</v>
      </c>
      <c r="F1176" t="s">
        <v>21</v>
      </c>
      <c r="G1176" t="s">
        <v>28</v>
      </c>
      <c r="H1176" s="1">
        <v>41120</v>
      </c>
      <c r="I1176" t="s">
        <v>2970</v>
      </c>
      <c r="J1176" t="s">
        <v>29</v>
      </c>
      <c r="K1176">
        <v>-0.12775829999999999</v>
      </c>
      <c r="L1176">
        <v>51.507350899999999</v>
      </c>
      <c r="M1176">
        <f>VLOOKUP(A1176, OrderBreakdown!A1175:H9222, 4, FALSE)</f>
        <v>62</v>
      </c>
      <c r="N1176">
        <f>VLOOKUP(A1176,OrderBreakdown!A1175:H9222,5,FALSE)</f>
        <v>12</v>
      </c>
      <c r="O1176">
        <f>VLOOKUP(A1176,OrderBreakdown!A1176:H9222,6,FALSE)</f>
        <v>4</v>
      </c>
    </row>
    <row r="1177" spans="1:15" x14ac:dyDescent="0.25">
      <c r="A1177" t="s">
        <v>4147</v>
      </c>
      <c r="B1177" s="1">
        <v>41115</v>
      </c>
      <c r="C1177" t="s">
        <v>7349</v>
      </c>
      <c r="D1177" t="s">
        <v>18</v>
      </c>
      <c r="E1177" t="s">
        <v>19</v>
      </c>
      <c r="F1177" t="s">
        <v>21</v>
      </c>
      <c r="G1177" t="s">
        <v>38</v>
      </c>
      <c r="H1177" s="1">
        <v>41120</v>
      </c>
      <c r="I1177" t="s">
        <v>2970</v>
      </c>
      <c r="J1177" t="s">
        <v>18</v>
      </c>
      <c r="K1177">
        <v>18.068580799999999</v>
      </c>
      <c r="L1177">
        <v>59.329323500000001</v>
      </c>
      <c r="M1177">
        <f>VLOOKUP(A1177, OrderBreakdown!A1176:H9223, 4, FALSE)</f>
        <v>189</v>
      </c>
      <c r="N1177">
        <f>VLOOKUP(A1177,OrderBreakdown!A1176:H9223,5,FALSE)</f>
        <v>-61</v>
      </c>
      <c r="O1177">
        <f>VLOOKUP(A1177,OrderBreakdown!A1177:H9223,6,FALSE)</f>
        <v>7</v>
      </c>
    </row>
    <row r="1178" spans="1:15" x14ac:dyDescent="0.25">
      <c r="A1178" t="s">
        <v>4148</v>
      </c>
      <c r="B1178" s="1">
        <v>41116</v>
      </c>
      <c r="C1178" t="s">
        <v>7479</v>
      </c>
      <c r="D1178" t="s">
        <v>1979</v>
      </c>
      <c r="E1178" t="s">
        <v>26</v>
      </c>
      <c r="F1178" t="s">
        <v>21</v>
      </c>
      <c r="G1178" t="s">
        <v>28</v>
      </c>
      <c r="H1178" s="1">
        <v>41120</v>
      </c>
      <c r="I1178" t="s">
        <v>2971</v>
      </c>
      <c r="J1178" t="s">
        <v>29</v>
      </c>
      <c r="K1178">
        <v>0.29047200000000001</v>
      </c>
      <c r="L1178">
        <v>50.768034999999998</v>
      </c>
      <c r="M1178">
        <f>VLOOKUP(A1178, OrderBreakdown!A1177:H9224, 4, FALSE)</f>
        <v>53</v>
      </c>
      <c r="N1178">
        <f>VLOOKUP(A1178,OrderBreakdown!A1177:H9224,5,FALSE)</f>
        <v>-5</v>
      </c>
      <c r="O1178">
        <f>VLOOKUP(A1178,OrderBreakdown!A1178:H9224,6,FALSE)</f>
        <v>3</v>
      </c>
    </row>
    <row r="1179" spans="1:15" x14ac:dyDescent="0.25">
      <c r="A1179" t="s">
        <v>4149</v>
      </c>
      <c r="B1179" s="1">
        <v>41117</v>
      </c>
      <c r="C1179" t="s">
        <v>7569</v>
      </c>
      <c r="D1179" t="s">
        <v>420</v>
      </c>
      <c r="E1179" t="s">
        <v>86</v>
      </c>
      <c r="F1179" t="s">
        <v>34</v>
      </c>
      <c r="G1179" t="s">
        <v>28</v>
      </c>
      <c r="H1179" s="1">
        <v>41123</v>
      </c>
      <c r="I1179" t="s">
        <v>2970</v>
      </c>
      <c r="J1179" t="s">
        <v>210</v>
      </c>
      <c r="K1179">
        <v>11.5819806</v>
      </c>
      <c r="L1179">
        <v>48.135125299999999</v>
      </c>
      <c r="M1179">
        <f>VLOOKUP(A1179, OrderBreakdown!A1178:H9225, 4, FALSE)</f>
        <v>255</v>
      </c>
      <c r="N1179">
        <f>VLOOKUP(A1179,OrderBreakdown!A1178:H9225,5,FALSE)</f>
        <v>45</v>
      </c>
      <c r="O1179">
        <f>VLOOKUP(A1179,OrderBreakdown!A1179:H9225,6,FALSE)</f>
        <v>2</v>
      </c>
    </row>
    <row r="1180" spans="1:15" x14ac:dyDescent="0.25">
      <c r="A1180" t="s">
        <v>4151</v>
      </c>
      <c r="B1180" s="1">
        <v>41118</v>
      </c>
      <c r="C1180" t="s">
        <v>7684</v>
      </c>
      <c r="D1180" t="s">
        <v>1981</v>
      </c>
      <c r="E1180" t="s">
        <v>77</v>
      </c>
      <c r="F1180" t="s">
        <v>68</v>
      </c>
      <c r="G1180" t="s">
        <v>28</v>
      </c>
      <c r="H1180" s="1">
        <v>41123</v>
      </c>
      <c r="I1180" t="s">
        <v>2970</v>
      </c>
      <c r="J1180" t="s">
        <v>158</v>
      </c>
      <c r="K1180">
        <v>10.9252269</v>
      </c>
      <c r="L1180">
        <v>44.647128000000002</v>
      </c>
      <c r="M1180">
        <f>VLOOKUP(A1180, OrderBreakdown!A1179:H9226, 4, FALSE)</f>
        <v>44</v>
      </c>
      <c r="N1180">
        <f>VLOOKUP(A1180,OrderBreakdown!A1179:H9226,5,FALSE)</f>
        <v>7</v>
      </c>
      <c r="O1180">
        <f>VLOOKUP(A1180,OrderBreakdown!A1180:H9226,6,FALSE)</f>
        <v>3</v>
      </c>
    </row>
    <row r="1181" spans="1:15" x14ac:dyDescent="0.25">
      <c r="A1181" t="s">
        <v>4150</v>
      </c>
      <c r="B1181" s="1">
        <v>41118</v>
      </c>
      <c r="C1181" t="s">
        <v>7703</v>
      </c>
      <c r="D1181" t="s">
        <v>214</v>
      </c>
      <c r="E1181" t="s">
        <v>26</v>
      </c>
      <c r="F1181" t="s">
        <v>21</v>
      </c>
      <c r="G1181" t="s">
        <v>28</v>
      </c>
      <c r="H1181" s="1">
        <v>41122</v>
      </c>
      <c r="I1181" t="s">
        <v>2970</v>
      </c>
      <c r="J1181" t="s">
        <v>29</v>
      </c>
      <c r="K1181">
        <v>-0.12775829999999999</v>
      </c>
      <c r="L1181">
        <v>51.507350899999999</v>
      </c>
      <c r="M1181">
        <f>VLOOKUP(A1181, OrderBreakdown!A1180:H9227, 4, FALSE)</f>
        <v>316</v>
      </c>
      <c r="N1181">
        <f>VLOOKUP(A1181,OrderBreakdown!A1180:H9227,5,FALSE)</f>
        <v>49</v>
      </c>
      <c r="O1181">
        <f>VLOOKUP(A1181,OrderBreakdown!A1181:H9227,6,FALSE)</f>
        <v>3</v>
      </c>
    </row>
    <row r="1182" spans="1:15" x14ac:dyDescent="0.25">
      <c r="A1182" t="s">
        <v>4153</v>
      </c>
      <c r="B1182" s="1">
        <v>41120</v>
      </c>
      <c r="C1182" t="s">
        <v>7228</v>
      </c>
      <c r="D1182" t="s">
        <v>205</v>
      </c>
      <c r="E1182" t="s">
        <v>86</v>
      </c>
      <c r="F1182" t="s">
        <v>34</v>
      </c>
      <c r="G1182" t="s">
        <v>28</v>
      </c>
      <c r="H1182" s="1">
        <v>41124</v>
      </c>
      <c r="I1182" t="s">
        <v>2970</v>
      </c>
      <c r="J1182" t="s">
        <v>142</v>
      </c>
      <c r="K1182">
        <v>11.9688029</v>
      </c>
      <c r="L1182">
        <v>51.496980200000003</v>
      </c>
      <c r="M1182">
        <f>VLOOKUP(A1182, OrderBreakdown!A1181:H9228, 4, FALSE)</f>
        <v>147</v>
      </c>
      <c r="N1182">
        <f>VLOOKUP(A1182,OrderBreakdown!A1181:H9228,5,FALSE)</f>
        <v>66</v>
      </c>
      <c r="O1182">
        <f>VLOOKUP(A1182,OrderBreakdown!A1182:H9228,6,FALSE)</f>
        <v>3</v>
      </c>
    </row>
    <row r="1183" spans="1:15" x14ac:dyDescent="0.25">
      <c r="A1183" t="s">
        <v>4154</v>
      </c>
      <c r="B1183" s="1">
        <v>41120</v>
      </c>
      <c r="C1183" t="s">
        <v>7323</v>
      </c>
      <c r="D1183" t="s">
        <v>1987</v>
      </c>
      <c r="E1183" t="s">
        <v>86</v>
      </c>
      <c r="F1183" t="s">
        <v>34</v>
      </c>
      <c r="G1183" t="s">
        <v>38</v>
      </c>
      <c r="H1183" s="1">
        <v>41125</v>
      </c>
      <c r="I1183" t="s">
        <v>2970</v>
      </c>
      <c r="J1183" t="s">
        <v>354</v>
      </c>
      <c r="K1183">
        <v>9.7532823000000004</v>
      </c>
      <c r="L1183">
        <v>47.922699799999997</v>
      </c>
      <c r="M1183">
        <f>VLOOKUP(A1183, OrderBreakdown!A1182:H9229, 4, FALSE)</f>
        <v>238</v>
      </c>
      <c r="N1183">
        <f>VLOOKUP(A1183,OrderBreakdown!A1182:H9229,5,FALSE)</f>
        <v>3</v>
      </c>
      <c r="O1183">
        <f>VLOOKUP(A1183,OrderBreakdown!A1183:H9229,6,FALSE)</f>
        <v>2</v>
      </c>
    </row>
    <row r="1184" spans="1:15" x14ac:dyDescent="0.25">
      <c r="A1184" t="s">
        <v>4155</v>
      </c>
      <c r="B1184" s="1">
        <v>41120</v>
      </c>
      <c r="C1184" t="s">
        <v>7259</v>
      </c>
      <c r="D1184" t="s">
        <v>140</v>
      </c>
      <c r="E1184" t="s">
        <v>86</v>
      </c>
      <c r="F1184" t="s">
        <v>34</v>
      </c>
      <c r="G1184" t="s">
        <v>38</v>
      </c>
      <c r="H1184" s="1">
        <v>41125</v>
      </c>
      <c r="I1184" t="s">
        <v>2970</v>
      </c>
      <c r="J1184" t="s">
        <v>142</v>
      </c>
      <c r="K1184">
        <v>8.5324708000000005</v>
      </c>
      <c r="L1184">
        <v>52.0302285</v>
      </c>
      <c r="M1184">
        <f>VLOOKUP(A1184, OrderBreakdown!A1183:H9230, 4, FALSE)</f>
        <v>402</v>
      </c>
      <c r="N1184">
        <f>VLOOKUP(A1184,OrderBreakdown!A1183:H9230,5,FALSE)</f>
        <v>-45</v>
      </c>
      <c r="O1184">
        <f>VLOOKUP(A1184,OrderBreakdown!A1184:H9230,6,FALSE)</f>
        <v>5</v>
      </c>
    </row>
    <row r="1185" spans="1:15" x14ac:dyDescent="0.25">
      <c r="A1185" t="s">
        <v>4152</v>
      </c>
      <c r="B1185" s="1">
        <v>41120</v>
      </c>
      <c r="C1185" t="s">
        <v>7363</v>
      </c>
      <c r="D1185" t="s">
        <v>317</v>
      </c>
      <c r="E1185" t="s">
        <v>318</v>
      </c>
      <c r="F1185" t="s">
        <v>21</v>
      </c>
      <c r="G1185" t="s">
        <v>28</v>
      </c>
      <c r="H1185" s="1">
        <v>41122</v>
      </c>
      <c r="I1185" t="s">
        <v>2971</v>
      </c>
      <c r="J1185" t="s">
        <v>317</v>
      </c>
      <c r="K1185">
        <v>-6.2603096999999996</v>
      </c>
      <c r="L1185">
        <v>53.3498053</v>
      </c>
      <c r="M1185">
        <f>VLOOKUP(A1185, OrderBreakdown!A1184:H9231, 4, FALSE)</f>
        <v>49</v>
      </c>
      <c r="N1185">
        <f>VLOOKUP(A1185,OrderBreakdown!A1184:H9231,5,FALSE)</f>
        <v>-5</v>
      </c>
      <c r="O1185">
        <f>VLOOKUP(A1185,OrderBreakdown!A1185:H9231,6,FALSE)</f>
        <v>8</v>
      </c>
    </row>
    <row r="1186" spans="1:15" x14ac:dyDescent="0.25">
      <c r="A1186" t="s">
        <v>4159</v>
      </c>
      <c r="B1186" s="1">
        <v>41122</v>
      </c>
      <c r="C1186" t="s">
        <v>7526</v>
      </c>
      <c r="D1186" t="s">
        <v>877</v>
      </c>
      <c r="E1186" t="s">
        <v>86</v>
      </c>
      <c r="F1186" t="s">
        <v>34</v>
      </c>
      <c r="G1186" t="s">
        <v>28</v>
      </c>
      <c r="H1186" s="1">
        <v>41126</v>
      </c>
      <c r="I1186" t="s">
        <v>2970</v>
      </c>
      <c r="J1186" t="s">
        <v>526</v>
      </c>
      <c r="K1186">
        <v>14.3328679</v>
      </c>
      <c r="L1186">
        <v>51.756310800000001</v>
      </c>
      <c r="M1186">
        <f>VLOOKUP(A1186, OrderBreakdown!A1185:H9232, 4, FALSE)</f>
        <v>48</v>
      </c>
      <c r="N1186">
        <f>VLOOKUP(A1186,OrderBreakdown!A1185:H9232,5,FALSE)</f>
        <v>21</v>
      </c>
      <c r="O1186">
        <f>VLOOKUP(A1186,OrderBreakdown!A1186:H9232,6,FALSE)</f>
        <v>2</v>
      </c>
    </row>
    <row r="1187" spans="1:15" x14ac:dyDescent="0.25">
      <c r="A1187" t="s">
        <v>4158</v>
      </c>
      <c r="B1187" s="1">
        <v>41122</v>
      </c>
      <c r="C1187" t="s">
        <v>7352</v>
      </c>
      <c r="D1187" t="s">
        <v>305</v>
      </c>
      <c r="E1187" t="s">
        <v>77</v>
      </c>
      <c r="F1187" t="s">
        <v>68</v>
      </c>
      <c r="G1187" t="s">
        <v>28</v>
      </c>
      <c r="H1187" s="1">
        <v>41126</v>
      </c>
      <c r="I1187" t="s">
        <v>2970</v>
      </c>
      <c r="J1187" t="s">
        <v>136</v>
      </c>
      <c r="K1187">
        <v>9.1859242999999999</v>
      </c>
      <c r="L1187">
        <v>45.465421900000003</v>
      </c>
      <c r="M1187">
        <f>VLOOKUP(A1187, OrderBreakdown!A1186:H9233, 4, FALSE)</f>
        <v>132</v>
      </c>
      <c r="N1187">
        <f>VLOOKUP(A1187,OrderBreakdown!A1186:H9233,5,FALSE)</f>
        <v>36</v>
      </c>
      <c r="O1187">
        <f>VLOOKUP(A1187,OrderBreakdown!A1187:H9233,6,FALSE)</f>
        <v>5</v>
      </c>
    </row>
    <row r="1188" spans="1:15" x14ac:dyDescent="0.25">
      <c r="A1188" t="s">
        <v>4156</v>
      </c>
      <c r="B1188" s="1">
        <v>41122</v>
      </c>
      <c r="C1188" t="s">
        <v>7704</v>
      </c>
      <c r="D1188" t="s">
        <v>799</v>
      </c>
      <c r="E1188" t="s">
        <v>32</v>
      </c>
      <c r="F1188" t="s">
        <v>34</v>
      </c>
      <c r="G1188" t="s">
        <v>28</v>
      </c>
      <c r="H1188" s="1">
        <v>41124</v>
      </c>
      <c r="I1188" t="s">
        <v>2968</v>
      </c>
      <c r="J1188" t="s">
        <v>2965</v>
      </c>
      <c r="K1188">
        <v>2.8948331999999999</v>
      </c>
      <c r="L1188">
        <v>42.688659100000002</v>
      </c>
      <c r="M1188">
        <f>VLOOKUP(A1188, OrderBreakdown!A1187:H9234, 4, FALSE)</f>
        <v>154</v>
      </c>
      <c r="N1188">
        <f>VLOOKUP(A1188,OrderBreakdown!A1187:H9234,5,FALSE)</f>
        <v>54</v>
      </c>
      <c r="O1188">
        <f>VLOOKUP(A1188,OrderBreakdown!A1188:H9234,6,FALSE)</f>
        <v>3</v>
      </c>
    </row>
    <row r="1189" spans="1:15" x14ac:dyDescent="0.25">
      <c r="A1189" t="s">
        <v>4157</v>
      </c>
      <c r="B1189" s="1">
        <v>41122</v>
      </c>
      <c r="C1189" t="s">
        <v>7705</v>
      </c>
      <c r="D1189" t="s">
        <v>1992</v>
      </c>
      <c r="E1189" t="s">
        <v>86</v>
      </c>
      <c r="F1189" t="s">
        <v>34</v>
      </c>
      <c r="G1189" t="s">
        <v>28</v>
      </c>
      <c r="H1189" s="1">
        <v>41126</v>
      </c>
      <c r="I1189" t="s">
        <v>2970</v>
      </c>
      <c r="J1189" t="s">
        <v>142</v>
      </c>
      <c r="K1189">
        <v>7.5692830000000004</v>
      </c>
      <c r="L1189">
        <v>51.026666800000001</v>
      </c>
      <c r="M1189">
        <f>VLOOKUP(A1189, OrderBreakdown!A1188:H9235, 4, FALSE)</f>
        <v>257</v>
      </c>
      <c r="N1189">
        <f>VLOOKUP(A1189,OrderBreakdown!A1188:H9235,5,FALSE)</f>
        <v>31</v>
      </c>
      <c r="O1189">
        <f>VLOOKUP(A1189,OrderBreakdown!A1189:H9235,6,FALSE)</f>
        <v>5</v>
      </c>
    </row>
    <row r="1190" spans="1:15" x14ac:dyDescent="0.25">
      <c r="A1190" t="s">
        <v>4160</v>
      </c>
      <c r="B1190" s="1">
        <v>41122</v>
      </c>
      <c r="C1190" t="s">
        <v>7131</v>
      </c>
      <c r="D1190" t="s">
        <v>1723</v>
      </c>
      <c r="E1190" t="s">
        <v>26</v>
      </c>
      <c r="F1190" t="s">
        <v>21</v>
      </c>
      <c r="G1190" t="s">
        <v>38</v>
      </c>
      <c r="H1190" s="1">
        <v>41127</v>
      </c>
      <c r="I1190" t="s">
        <v>2971</v>
      </c>
      <c r="J1190" t="s">
        <v>29</v>
      </c>
      <c r="K1190">
        <v>-1.9951589999999999</v>
      </c>
      <c r="L1190">
        <v>52.517664000000003</v>
      </c>
      <c r="M1190">
        <f>VLOOKUP(A1190, OrderBreakdown!A1189:H9236, 4, FALSE)</f>
        <v>3979</v>
      </c>
      <c r="N1190">
        <f>VLOOKUP(A1190,OrderBreakdown!A1189:H9236,5,FALSE)</f>
        <v>1990</v>
      </c>
      <c r="O1190">
        <f>VLOOKUP(A1190,OrderBreakdown!A1190:H9236,6,FALSE)</f>
        <v>7</v>
      </c>
    </row>
    <row r="1191" spans="1:15" x14ac:dyDescent="0.25">
      <c r="A1191" t="s">
        <v>4161</v>
      </c>
      <c r="B1191" s="1">
        <v>41123</v>
      </c>
      <c r="C1191" t="s">
        <v>7520</v>
      </c>
      <c r="D1191" t="s">
        <v>1703</v>
      </c>
      <c r="E1191" t="s">
        <v>32</v>
      </c>
      <c r="F1191" t="s">
        <v>34</v>
      </c>
      <c r="G1191" t="s">
        <v>28</v>
      </c>
      <c r="H1191" s="1">
        <v>41127</v>
      </c>
      <c r="I1191" t="s">
        <v>2970</v>
      </c>
      <c r="J1191" t="s">
        <v>2962</v>
      </c>
      <c r="K1191">
        <v>3.4254880000000001</v>
      </c>
      <c r="L1191">
        <v>46.131858999999999</v>
      </c>
      <c r="M1191">
        <f>VLOOKUP(A1191, OrderBreakdown!A1190:H9237, 4, FALSE)</f>
        <v>80</v>
      </c>
      <c r="N1191">
        <f>VLOOKUP(A1191,OrderBreakdown!A1190:H9237,5,FALSE)</f>
        <v>9</v>
      </c>
      <c r="O1191">
        <f>VLOOKUP(A1191,OrderBreakdown!A1191:H9237,6,FALSE)</f>
        <v>5</v>
      </c>
    </row>
    <row r="1192" spans="1:15" x14ac:dyDescent="0.25">
      <c r="A1192" t="s">
        <v>4162</v>
      </c>
      <c r="B1192" s="1">
        <v>41123</v>
      </c>
      <c r="C1192" t="s">
        <v>7246</v>
      </c>
      <c r="D1192" t="s">
        <v>2002</v>
      </c>
      <c r="E1192" t="s">
        <v>19</v>
      </c>
      <c r="F1192" t="s">
        <v>21</v>
      </c>
      <c r="G1192" t="s">
        <v>38</v>
      </c>
      <c r="H1192" s="1">
        <v>41127</v>
      </c>
      <c r="I1192" t="s">
        <v>2970</v>
      </c>
      <c r="J1192" t="s">
        <v>2003</v>
      </c>
      <c r="K1192">
        <v>12.694512100000001</v>
      </c>
      <c r="L1192">
        <v>56.046467399999997</v>
      </c>
      <c r="M1192">
        <f>VLOOKUP(A1192, OrderBreakdown!A1191:H9238, 4, FALSE)</f>
        <v>78</v>
      </c>
      <c r="N1192">
        <f>VLOOKUP(A1192,OrderBreakdown!A1191:H9238,5,FALSE)</f>
        <v>-20</v>
      </c>
      <c r="O1192">
        <f>VLOOKUP(A1192,OrderBreakdown!A1192:H9238,6,FALSE)</f>
        <v>3</v>
      </c>
    </row>
    <row r="1193" spans="1:15" x14ac:dyDescent="0.25">
      <c r="A1193" t="s">
        <v>4163</v>
      </c>
      <c r="B1193" s="1">
        <v>41123</v>
      </c>
      <c r="C1193" t="s">
        <v>7706</v>
      </c>
      <c r="D1193" t="s">
        <v>2005</v>
      </c>
      <c r="E1193" t="s">
        <v>32</v>
      </c>
      <c r="F1193" t="s">
        <v>34</v>
      </c>
      <c r="G1193" t="s">
        <v>22</v>
      </c>
      <c r="H1193" s="1">
        <v>41128</v>
      </c>
      <c r="I1193" t="s">
        <v>2970</v>
      </c>
      <c r="J1193" t="s">
        <v>648</v>
      </c>
      <c r="K1193">
        <v>-2.9670559999999999</v>
      </c>
      <c r="L1193">
        <v>48.066152000000002</v>
      </c>
      <c r="M1193">
        <f>VLOOKUP(A1193, OrderBreakdown!A1192:H9239, 4, FALSE)</f>
        <v>193</v>
      </c>
      <c r="N1193">
        <f>VLOOKUP(A1193,OrderBreakdown!A1192:H9239,5,FALSE)</f>
        <v>10</v>
      </c>
      <c r="O1193">
        <f>VLOOKUP(A1193,OrderBreakdown!A1193:H9239,6,FALSE)</f>
        <v>11</v>
      </c>
    </row>
    <row r="1194" spans="1:15" x14ac:dyDescent="0.25">
      <c r="A1194" t="s">
        <v>4171</v>
      </c>
      <c r="B1194" s="1">
        <v>41124</v>
      </c>
      <c r="C1194" t="s">
        <v>7707</v>
      </c>
      <c r="D1194" t="s">
        <v>1134</v>
      </c>
      <c r="E1194" t="s">
        <v>86</v>
      </c>
      <c r="F1194" t="s">
        <v>34</v>
      </c>
      <c r="G1194" t="s">
        <v>22</v>
      </c>
      <c r="H1194" s="1">
        <v>41130</v>
      </c>
      <c r="I1194" t="s">
        <v>2970</v>
      </c>
      <c r="J1194" t="s">
        <v>354</v>
      </c>
      <c r="K1194">
        <v>8.4036527000000003</v>
      </c>
      <c r="L1194">
        <v>49.0068901</v>
      </c>
      <c r="M1194">
        <f>VLOOKUP(A1194, OrderBreakdown!A1193:H9240, 4, FALSE)</f>
        <v>66</v>
      </c>
      <c r="N1194">
        <f>VLOOKUP(A1194,OrderBreakdown!A1193:H9240,5,FALSE)</f>
        <v>21</v>
      </c>
      <c r="O1194">
        <f>VLOOKUP(A1194,OrderBreakdown!A1194:H9240,6,FALSE)</f>
        <v>5</v>
      </c>
    </row>
    <row r="1195" spans="1:15" x14ac:dyDescent="0.25">
      <c r="A1195" t="s">
        <v>4167</v>
      </c>
      <c r="B1195" s="1">
        <v>41124</v>
      </c>
      <c r="C1195" t="s">
        <v>7341</v>
      </c>
      <c r="D1195" t="s">
        <v>1260</v>
      </c>
      <c r="E1195" t="s">
        <v>66</v>
      </c>
      <c r="F1195" t="s">
        <v>68</v>
      </c>
      <c r="G1195" t="s">
        <v>22</v>
      </c>
      <c r="H1195" s="1">
        <v>41128</v>
      </c>
      <c r="I1195" t="s">
        <v>2970</v>
      </c>
      <c r="J1195" t="s">
        <v>1261</v>
      </c>
      <c r="K1195">
        <v>-2.9349851999999998</v>
      </c>
      <c r="L1195">
        <v>43.263012600000003</v>
      </c>
      <c r="M1195">
        <f>VLOOKUP(A1195, OrderBreakdown!A1194:H9241, 4, FALSE)</f>
        <v>415</v>
      </c>
      <c r="N1195">
        <f>VLOOKUP(A1195,OrderBreakdown!A1194:H9241,5,FALSE)</f>
        <v>116</v>
      </c>
      <c r="O1195">
        <f>VLOOKUP(A1195,OrderBreakdown!A1195:H9241,6,FALSE)</f>
        <v>8</v>
      </c>
    </row>
    <row r="1196" spans="1:15" x14ac:dyDescent="0.25">
      <c r="A1196" t="s">
        <v>4170</v>
      </c>
      <c r="B1196" s="1">
        <v>41124</v>
      </c>
      <c r="C1196" t="s">
        <v>7259</v>
      </c>
      <c r="D1196" t="s">
        <v>2014</v>
      </c>
      <c r="E1196" t="s">
        <v>32</v>
      </c>
      <c r="F1196" t="s">
        <v>34</v>
      </c>
      <c r="G1196" t="s">
        <v>38</v>
      </c>
      <c r="H1196" s="1">
        <v>41129</v>
      </c>
      <c r="I1196" t="s">
        <v>2970</v>
      </c>
      <c r="J1196" t="s">
        <v>46</v>
      </c>
      <c r="K1196">
        <v>2.4818750000000001</v>
      </c>
      <c r="L1196">
        <v>48.906008</v>
      </c>
      <c r="M1196">
        <f>VLOOKUP(A1196, OrderBreakdown!A1195:H9242, 4, FALSE)</f>
        <v>140</v>
      </c>
      <c r="N1196">
        <f>VLOOKUP(A1196,OrderBreakdown!A1195:H9242,5,FALSE)</f>
        <v>67</v>
      </c>
      <c r="O1196">
        <f>VLOOKUP(A1196,OrderBreakdown!A1196:H9242,6,FALSE)</f>
        <v>8</v>
      </c>
    </row>
    <row r="1197" spans="1:15" x14ac:dyDescent="0.25">
      <c r="A1197" t="s">
        <v>4166</v>
      </c>
      <c r="B1197" s="1">
        <v>41124</v>
      </c>
      <c r="C1197" t="s">
        <v>7140</v>
      </c>
      <c r="D1197" t="s">
        <v>1354</v>
      </c>
      <c r="E1197" t="s">
        <v>77</v>
      </c>
      <c r="F1197" t="s">
        <v>68</v>
      </c>
      <c r="G1197" t="s">
        <v>28</v>
      </c>
      <c r="H1197" s="1">
        <v>41128</v>
      </c>
      <c r="I1197" t="s">
        <v>2970</v>
      </c>
      <c r="J1197" t="s">
        <v>456</v>
      </c>
      <c r="K1197">
        <v>11.7902158</v>
      </c>
      <c r="L1197">
        <v>45.069811799999997</v>
      </c>
      <c r="M1197">
        <f>VLOOKUP(A1197, OrderBreakdown!A1196:H9243, 4, FALSE)</f>
        <v>372</v>
      </c>
      <c r="N1197">
        <f>VLOOKUP(A1197,OrderBreakdown!A1196:H9243,5,FALSE)</f>
        <v>186</v>
      </c>
      <c r="O1197">
        <f>VLOOKUP(A1197,OrderBreakdown!A1197:H9243,6,FALSE)</f>
        <v>3</v>
      </c>
    </row>
    <row r="1198" spans="1:15" x14ac:dyDescent="0.25">
      <c r="A1198" t="s">
        <v>4169</v>
      </c>
      <c r="B1198" s="1">
        <v>41124</v>
      </c>
      <c r="C1198" t="s">
        <v>7708</v>
      </c>
      <c r="D1198" t="s">
        <v>731</v>
      </c>
      <c r="E1198" t="s">
        <v>77</v>
      </c>
      <c r="F1198" t="s">
        <v>68</v>
      </c>
      <c r="G1198" t="s">
        <v>22</v>
      </c>
      <c r="H1198" s="1">
        <v>41128</v>
      </c>
      <c r="I1198" t="s">
        <v>2970</v>
      </c>
      <c r="J1198" t="s">
        <v>133</v>
      </c>
      <c r="K1198">
        <v>13.361267099999999</v>
      </c>
      <c r="L1198">
        <v>38.115687899999998</v>
      </c>
      <c r="M1198">
        <f>VLOOKUP(A1198, OrderBreakdown!A1197:H9244, 4, FALSE)</f>
        <v>38</v>
      </c>
      <c r="N1198">
        <f>VLOOKUP(A1198,OrderBreakdown!A1197:H9244,5,FALSE)</f>
        <v>15</v>
      </c>
      <c r="O1198">
        <f>VLOOKUP(A1198,OrderBreakdown!A1198:H9244,6,FALSE)</f>
        <v>2</v>
      </c>
    </row>
    <row r="1199" spans="1:15" x14ac:dyDescent="0.25">
      <c r="A1199" t="s">
        <v>4165</v>
      </c>
      <c r="B1199" s="1">
        <v>41124</v>
      </c>
      <c r="C1199" t="s">
        <v>7394</v>
      </c>
      <c r="D1199" t="s">
        <v>757</v>
      </c>
      <c r="E1199" t="s">
        <v>77</v>
      </c>
      <c r="F1199" t="s">
        <v>68</v>
      </c>
      <c r="G1199" t="s">
        <v>22</v>
      </c>
      <c r="H1199" s="1">
        <v>41126</v>
      </c>
      <c r="I1199" t="s">
        <v>2971</v>
      </c>
      <c r="J1199" t="s">
        <v>456</v>
      </c>
      <c r="K1199">
        <v>12.315515100000001</v>
      </c>
      <c r="L1199">
        <v>45.440847400000003</v>
      </c>
      <c r="M1199">
        <f>VLOOKUP(A1199, OrderBreakdown!A1198:H9245, 4, FALSE)</f>
        <v>26</v>
      </c>
      <c r="N1199">
        <f>VLOOKUP(A1199,OrderBreakdown!A1198:H9245,5,FALSE)</f>
        <v>8</v>
      </c>
      <c r="O1199">
        <f>VLOOKUP(A1199,OrderBreakdown!A1199:H9245,6,FALSE)</f>
        <v>2</v>
      </c>
    </row>
    <row r="1200" spans="1:15" x14ac:dyDescent="0.25">
      <c r="A1200" t="s">
        <v>4168</v>
      </c>
      <c r="B1200" s="1">
        <v>41124</v>
      </c>
      <c r="C1200" t="s">
        <v>7455</v>
      </c>
      <c r="D1200" t="s">
        <v>688</v>
      </c>
      <c r="E1200" t="s">
        <v>318</v>
      </c>
      <c r="F1200" t="s">
        <v>21</v>
      </c>
      <c r="G1200" t="s">
        <v>28</v>
      </c>
      <c r="H1200" s="1">
        <v>41128</v>
      </c>
      <c r="I1200" t="s">
        <v>2970</v>
      </c>
      <c r="J1200" t="s">
        <v>688</v>
      </c>
      <c r="K1200">
        <v>-8.4863157000000005</v>
      </c>
      <c r="L1200">
        <v>51.896891699999998</v>
      </c>
      <c r="M1200">
        <f>VLOOKUP(A1200, OrderBreakdown!A1199:H9246, 4, FALSE)</f>
        <v>321</v>
      </c>
      <c r="N1200">
        <f>VLOOKUP(A1200,OrderBreakdown!A1199:H9246,5,FALSE)</f>
        <v>-141</v>
      </c>
      <c r="O1200">
        <f>VLOOKUP(A1200,OrderBreakdown!A1200:H9246,6,FALSE)</f>
        <v>5</v>
      </c>
    </row>
    <row r="1201" spans="1:15" x14ac:dyDescent="0.25">
      <c r="A1201" t="s">
        <v>4164</v>
      </c>
      <c r="B1201" s="1">
        <v>41124</v>
      </c>
      <c r="C1201" t="s">
        <v>7709</v>
      </c>
      <c r="D1201" t="s">
        <v>18</v>
      </c>
      <c r="E1201" t="s">
        <v>19</v>
      </c>
      <c r="F1201" t="s">
        <v>21</v>
      </c>
      <c r="G1201" t="s">
        <v>22</v>
      </c>
      <c r="H1201" s="1">
        <v>41126</v>
      </c>
      <c r="I1201" t="s">
        <v>2971</v>
      </c>
      <c r="J1201" t="s">
        <v>18</v>
      </c>
      <c r="K1201">
        <v>18.068580799999999</v>
      </c>
      <c r="L1201">
        <v>59.329323500000001</v>
      </c>
      <c r="M1201">
        <f>VLOOKUP(A1201, OrderBreakdown!A1200:H9247, 4, FALSE)</f>
        <v>16</v>
      </c>
      <c r="N1201">
        <f>VLOOKUP(A1201,OrderBreakdown!A1200:H9247,5,FALSE)</f>
        <v>-8</v>
      </c>
      <c r="O1201">
        <f>VLOOKUP(A1201,OrderBreakdown!A1201:H9247,6,FALSE)</f>
        <v>3</v>
      </c>
    </row>
    <row r="1202" spans="1:15" x14ac:dyDescent="0.25">
      <c r="A1202" t="s">
        <v>4173</v>
      </c>
      <c r="B1202" s="1">
        <v>41125</v>
      </c>
      <c r="C1202" t="s">
        <v>7391</v>
      </c>
      <c r="D1202" t="s">
        <v>2019</v>
      </c>
      <c r="E1202" t="s">
        <v>77</v>
      </c>
      <c r="F1202" t="s">
        <v>68</v>
      </c>
      <c r="G1202" t="s">
        <v>22</v>
      </c>
      <c r="H1202" s="1">
        <v>41128</v>
      </c>
      <c r="I1202" t="s">
        <v>2968</v>
      </c>
      <c r="J1202" t="s">
        <v>1035</v>
      </c>
      <c r="K1202">
        <v>7.5426710999999997</v>
      </c>
      <c r="L1202">
        <v>44.384476599999999</v>
      </c>
      <c r="M1202">
        <f>VLOOKUP(A1202, OrderBreakdown!A1201:H9248, 4, FALSE)</f>
        <v>53</v>
      </c>
      <c r="N1202">
        <f>VLOOKUP(A1202,OrderBreakdown!A1201:H9248,5,FALSE)</f>
        <v>22</v>
      </c>
      <c r="O1202">
        <f>VLOOKUP(A1202,OrderBreakdown!A1202:H9248,6,FALSE)</f>
        <v>2</v>
      </c>
    </row>
    <row r="1203" spans="1:15" x14ac:dyDescent="0.25">
      <c r="A1203" t="s">
        <v>4172</v>
      </c>
      <c r="B1203" s="1">
        <v>41125</v>
      </c>
      <c r="C1203" t="s">
        <v>7878</v>
      </c>
      <c r="D1203" t="s">
        <v>2018</v>
      </c>
      <c r="E1203" t="s">
        <v>32</v>
      </c>
      <c r="F1203" t="s">
        <v>34</v>
      </c>
      <c r="G1203" t="s">
        <v>38</v>
      </c>
      <c r="H1203" s="1">
        <v>41127</v>
      </c>
      <c r="I1203" t="s">
        <v>2968</v>
      </c>
      <c r="J1203" t="s">
        <v>2966</v>
      </c>
      <c r="K1203">
        <v>-0.57579400000000003</v>
      </c>
      <c r="L1203">
        <v>48.750059</v>
      </c>
      <c r="M1203">
        <f>VLOOKUP(A1203, OrderBreakdown!A1202:H9249, 4, FALSE)</f>
        <v>184</v>
      </c>
      <c r="N1203">
        <f>VLOOKUP(A1203,OrderBreakdown!A1202:H9249,5,FALSE)</f>
        <v>33</v>
      </c>
      <c r="O1203">
        <f>VLOOKUP(A1203,OrderBreakdown!A1203:H9249,6,FALSE)</f>
        <v>1</v>
      </c>
    </row>
    <row r="1204" spans="1:15" x14ac:dyDescent="0.25">
      <c r="A1204" t="s">
        <v>4175</v>
      </c>
      <c r="B1204" s="1">
        <v>41125</v>
      </c>
      <c r="C1204" t="s">
        <v>7346</v>
      </c>
      <c r="D1204" t="s">
        <v>1706</v>
      </c>
      <c r="E1204" t="s">
        <v>26</v>
      </c>
      <c r="F1204" t="s">
        <v>21</v>
      </c>
      <c r="G1204" t="s">
        <v>28</v>
      </c>
      <c r="H1204" s="1">
        <v>41131</v>
      </c>
      <c r="I1204" t="s">
        <v>2970</v>
      </c>
      <c r="J1204" t="s">
        <v>29</v>
      </c>
      <c r="K1204">
        <v>-1.9872479999999999</v>
      </c>
      <c r="L1204">
        <v>50.715049999999998</v>
      </c>
      <c r="M1204">
        <f>VLOOKUP(A1204, OrderBreakdown!A1203:H9250, 4, FALSE)</f>
        <v>15</v>
      </c>
      <c r="N1204">
        <f>VLOOKUP(A1204,OrderBreakdown!A1203:H9250,5,FALSE)</f>
        <v>5</v>
      </c>
      <c r="O1204">
        <f>VLOOKUP(A1204,OrderBreakdown!A1204:H9250,6,FALSE)</f>
        <v>1</v>
      </c>
    </row>
    <row r="1205" spans="1:15" x14ac:dyDescent="0.25">
      <c r="A1205" t="s">
        <v>4174</v>
      </c>
      <c r="B1205" s="1">
        <v>41125</v>
      </c>
      <c r="C1205" t="s">
        <v>7246</v>
      </c>
      <c r="D1205" t="s">
        <v>1127</v>
      </c>
      <c r="E1205" t="s">
        <v>32</v>
      </c>
      <c r="F1205" t="s">
        <v>34</v>
      </c>
      <c r="G1205" t="s">
        <v>38</v>
      </c>
      <c r="H1205" s="1">
        <v>41131</v>
      </c>
      <c r="I1205" t="s">
        <v>2970</v>
      </c>
      <c r="J1205" t="s">
        <v>46</v>
      </c>
      <c r="K1205">
        <v>2.4970710999999999</v>
      </c>
      <c r="L1205">
        <v>48.941215100000001</v>
      </c>
      <c r="M1205">
        <f>VLOOKUP(A1205, OrderBreakdown!A1204:H9251, 4, FALSE)</f>
        <v>150</v>
      </c>
      <c r="N1205">
        <f>VLOOKUP(A1205,OrderBreakdown!A1204:H9251,5,FALSE)</f>
        <v>-3</v>
      </c>
      <c r="O1205">
        <f>VLOOKUP(A1205,OrderBreakdown!A1205:H9251,6,FALSE)</f>
        <v>1</v>
      </c>
    </row>
    <row r="1206" spans="1:15" x14ac:dyDescent="0.25">
      <c r="A1206" t="s">
        <v>4176</v>
      </c>
      <c r="B1206" s="1">
        <v>41126</v>
      </c>
      <c r="C1206" t="s">
        <v>7710</v>
      </c>
      <c r="D1206" t="s">
        <v>2020</v>
      </c>
      <c r="E1206" t="s">
        <v>86</v>
      </c>
      <c r="F1206" t="s">
        <v>34</v>
      </c>
      <c r="G1206" t="s">
        <v>22</v>
      </c>
      <c r="H1206" s="1">
        <v>41132</v>
      </c>
      <c r="I1206" t="s">
        <v>2970</v>
      </c>
      <c r="J1206" t="s">
        <v>88</v>
      </c>
      <c r="K1206">
        <v>7.2060095000000004</v>
      </c>
      <c r="L1206">
        <v>53.359402899999999</v>
      </c>
      <c r="M1206">
        <f>VLOOKUP(A1206, OrderBreakdown!A1205:H9252, 4, FALSE)</f>
        <v>1285</v>
      </c>
      <c r="N1206">
        <f>VLOOKUP(A1206,OrderBreakdown!A1205:H9252,5,FALSE)</f>
        <v>414</v>
      </c>
      <c r="O1206">
        <f>VLOOKUP(A1206,OrderBreakdown!A1206:H9252,6,FALSE)</f>
        <v>3</v>
      </c>
    </row>
    <row r="1207" spans="1:15" x14ac:dyDescent="0.25">
      <c r="A1207" t="s">
        <v>4182</v>
      </c>
      <c r="B1207" s="1">
        <v>41127</v>
      </c>
      <c r="C1207" t="s">
        <v>7182</v>
      </c>
      <c r="D1207" t="s">
        <v>511</v>
      </c>
      <c r="E1207" t="s">
        <v>77</v>
      </c>
      <c r="F1207" t="s">
        <v>68</v>
      </c>
      <c r="G1207" t="s">
        <v>28</v>
      </c>
      <c r="H1207" s="1">
        <v>41132</v>
      </c>
      <c r="I1207" t="s">
        <v>2971</v>
      </c>
      <c r="J1207" t="s">
        <v>386</v>
      </c>
      <c r="K1207">
        <v>17.9417616</v>
      </c>
      <c r="L1207">
        <v>40.632727799999998</v>
      </c>
      <c r="M1207">
        <f>VLOOKUP(A1207, OrderBreakdown!A1206:H9253, 4, FALSE)</f>
        <v>71</v>
      </c>
      <c r="N1207">
        <f>VLOOKUP(A1207,OrderBreakdown!A1206:H9253,5,FALSE)</f>
        <v>1</v>
      </c>
      <c r="O1207">
        <f>VLOOKUP(A1207,OrderBreakdown!A1207:H9253,6,FALSE)</f>
        <v>5</v>
      </c>
    </row>
    <row r="1208" spans="1:15" x14ac:dyDescent="0.25">
      <c r="A1208" t="s">
        <v>4184</v>
      </c>
      <c r="B1208" s="1">
        <v>41127</v>
      </c>
      <c r="C1208" t="s">
        <v>7419</v>
      </c>
      <c r="D1208" t="s">
        <v>2028</v>
      </c>
      <c r="E1208" t="s">
        <v>32</v>
      </c>
      <c r="F1208" t="s">
        <v>34</v>
      </c>
      <c r="G1208" t="s">
        <v>38</v>
      </c>
      <c r="H1208" s="1">
        <v>41134</v>
      </c>
      <c r="I1208" t="s">
        <v>2970</v>
      </c>
      <c r="J1208" t="s">
        <v>2965</v>
      </c>
      <c r="K1208">
        <v>1.336579</v>
      </c>
      <c r="L1208">
        <v>43.612189000000001</v>
      </c>
      <c r="M1208">
        <f>VLOOKUP(A1208, OrderBreakdown!A1207:H9254, 4, FALSE)</f>
        <v>57</v>
      </c>
      <c r="N1208">
        <f>VLOOKUP(A1208,OrderBreakdown!A1207:H9254,5,FALSE)</f>
        <v>13</v>
      </c>
      <c r="O1208">
        <f>VLOOKUP(A1208,OrderBreakdown!A1208:H9254,6,FALSE)</f>
        <v>3</v>
      </c>
    </row>
    <row r="1209" spans="1:15" x14ac:dyDescent="0.25">
      <c r="A1209" t="s">
        <v>4180</v>
      </c>
      <c r="B1209" s="1">
        <v>41127</v>
      </c>
      <c r="C1209" t="s">
        <v>7711</v>
      </c>
      <c r="D1209" t="s">
        <v>1727</v>
      </c>
      <c r="E1209" t="s">
        <v>32</v>
      </c>
      <c r="F1209" t="s">
        <v>34</v>
      </c>
      <c r="G1209" t="s">
        <v>28</v>
      </c>
      <c r="H1209" s="1">
        <v>41132</v>
      </c>
      <c r="I1209" t="s">
        <v>2970</v>
      </c>
      <c r="J1209" t="s">
        <v>46</v>
      </c>
      <c r="K1209">
        <v>2.1497769999999998</v>
      </c>
      <c r="L1209">
        <v>48.908586999999997</v>
      </c>
      <c r="M1209">
        <f>VLOOKUP(A1209, OrderBreakdown!A1208:H9255, 4, FALSE)</f>
        <v>49</v>
      </c>
      <c r="N1209">
        <f>VLOOKUP(A1209,OrderBreakdown!A1208:H9255,5,FALSE)</f>
        <v>4</v>
      </c>
      <c r="O1209">
        <f>VLOOKUP(A1209,OrderBreakdown!A1209:H9255,6,FALSE)</f>
        <v>1</v>
      </c>
    </row>
    <row r="1210" spans="1:15" x14ac:dyDescent="0.25">
      <c r="A1210" t="s">
        <v>4183</v>
      </c>
      <c r="B1210" s="1">
        <v>41127</v>
      </c>
      <c r="C1210" t="s">
        <v>7438</v>
      </c>
      <c r="D1210" t="s">
        <v>1259</v>
      </c>
      <c r="E1210" t="s">
        <v>86</v>
      </c>
      <c r="F1210" t="s">
        <v>34</v>
      </c>
      <c r="G1210" t="s">
        <v>28</v>
      </c>
      <c r="H1210" s="1">
        <v>41132</v>
      </c>
      <c r="I1210" t="s">
        <v>2970</v>
      </c>
      <c r="J1210" t="s">
        <v>142</v>
      </c>
      <c r="K1210">
        <v>6.0838868000000002</v>
      </c>
      <c r="L1210">
        <v>50.7753455</v>
      </c>
      <c r="M1210">
        <f>VLOOKUP(A1210, OrderBreakdown!A1209:H9256, 4, FALSE)</f>
        <v>50</v>
      </c>
      <c r="N1210">
        <f>VLOOKUP(A1210,OrderBreakdown!A1209:H9256,5,FALSE)</f>
        <v>14</v>
      </c>
      <c r="O1210">
        <f>VLOOKUP(A1210,OrderBreakdown!A1210:H9256,6,FALSE)</f>
        <v>1</v>
      </c>
    </row>
    <row r="1211" spans="1:15" x14ac:dyDescent="0.25">
      <c r="A1211" t="s">
        <v>4179</v>
      </c>
      <c r="B1211" s="1">
        <v>41127</v>
      </c>
      <c r="C1211" t="s">
        <v>7590</v>
      </c>
      <c r="D1211" t="s">
        <v>2023</v>
      </c>
      <c r="E1211" t="s">
        <v>32</v>
      </c>
      <c r="F1211" t="s">
        <v>34</v>
      </c>
      <c r="G1211" t="s">
        <v>28</v>
      </c>
      <c r="H1211" s="1">
        <v>41131</v>
      </c>
      <c r="I1211" t="s">
        <v>2970</v>
      </c>
      <c r="J1211" t="s">
        <v>2962</v>
      </c>
      <c r="K1211">
        <v>6.2341579999999999</v>
      </c>
      <c r="L1211">
        <v>46.193252999999999</v>
      </c>
      <c r="M1211">
        <f>VLOOKUP(A1211, OrderBreakdown!A1210:H9257, 4, FALSE)</f>
        <v>155</v>
      </c>
      <c r="N1211">
        <f>VLOOKUP(A1211,OrderBreakdown!A1210:H9257,5,FALSE)</f>
        <v>51</v>
      </c>
      <c r="O1211">
        <f>VLOOKUP(A1211,OrderBreakdown!A1211:H9257,6,FALSE)</f>
        <v>5</v>
      </c>
    </row>
    <row r="1212" spans="1:15" x14ac:dyDescent="0.25">
      <c r="A1212" t="s">
        <v>4181</v>
      </c>
      <c r="B1212" s="1">
        <v>41127</v>
      </c>
      <c r="C1212" t="s">
        <v>7712</v>
      </c>
      <c r="D1212" t="s">
        <v>320</v>
      </c>
      <c r="E1212" t="s">
        <v>77</v>
      </c>
      <c r="F1212" t="s">
        <v>68</v>
      </c>
      <c r="G1212" t="s">
        <v>28</v>
      </c>
      <c r="H1212" s="1">
        <v>41132</v>
      </c>
      <c r="I1212" t="s">
        <v>2970</v>
      </c>
      <c r="J1212" t="s">
        <v>322</v>
      </c>
      <c r="K1212">
        <v>12.4963655</v>
      </c>
      <c r="L1212">
        <v>41.902783499999998</v>
      </c>
      <c r="M1212">
        <f>VLOOKUP(A1212, OrderBreakdown!A1211:H9258, 4, FALSE)</f>
        <v>75</v>
      </c>
      <c r="N1212">
        <f>VLOOKUP(A1212,OrderBreakdown!A1211:H9258,5,FALSE)</f>
        <v>34</v>
      </c>
      <c r="O1212">
        <f>VLOOKUP(A1212,OrderBreakdown!A1212:H9258,6,FALSE)</f>
        <v>4</v>
      </c>
    </row>
    <row r="1213" spans="1:15" x14ac:dyDescent="0.25">
      <c r="A1213" t="s">
        <v>4178</v>
      </c>
      <c r="B1213" s="1">
        <v>41127</v>
      </c>
      <c r="C1213" t="s">
        <v>7396</v>
      </c>
      <c r="D1213" t="s">
        <v>1555</v>
      </c>
      <c r="E1213" t="s">
        <v>55</v>
      </c>
      <c r="F1213" t="s">
        <v>34</v>
      </c>
      <c r="G1213" t="s">
        <v>28</v>
      </c>
      <c r="H1213" s="1">
        <v>41129</v>
      </c>
      <c r="I1213" t="s">
        <v>2971</v>
      </c>
      <c r="J1213" t="s">
        <v>257</v>
      </c>
      <c r="K1213">
        <v>6.8936618999999997</v>
      </c>
      <c r="L1213">
        <v>52.2215372</v>
      </c>
      <c r="M1213">
        <f>VLOOKUP(A1213, OrderBreakdown!A1212:H9259, 4, FALSE)</f>
        <v>16</v>
      </c>
      <c r="N1213">
        <f>VLOOKUP(A1213,OrderBreakdown!A1212:H9259,5,FALSE)</f>
        <v>-3</v>
      </c>
      <c r="O1213">
        <f>VLOOKUP(A1213,OrderBreakdown!A1213:H9259,6,FALSE)</f>
        <v>3</v>
      </c>
    </row>
    <row r="1214" spans="1:15" x14ac:dyDescent="0.25">
      <c r="A1214" t="s">
        <v>4177</v>
      </c>
      <c r="B1214" s="1">
        <v>41127</v>
      </c>
      <c r="C1214" t="s">
        <v>7713</v>
      </c>
      <c r="D1214" t="s">
        <v>2021</v>
      </c>
      <c r="E1214" t="s">
        <v>66</v>
      </c>
      <c r="F1214" t="s">
        <v>68</v>
      </c>
      <c r="G1214" t="s">
        <v>22</v>
      </c>
      <c r="H1214" s="1">
        <v>41128</v>
      </c>
      <c r="I1214" t="s">
        <v>2968</v>
      </c>
      <c r="J1214" t="s">
        <v>230</v>
      </c>
      <c r="K1214">
        <v>2.2870889000000001</v>
      </c>
      <c r="L1214">
        <v>41.606192700000001</v>
      </c>
      <c r="M1214">
        <f>VLOOKUP(A1214, OrderBreakdown!A1213:H9260, 4, FALSE)</f>
        <v>11</v>
      </c>
      <c r="N1214">
        <f>VLOOKUP(A1214,OrderBreakdown!A1213:H9260,5,FALSE)</f>
        <v>2</v>
      </c>
      <c r="O1214">
        <f>VLOOKUP(A1214,OrderBreakdown!A1214:H9260,6,FALSE)</f>
        <v>1</v>
      </c>
    </row>
    <row r="1215" spans="1:15" x14ac:dyDescent="0.25">
      <c r="A1215" t="s">
        <v>4189</v>
      </c>
      <c r="B1215" s="1">
        <v>41128</v>
      </c>
      <c r="C1215" t="s">
        <v>7714</v>
      </c>
      <c r="D1215" t="s">
        <v>305</v>
      </c>
      <c r="E1215" t="s">
        <v>77</v>
      </c>
      <c r="F1215" t="s">
        <v>68</v>
      </c>
      <c r="G1215" t="s">
        <v>28</v>
      </c>
      <c r="H1215" s="1">
        <v>41133</v>
      </c>
      <c r="I1215" t="s">
        <v>2970</v>
      </c>
      <c r="J1215" t="s">
        <v>136</v>
      </c>
      <c r="K1215">
        <v>9.1859242999999999</v>
      </c>
      <c r="L1215">
        <v>45.465421900000003</v>
      </c>
      <c r="M1215">
        <f>VLOOKUP(A1215, OrderBreakdown!A1214:H9261, 4, FALSE)</f>
        <v>582</v>
      </c>
      <c r="N1215">
        <f>VLOOKUP(A1215,OrderBreakdown!A1214:H9261,5,FALSE)</f>
        <v>140</v>
      </c>
      <c r="O1215">
        <f>VLOOKUP(A1215,OrderBreakdown!A1215:H9261,6,FALSE)</f>
        <v>3</v>
      </c>
    </row>
    <row r="1216" spans="1:15" x14ac:dyDescent="0.25">
      <c r="A1216" t="s">
        <v>4187</v>
      </c>
      <c r="B1216" s="1">
        <v>41128</v>
      </c>
      <c r="C1216" t="s">
        <v>7623</v>
      </c>
      <c r="D1216" t="s">
        <v>2031</v>
      </c>
      <c r="E1216" t="s">
        <v>26</v>
      </c>
      <c r="F1216" t="s">
        <v>21</v>
      </c>
      <c r="G1216" t="s">
        <v>28</v>
      </c>
      <c r="H1216" s="1">
        <v>41132</v>
      </c>
      <c r="I1216" t="s">
        <v>2970</v>
      </c>
      <c r="J1216" t="s">
        <v>29</v>
      </c>
      <c r="K1216">
        <v>-1.421629</v>
      </c>
      <c r="L1216">
        <v>53.235047999999999</v>
      </c>
      <c r="M1216">
        <f>VLOOKUP(A1216, OrderBreakdown!A1215:H9262, 4, FALSE)</f>
        <v>108</v>
      </c>
      <c r="N1216">
        <f>VLOOKUP(A1216,OrderBreakdown!A1215:H9262,5,FALSE)</f>
        <v>43</v>
      </c>
      <c r="O1216">
        <f>VLOOKUP(A1216,OrderBreakdown!A1216:H9262,6,FALSE)</f>
        <v>4</v>
      </c>
    </row>
    <row r="1217" spans="1:15" x14ac:dyDescent="0.25">
      <c r="A1217" t="s">
        <v>4185</v>
      </c>
      <c r="B1217" s="1">
        <v>41128</v>
      </c>
      <c r="C1217" t="s">
        <v>7715</v>
      </c>
      <c r="D1217" t="s">
        <v>2030</v>
      </c>
      <c r="E1217" t="s">
        <v>86</v>
      </c>
      <c r="F1217" t="s">
        <v>34</v>
      </c>
      <c r="G1217" t="s">
        <v>28</v>
      </c>
      <c r="H1217" s="1">
        <v>41130</v>
      </c>
      <c r="I1217" t="s">
        <v>2968</v>
      </c>
      <c r="J1217" t="s">
        <v>142</v>
      </c>
      <c r="K1217">
        <v>8.3406480999999992</v>
      </c>
      <c r="L1217">
        <v>51.671227799999997</v>
      </c>
      <c r="M1217">
        <f>VLOOKUP(A1217, OrderBreakdown!A1216:H9263, 4, FALSE)</f>
        <v>74</v>
      </c>
      <c r="N1217">
        <f>VLOOKUP(A1217,OrderBreakdown!A1216:H9263,5,FALSE)</f>
        <v>15</v>
      </c>
      <c r="O1217">
        <f>VLOOKUP(A1217,OrderBreakdown!A1217:H9263,6,FALSE)</f>
        <v>5</v>
      </c>
    </row>
    <row r="1218" spans="1:15" x14ac:dyDescent="0.25">
      <c r="A1218" t="s">
        <v>4188</v>
      </c>
      <c r="B1218" s="1">
        <v>41128</v>
      </c>
      <c r="C1218" t="s">
        <v>7417</v>
      </c>
      <c r="D1218" t="s">
        <v>236</v>
      </c>
      <c r="E1218" t="s">
        <v>32</v>
      </c>
      <c r="F1218" t="s">
        <v>34</v>
      </c>
      <c r="G1218" t="s">
        <v>38</v>
      </c>
      <c r="H1218" s="1">
        <v>41133</v>
      </c>
      <c r="I1218" t="s">
        <v>2971</v>
      </c>
      <c r="J1218" t="s">
        <v>50</v>
      </c>
      <c r="K1218">
        <v>7.2619531999999998</v>
      </c>
      <c r="L1218">
        <v>43.710172800000002</v>
      </c>
      <c r="M1218">
        <f>VLOOKUP(A1218, OrderBreakdown!A1217:H9264, 4, FALSE)</f>
        <v>791</v>
      </c>
      <c r="N1218">
        <f>VLOOKUP(A1218,OrderBreakdown!A1217:H9264,5,FALSE)</f>
        <v>-53</v>
      </c>
      <c r="O1218">
        <f>VLOOKUP(A1218,OrderBreakdown!A1218:H9264,6,FALSE)</f>
        <v>2</v>
      </c>
    </row>
    <row r="1219" spans="1:15" x14ac:dyDescent="0.25">
      <c r="A1219" t="s">
        <v>4186</v>
      </c>
      <c r="B1219" s="1">
        <v>41128</v>
      </c>
      <c r="C1219" t="s">
        <v>7523</v>
      </c>
      <c r="D1219" t="s">
        <v>916</v>
      </c>
      <c r="E1219" t="s">
        <v>55</v>
      </c>
      <c r="F1219" t="s">
        <v>34</v>
      </c>
      <c r="G1219" t="s">
        <v>28</v>
      </c>
      <c r="H1219" s="1">
        <v>41131</v>
      </c>
      <c r="I1219" t="s">
        <v>2971</v>
      </c>
      <c r="J1219" t="s">
        <v>95</v>
      </c>
      <c r="K1219">
        <v>4.3006998999999997</v>
      </c>
      <c r="L1219">
        <v>52.070497799999998</v>
      </c>
      <c r="M1219">
        <f>VLOOKUP(A1219, OrderBreakdown!A1218:H9265, 4, FALSE)</f>
        <v>39</v>
      </c>
      <c r="N1219">
        <f>VLOOKUP(A1219,OrderBreakdown!A1218:H9265,5,FALSE)</f>
        <v>-30</v>
      </c>
      <c r="O1219">
        <f>VLOOKUP(A1219,OrderBreakdown!A1219:H9265,6,FALSE)</f>
        <v>2</v>
      </c>
    </row>
    <row r="1220" spans="1:15" x14ac:dyDescent="0.25">
      <c r="A1220" t="s">
        <v>4192</v>
      </c>
      <c r="B1220" s="1">
        <v>41129</v>
      </c>
      <c r="C1220" t="s">
        <v>7154</v>
      </c>
      <c r="D1220" t="s">
        <v>335</v>
      </c>
      <c r="E1220" t="s">
        <v>86</v>
      </c>
      <c r="F1220" t="s">
        <v>34</v>
      </c>
      <c r="G1220" t="s">
        <v>38</v>
      </c>
      <c r="H1220" s="1">
        <v>41133</v>
      </c>
      <c r="I1220" t="s">
        <v>2971</v>
      </c>
      <c r="J1220" t="s">
        <v>335</v>
      </c>
      <c r="K1220">
        <v>13.404954</v>
      </c>
      <c r="L1220">
        <v>52.520006600000002</v>
      </c>
      <c r="M1220">
        <f>VLOOKUP(A1220, OrderBreakdown!A1219:H9266, 4, FALSE)</f>
        <v>142</v>
      </c>
      <c r="N1220">
        <f>VLOOKUP(A1220,OrderBreakdown!A1219:H9266,5,FALSE)</f>
        <v>14</v>
      </c>
      <c r="O1220">
        <f>VLOOKUP(A1220,OrderBreakdown!A1220:H9266,6,FALSE)</f>
        <v>3</v>
      </c>
    </row>
    <row r="1221" spans="1:15" x14ac:dyDescent="0.25">
      <c r="A1221" t="s">
        <v>4190</v>
      </c>
      <c r="B1221" s="1">
        <v>41129</v>
      </c>
      <c r="C1221" t="s">
        <v>7565</v>
      </c>
      <c r="D1221" t="s">
        <v>1870</v>
      </c>
      <c r="E1221" t="s">
        <v>77</v>
      </c>
      <c r="F1221" t="s">
        <v>68</v>
      </c>
      <c r="G1221" t="s">
        <v>38</v>
      </c>
      <c r="H1221" s="1">
        <v>41131</v>
      </c>
      <c r="I1221" t="s">
        <v>2971</v>
      </c>
      <c r="J1221" t="s">
        <v>386</v>
      </c>
      <c r="K1221">
        <v>17.247030299999999</v>
      </c>
      <c r="L1221">
        <v>40.464360599999999</v>
      </c>
      <c r="M1221">
        <f>VLOOKUP(A1221, OrderBreakdown!A1220:H9267, 4, FALSE)</f>
        <v>562</v>
      </c>
      <c r="N1221">
        <f>VLOOKUP(A1221,OrderBreakdown!A1220:H9267,5,FALSE)</f>
        <v>50</v>
      </c>
      <c r="O1221">
        <f>VLOOKUP(A1221,OrderBreakdown!A1221:H9267,6,FALSE)</f>
        <v>8</v>
      </c>
    </row>
    <row r="1222" spans="1:15" x14ac:dyDescent="0.25">
      <c r="A1222" t="s">
        <v>4191</v>
      </c>
      <c r="B1222" s="1">
        <v>41129</v>
      </c>
      <c r="C1222" t="s">
        <v>7695</v>
      </c>
      <c r="D1222" t="s">
        <v>70</v>
      </c>
      <c r="E1222" t="s">
        <v>71</v>
      </c>
      <c r="F1222" t="s">
        <v>34</v>
      </c>
      <c r="G1222" t="s">
        <v>28</v>
      </c>
      <c r="H1222" s="1">
        <v>41133</v>
      </c>
      <c r="I1222" t="s">
        <v>2970</v>
      </c>
      <c r="J1222" t="s">
        <v>70</v>
      </c>
      <c r="K1222">
        <v>16.3738189</v>
      </c>
      <c r="L1222">
        <v>48.208174300000003</v>
      </c>
      <c r="M1222">
        <f>VLOOKUP(A1222, OrderBreakdown!A1221:H9268, 4, FALSE)</f>
        <v>48</v>
      </c>
      <c r="N1222">
        <f>VLOOKUP(A1222,OrderBreakdown!A1221:H9268,5,FALSE)</f>
        <v>2</v>
      </c>
      <c r="O1222">
        <f>VLOOKUP(A1222,OrderBreakdown!A1222:H9268,6,FALSE)</f>
        <v>3</v>
      </c>
    </row>
    <row r="1223" spans="1:15" x14ac:dyDescent="0.25">
      <c r="A1223" t="s">
        <v>4194</v>
      </c>
      <c r="B1223" s="1">
        <v>41130</v>
      </c>
      <c r="C1223" t="s">
        <v>7604</v>
      </c>
      <c r="D1223" t="s">
        <v>349</v>
      </c>
      <c r="E1223" t="s">
        <v>77</v>
      </c>
      <c r="F1223" t="s">
        <v>68</v>
      </c>
      <c r="G1223" t="s">
        <v>28</v>
      </c>
      <c r="H1223" s="1">
        <v>41134</v>
      </c>
      <c r="I1223" t="s">
        <v>2970</v>
      </c>
      <c r="J1223" t="s">
        <v>158</v>
      </c>
      <c r="K1223">
        <v>12.5695158</v>
      </c>
      <c r="L1223">
        <v>44.067828800000001</v>
      </c>
      <c r="M1223">
        <f>VLOOKUP(A1223, OrderBreakdown!A1222:H9269, 4, FALSE)</f>
        <v>53</v>
      </c>
      <c r="N1223">
        <f>VLOOKUP(A1223,OrderBreakdown!A1222:H9269,5,FALSE)</f>
        <v>12</v>
      </c>
      <c r="O1223">
        <f>VLOOKUP(A1223,OrderBreakdown!A1223:H9269,6,FALSE)</f>
        <v>2</v>
      </c>
    </row>
    <row r="1224" spans="1:15" x14ac:dyDescent="0.25">
      <c r="A1224" t="s">
        <v>4195</v>
      </c>
      <c r="B1224" s="1">
        <v>41130</v>
      </c>
      <c r="C1224" t="s">
        <v>7716</v>
      </c>
      <c r="D1224" t="s">
        <v>464</v>
      </c>
      <c r="E1224" t="s">
        <v>26</v>
      </c>
      <c r="F1224" t="s">
        <v>21</v>
      </c>
      <c r="G1224" t="s">
        <v>28</v>
      </c>
      <c r="H1224" s="1">
        <v>41135</v>
      </c>
      <c r="I1224" t="s">
        <v>2970</v>
      </c>
      <c r="J1224" t="s">
        <v>466</v>
      </c>
      <c r="K1224">
        <v>-3.1882670000000002</v>
      </c>
      <c r="L1224">
        <v>55.953251999999999</v>
      </c>
      <c r="M1224">
        <f>VLOOKUP(A1224, OrderBreakdown!A1223:H9270, 4, FALSE)</f>
        <v>107</v>
      </c>
      <c r="N1224">
        <f>VLOOKUP(A1224,OrderBreakdown!A1223:H9270,5,FALSE)</f>
        <v>23</v>
      </c>
      <c r="O1224">
        <f>VLOOKUP(A1224,OrderBreakdown!A1224:H9270,6,FALSE)</f>
        <v>9</v>
      </c>
    </row>
    <row r="1225" spans="1:15" x14ac:dyDescent="0.25">
      <c r="A1225" t="s">
        <v>4193</v>
      </c>
      <c r="B1225" s="1">
        <v>41130</v>
      </c>
      <c r="C1225" t="s">
        <v>7481</v>
      </c>
      <c r="D1225" t="s">
        <v>1791</v>
      </c>
      <c r="E1225" t="s">
        <v>32</v>
      </c>
      <c r="F1225" t="s">
        <v>34</v>
      </c>
      <c r="G1225" t="s">
        <v>22</v>
      </c>
      <c r="H1225" s="1">
        <v>41134</v>
      </c>
      <c r="I1225" t="s">
        <v>2970</v>
      </c>
      <c r="J1225" t="s">
        <v>2961</v>
      </c>
      <c r="K1225">
        <v>-1.1482239999999999</v>
      </c>
      <c r="L1225">
        <v>44.631076999999998</v>
      </c>
      <c r="M1225">
        <f>VLOOKUP(A1225, OrderBreakdown!A1224:H9271, 4, FALSE)</f>
        <v>292</v>
      </c>
      <c r="N1225">
        <f>VLOOKUP(A1225,OrderBreakdown!A1224:H9271,5,FALSE)</f>
        <v>125</v>
      </c>
      <c r="O1225">
        <f>VLOOKUP(A1225,OrderBreakdown!A1225:H9271,6,FALSE)</f>
        <v>6</v>
      </c>
    </row>
    <row r="1226" spans="1:15" x14ac:dyDescent="0.25">
      <c r="A1226" t="s">
        <v>4196</v>
      </c>
      <c r="B1226" s="1">
        <v>41130</v>
      </c>
      <c r="C1226" t="s">
        <v>7579</v>
      </c>
      <c r="D1226" t="s">
        <v>501</v>
      </c>
      <c r="E1226" t="s">
        <v>86</v>
      </c>
      <c r="F1226" t="s">
        <v>34</v>
      </c>
      <c r="G1226" t="s">
        <v>28</v>
      </c>
      <c r="H1226" s="1">
        <v>41136</v>
      </c>
      <c r="I1226" t="s">
        <v>2970</v>
      </c>
      <c r="J1226" t="s">
        <v>142</v>
      </c>
      <c r="K1226">
        <v>6.7623293000000002</v>
      </c>
      <c r="L1226">
        <v>51.434407899999997</v>
      </c>
      <c r="M1226">
        <f>VLOOKUP(A1226, OrderBreakdown!A1225:H9272, 4, FALSE)</f>
        <v>1081</v>
      </c>
      <c r="N1226">
        <f>VLOOKUP(A1226,OrderBreakdown!A1225:H9272,5,FALSE)</f>
        <v>65</v>
      </c>
      <c r="O1226">
        <f>VLOOKUP(A1226,OrderBreakdown!A1226:H9272,6,FALSE)</f>
        <v>3</v>
      </c>
    </row>
    <row r="1227" spans="1:15" x14ac:dyDescent="0.25">
      <c r="A1227" t="s">
        <v>4200</v>
      </c>
      <c r="B1227" s="1">
        <v>41131</v>
      </c>
      <c r="C1227" t="s">
        <v>7107</v>
      </c>
      <c r="D1227" t="s">
        <v>2039</v>
      </c>
      <c r="E1227" t="s">
        <v>32</v>
      </c>
      <c r="F1227" t="s">
        <v>34</v>
      </c>
      <c r="G1227" t="s">
        <v>38</v>
      </c>
      <c r="H1227" s="1">
        <v>41135</v>
      </c>
      <c r="I1227" t="s">
        <v>2970</v>
      </c>
      <c r="J1227" t="s">
        <v>2963</v>
      </c>
      <c r="K1227">
        <v>4.8287310000000003</v>
      </c>
      <c r="L1227">
        <v>46.306883900000003</v>
      </c>
      <c r="M1227">
        <f>VLOOKUP(A1227, OrderBreakdown!A1226:H9273, 4, FALSE)</f>
        <v>224</v>
      </c>
      <c r="N1227">
        <f>VLOOKUP(A1227,OrderBreakdown!A1226:H9273,5,FALSE)</f>
        <v>72</v>
      </c>
      <c r="O1227">
        <f>VLOOKUP(A1227,OrderBreakdown!A1227:H9273,6,FALSE)</f>
        <v>5</v>
      </c>
    </row>
    <row r="1228" spans="1:15" x14ac:dyDescent="0.25">
      <c r="A1228" t="s">
        <v>4198</v>
      </c>
      <c r="B1228" s="1">
        <v>41131</v>
      </c>
      <c r="C1228" t="s">
        <v>7117</v>
      </c>
      <c r="D1228" t="s">
        <v>1454</v>
      </c>
      <c r="E1228" t="s">
        <v>32</v>
      </c>
      <c r="F1228" t="s">
        <v>34</v>
      </c>
      <c r="G1228" t="s">
        <v>38</v>
      </c>
      <c r="H1228" s="1">
        <v>41133</v>
      </c>
      <c r="I1228" t="s">
        <v>2971</v>
      </c>
      <c r="J1228" t="s">
        <v>50</v>
      </c>
      <c r="K1228">
        <v>7.0173690000000004</v>
      </c>
      <c r="L1228">
        <v>43.552847</v>
      </c>
      <c r="M1228">
        <f>VLOOKUP(A1228, OrderBreakdown!A1227:H9274, 4, FALSE)</f>
        <v>119</v>
      </c>
      <c r="N1228">
        <f>VLOOKUP(A1228,OrderBreakdown!A1227:H9274,5,FALSE)</f>
        <v>14</v>
      </c>
      <c r="O1228">
        <f>VLOOKUP(A1228,OrderBreakdown!A1228:H9274,6,FALSE)</f>
        <v>1</v>
      </c>
    </row>
    <row r="1229" spans="1:15" x14ac:dyDescent="0.25">
      <c r="A1229" t="s">
        <v>4199</v>
      </c>
      <c r="B1229" s="1">
        <v>41131</v>
      </c>
      <c r="C1229" t="s">
        <v>7717</v>
      </c>
      <c r="D1229" t="s">
        <v>2038</v>
      </c>
      <c r="E1229" t="s">
        <v>32</v>
      </c>
      <c r="F1229" t="s">
        <v>34</v>
      </c>
      <c r="G1229" t="s">
        <v>28</v>
      </c>
      <c r="H1229" s="1">
        <v>41135</v>
      </c>
      <c r="I1229" t="s">
        <v>2970</v>
      </c>
      <c r="J1229" t="s">
        <v>50</v>
      </c>
      <c r="K1229">
        <v>4.872757</v>
      </c>
      <c r="L1229">
        <v>44.008766999999999</v>
      </c>
      <c r="M1229">
        <f>VLOOKUP(A1229, OrderBreakdown!A1228:H9275, 4, FALSE)</f>
        <v>14</v>
      </c>
      <c r="N1229">
        <f>VLOOKUP(A1229,OrderBreakdown!A1228:H9275,5,FALSE)</f>
        <v>3</v>
      </c>
      <c r="O1229">
        <f>VLOOKUP(A1229,OrderBreakdown!A1229:H9275,6,FALSE)</f>
        <v>2</v>
      </c>
    </row>
    <row r="1230" spans="1:15" x14ac:dyDescent="0.25">
      <c r="A1230" t="s">
        <v>4202</v>
      </c>
      <c r="B1230" s="1">
        <v>41131</v>
      </c>
      <c r="C1230" t="s">
        <v>7330</v>
      </c>
      <c r="D1230" t="s">
        <v>2040</v>
      </c>
      <c r="E1230" t="s">
        <v>26</v>
      </c>
      <c r="F1230" t="s">
        <v>21</v>
      </c>
      <c r="G1230" t="s">
        <v>38</v>
      </c>
      <c r="H1230" s="1">
        <v>41135</v>
      </c>
      <c r="I1230" t="s">
        <v>2970</v>
      </c>
      <c r="J1230" t="s">
        <v>29</v>
      </c>
      <c r="K1230">
        <v>-0.46665459999999997</v>
      </c>
      <c r="L1230">
        <v>52.135972899999999</v>
      </c>
      <c r="M1230">
        <f>VLOOKUP(A1230, OrderBreakdown!A1229:H9276, 4, FALSE)</f>
        <v>34</v>
      </c>
      <c r="N1230">
        <f>VLOOKUP(A1230,OrderBreakdown!A1229:H9276,5,FALSE)</f>
        <v>16</v>
      </c>
      <c r="O1230">
        <f>VLOOKUP(A1230,OrderBreakdown!A1230:H9276,6,FALSE)</f>
        <v>3</v>
      </c>
    </row>
    <row r="1231" spans="1:15" x14ac:dyDescent="0.25">
      <c r="A1231" t="s">
        <v>4197</v>
      </c>
      <c r="B1231" s="1">
        <v>41131</v>
      </c>
      <c r="C1231" t="s">
        <v>7191</v>
      </c>
      <c r="D1231" t="s">
        <v>581</v>
      </c>
      <c r="E1231" t="s">
        <v>86</v>
      </c>
      <c r="F1231" t="s">
        <v>34</v>
      </c>
      <c r="G1231" t="s">
        <v>28</v>
      </c>
      <c r="H1231" s="1">
        <v>41133</v>
      </c>
      <c r="I1231" t="s">
        <v>2968</v>
      </c>
      <c r="J1231" t="s">
        <v>142</v>
      </c>
      <c r="K1231">
        <v>6.9602785999999996</v>
      </c>
      <c r="L1231">
        <v>50.937531</v>
      </c>
      <c r="M1231">
        <f>VLOOKUP(A1231, OrderBreakdown!A1230:H9277, 4, FALSE)</f>
        <v>74</v>
      </c>
      <c r="N1231">
        <f>VLOOKUP(A1231,OrderBreakdown!A1230:H9277,5,FALSE)</f>
        <v>29</v>
      </c>
      <c r="O1231">
        <f>VLOOKUP(A1231,OrderBreakdown!A1231:H9277,6,FALSE)</f>
        <v>3</v>
      </c>
    </row>
    <row r="1232" spans="1:15" x14ac:dyDescent="0.25">
      <c r="A1232" t="s">
        <v>4201</v>
      </c>
      <c r="B1232" s="1">
        <v>41131</v>
      </c>
      <c r="C1232" t="s">
        <v>7486</v>
      </c>
      <c r="D1232" t="s">
        <v>575</v>
      </c>
      <c r="E1232" t="s">
        <v>86</v>
      </c>
      <c r="F1232" t="s">
        <v>34</v>
      </c>
      <c r="G1232" t="s">
        <v>38</v>
      </c>
      <c r="H1232" s="1">
        <v>41135</v>
      </c>
      <c r="I1232" t="s">
        <v>2970</v>
      </c>
      <c r="J1232" t="s">
        <v>575</v>
      </c>
      <c r="K1232">
        <v>8.8016936999999995</v>
      </c>
      <c r="L1232">
        <v>53.079296200000002</v>
      </c>
      <c r="M1232">
        <f>VLOOKUP(A1232, OrderBreakdown!A1231:H9278, 4, FALSE)</f>
        <v>170</v>
      </c>
      <c r="N1232">
        <f>VLOOKUP(A1232,OrderBreakdown!A1231:H9278,5,FALSE)</f>
        <v>26</v>
      </c>
      <c r="O1232">
        <f>VLOOKUP(A1232,OrderBreakdown!A1232:H9278,6,FALSE)</f>
        <v>3</v>
      </c>
    </row>
    <row r="1233" spans="1:15" x14ac:dyDescent="0.25">
      <c r="A1233" t="s">
        <v>4203</v>
      </c>
      <c r="B1233" s="1">
        <v>41131</v>
      </c>
      <c r="C1233" t="s">
        <v>7718</v>
      </c>
      <c r="D1233" t="s">
        <v>2043</v>
      </c>
      <c r="E1233" t="s">
        <v>32</v>
      </c>
      <c r="F1233" t="s">
        <v>34</v>
      </c>
      <c r="G1233" t="s">
        <v>28</v>
      </c>
      <c r="H1233" s="1">
        <v>41138</v>
      </c>
      <c r="I1233" t="s">
        <v>2970</v>
      </c>
      <c r="J1233" t="s">
        <v>46</v>
      </c>
      <c r="K1233">
        <v>2.3262130000000001</v>
      </c>
      <c r="L1233">
        <v>49.030343000000002</v>
      </c>
      <c r="M1233">
        <f>VLOOKUP(A1233, OrderBreakdown!A1232:H9279, 4, FALSE)</f>
        <v>244</v>
      </c>
      <c r="N1233">
        <f>VLOOKUP(A1233,OrderBreakdown!A1232:H9279,5,FALSE)</f>
        <v>71</v>
      </c>
      <c r="O1233">
        <f>VLOOKUP(A1233,OrderBreakdown!A1233:H9279,6,FALSE)</f>
        <v>5</v>
      </c>
    </row>
    <row r="1234" spans="1:15" x14ac:dyDescent="0.25">
      <c r="A1234" t="s">
        <v>4204</v>
      </c>
      <c r="B1234" s="1">
        <v>41132</v>
      </c>
      <c r="C1234" t="s">
        <v>7719</v>
      </c>
      <c r="D1234" t="s">
        <v>335</v>
      </c>
      <c r="E1234" t="s">
        <v>86</v>
      </c>
      <c r="F1234" t="s">
        <v>34</v>
      </c>
      <c r="G1234" t="s">
        <v>28</v>
      </c>
      <c r="H1234" s="1">
        <v>41137</v>
      </c>
      <c r="I1234" t="s">
        <v>2970</v>
      </c>
      <c r="J1234" t="s">
        <v>335</v>
      </c>
      <c r="K1234">
        <v>13.404954</v>
      </c>
      <c r="L1234">
        <v>52.520006600000002</v>
      </c>
      <c r="M1234">
        <f>VLOOKUP(A1234, OrderBreakdown!A1233:H9280, 4, FALSE)</f>
        <v>42</v>
      </c>
      <c r="N1234">
        <f>VLOOKUP(A1234,OrderBreakdown!A1233:H9280,5,FALSE)</f>
        <v>7</v>
      </c>
      <c r="O1234">
        <f>VLOOKUP(A1234,OrderBreakdown!A1234:H9280,6,FALSE)</f>
        <v>7</v>
      </c>
    </row>
    <row r="1235" spans="1:15" x14ac:dyDescent="0.25">
      <c r="A1235" t="s">
        <v>4205</v>
      </c>
      <c r="B1235" s="1">
        <v>41133</v>
      </c>
      <c r="C1235" t="s">
        <v>7564</v>
      </c>
      <c r="D1235" t="s">
        <v>1215</v>
      </c>
      <c r="E1235" t="s">
        <v>71</v>
      </c>
      <c r="F1235" t="s">
        <v>34</v>
      </c>
      <c r="G1235" t="s">
        <v>28</v>
      </c>
      <c r="H1235" s="1">
        <v>41137</v>
      </c>
      <c r="I1235" t="s">
        <v>2971</v>
      </c>
      <c r="J1235" t="s">
        <v>1217</v>
      </c>
      <c r="K1235">
        <v>15.439503999999999</v>
      </c>
      <c r="L1235">
        <v>47.070714000000002</v>
      </c>
      <c r="M1235">
        <f>VLOOKUP(A1235, OrderBreakdown!A1234:H9281, 4, FALSE)</f>
        <v>60</v>
      </c>
      <c r="N1235">
        <f>VLOOKUP(A1235,OrderBreakdown!A1234:H9281,5,FALSE)</f>
        <v>27</v>
      </c>
      <c r="O1235">
        <f>VLOOKUP(A1235,OrderBreakdown!A1235:H9281,6,FALSE)</f>
        <v>3</v>
      </c>
    </row>
    <row r="1236" spans="1:15" x14ac:dyDescent="0.25">
      <c r="A1236" t="s">
        <v>4210</v>
      </c>
      <c r="B1236" s="1">
        <v>41134</v>
      </c>
      <c r="C1236" t="s">
        <v>7162</v>
      </c>
      <c r="D1236" t="s">
        <v>2049</v>
      </c>
      <c r="E1236" t="s">
        <v>32</v>
      </c>
      <c r="F1236" t="s">
        <v>34</v>
      </c>
      <c r="G1236" t="s">
        <v>28</v>
      </c>
      <c r="H1236" s="1">
        <v>41140</v>
      </c>
      <c r="I1236" t="s">
        <v>2970</v>
      </c>
      <c r="J1236" t="s">
        <v>2965</v>
      </c>
      <c r="K1236">
        <v>3.077801</v>
      </c>
      <c r="L1236">
        <v>44.100574999999999</v>
      </c>
      <c r="M1236">
        <f>VLOOKUP(A1236, OrderBreakdown!A1235:H9282, 4, FALSE)</f>
        <v>21</v>
      </c>
      <c r="N1236">
        <f>VLOOKUP(A1236,OrderBreakdown!A1235:H9282,5,FALSE)</f>
        <v>5</v>
      </c>
      <c r="O1236">
        <f>VLOOKUP(A1236,OrderBreakdown!A1236:H9282,6,FALSE)</f>
        <v>2</v>
      </c>
    </row>
    <row r="1237" spans="1:15" x14ac:dyDescent="0.25">
      <c r="A1237" t="s">
        <v>4209</v>
      </c>
      <c r="B1237" s="1">
        <v>41134</v>
      </c>
      <c r="C1237" t="s">
        <v>7379</v>
      </c>
      <c r="D1237" t="s">
        <v>1979</v>
      </c>
      <c r="E1237" t="s">
        <v>26</v>
      </c>
      <c r="F1237" t="s">
        <v>21</v>
      </c>
      <c r="G1237" t="s">
        <v>28</v>
      </c>
      <c r="H1237" s="1">
        <v>41139</v>
      </c>
      <c r="I1237" t="s">
        <v>2970</v>
      </c>
      <c r="J1237" t="s">
        <v>29</v>
      </c>
      <c r="K1237">
        <v>0.29047200000000001</v>
      </c>
      <c r="L1237">
        <v>50.768034999999998</v>
      </c>
      <c r="M1237">
        <f>VLOOKUP(A1237, OrderBreakdown!A1236:H9283, 4, FALSE)</f>
        <v>108</v>
      </c>
      <c r="N1237">
        <f>VLOOKUP(A1237,OrderBreakdown!A1236:H9283,5,FALSE)</f>
        <v>41</v>
      </c>
      <c r="O1237">
        <f>VLOOKUP(A1237,OrderBreakdown!A1237:H9283,6,FALSE)</f>
        <v>2</v>
      </c>
    </row>
    <row r="1238" spans="1:15" x14ac:dyDescent="0.25">
      <c r="A1238" t="s">
        <v>4211</v>
      </c>
      <c r="B1238" s="1">
        <v>41134</v>
      </c>
      <c r="C1238" t="s">
        <v>7244</v>
      </c>
      <c r="D1238" t="s">
        <v>2050</v>
      </c>
      <c r="E1238" t="s">
        <v>32</v>
      </c>
      <c r="F1238" t="s">
        <v>34</v>
      </c>
      <c r="G1238" t="s">
        <v>22</v>
      </c>
      <c r="H1238" s="1">
        <v>41140</v>
      </c>
      <c r="I1238" t="s">
        <v>2970</v>
      </c>
      <c r="J1238" t="s">
        <v>2961</v>
      </c>
      <c r="K1238">
        <v>1.5339370000000001</v>
      </c>
      <c r="L1238">
        <v>45.159554999999997</v>
      </c>
      <c r="M1238">
        <f>VLOOKUP(A1238, OrderBreakdown!A1237:H9284, 4, FALSE)</f>
        <v>63</v>
      </c>
      <c r="N1238">
        <f>VLOOKUP(A1238,OrderBreakdown!A1237:H9284,5,FALSE)</f>
        <v>8</v>
      </c>
      <c r="O1238">
        <f>VLOOKUP(A1238,OrderBreakdown!A1238:H9284,6,FALSE)</f>
        <v>3</v>
      </c>
    </row>
    <row r="1239" spans="1:15" x14ac:dyDescent="0.25">
      <c r="A1239" t="s">
        <v>4208</v>
      </c>
      <c r="B1239" s="1">
        <v>41134</v>
      </c>
      <c r="C1239" t="s">
        <v>7470</v>
      </c>
      <c r="D1239" t="s">
        <v>2046</v>
      </c>
      <c r="E1239" t="s">
        <v>32</v>
      </c>
      <c r="F1239" t="s">
        <v>34</v>
      </c>
      <c r="G1239" t="s">
        <v>28</v>
      </c>
      <c r="H1239" s="1">
        <v>41136</v>
      </c>
      <c r="I1239" t="s">
        <v>2968</v>
      </c>
      <c r="J1239" t="s">
        <v>2967</v>
      </c>
      <c r="K1239">
        <v>3.0806019999999998</v>
      </c>
      <c r="L1239">
        <v>50.367874</v>
      </c>
      <c r="M1239">
        <f>VLOOKUP(A1239, OrderBreakdown!A1238:H9285, 4, FALSE)</f>
        <v>86</v>
      </c>
      <c r="N1239">
        <f>VLOOKUP(A1239,OrderBreakdown!A1238:H9285,5,FALSE)</f>
        <v>39</v>
      </c>
      <c r="O1239">
        <f>VLOOKUP(A1239,OrderBreakdown!A1239:H9285,6,FALSE)</f>
        <v>3</v>
      </c>
    </row>
    <row r="1240" spans="1:15" x14ac:dyDescent="0.25">
      <c r="A1240" t="s">
        <v>4207</v>
      </c>
      <c r="B1240" s="1">
        <v>41134</v>
      </c>
      <c r="C1240" t="s">
        <v>7553</v>
      </c>
      <c r="D1240" t="s">
        <v>960</v>
      </c>
      <c r="E1240" t="s">
        <v>77</v>
      </c>
      <c r="F1240" t="s">
        <v>68</v>
      </c>
      <c r="G1240" t="s">
        <v>28</v>
      </c>
      <c r="H1240" s="1">
        <v>41136</v>
      </c>
      <c r="I1240" t="s">
        <v>2968</v>
      </c>
      <c r="J1240" t="s">
        <v>386</v>
      </c>
      <c r="K1240">
        <v>16.5527874</v>
      </c>
      <c r="L1240">
        <v>40.825392399999998</v>
      </c>
      <c r="M1240">
        <f>VLOOKUP(A1240, OrderBreakdown!A1239:H9286, 4, FALSE)</f>
        <v>828</v>
      </c>
      <c r="N1240">
        <f>VLOOKUP(A1240,OrderBreakdown!A1239:H9286,5,FALSE)</f>
        <v>406</v>
      </c>
      <c r="O1240">
        <f>VLOOKUP(A1240,OrderBreakdown!A1240:H9286,6,FALSE)</f>
        <v>2</v>
      </c>
    </row>
    <row r="1241" spans="1:15" x14ac:dyDescent="0.25">
      <c r="A1241" t="s">
        <v>4206</v>
      </c>
      <c r="B1241" s="1">
        <v>41134</v>
      </c>
      <c r="C1241" t="s">
        <v>7413</v>
      </c>
      <c r="D1241" t="s">
        <v>214</v>
      </c>
      <c r="E1241" t="s">
        <v>26</v>
      </c>
      <c r="F1241" t="s">
        <v>21</v>
      </c>
      <c r="G1241" t="s">
        <v>28</v>
      </c>
      <c r="H1241" s="1">
        <v>41135</v>
      </c>
      <c r="I1241" t="s">
        <v>2968</v>
      </c>
      <c r="J1241" t="s">
        <v>29</v>
      </c>
      <c r="K1241">
        <v>-0.12775829999999999</v>
      </c>
      <c r="L1241">
        <v>51.507350899999999</v>
      </c>
      <c r="M1241">
        <f>VLOOKUP(A1241, OrderBreakdown!A1240:H9287, 4, FALSE)</f>
        <v>81</v>
      </c>
      <c r="N1241">
        <f>VLOOKUP(A1241,OrderBreakdown!A1240:H9287,5,FALSE)</f>
        <v>36</v>
      </c>
      <c r="O1241">
        <f>VLOOKUP(A1241,OrderBreakdown!A1241:H9287,6,FALSE)</f>
        <v>2</v>
      </c>
    </row>
    <row r="1242" spans="1:15" x14ac:dyDescent="0.25">
      <c r="A1242" t="s">
        <v>4212</v>
      </c>
      <c r="B1242" s="1">
        <v>41135</v>
      </c>
      <c r="C1242" t="s">
        <v>7720</v>
      </c>
      <c r="D1242" t="s">
        <v>838</v>
      </c>
      <c r="E1242" t="s">
        <v>32</v>
      </c>
      <c r="F1242" t="s">
        <v>34</v>
      </c>
      <c r="G1242" t="s">
        <v>22</v>
      </c>
      <c r="H1242" s="1">
        <v>41138</v>
      </c>
      <c r="I1242" t="s">
        <v>2968</v>
      </c>
      <c r="J1242" t="s">
        <v>2961</v>
      </c>
      <c r="K1242">
        <v>-0.499782</v>
      </c>
      <c r="L1242">
        <v>43.893484999999998</v>
      </c>
      <c r="M1242">
        <f>VLOOKUP(A1242, OrderBreakdown!A1241:H9288, 4, FALSE)</f>
        <v>79</v>
      </c>
      <c r="N1242">
        <f>VLOOKUP(A1242,OrderBreakdown!A1241:H9288,5,FALSE)</f>
        <v>39</v>
      </c>
      <c r="O1242">
        <f>VLOOKUP(A1242,OrderBreakdown!A1242:H9288,6,FALSE)</f>
        <v>3</v>
      </c>
    </row>
    <row r="1243" spans="1:15" x14ac:dyDescent="0.25">
      <c r="A1243" t="s">
        <v>4215</v>
      </c>
      <c r="B1243" s="1">
        <v>41135</v>
      </c>
      <c r="C1243" t="s">
        <v>7634</v>
      </c>
      <c r="D1243" t="s">
        <v>367</v>
      </c>
      <c r="E1243" t="s">
        <v>368</v>
      </c>
      <c r="F1243" t="s">
        <v>21</v>
      </c>
      <c r="G1243" t="s">
        <v>28</v>
      </c>
      <c r="H1243" s="1">
        <v>41140</v>
      </c>
      <c r="I1243" t="s">
        <v>2970</v>
      </c>
      <c r="J1243" t="s">
        <v>370</v>
      </c>
      <c r="K1243">
        <v>24.938379000000001</v>
      </c>
      <c r="L1243">
        <v>60.169855699999999</v>
      </c>
      <c r="M1243">
        <f>VLOOKUP(A1243, OrderBreakdown!A1242:H9289, 4, FALSE)</f>
        <v>191</v>
      </c>
      <c r="N1243">
        <f>VLOOKUP(A1243,OrderBreakdown!A1242:H9289,5,FALSE)</f>
        <v>32</v>
      </c>
      <c r="O1243">
        <f>VLOOKUP(A1243,OrderBreakdown!A1243:H9289,6,FALSE)</f>
        <v>7</v>
      </c>
    </row>
    <row r="1244" spans="1:15" x14ac:dyDescent="0.25">
      <c r="A1244" t="s">
        <v>4218</v>
      </c>
      <c r="B1244" s="1">
        <v>41135</v>
      </c>
      <c r="C1244" t="s">
        <v>7097</v>
      </c>
      <c r="D1244" t="s">
        <v>2056</v>
      </c>
      <c r="E1244" t="s">
        <v>26</v>
      </c>
      <c r="F1244" t="s">
        <v>21</v>
      </c>
      <c r="G1244" t="s">
        <v>28</v>
      </c>
      <c r="H1244" s="1">
        <v>41142</v>
      </c>
      <c r="I1244" t="s">
        <v>2970</v>
      </c>
      <c r="J1244" t="s">
        <v>29</v>
      </c>
      <c r="K1244">
        <v>-0.54057900000000003</v>
      </c>
      <c r="L1244">
        <v>53.230688000000001</v>
      </c>
      <c r="M1244">
        <f>VLOOKUP(A1244, OrderBreakdown!A1243:H9290, 4, FALSE)</f>
        <v>35</v>
      </c>
      <c r="N1244">
        <f>VLOOKUP(A1244,OrderBreakdown!A1243:H9290,5,FALSE)</f>
        <v>13</v>
      </c>
      <c r="O1244">
        <f>VLOOKUP(A1244,OrderBreakdown!A1244:H9290,6,FALSE)</f>
        <v>5</v>
      </c>
    </row>
    <row r="1245" spans="1:15" x14ac:dyDescent="0.25">
      <c r="A1245" t="s">
        <v>4213</v>
      </c>
      <c r="B1245" s="1">
        <v>41135</v>
      </c>
      <c r="C1245" t="s">
        <v>7721</v>
      </c>
      <c r="D1245" t="s">
        <v>44</v>
      </c>
      <c r="E1245" t="s">
        <v>32</v>
      </c>
      <c r="F1245" t="s">
        <v>34</v>
      </c>
      <c r="G1245" t="s">
        <v>28</v>
      </c>
      <c r="H1245" s="1">
        <v>41139</v>
      </c>
      <c r="I1245" t="s">
        <v>2970</v>
      </c>
      <c r="J1245" t="s">
        <v>46</v>
      </c>
      <c r="K1245">
        <v>2.3522219</v>
      </c>
      <c r="L1245">
        <v>48.856614</v>
      </c>
      <c r="M1245">
        <f>VLOOKUP(A1245, OrderBreakdown!A1244:H9291, 4, FALSE)</f>
        <v>1345</v>
      </c>
      <c r="N1245">
        <f>VLOOKUP(A1245,OrderBreakdown!A1244:H9291,5,FALSE)</f>
        <v>329</v>
      </c>
      <c r="O1245">
        <f>VLOOKUP(A1245,OrderBreakdown!A1245:H9291,6,FALSE)</f>
        <v>3</v>
      </c>
    </row>
    <row r="1246" spans="1:15" x14ac:dyDescent="0.25">
      <c r="A1246" t="s">
        <v>4214</v>
      </c>
      <c r="B1246" s="1">
        <v>41135</v>
      </c>
      <c r="C1246" t="s">
        <v>7492</v>
      </c>
      <c r="D1246" t="s">
        <v>1783</v>
      </c>
      <c r="E1246" t="s">
        <v>269</v>
      </c>
      <c r="F1246" t="s">
        <v>34</v>
      </c>
      <c r="G1246" t="s">
        <v>28</v>
      </c>
      <c r="H1246" s="1">
        <v>41139</v>
      </c>
      <c r="I1246" t="s">
        <v>2970</v>
      </c>
      <c r="J1246" t="s">
        <v>303</v>
      </c>
      <c r="K1246">
        <v>8.7236889000000009</v>
      </c>
      <c r="L1246">
        <v>47.498819599999997</v>
      </c>
      <c r="M1246">
        <f>VLOOKUP(A1246, OrderBreakdown!A1245:H9292, 4, FALSE)</f>
        <v>190</v>
      </c>
      <c r="N1246">
        <f>VLOOKUP(A1246,OrderBreakdown!A1245:H9292,5,FALSE)</f>
        <v>95</v>
      </c>
      <c r="O1246">
        <f>VLOOKUP(A1246,OrderBreakdown!A1246:H9292,6,FALSE)</f>
        <v>7</v>
      </c>
    </row>
    <row r="1247" spans="1:15" x14ac:dyDescent="0.25">
      <c r="A1247" t="s">
        <v>4217</v>
      </c>
      <c r="B1247" s="1">
        <v>41135</v>
      </c>
      <c r="C1247" t="s">
        <v>7722</v>
      </c>
      <c r="D1247" t="s">
        <v>1778</v>
      </c>
      <c r="E1247" t="s">
        <v>86</v>
      </c>
      <c r="F1247" t="s">
        <v>34</v>
      </c>
      <c r="G1247" t="s">
        <v>22</v>
      </c>
      <c r="H1247" s="1">
        <v>41141</v>
      </c>
      <c r="I1247" t="s">
        <v>2970</v>
      </c>
      <c r="J1247" t="s">
        <v>218</v>
      </c>
      <c r="K1247">
        <v>12.9213697</v>
      </c>
      <c r="L1247">
        <v>50.827845000000003</v>
      </c>
      <c r="M1247">
        <f>VLOOKUP(A1247, OrderBreakdown!A1246:H9293, 4, FALSE)</f>
        <v>278</v>
      </c>
      <c r="N1247">
        <f>VLOOKUP(A1247,OrderBreakdown!A1246:H9293,5,FALSE)</f>
        <v>72</v>
      </c>
      <c r="O1247">
        <f>VLOOKUP(A1247,OrderBreakdown!A1247:H9293,6,FALSE)</f>
        <v>6</v>
      </c>
    </row>
    <row r="1248" spans="1:15" x14ac:dyDescent="0.25">
      <c r="A1248" t="s">
        <v>4216</v>
      </c>
      <c r="B1248" s="1">
        <v>41135</v>
      </c>
      <c r="C1248" t="s">
        <v>7723</v>
      </c>
      <c r="D1248" t="s">
        <v>301</v>
      </c>
      <c r="E1248" t="s">
        <v>269</v>
      </c>
      <c r="F1248" t="s">
        <v>34</v>
      </c>
      <c r="G1248" t="s">
        <v>28</v>
      </c>
      <c r="H1248" s="1">
        <v>41141</v>
      </c>
      <c r="I1248" t="s">
        <v>2970</v>
      </c>
      <c r="J1248" t="s">
        <v>303</v>
      </c>
      <c r="K1248">
        <v>8.5416939999999997</v>
      </c>
      <c r="L1248">
        <v>47.376886599999999</v>
      </c>
      <c r="M1248">
        <f>VLOOKUP(A1248, OrderBreakdown!A1247:H9294, 4, FALSE)</f>
        <v>97</v>
      </c>
      <c r="N1248">
        <f>VLOOKUP(A1248,OrderBreakdown!A1247:H9294,5,FALSE)</f>
        <v>24</v>
      </c>
      <c r="O1248">
        <f>VLOOKUP(A1248,OrderBreakdown!A1248:H9294,6,FALSE)</f>
        <v>2</v>
      </c>
    </row>
    <row r="1249" spans="1:15" x14ac:dyDescent="0.25">
      <c r="A1249" t="s">
        <v>4220</v>
      </c>
      <c r="B1249" s="1">
        <v>41136</v>
      </c>
      <c r="C1249" t="s">
        <v>7541</v>
      </c>
      <c r="D1249" t="s">
        <v>2057</v>
      </c>
      <c r="E1249" t="s">
        <v>55</v>
      </c>
      <c r="F1249" t="s">
        <v>34</v>
      </c>
      <c r="G1249" t="s">
        <v>22</v>
      </c>
      <c r="H1249" s="1">
        <v>41140</v>
      </c>
      <c r="I1249" t="s">
        <v>2970</v>
      </c>
      <c r="J1249" t="s">
        <v>633</v>
      </c>
      <c r="K1249">
        <v>5.2332526000000001</v>
      </c>
      <c r="L1249">
        <v>52.090601499999998</v>
      </c>
      <c r="M1249">
        <f>VLOOKUP(A1249, OrderBreakdown!A1248:H9295, 4, FALSE)</f>
        <v>7</v>
      </c>
      <c r="N1249">
        <f>VLOOKUP(A1249,OrderBreakdown!A1248:H9295,5,FALSE)</f>
        <v>-1</v>
      </c>
      <c r="O1249">
        <f>VLOOKUP(A1249,OrderBreakdown!A1249:H9295,6,FALSE)</f>
        <v>1</v>
      </c>
    </row>
    <row r="1250" spans="1:15" x14ac:dyDescent="0.25">
      <c r="A1250" t="s">
        <v>4222</v>
      </c>
      <c r="B1250" s="1">
        <v>41136</v>
      </c>
      <c r="C1250" t="s">
        <v>7724</v>
      </c>
      <c r="D1250" t="s">
        <v>272</v>
      </c>
      <c r="E1250" t="s">
        <v>32</v>
      </c>
      <c r="F1250" t="s">
        <v>34</v>
      </c>
      <c r="G1250" t="s">
        <v>28</v>
      </c>
      <c r="H1250" s="1">
        <v>41143</v>
      </c>
      <c r="I1250" t="s">
        <v>2970</v>
      </c>
      <c r="J1250" t="s">
        <v>50</v>
      </c>
      <c r="K1250">
        <v>5.3697800000000004</v>
      </c>
      <c r="L1250">
        <v>43.296481999999997</v>
      </c>
      <c r="M1250">
        <f>VLOOKUP(A1250, OrderBreakdown!A1249:H9296, 4, FALSE)</f>
        <v>249</v>
      </c>
      <c r="N1250">
        <f>VLOOKUP(A1250,OrderBreakdown!A1249:H9296,5,FALSE)</f>
        <v>87</v>
      </c>
      <c r="O1250">
        <f>VLOOKUP(A1250,OrderBreakdown!A1250:H9296,6,FALSE)</f>
        <v>7</v>
      </c>
    </row>
    <row r="1251" spans="1:15" x14ac:dyDescent="0.25">
      <c r="A1251" t="s">
        <v>4221</v>
      </c>
      <c r="B1251" s="1">
        <v>41136</v>
      </c>
      <c r="C1251" t="s">
        <v>7389</v>
      </c>
      <c r="D1251" t="s">
        <v>214</v>
      </c>
      <c r="E1251" t="s">
        <v>26</v>
      </c>
      <c r="F1251" t="s">
        <v>21</v>
      </c>
      <c r="G1251" t="s">
        <v>28</v>
      </c>
      <c r="H1251" s="1">
        <v>41140</v>
      </c>
      <c r="I1251" t="s">
        <v>2971</v>
      </c>
      <c r="J1251" t="s">
        <v>29</v>
      </c>
      <c r="K1251">
        <v>-0.12775829999999999</v>
      </c>
      <c r="L1251">
        <v>51.507350899999999</v>
      </c>
      <c r="M1251">
        <f>VLOOKUP(A1251, OrderBreakdown!A1250:H9297, 4, FALSE)</f>
        <v>132</v>
      </c>
      <c r="N1251">
        <f>VLOOKUP(A1251,OrderBreakdown!A1250:H9297,5,FALSE)</f>
        <v>34</v>
      </c>
      <c r="O1251">
        <f>VLOOKUP(A1251,OrderBreakdown!A1251:H9297,6,FALSE)</f>
        <v>3</v>
      </c>
    </row>
    <row r="1252" spans="1:15" x14ac:dyDescent="0.25">
      <c r="A1252" t="s">
        <v>4219</v>
      </c>
      <c r="B1252" s="1">
        <v>41136</v>
      </c>
      <c r="C1252" t="s">
        <v>7115</v>
      </c>
      <c r="D1252" t="s">
        <v>608</v>
      </c>
      <c r="E1252" t="s">
        <v>55</v>
      </c>
      <c r="F1252" t="s">
        <v>34</v>
      </c>
      <c r="G1252" t="s">
        <v>22</v>
      </c>
      <c r="H1252" s="1">
        <v>41139</v>
      </c>
      <c r="I1252" t="s">
        <v>2968</v>
      </c>
      <c r="J1252" t="s">
        <v>329</v>
      </c>
      <c r="K1252">
        <v>4.8951678999999997</v>
      </c>
      <c r="L1252">
        <v>52.370215700000003</v>
      </c>
      <c r="M1252">
        <f>VLOOKUP(A1252, OrderBreakdown!A1251:H9298, 4, FALSE)</f>
        <v>265</v>
      </c>
      <c r="N1252">
        <f>VLOOKUP(A1252,OrderBreakdown!A1251:H9298,5,FALSE)</f>
        <v>26</v>
      </c>
      <c r="O1252">
        <f>VLOOKUP(A1252,OrderBreakdown!A1252:H9298,6,FALSE)</f>
        <v>6</v>
      </c>
    </row>
    <row r="1253" spans="1:15" x14ac:dyDescent="0.25">
      <c r="A1253" t="s">
        <v>4223</v>
      </c>
      <c r="B1253" s="1">
        <v>41137</v>
      </c>
      <c r="C1253" t="s">
        <v>7549</v>
      </c>
      <c r="D1253" t="s">
        <v>1471</v>
      </c>
      <c r="E1253" t="s">
        <v>368</v>
      </c>
      <c r="F1253" t="s">
        <v>21</v>
      </c>
      <c r="G1253" t="s">
        <v>28</v>
      </c>
      <c r="H1253" s="1">
        <v>41142</v>
      </c>
      <c r="I1253" t="s">
        <v>2970</v>
      </c>
      <c r="J1253" t="s">
        <v>1472</v>
      </c>
      <c r="K1253">
        <v>22.266630299999999</v>
      </c>
      <c r="L1253">
        <v>60.451812599999997</v>
      </c>
      <c r="M1253">
        <f>VLOOKUP(A1253, OrderBreakdown!A1252:H9299, 4, FALSE)</f>
        <v>156</v>
      </c>
      <c r="N1253">
        <f>VLOOKUP(A1253,OrderBreakdown!A1252:H9299,5,FALSE)</f>
        <v>0</v>
      </c>
      <c r="O1253">
        <f>VLOOKUP(A1253,OrderBreakdown!A1253:H9299,6,FALSE)</f>
        <v>3</v>
      </c>
    </row>
    <row r="1254" spans="1:15" x14ac:dyDescent="0.25">
      <c r="A1254" t="s">
        <v>4224</v>
      </c>
      <c r="B1254" s="1">
        <v>41137</v>
      </c>
      <c r="C1254" t="s">
        <v>7725</v>
      </c>
      <c r="D1254" t="s">
        <v>1666</v>
      </c>
      <c r="E1254" t="s">
        <v>86</v>
      </c>
      <c r="F1254" t="s">
        <v>34</v>
      </c>
      <c r="G1254" t="s">
        <v>28</v>
      </c>
      <c r="H1254" s="1">
        <v>41142</v>
      </c>
      <c r="I1254" t="s">
        <v>2970</v>
      </c>
      <c r="J1254" t="s">
        <v>88</v>
      </c>
      <c r="K1254">
        <v>10.786546100000001</v>
      </c>
      <c r="L1254">
        <v>52.422650300000001</v>
      </c>
      <c r="M1254">
        <f>VLOOKUP(A1254, OrderBreakdown!A1253:H9300, 4, FALSE)</f>
        <v>11</v>
      </c>
      <c r="N1254">
        <f>VLOOKUP(A1254,OrderBreakdown!A1253:H9300,5,FALSE)</f>
        <v>2</v>
      </c>
      <c r="O1254">
        <f>VLOOKUP(A1254,OrderBreakdown!A1254:H9300,6,FALSE)</f>
        <v>1</v>
      </c>
    </row>
    <row r="1255" spans="1:15" x14ac:dyDescent="0.25">
      <c r="A1255" t="s">
        <v>4225</v>
      </c>
      <c r="B1255" s="1">
        <v>41137</v>
      </c>
      <c r="C1255" t="s">
        <v>7726</v>
      </c>
      <c r="D1255" t="s">
        <v>83</v>
      </c>
      <c r="E1255" t="s">
        <v>26</v>
      </c>
      <c r="F1255" t="s">
        <v>21</v>
      </c>
      <c r="G1255" t="s">
        <v>38</v>
      </c>
      <c r="H1255" s="1">
        <v>41142</v>
      </c>
      <c r="I1255" t="s">
        <v>2970</v>
      </c>
      <c r="J1255" t="s">
        <v>29</v>
      </c>
      <c r="K1255">
        <v>-1.1397592000000001</v>
      </c>
      <c r="L1255">
        <v>52.636877800000001</v>
      </c>
      <c r="M1255">
        <f>VLOOKUP(A1255, OrderBreakdown!A1254:H9301, 4, FALSE)</f>
        <v>76</v>
      </c>
      <c r="N1255">
        <f>VLOOKUP(A1255,OrderBreakdown!A1254:H9301,5,FALSE)</f>
        <v>21</v>
      </c>
      <c r="O1255">
        <f>VLOOKUP(A1255,OrderBreakdown!A1255:H9301,6,FALSE)</f>
        <v>3</v>
      </c>
    </row>
    <row r="1256" spans="1:15" x14ac:dyDescent="0.25">
      <c r="A1256" t="s">
        <v>4226</v>
      </c>
      <c r="B1256" s="1">
        <v>41137</v>
      </c>
      <c r="C1256" t="s">
        <v>7727</v>
      </c>
      <c r="D1256" t="s">
        <v>335</v>
      </c>
      <c r="E1256" t="s">
        <v>86</v>
      </c>
      <c r="F1256" t="s">
        <v>34</v>
      </c>
      <c r="G1256" t="s">
        <v>22</v>
      </c>
      <c r="H1256" s="1">
        <v>41143</v>
      </c>
      <c r="I1256" t="s">
        <v>2970</v>
      </c>
      <c r="J1256" t="s">
        <v>335</v>
      </c>
      <c r="K1256">
        <v>13.404954</v>
      </c>
      <c r="L1256">
        <v>52.520006600000002</v>
      </c>
      <c r="M1256">
        <f>VLOOKUP(A1256, OrderBreakdown!A1255:H9302, 4, FALSE)</f>
        <v>41</v>
      </c>
      <c r="N1256">
        <f>VLOOKUP(A1256,OrderBreakdown!A1255:H9302,5,FALSE)</f>
        <v>-3</v>
      </c>
      <c r="O1256">
        <f>VLOOKUP(A1256,OrderBreakdown!A1256:H9302,6,FALSE)</f>
        <v>1</v>
      </c>
    </row>
    <row r="1257" spans="1:15" x14ac:dyDescent="0.25">
      <c r="A1257" t="s">
        <v>4228</v>
      </c>
      <c r="B1257" s="1">
        <v>41138</v>
      </c>
      <c r="C1257" t="s">
        <v>7457</v>
      </c>
      <c r="D1257" t="s">
        <v>719</v>
      </c>
      <c r="E1257" t="s">
        <v>32</v>
      </c>
      <c r="F1257" t="s">
        <v>34</v>
      </c>
      <c r="G1257" t="s">
        <v>22</v>
      </c>
      <c r="H1257" s="1">
        <v>41143</v>
      </c>
      <c r="I1257" t="s">
        <v>2970</v>
      </c>
      <c r="J1257" t="s">
        <v>2966</v>
      </c>
      <c r="K1257">
        <v>1.1513610000000001</v>
      </c>
      <c r="L1257">
        <v>49.027012900000003</v>
      </c>
      <c r="M1257">
        <f>VLOOKUP(A1257, OrderBreakdown!A1256:H9303, 4, FALSE)</f>
        <v>201</v>
      </c>
      <c r="N1257">
        <f>VLOOKUP(A1257,OrderBreakdown!A1256:H9303,5,FALSE)</f>
        <v>62</v>
      </c>
      <c r="O1257">
        <f>VLOOKUP(A1257,OrderBreakdown!A1257:H9303,6,FALSE)</f>
        <v>4</v>
      </c>
    </row>
    <row r="1258" spans="1:15" x14ac:dyDescent="0.25">
      <c r="A1258" t="s">
        <v>4227</v>
      </c>
      <c r="B1258" s="1">
        <v>41138</v>
      </c>
      <c r="C1258" t="s">
        <v>7148</v>
      </c>
      <c r="D1258" t="s">
        <v>335</v>
      </c>
      <c r="E1258" t="s">
        <v>86</v>
      </c>
      <c r="F1258" t="s">
        <v>34</v>
      </c>
      <c r="G1258" t="s">
        <v>28</v>
      </c>
      <c r="H1258" s="1">
        <v>41143</v>
      </c>
      <c r="I1258" t="s">
        <v>2970</v>
      </c>
      <c r="J1258" t="s">
        <v>335</v>
      </c>
      <c r="K1258">
        <v>13.404954</v>
      </c>
      <c r="L1258">
        <v>52.520006600000002</v>
      </c>
      <c r="M1258">
        <f>VLOOKUP(A1258, OrderBreakdown!A1257:H9304, 4, FALSE)</f>
        <v>1128</v>
      </c>
      <c r="N1258">
        <f>VLOOKUP(A1258,OrderBreakdown!A1257:H9304,5,FALSE)</f>
        <v>-127</v>
      </c>
      <c r="O1258">
        <f>VLOOKUP(A1258,OrderBreakdown!A1258:H9304,6,FALSE)</f>
        <v>3</v>
      </c>
    </row>
    <row r="1259" spans="1:15" x14ac:dyDescent="0.25">
      <c r="A1259" t="s">
        <v>4230</v>
      </c>
      <c r="B1259" s="1">
        <v>41139</v>
      </c>
      <c r="C1259" t="s">
        <v>7484</v>
      </c>
      <c r="D1259" t="s">
        <v>893</v>
      </c>
      <c r="E1259" t="s">
        <v>32</v>
      </c>
      <c r="F1259" t="s">
        <v>34</v>
      </c>
      <c r="G1259" t="s">
        <v>22</v>
      </c>
      <c r="H1259" s="1">
        <v>41141</v>
      </c>
      <c r="I1259" t="s">
        <v>2971</v>
      </c>
      <c r="J1259" t="s">
        <v>648</v>
      </c>
      <c r="K1259">
        <v>-4.248437</v>
      </c>
      <c r="L1259">
        <v>48.450820999999998</v>
      </c>
      <c r="M1259">
        <f>VLOOKUP(A1259, OrderBreakdown!A1258:H9305, 4, FALSE)</f>
        <v>57</v>
      </c>
      <c r="N1259">
        <f>VLOOKUP(A1259,OrderBreakdown!A1258:H9305,5,FALSE)</f>
        <v>17</v>
      </c>
      <c r="O1259">
        <f>VLOOKUP(A1259,OrderBreakdown!A1259:H9305,6,FALSE)</f>
        <v>2</v>
      </c>
    </row>
    <row r="1260" spans="1:15" x14ac:dyDescent="0.25">
      <c r="A1260" t="s">
        <v>4229</v>
      </c>
      <c r="B1260" s="1">
        <v>41139</v>
      </c>
      <c r="C1260" t="s">
        <v>7473</v>
      </c>
      <c r="D1260" t="s">
        <v>1511</v>
      </c>
      <c r="E1260" t="s">
        <v>66</v>
      </c>
      <c r="F1260" t="s">
        <v>68</v>
      </c>
      <c r="G1260" t="s">
        <v>22</v>
      </c>
      <c r="H1260" s="1">
        <v>41140</v>
      </c>
      <c r="I1260" t="s">
        <v>2968</v>
      </c>
      <c r="J1260" t="s">
        <v>65</v>
      </c>
      <c r="K1260">
        <v>-1.2073261</v>
      </c>
      <c r="L1260">
        <v>38.051681000000002</v>
      </c>
      <c r="M1260">
        <f>VLOOKUP(A1260, OrderBreakdown!A1259:H9306, 4, FALSE)</f>
        <v>559</v>
      </c>
      <c r="N1260">
        <f>VLOOKUP(A1260,OrderBreakdown!A1259:H9306,5,FALSE)</f>
        <v>118</v>
      </c>
      <c r="O1260">
        <f>VLOOKUP(A1260,OrderBreakdown!A1260:H9306,6,FALSE)</f>
        <v>2</v>
      </c>
    </row>
    <row r="1261" spans="1:15" x14ac:dyDescent="0.25">
      <c r="A1261" t="s">
        <v>4231</v>
      </c>
      <c r="B1261" s="1">
        <v>41139</v>
      </c>
      <c r="C1261" t="s">
        <v>7174</v>
      </c>
      <c r="D1261" t="s">
        <v>1501</v>
      </c>
      <c r="E1261" t="s">
        <v>86</v>
      </c>
      <c r="F1261" t="s">
        <v>34</v>
      </c>
      <c r="G1261" t="s">
        <v>28</v>
      </c>
      <c r="H1261" s="1">
        <v>41143</v>
      </c>
      <c r="I1261" t="s">
        <v>2970</v>
      </c>
      <c r="J1261" t="s">
        <v>142</v>
      </c>
      <c r="K1261">
        <v>7.4652981</v>
      </c>
      <c r="L1261">
        <v>51.513587200000003</v>
      </c>
      <c r="M1261">
        <f>VLOOKUP(A1261, OrderBreakdown!A1260:H9307, 4, FALSE)</f>
        <v>201</v>
      </c>
      <c r="N1261">
        <f>VLOOKUP(A1261,OrderBreakdown!A1260:H9307,5,FALSE)</f>
        <v>63</v>
      </c>
      <c r="O1261">
        <f>VLOOKUP(A1261,OrderBreakdown!A1261:H9307,6,FALSE)</f>
        <v>3</v>
      </c>
    </row>
    <row r="1262" spans="1:15" x14ac:dyDescent="0.25">
      <c r="A1262" t="s">
        <v>4232</v>
      </c>
      <c r="B1262" s="1">
        <v>41139</v>
      </c>
      <c r="C1262" t="s">
        <v>7728</v>
      </c>
      <c r="D1262" t="s">
        <v>2062</v>
      </c>
      <c r="E1262" t="s">
        <v>86</v>
      </c>
      <c r="F1262" t="s">
        <v>34</v>
      </c>
      <c r="G1262" t="s">
        <v>38</v>
      </c>
      <c r="H1262" s="1">
        <v>41143</v>
      </c>
      <c r="I1262" t="s">
        <v>2970</v>
      </c>
      <c r="J1262" t="s">
        <v>354</v>
      </c>
      <c r="K1262">
        <v>9.3185739000000005</v>
      </c>
      <c r="L1262">
        <v>48.829351899999999</v>
      </c>
      <c r="M1262">
        <f>VLOOKUP(A1262, OrderBreakdown!A1261:H9308, 4, FALSE)</f>
        <v>85</v>
      </c>
      <c r="N1262">
        <f>VLOOKUP(A1262,OrderBreakdown!A1261:H9308,5,FALSE)</f>
        <v>35</v>
      </c>
      <c r="O1262">
        <f>VLOOKUP(A1262,OrderBreakdown!A1262:H9308,6,FALSE)</f>
        <v>5</v>
      </c>
    </row>
    <row r="1263" spans="1:15" x14ac:dyDescent="0.25">
      <c r="A1263" t="s">
        <v>4234</v>
      </c>
      <c r="B1263" s="1">
        <v>41141</v>
      </c>
      <c r="C1263" t="s">
        <v>7466</v>
      </c>
      <c r="D1263" t="s">
        <v>714</v>
      </c>
      <c r="E1263" t="s">
        <v>26</v>
      </c>
      <c r="F1263" t="s">
        <v>21</v>
      </c>
      <c r="G1263" t="s">
        <v>28</v>
      </c>
      <c r="H1263" s="1">
        <v>41145</v>
      </c>
      <c r="I1263" t="s">
        <v>2970</v>
      </c>
      <c r="J1263" t="s">
        <v>29</v>
      </c>
      <c r="K1263">
        <v>0.89187399999999994</v>
      </c>
      <c r="L1263">
        <v>51.895927</v>
      </c>
      <c r="M1263">
        <f>VLOOKUP(A1263, OrderBreakdown!A1262:H9309, 4, FALSE)</f>
        <v>3315</v>
      </c>
      <c r="N1263">
        <f>VLOOKUP(A1263,OrderBreakdown!A1262:H9309,5,FALSE)</f>
        <v>961</v>
      </c>
      <c r="O1263">
        <f>VLOOKUP(A1263,OrderBreakdown!A1263:H9309,6,FALSE)</f>
        <v>7</v>
      </c>
    </row>
    <row r="1264" spans="1:15" x14ac:dyDescent="0.25">
      <c r="A1264" t="s">
        <v>4233</v>
      </c>
      <c r="B1264" s="1">
        <v>41141</v>
      </c>
      <c r="C1264" t="s">
        <v>7226</v>
      </c>
      <c r="D1264" t="s">
        <v>144</v>
      </c>
      <c r="E1264" t="s">
        <v>77</v>
      </c>
      <c r="F1264" t="s">
        <v>68</v>
      </c>
      <c r="G1264" t="s">
        <v>38</v>
      </c>
      <c r="H1264" s="1">
        <v>41143</v>
      </c>
      <c r="I1264" t="s">
        <v>2971</v>
      </c>
      <c r="J1264" t="s">
        <v>146</v>
      </c>
      <c r="K1264">
        <v>11.102228</v>
      </c>
      <c r="L1264">
        <v>43.877704899999998</v>
      </c>
      <c r="M1264">
        <f>VLOOKUP(A1264, OrderBreakdown!A1263:H9310, 4, FALSE)</f>
        <v>65</v>
      </c>
      <c r="N1264">
        <f>VLOOKUP(A1264,OrderBreakdown!A1263:H9310,5,FALSE)</f>
        <v>6</v>
      </c>
      <c r="O1264">
        <f>VLOOKUP(A1264,OrderBreakdown!A1264:H9310,6,FALSE)</f>
        <v>7</v>
      </c>
    </row>
    <row r="1265" spans="1:15" x14ac:dyDescent="0.25">
      <c r="A1265" t="s">
        <v>4238</v>
      </c>
      <c r="B1265" s="1">
        <v>41142</v>
      </c>
      <c r="C1265" t="s">
        <v>7678</v>
      </c>
      <c r="D1265" t="s">
        <v>2067</v>
      </c>
      <c r="E1265" t="s">
        <v>86</v>
      </c>
      <c r="F1265" t="s">
        <v>34</v>
      </c>
      <c r="G1265" t="s">
        <v>28</v>
      </c>
      <c r="H1265" s="1">
        <v>41147</v>
      </c>
      <c r="I1265" t="s">
        <v>2970</v>
      </c>
      <c r="J1265" t="s">
        <v>142</v>
      </c>
      <c r="K1265">
        <v>6.6883727999999998</v>
      </c>
      <c r="L1265">
        <v>50.8747592</v>
      </c>
      <c r="M1265">
        <f>VLOOKUP(A1265, OrderBreakdown!A1264:H9311, 4, FALSE)</f>
        <v>25</v>
      </c>
      <c r="N1265">
        <f>VLOOKUP(A1265,OrderBreakdown!A1264:H9311,5,FALSE)</f>
        <v>11</v>
      </c>
      <c r="O1265">
        <f>VLOOKUP(A1265,OrderBreakdown!A1265:H9311,6,FALSE)</f>
        <v>1</v>
      </c>
    </row>
    <row r="1266" spans="1:15" x14ac:dyDescent="0.25">
      <c r="A1266" t="s">
        <v>4236</v>
      </c>
      <c r="B1266" s="1">
        <v>41142</v>
      </c>
      <c r="C1266" t="s">
        <v>7413</v>
      </c>
      <c r="D1266" t="s">
        <v>2065</v>
      </c>
      <c r="E1266" t="s">
        <v>32</v>
      </c>
      <c r="F1266" t="s">
        <v>34</v>
      </c>
      <c r="G1266" t="s">
        <v>28</v>
      </c>
      <c r="H1266" s="1">
        <v>41145</v>
      </c>
      <c r="I1266" t="s">
        <v>2968</v>
      </c>
      <c r="J1266" t="s">
        <v>46</v>
      </c>
      <c r="K1266">
        <v>2.7130160000000001</v>
      </c>
      <c r="L1266">
        <v>48.872959999999999</v>
      </c>
      <c r="M1266">
        <f>VLOOKUP(A1266, OrderBreakdown!A1265:H9312, 4, FALSE)</f>
        <v>35</v>
      </c>
      <c r="N1266">
        <f>VLOOKUP(A1266,OrderBreakdown!A1265:H9312,5,FALSE)</f>
        <v>5</v>
      </c>
      <c r="O1266">
        <f>VLOOKUP(A1266,OrderBreakdown!A1266:H9312,6,FALSE)</f>
        <v>2</v>
      </c>
    </row>
    <row r="1267" spans="1:15" x14ac:dyDescent="0.25">
      <c r="A1267" t="s">
        <v>4235</v>
      </c>
      <c r="B1267" s="1">
        <v>41142</v>
      </c>
      <c r="C1267" t="s">
        <v>7879</v>
      </c>
      <c r="D1267" t="s">
        <v>653</v>
      </c>
      <c r="E1267" t="s">
        <v>55</v>
      </c>
      <c r="F1267" t="s">
        <v>34</v>
      </c>
      <c r="G1267" t="s">
        <v>28</v>
      </c>
      <c r="H1267" s="1">
        <v>41142</v>
      </c>
      <c r="I1267" t="s">
        <v>2969</v>
      </c>
      <c r="J1267" t="s">
        <v>428</v>
      </c>
      <c r="K1267">
        <v>4.7683229999999996</v>
      </c>
      <c r="L1267">
        <v>51.571914900000003</v>
      </c>
      <c r="M1267">
        <f>VLOOKUP(A1267, OrderBreakdown!A1266:H9313, 4, FALSE)</f>
        <v>20</v>
      </c>
      <c r="N1267">
        <f>VLOOKUP(A1267,OrderBreakdown!A1266:H9313,5,FALSE)</f>
        <v>-17</v>
      </c>
      <c r="O1267">
        <f>VLOOKUP(A1267,OrderBreakdown!A1267:H9313,6,FALSE)</f>
        <v>3</v>
      </c>
    </row>
    <row r="1268" spans="1:15" x14ac:dyDescent="0.25">
      <c r="A1268" t="s">
        <v>4239</v>
      </c>
      <c r="B1268" s="1">
        <v>41142</v>
      </c>
      <c r="C1268" t="s">
        <v>7376</v>
      </c>
      <c r="D1268" t="s">
        <v>610</v>
      </c>
      <c r="E1268" t="s">
        <v>195</v>
      </c>
      <c r="F1268" t="s">
        <v>68</v>
      </c>
      <c r="G1268" t="s">
        <v>38</v>
      </c>
      <c r="H1268" s="1">
        <v>41149</v>
      </c>
      <c r="I1268" t="s">
        <v>2970</v>
      </c>
      <c r="J1268" t="s">
        <v>610</v>
      </c>
      <c r="K1268">
        <v>-8.6291053000000009</v>
      </c>
      <c r="L1268">
        <v>41.157943799999998</v>
      </c>
      <c r="M1268">
        <f>VLOOKUP(A1268, OrderBreakdown!A1267:H9314, 4, FALSE)</f>
        <v>87</v>
      </c>
      <c r="N1268">
        <f>VLOOKUP(A1268,OrderBreakdown!A1267:H9314,5,FALSE)</f>
        <v>-42</v>
      </c>
      <c r="O1268">
        <f>VLOOKUP(A1268,OrderBreakdown!A1268:H9314,6,FALSE)</f>
        <v>3</v>
      </c>
    </row>
    <row r="1269" spans="1:15" x14ac:dyDescent="0.25">
      <c r="A1269" t="s">
        <v>4237</v>
      </c>
      <c r="B1269" s="1">
        <v>41142</v>
      </c>
      <c r="C1269" t="s">
        <v>7612</v>
      </c>
      <c r="D1269" t="s">
        <v>610</v>
      </c>
      <c r="E1269" t="s">
        <v>195</v>
      </c>
      <c r="F1269" t="s">
        <v>68</v>
      </c>
      <c r="G1269" t="s">
        <v>28</v>
      </c>
      <c r="H1269" s="1">
        <v>41146</v>
      </c>
      <c r="I1269" t="s">
        <v>2970</v>
      </c>
      <c r="J1269" t="s">
        <v>610</v>
      </c>
      <c r="K1269">
        <v>-8.6291053000000009</v>
      </c>
      <c r="L1269">
        <v>41.157943799999998</v>
      </c>
      <c r="M1269">
        <f>VLOOKUP(A1269, OrderBreakdown!A1268:H9315, 4, FALSE)</f>
        <v>30</v>
      </c>
      <c r="N1269">
        <f>VLOOKUP(A1269,OrderBreakdown!A1268:H9315,5,FALSE)</f>
        <v>-17</v>
      </c>
      <c r="O1269">
        <f>VLOOKUP(A1269,OrderBreakdown!A1269:H9315,6,FALSE)</f>
        <v>2</v>
      </c>
    </row>
    <row r="1270" spans="1:15" x14ac:dyDescent="0.25">
      <c r="A1270" t="s">
        <v>4241</v>
      </c>
      <c r="B1270" s="1">
        <v>41143</v>
      </c>
      <c r="C1270" t="s">
        <v>7507</v>
      </c>
      <c r="D1270" t="s">
        <v>2070</v>
      </c>
      <c r="E1270" t="s">
        <v>66</v>
      </c>
      <c r="F1270" t="s">
        <v>68</v>
      </c>
      <c r="G1270" t="s">
        <v>38</v>
      </c>
      <c r="H1270" s="1">
        <v>41149</v>
      </c>
      <c r="I1270" t="s">
        <v>2970</v>
      </c>
      <c r="J1270" t="s">
        <v>1261</v>
      </c>
      <c r="K1270">
        <v>-3.0081319</v>
      </c>
      <c r="L1270">
        <v>43.338736699999998</v>
      </c>
      <c r="M1270">
        <f>VLOOKUP(A1270, OrderBreakdown!A1269:H9316, 4, FALSE)</f>
        <v>546</v>
      </c>
      <c r="N1270">
        <f>VLOOKUP(A1270,OrderBreakdown!A1269:H9316,5,FALSE)</f>
        <v>114</v>
      </c>
      <c r="O1270">
        <f>VLOOKUP(A1270,OrderBreakdown!A1270:H9316,6,FALSE)</f>
        <v>6</v>
      </c>
    </row>
    <row r="1271" spans="1:15" x14ac:dyDescent="0.25">
      <c r="A1271" t="s">
        <v>4240</v>
      </c>
      <c r="B1271" s="1">
        <v>41143</v>
      </c>
      <c r="C1271" t="s">
        <v>7729</v>
      </c>
      <c r="D1271" t="s">
        <v>335</v>
      </c>
      <c r="E1271" t="s">
        <v>86</v>
      </c>
      <c r="F1271" t="s">
        <v>34</v>
      </c>
      <c r="G1271" t="s">
        <v>38</v>
      </c>
      <c r="H1271" s="1">
        <v>41149</v>
      </c>
      <c r="I1271" t="s">
        <v>2970</v>
      </c>
      <c r="J1271" t="s">
        <v>335</v>
      </c>
      <c r="K1271">
        <v>13.404954</v>
      </c>
      <c r="L1271">
        <v>52.520006600000002</v>
      </c>
      <c r="M1271">
        <f>VLOOKUP(A1271, OrderBreakdown!A1270:H9317, 4, FALSE)</f>
        <v>118</v>
      </c>
      <c r="N1271">
        <f>VLOOKUP(A1271,OrderBreakdown!A1270:H9317,5,FALSE)</f>
        <v>27</v>
      </c>
      <c r="O1271">
        <f>VLOOKUP(A1271,OrderBreakdown!A1271:H9317,6,FALSE)</f>
        <v>3</v>
      </c>
    </row>
    <row r="1272" spans="1:15" x14ac:dyDescent="0.25">
      <c r="A1272" t="s">
        <v>4243</v>
      </c>
      <c r="B1272" s="1">
        <v>41144</v>
      </c>
      <c r="C1272" t="s">
        <v>7730</v>
      </c>
      <c r="D1272" t="s">
        <v>2071</v>
      </c>
      <c r="E1272" t="s">
        <v>32</v>
      </c>
      <c r="F1272" t="s">
        <v>34</v>
      </c>
      <c r="G1272" t="s">
        <v>28</v>
      </c>
      <c r="H1272" s="1">
        <v>41148</v>
      </c>
      <c r="I1272" t="s">
        <v>2971</v>
      </c>
      <c r="J1272" t="s">
        <v>46</v>
      </c>
      <c r="K1272">
        <v>2.4497721000000001</v>
      </c>
      <c r="L1272">
        <v>48.986463200000003</v>
      </c>
      <c r="M1272">
        <f>VLOOKUP(A1272, OrderBreakdown!A1271:H9318, 4, FALSE)</f>
        <v>1310</v>
      </c>
      <c r="N1272">
        <f>VLOOKUP(A1272,OrderBreakdown!A1271:H9318,5,FALSE)</f>
        <v>73</v>
      </c>
      <c r="O1272">
        <f>VLOOKUP(A1272,OrderBreakdown!A1272:H9318,6,FALSE)</f>
        <v>4</v>
      </c>
    </row>
    <row r="1273" spans="1:15" x14ac:dyDescent="0.25">
      <c r="A1273" t="s">
        <v>4245</v>
      </c>
      <c r="B1273" s="1">
        <v>41144</v>
      </c>
      <c r="C1273" t="s">
        <v>7216</v>
      </c>
      <c r="D1273" t="s">
        <v>2073</v>
      </c>
      <c r="E1273" t="s">
        <v>26</v>
      </c>
      <c r="F1273" t="s">
        <v>21</v>
      </c>
      <c r="G1273" t="s">
        <v>28</v>
      </c>
      <c r="H1273" s="1">
        <v>41148</v>
      </c>
      <c r="I1273" t="s">
        <v>2970</v>
      </c>
      <c r="J1273" t="s">
        <v>29</v>
      </c>
      <c r="K1273">
        <v>-2.2966053999999998</v>
      </c>
      <c r="L1273">
        <v>53.593349799999999</v>
      </c>
      <c r="M1273">
        <f>VLOOKUP(A1273, OrderBreakdown!A1272:H9319, 4, FALSE)</f>
        <v>78</v>
      </c>
      <c r="N1273">
        <f>VLOOKUP(A1273,OrderBreakdown!A1272:H9319,5,FALSE)</f>
        <v>5</v>
      </c>
      <c r="O1273">
        <f>VLOOKUP(A1273,OrderBreakdown!A1273:H9319,6,FALSE)</f>
        <v>7</v>
      </c>
    </row>
    <row r="1274" spans="1:15" x14ac:dyDescent="0.25">
      <c r="A1274" t="s">
        <v>4247</v>
      </c>
      <c r="B1274" s="1">
        <v>41144</v>
      </c>
      <c r="C1274" t="s">
        <v>7486</v>
      </c>
      <c r="D1274" t="s">
        <v>1914</v>
      </c>
      <c r="E1274" t="s">
        <v>32</v>
      </c>
      <c r="F1274" t="s">
        <v>34</v>
      </c>
      <c r="G1274" t="s">
        <v>38</v>
      </c>
      <c r="H1274" s="1">
        <v>41150</v>
      </c>
      <c r="I1274" t="s">
        <v>2970</v>
      </c>
      <c r="J1274" t="s">
        <v>46</v>
      </c>
      <c r="K1274">
        <v>2.2399122999999999</v>
      </c>
      <c r="L1274">
        <v>48.839695200000001</v>
      </c>
      <c r="M1274">
        <f>VLOOKUP(A1274, OrderBreakdown!A1273:H9320, 4, FALSE)</f>
        <v>87</v>
      </c>
      <c r="N1274">
        <f>VLOOKUP(A1274,OrderBreakdown!A1273:H9320,5,FALSE)</f>
        <v>36</v>
      </c>
      <c r="O1274">
        <f>VLOOKUP(A1274,OrderBreakdown!A1274:H9320,6,FALSE)</f>
        <v>5</v>
      </c>
    </row>
    <row r="1275" spans="1:15" x14ac:dyDescent="0.25">
      <c r="A1275" t="s">
        <v>4244</v>
      </c>
      <c r="B1275" s="1">
        <v>41144</v>
      </c>
      <c r="C1275" t="s">
        <v>7730</v>
      </c>
      <c r="D1275" t="s">
        <v>2072</v>
      </c>
      <c r="E1275" t="s">
        <v>32</v>
      </c>
      <c r="F1275" t="s">
        <v>34</v>
      </c>
      <c r="G1275" t="s">
        <v>28</v>
      </c>
      <c r="H1275" s="1">
        <v>41148</v>
      </c>
      <c r="I1275" t="s">
        <v>2970</v>
      </c>
      <c r="J1275" t="s">
        <v>46</v>
      </c>
      <c r="K1275">
        <v>2.5361180000000001</v>
      </c>
      <c r="L1275">
        <v>48.919229999999999</v>
      </c>
      <c r="M1275">
        <f>VLOOKUP(A1275, OrderBreakdown!A1274:H9321, 4, FALSE)</f>
        <v>254</v>
      </c>
      <c r="N1275">
        <f>VLOOKUP(A1275,OrderBreakdown!A1274:H9321,5,FALSE)</f>
        <v>20</v>
      </c>
      <c r="O1275">
        <f>VLOOKUP(A1275,OrderBreakdown!A1275:H9321,6,FALSE)</f>
        <v>6</v>
      </c>
    </row>
    <row r="1276" spans="1:15" x14ac:dyDescent="0.25">
      <c r="A1276" t="s">
        <v>4246</v>
      </c>
      <c r="B1276" s="1">
        <v>41144</v>
      </c>
      <c r="C1276" t="s">
        <v>7731</v>
      </c>
      <c r="D1276" t="s">
        <v>807</v>
      </c>
      <c r="E1276" t="s">
        <v>86</v>
      </c>
      <c r="F1276" t="s">
        <v>34</v>
      </c>
      <c r="G1276" t="s">
        <v>28</v>
      </c>
      <c r="H1276" s="1">
        <v>41149</v>
      </c>
      <c r="I1276" t="s">
        <v>2971</v>
      </c>
      <c r="J1276" t="s">
        <v>142</v>
      </c>
      <c r="K1276">
        <v>7.4632841000000001</v>
      </c>
      <c r="L1276">
        <v>51.367077700000003</v>
      </c>
      <c r="M1276">
        <f>VLOOKUP(A1276, OrderBreakdown!A1275:H9322, 4, FALSE)</f>
        <v>102</v>
      </c>
      <c r="N1276">
        <f>VLOOKUP(A1276,OrderBreakdown!A1275:H9322,5,FALSE)</f>
        <v>16</v>
      </c>
      <c r="O1276">
        <f>VLOOKUP(A1276,OrderBreakdown!A1276:H9322,6,FALSE)</f>
        <v>3</v>
      </c>
    </row>
    <row r="1277" spans="1:15" x14ac:dyDescent="0.25">
      <c r="A1277" t="s">
        <v>4242</v>
      </c>
      <c r="B1277" s="1">
        <v>41144</v>
      </c>
      <c r="C1277" t="s">
        <v>7609</v>
      </c>
      <c r="D1277" t="s">
        <v>57</v>
      </c>
      <c r="E1277" t="s">
        <v>32</v>
      </c>
      <c r="F1277" t="s">
        <v>34</v>
      </c>
      <c r="G1277" t="s">
        <v>38</v>
      </c>
      <c r="H1277" s="1">
        <v>41146</v>
      </c>
      <c r="I1277" t="s">
        <v>2971</v>
      </c>
      <c r="J1277" t="s">
        <v>2965</v>
      </c>
      <c r="K1277">
        <v>1.4442090000000001</v>
      </c>
      <c r="L1277">
        <v>43.604652000000002</v>
      </c>
      <c r="M1277">
        <f>VLOOKUP(A1277, OrderBreakdown!A1276:H9323, 4, FALSE)</f>
        <v>234</v>
      </c>
      <c r="N1277">
        <f>VLOOKUP(A1277,OrderBreakdown!A1276:H9323,5,FALSE)</f>
        <v>-229</v>
      </c>
      <c r="O1277">
        <f>VLOOKUP(A1277,OrderBreakdown!A1277:H9323,6,FALSE)</f>
        <v>7</v>
      </c>
    </row>
    <row r="1278" spans="1:15" x14ac:dyDescent="0.25">
      <c r="A1278" t="s">
        <v>4248</v>
      </c>
      <c r="B1278" s="1">
        <v>41144</v>
      </c>
      <c r="C1278" t="s">
        <v>7104</v>
      </c>
      <c r="D1278" t="s">
        <v>214</v>
      </c>
      <c r="E1278" t="s">
        <v>26</v>
      </c>
      <c r="F1278" t="s">
        <v>21</v>
      </c>
      <c r="G1278" t="s">
        <v>22</v>
      </c>
      <c r="H1278" s="1">
        <v>41150</v>
      </c>
      <c r="I1278" t="s">
        <v>2970</v>
      </c>
      <c r="J1278" t="s">
        <v>29</v>
      </c>
      <c r="K1278">
        <v>-0.12775829999999999</v>
      </c>
      <c r="L1278">
        <v>51.507350899999999</v>
      </c>
      <c r="M1278">
        <f>VLOOKUP(A1278, OrderBreakdown!A1277:H9324, 4, FALSE)</f>
        <v>338</v>
      </c>
      <c r="N1278">
        <f>VLOOKUP(A1278,OrderBreakdown!A1277:H9324,5,FALSE)</f>
        <v>-8</v>
      </c>
      <c r="O1278">
        <f>VLOOKUP(A1278,OrderBreakdown!A1278:H9324,6,FALSE)</f>
        <v>7</v>
      </c>
    </row>
    <row r="1279" spans="1:15" x14ac:dyDescent="0.25">
      <c r="A1279" t="s">
        <v>4252</v>
      </c>
      <c r="B1279" s="1">
        <v>41145</v>
      </c>
      <c r="C1279" t="s">
        <v>7556</v>
      </c>
      <c r="D1279" t="s">
        <v>1511</v>
      </c>
      <c r="E1279" t="s">
        <v>66</v>
      </c>
      <c r="F1279" t="s">
        <v>68</v>
      </c>
      <c r="G1279" t="s">
        <v>38</v>
      </c>
      <c r="H1279" s="1">
        <v>41149</v>
      </c>
      <c r="I1279" t="s">
        <v>2970</v>
      </c>
      <c r="J1279" t="s">
        <v>65</v>
      </c>
      <c r="K1279">
        <v>-1.2073261</v>
      </c>
      <c r="L1279">
        <v>38.051681000000002</v>
      </c>
      <c r="M1279">
        <f>VLOOKUP(A1279, OrderBreakdown!A1278:H9325, 4, FALSE)</f>
        <v>371</v>
      </c>
      <c r="N1279">
        <f>VLOOKUP(A1279,OrderBreakdown!A1278:H9325,5,FALSE)</f>
        <v>41</v>
      </c>
      <c r="O1279">
        <f>VLOOKUP(A1279,OrderBreakdown!A1279:H9325,6,FALSE)</f>
        <v>3</v>
      </c>
    </row>
    <row r="1280" spans="1:15" x14ac:dyDescent="0.25">
      <c r="A1280" t="s">
        <v>4256</v>
      </c>
      <c r="B1280" s="1">
        <v>41145</v>
      </c>
      <c r="C1280" t="s">
        <v>7509</v>
      </c>
      <c r="D1280" t="s">
        <v>331</v>
      </c>
      <c r="E1280" t="s">
        <v>86</v>
      </c>
      <c r="F1280" t="s">
        <v>34</v>
      </c>
      <c r="G1280" t="s">
        <v>28</v>
      </c>
      <c r="H1280" s="1">
        <v>41150</v>
      </c>
      <c r="I1280" t="s">
        <v>2970</v>
      </c>
      <c r="J1280" t="s">
        <v>142</v>
      </c>
      <c r="K1280">
        <v>7.2162363000000003</v>
      </c>
      <c r="L1280">
        <v>51.481844500000001</v>
      </c>
      <c r="M1280">
        <f>VLOOKUP(A1280, OrderBreakdown!A1279:H9326, 4, FALSE)</f>
        <v>1857</v>
      </c>
      <c r="N1280">
        <f>VLOOKUP(A1280,OrderBreakdown!A1279:H9326,5,FALSE)</f>
        <v>640</v>
      </c>
      <c r="O1280">
        <f>VLOOKUP(A1280,OrderBreakdown!A1280:H9326,6,FALSE)</f>
        <v>5</v>
      </c>
    </row>
    <row r="1281" spans="1:15" x14ac:dyDescent="0.25">
      <c r="A1281" t="s">
        <v>4250</v>
      </c>
      <c r="B1281" s="1">
        <v>41145</v>
      </c>
      <c r="C1281" t="s">
        <v>7113</v>
      </c>
      <c r="D1281" t="s">
        <v>2078</v>
      </c>
      <c r="E1281" t="s">
        <v>32</v>
      </c>
      <c r="F1281" t="s">
        <v>34</v>
      </c>
      <c r="G1281" t="s">
        <v>22</v>
      </c>
      <c r="H1281" s="1">
        <v>41147</v>
      </c>
      <c r="I1281" t="s">
        <v>2971</v>
      </c>
      <c r="J1281" t="s">
        <v>2964</v>
      </c>
      <c r="K1281">
        <v>2.736291</v>
      </c>
      <c r="L1281">
        <v>47.99729</v>
      </c>
      <c r="M1281">
        <f>VLOOKUP(A1281, OrderBreakdown!A1280:H9327, 4, FALSE)</f>
        <v>95</v>
      </c>
      <c r="N1281">
        <f>VLOOKUP(A1281,OrderBreakdown!A1280:H9327,5,FALSE)</f>
        <v>30</v>
      </c>
      <c r="O1281">
        <f>VLOOKUP(A1281,OrderBreakdown!A1281:H9327,6,FALSE)</f>
        <v>7</v>
      </c>
    </row>
    <row r="1282" spans="1:15" x14ac:dyDescent="0.25">
      <c r="A1282" t="s">
        <v>4251</v>
      </c>
      <c r="B1282" s="1">
        <v>41145</v>
      </c>
      <c r="C1282" t="s">
        <v>7732</v>
      </c>
      <c r="D1282" t="s">
        <v>1097</v>
      </c>
      <c r="E1282" t="s">
        <v>77</v>
      </c>
      <c r="F1282" t="s">
        <v>68</v>
      </c>
      <c r="G1282" t="s">
        <v>38</v>
      </c>
      <c r="H1282" s="1">
        <v>41147</v>
      </c>
      <c r="I1282" t="s">
        <v>2971</v>
      </c>
      <c r="J1282" t="s">
        <v>158</v>
      </c>
      <c r="K1282">
        <v>10.6296859</v>
      </c>
      <c r="L1282">
        <v>44.698993199999997</v>
      </c>
      <c r="M1282">
        <f>VLOOKUP(A1282, OrderBreakdown!A1281:H9328, 4, FALSE)</f>
        <v>151</v>
      </c>
      <c r="N1282">
        <f>VLOOKUP(A1282,OrderBreakdown!A1281:H9328,5,FALSE)</f>
        <v>29</v>
      </c>
      <c r="O1282">
        <f>VLOOKUP(A1282,OrderBreakdown!A1282:H9328,6,FALSE)</f>
        <v>5</v>
      </c>
    </row>
    <row r="1283" spans="1:15" x14ac:dyDescent="0.25">
      <c r="A1283" t="s">
        <v>4249</v>
      </c>
      <c r="B1283" s="1">
        <v>41145</v>
      </c>
      <c r="C1283" t="s">
        <v>7359</v>
      </c>
      <c r="D1283" t="s">
        <v>2077</v>
      </c>
      <c r="E1283" t="s">
        <v>32</v>
      </c>
      <c r="F1283" t="s">
        <v>34</v>
      </c>
      <c r="G1283" t="s">
        <v>22</v>
      </c>
      <c r="H1283" s="1">
        <v>41147</v>
      </c>
      <c r="I1283" t="s">
        <v>2971</v>
      </c>
      <c r="J1283" t="s">
        <v>2961</v>
      </c>
      <c r="K1283">
        <v>1.7716970000000001</v>
      </c>
      <c r="L1283">
        <v>45.265650000000001</v>
      </c>
      <c r="M1283">
        <f>VLOOKUP(A1283, OrderBreakdown!A1282:H9329, 4, FALSE)</f>
        <v>104</v>
      </c>
      <c r="N1283">
        <f>VLOOKUP(A1283,OrderBreakdown!A1282:H9329,5,FALSE)</f>
        <v>29</v>
      </c>
      <c r="O1283">
        <f>VLOOKUP(A1283,OrderBreakdown!A1283:H9329,6,FALSE)</f>
        <v>2</v>
      </c>
    </row>
    <row r="1284" spans="1:15" x14ac:dyDescent="0.25">
      <c r="A1284" t="s">
        <v>4253</v>
      </c>
      <c r="B1284" s="1">
        <v>41145</v>
      </c>
      <c r="C1284" t="s">
        <v>7661</v>
      </c>
      <c r="D1284" t="s">
        <v>1775</v>
      </c>
      <c r="E1284" t="s">
        <v>55</v>
      </c>
      <c r="F1284" t="s">
        <v>34</v>
      </c>
      <c r="G1284" t="s">
        <v>38</v>
      </c>
      <c r="H1284" s="1">
        <v>41149</v>
      </c>
      <c r="I1284" t="s">
        <v>2970</v>
      </c>
      <c r="J1284" t="s">
        <v>1776</v>
      </c>
      <c r="K1284">
        <v>5.7999133</v>
      </c>
      <c r="L1284">
        <v>53.2012334</v>
      </c>
      <c r="M1284">
        <f>VLOOKUP(A1284, OrderBreakdown!A1283:H9330, 4, FALSE)</f>
        <v>17</v>
      </c>
      <c r="N1284">
        <f>VLOOKUP(A1284,OrderBreakdown!A1283:H9330,5,FALSE)</f>
        <v>-5</v>
      </c>
      <c r="O1284">
        <f>VLOOKUP(A1284,OrderBreakdown!A1284:H9330,6,FALSE)</f>
        <v>3</v>
      </c>
    </row>
    <row r="1285" spans="1:15" x14ac:dyDescent="0.25">
      <c r="A1285" t="s">
        <v>4254</v>
      </c>
      <c r="B1285" s="1">
        <v>41145</v>
      </c>
      <c r="C1285" t="s">
        <v>7093</v>
      </c>
      <c r="D1285" t="s">
        <v>916</v>
      </c>
      <c r="E1285" t="s">
        <v>55</v>
      </c>
      <c r="F1285" t="s">
        <v>34</v>
      </c>
      <c r="G1285" t="s">
        <v>22</v>
      </c>
      <c r="H1285" s="1">
        <v>41149</v>
      </c>
      <c r="I1285" t="s">
        <v>2970</v>
      </c>
      <c r="J1285" t="s">
        <v>95</v>
      </c>
      <c r="K1285">
        <v>4.3006998999999997</v>
      </c>
      <c r="L1285">
        <v>52.070497799999998</v>
      </c>
      <c r="M1285">
        <f>VLOOKUP(A1285, OrderBreakdown!A1284:H9331, 4, FALSE)</f>
        <v>89</v>
      </c>
      <c r="N1285">
        <f>VLOOKUP(A1285,OrderBreakdown!A1284:H9331,5,FALSE)</f>
        <v>-30</v>
      </c>
      <c r="O1285">
        <f>VLOOKUP(A1285,OrderBreakdown!A1285:H9331,6,FALSE)</f>
        <v>7</v>
      </c>
    </row>
    <row r="1286" spans="1:15" x14ac:dyDescent="0.25">
      <c r="A1286" t="s">
        <v>4255</v>
      </c>
      <c r="B1286" s="1">
        <v>41145</v>
      </c>
      <c r="C1286" t="s">
        <v>7550</v>
      </c>
      <c r="D1286" t="s">
        <v>99</v>
      </c>
      <c r="E1286" t="s">
        <v>19</v>
      </c>
      <c r="F1286" t="s">
        <v>21</v>
      </c>
      <c r="G1286" t="s">
        <v>28</v>
      </c>
      <c r="H1286" s="1">
        <v>41149</v>
      </c>
      <c r="I1286" t="s">
        <v>2970</v>
      </c>
      <c r="J1286" t="s">
        <v>101</v>
      </c>
      <c r="K1286">
        <v>11.97456</v>
      </c>
      <c r="L1286">
        <v>57.708869999999997</v>
      </c>
      <c r="M1286">
        <f>VLOOKUP(A1286, OrderBreakdown!A1285:H9332, 4, FALSE)</f>
        <v>153</v>
      </c>
      <c r="N1286">
        <f>VLOOKUP(A1286,OrderBreakdown!A1285:H9332,5,FALSE)</f>
        <v>-52</v>
      </c>
      <c r="O1286">
        <f>VLOOKUP(A1286,OrderBreakdown!A1286:H9332,6,FALSE)</f>
        <v>4</v>
      </c>
    </row>
    <row r="1287" spans="1:15" x14ac:dyDescent="0.25">
      <c r="A1287" t="s">
        <v>4258</v>
      </c>
      <c r="B1287" s="1">
        <v>41146</v>
      </c>
      <c r="C1287" t="s">
        <v>7315</v>
      </c>
      <c r="D1287" t="s">
        <v>272</v>
      </c>
      <c r="E1287" t="s">
        <v>32</v>
      </c>
      <c r="F1287" t="s">
        <v>34</v>
      </c>
      <c r="G1287" t="s">
        <v>28</v>
      </c>
      <c r="H1287" s="1">
        <v>41150</v>
      </c>
      <c r="I1287" t="s">
        <v>2970</v>
      </c>
      <c r="J1287" t="s">
        <v>50</v>
      </c>
      <c r="K1287">
        <v>5.3697800000000004</v>
      </c>
      <c r="L1287">
        <v>43.296481999999997</v>
      </c>
      <c r="M1287">
        <f>VLOOKUP(A1287, OrderBreakdown!A1286:H9333, 4, FALSE)</f>
        <v>11</v>
      </c>
      <c r="N1287">
        <f>VLOOKUP(A1287,OrderBreakdown!A1286:H9333,5,FALSE)</f>
        <v>1</v>
      </c>
      <c r="O1287">
        <f>VLOOKUP(A1287,OrderBreakdown!A1287:H9333,6,FALSE)</f>
        <v>1</v>
      </c>
    </row>
    <row r="1288" spans="1:15" x14ac:dyDescent="0.25">
      <c r="A1288" t="s">
        <v>4257</v>
      </c>
      <c r="B1288" s="1">
        <v>41146</v>
      </c>
      <c r="C1288" t="s">
        <v>7195</v>
      </c>
      <c r="D1288" t="s">
        <v>646</v>
      </c>
      <c r="E1288" t="s">
        <v>32</v>
      </c>
      <c r="F1288" t="s">
        <v>34</v>
      </c>
      <c r="G1288" t="s">
        <v>28</v>
      </c>
      <c r="H1288" s="1">
        <v>41150</v>
      </c>
      <c r="I1288" t="s">
        <v>2970</v>
      </c>
      <c r="J1288" t="s">
        <v>648</v>
      </c>
      <c r="K1288">
        <v>-1.6777926000000001</v>
      </c>
      <c r="L1288">
        <v>48.117266000000001</v>
      </c>
      <c r="M1288">
        <f>VLOOKUP(A1288, OrderBreakdown!A1287:H9334, 4, FALSE)</f>
        <v>98</v>
      </c>
      <c r="N1288">
        <f>VLOOKUP(A1288,OrderBreakdown!A1287:H9334,5,FALSE)</f>
        <v>28</v>
      </c>
      <c r="O1288">
        <f>VLOOKUP(A1288,OrderBreakdown!A1288:H9334,6,FALSE)</f>
        <v>2</v>
      </c>
    </row>
    <row r="1289" spans="1:15" x14ac:dyDescent="0.25">
      <c r="A1289" t="s">
        <v>4261</v>
      </c>
      <c r="B1289" s="1">
        <v>41148</v>
      </c>
      <c r="C1289" t="s">
        <v>7208</v>
      </c>
      <c r="D1289" t="s">
        <v>792</v>
      </c>
      <c r="E1289" t="s">
        <v>66</v>
      </c>
      <c r="F1289" t="s">
        <v>68</v>
      </c>
      <c r="G1289" t="s">
        <v>22</v>
      </c>
      <c r="H1289" s="1">
        <v>41154</v>
      </c>
      <c r="I1289" t="s">
        <v>2970</v>
      </c>
      <c r="J1289" t="s">
        <v>498</v>
      </c>
      <c r="K1289">
        <v>-4.7245321000000002</v>
      </c>
      <c r="L1289">
        <v>41.652251</v>
      </c>
      <c r="M1289">
        <f>VLOOKUP(A1289, OrderBreakdown!A1288:H9335, 4, FALSE)</f>
        <v>99</v>
      </c>
      <c r="N1289">
        <f>VLOOKUP(A1289,OrderBreakdown!A1288:H9335,5,FALSE)</f>
        <v>12</v>
      </c>
      <c r="O1289">
        <f>VLOOKUP(A1289,OrderBreakdown!A1289:H9335,6,FALSE)</f>
        <v>4</v>
      </c>
    </row>
    <row r="1290" spans="1:15" x14ac:dyDescent="0.25">
      <c r="A1290" t="s">
        <v>4259</v>
      </c>
      <c r="B1290" s="1">
        <v>41148</v>
      </c>
      <c r="C1290" t="s">
        <v>7489</v>
      </c>
      <c r="D1290" t="s">
        <v>320</v>
      </c>
      <c r="E1290" t="s">
        <v>77</v>
      </c>
      <c r="F1290" t="s">
        <v>68</v>
      </c>
      <c r="G1290" t="s">
        <v>38</v>
      </c>
      <c r="H1290" s="1">
        <v>41149</v>
      </c>
      <c r="I1290" t="s">
        <v>2968</v>
      </c>
      <c r="J1290" t="s">
        <v>322</v>
      </c>
      <c r="K1290">
        <v>12.4963655</v>
      </c>
      <c r="L1290">
        <v>41.902783499999998</v>
      </c>
      <c r="M1290">
        <f>VLOOKUP(A1290, OrderBreakdown!A1289:H9336, 4, FALSE)</f>
        <v>49</v>
      </c>
      <c r="N1290">
        <f>VLOOKUP(A1290,OrderBreakdown!A1289:H9336,5,FALSE)</f>
        <v>5</v>
      </c>
      <c r="O1290">
        <f>VLOOKUP(A1290,OrderBreakdown!A1290:H9336,6,FALSE)</f>
        <v>1</v>
      </c>
    </row>
    <row r="1291" spans="1:15" x14ac:dyDescent="0.25">
      <c r="A1291" t="s">
        <v>4260</v>
      </c>
      <c r="B1291" s="1">
        <v>41148</v>
      </c>
      <c r="C1291" t="s">
        <v>7733</v>
      </c>
      <c r="D1291" t="s">
        <v>608</v>
      </c>
      <c r="E1291" t="s">
        <v>55</v>
      </c>
      <c r="F1291" t="s">
        <v>34</v>
      </c>
      <c r="G1291" t="s">
        <v>22</v>
      </c>
      <c r="H1291" s="1">
        <v>41152</v>
      </c>
      <c r="I1291" t="s">
        <v>2970</v>
      </c>
      <c r="J1291" t="s">
        <v>329</v>
      </c>
      <c r="K1291">
        <v>4.8951678999999997</v>
      </c>
      <c r="L1291">
        <v>52.370215700000003</v>
      </c>
      <c r="M1291">
        <f>VLOOKUP(A1291, OrderBreakdown!A1290:H9337, 4, FALSE)</f>
        <v>51</v>
      </c>
      <c r="N1291">
        <f>VLOOKUP(A1291,OrderBreakdown!A1290:H9337,5,FALSE)</f>
        <v>-17</v>
      </c>
      <c r="O1291">
        <f>VLOOKUP(A1291,OrderBreakdown!A1291:H9337,6,FALSE)</f>
        <v>4</v>
      </c>
    </row>
    <row r="1292" spans="1:15" x14ac:dyDescent="0.25">
      <c r="A1292" t="s">
        <v>4262</v>
      </c>
      <c r="B1292" s="1">
        <v>41149</v>
      </c>
      <c r="C1292" t="s">
        <v>7716</v>
      </c>
      <c r="D1292" t="s">
        <v>2088</v>
      </c>
      <c r="E1292" t="s">
        <v>32</v>
      </c>
      <c r="F1292" t="s">
        <v>34</v>
      </c>
      <c r="G1292" t="s">
        <v>28</v>
      </c>
      <c r="H1292" s="1">
        <v>41152</v>
      </c>
      <c r="I1292" t="s">
        <v>2968</v>
      </c>
      <c r="J1292" t="s">
        <v>46</v>
      </c>
      <c r="K1292">
        <v>2.6191559999999998</v>
      </c>
      <c r="L1292">
        <v>48.985430000000001</v>
      </c>
      <c r="M1292">
        <f>VLOOKUP(A1292, OrderBreakdown!A1291:H9338, 4, FALSE)</f>
        <v>107</v>
      </c>
      <c r="N1292">
        <f>VLOOKUP(A1292,OrderBreakdown!A1291:H9338,5,FALSE)</f>
        <v>27</v>
      </c>
      <c r="O1292">
        <f>VLOOKUP(A1292,OrderBreakdown!A1292:H9338,6,FALSE)</f>
        <v>2</v>
      </c>
    </row>
    <row r="1293" spans="1:15" x14ac:dyDescent="0.25">
      <c r="A1293" t="s">
        <v>4263</v>
      </c>
      <c r="B1293" s="1">
        <v>41149</v>
      </c>
      <c r="C1293" t="s">
        <v>7367</v>
      </c>
      <c r="D1293" t="s">
        <v>1630</v>
      </c>
      <c r="E1293" t="s">
        <v>77</v>
      </c>
      <c r="F1293" t="s">
        <v>68</v>
      </c>
      <c r="G1293" t="s">
        <v>28</v>
      </c>
      <c r="H1293" s="1">
        <v>41153</v>
      </c>
      <c r="I1293" t="s">
        <v>2970</v>
      </c>
      <c r="J1293" t="s">
        <v>435</v>
      </c>
      <c r="K1293">
        <v>12.3908279</v>
      </c>
      <c r="L1293">
        <v>43.110716799999999</v>
      </c>
      <c r="M1293">
        <f>VLOOKUP(A1293, OrderBreakdown!A1292:H9339, 4, FALSE)</f>
        <v>492</v>
      </c>
      <c r="N1293">
        <f>VLOOKUP(A1293,OrderBreakdown!A1292:H9339,5,FALSE)</f>
        <v>187</v>
      </c>
      <c r="O1293">
        <f>VLOOKUP(A1293,OrderBreakdown!A1293:H9339,6,FALSE)</f>
        <v>2</v>
      </c>
    </row>
    <row r="1294" spans="1:15" x14ac:dyDescent="0.25">
      <c r="A1294" t="s">
        <v>4272</v>
      </c>
      <c r="B1294" s="1">
        <v>41150</v>
      </c>
      <c r="C1294" t="s">
        <v>7228</v>
      </c>
      <c r="D1294" t="s">
        <v>2098</v>
      </c>
      <c r="E1294" t="s">
        <v>149</v>
      </c>
      <c r="F1294" t="s">
        <v>34</v>
      </c>
      <c r="G1294" t="s">
        <v>28</v>
      </c>
      <c r="H1294" s="1">
        <v>41157</v>
      </c>
      <c r="I1294" t="s">
        <v>2970</v>
      </c>
      <c r="J1294" t="s">
        <v>558</v>
      </c>
      <c r="K1294">
        <v>4.4775362000000003</v>
      </c>
      <c r="L1294">
        <v>51.025876099999998</v>
      </c>
      <c r="M1294">
        <f>VLOOKUP(A1294, OrderBreakdown!A1293:H9340, 4, FALSE)</f>
        <v>373</v>
      </c>
      <c r="N1294">
        <f>VLOOKUP(A1294,OrderBreakdown!A1293:H9340,5,FALSE)</f>
        <v>30</v>
      </c>
      <c r="O1294">
        <f>VLOOKUP(A1294,OrderBreakdown!A1294:H9340,6,FALSE)</f>
        <v>3</v>
      </c>
    </row>
    <row r="1295" spans="1:15" x14ac:dyDescent="0.25">
      <c r="A1295" t="s">
        <v>4265</v>
      </c>
      <c r="B1295" s="1">
        <v>41150</v>
      </c>
      <c r="C1295" t="s">
        <v>7219</v>
      </c>
      <c r="D1295" t="s">
        <v>70</v>
      </c>
      <c r="E1295" t="s">
        <v>71</v>
      </c>
      <c r="F1295" t="s">
        <v>34</v>
      </c>
      <c r="G1295" t="s">
        <v>28</v>
      </c>
      <c r="H1295" s="1">
        <v>41152</v>
      </c>
      <c r="I1295" t="s">
        <v>2968</v>
      </c>
      <c r="J1295" t="s">
        <v>70</v>
      </c>
      <c r="K1295">
        <v>16.3738189</v>
      </c>
      <c r="L1295">
        <v>48.208174300000003</v>
      </c>
      <c r="M1295">
        <f>VLOOKUP(A1295, OrderBreakdown!A1294:H9341, 4, FALSE)</f>
        <v>719</v>
      </c>
      <c r="N1295">
        <f>VLOOKUP(A1295,OrderBreakdown!A1294:H9341,5,FALSE)</f>
        <v>273</v>
      </c>
      <c r="O1295">
        <f>VLOOKUP(A1295,OrderBreakdown!A1295:H9341,6,FALSE)</f>
        <v>11</v>
      </c>
    </row>
    <row r="1296" spans="1:15" x14ac:dyDescent="0.25">
      <c r="A1296" t="s">
        <v>4268</v>
      </c>
      <c r="B1296" s="1">
        <v>41150</v>
      </c>
      <c r="C1296" t="s">
        <v>7350</v>
      </c>
      <c r="D1296" t="s">
        <v>501</v>
      </c>
      <c r="E1296" t="s">
        <v>86</v>
      </c>
      <c r="F1296" t="s">
        <v>34</v>
      </c>
      <c r="G1296" t="s">
        <v>38</v>
      </c>
      <c r="H1296" s="1">
        <v>41155</v>
      </c>
      <c r="I1296" t="s">
        <v>2970</v>
      </c>
      <c r="J1296" t="s">
        <v>142</v>
      </c>
      <c r="K1296">
        <v>6.7623293000000002</v>
      </c>
      <c r="L1296">
        <v>51.434407899999997</v>
      </c>
      <c r="M1296">
        <f>VLOOKUP(A1296, OrderBreakdown!A1295:H9342, 4, FALSE)</f>
        <v>42</v>
      </c>
      <c r="N1296">
        <f>VLOOKUP(A1296,OrderBreakdown!A1295:H9342,5,FALSE)</f>
        <v>16</v>
      </c>
      <c r="O1296">
        <f>VLOOKUP(A1296,OrderBreakdown!A1296:H9342,6,FALSE)</f>
        <v>3</v>
      </c>
    </row>
    <row r="1297" spans="1:15" x14ac:dyDescent="0.25">
      <c r="A1297" t="s">
        <v>4271</v>
      </c>
      <c r="B1297" s="1">
        <v>41150</v>
      </c>
      <c r="C1297" t="s">
        <v>7128</v>
      </c>
      <c r="D1297" t="s">
        <v>2097</v>
      </c>
      <c r="E1297" t="s">
        <v>26</v>
      </c>
      <c r="F1297" t="s">
        <v>21</v>
      </c>
      <c r="G1297" t="s">
        <v>28</v>
      </c>
      <c r="H1297" s="1">
        <v>41156</v>
      </c>
      <c r="I1297" t="s">
        <v>2970</v>
      </c>
      <c r="J1297" t="s">
        <v>29</v>
      </c>
      <c r="K1297">
        <v>-1.6296949000000001</v>
      </c>
      <c r="L1297">
        <v>53.689833</v>
      </c>
      <c r="M1297">
        <f>VLOOKUP(A1297, OrderBreakdown!A1296:H9343, 4, FALSE)</f>
        <v>876</v>
      </c>
      <c r="N1297">
        <f>VLOOKUP(A1297,OrderBreakdown!A1296:H9343,5,FALSE)</f>
        <v>228</v>
      </c>
      <c r="O1297">
        <f>VLOOKUP(A1297,OrderBreakdown!A1297:H9343,6,FALSE)</f>
        <v>2</v>
      </c>
    </row>
    <row r="1298" spans="1:15" x14ac:dyDescent="0.25">
      <c r="A1298" t="s">
        <v>4264</v>
      </c>
      <c r="B1298" s="1">
        <v>41150</v>
      </c>
      <c r="C1298" t="s">
        <v>7500</v>
      </c>
      <c r="D1298" t="s">
        <v>214</v>
      </c>
      <c r="E1298" t="s">
        <v>26</v>
      </c>
      <c r="F1298" t="s">
        <v>21</v>
      </c>
      <c r="G1298" t="s">
        <v>28</v>
      </c>
      <c r="H1298" s="1">
        <v>41151</v>
      </c>
      <c r="I1298" t="s">
        <v>2968</v>
      </c>
      <c r="J1298" t="s">
        <v>29</v>
      </c>
      <c r="K1298">
        <v>-0.12775829999999999</v>
      </c>
      <c r="L1298">
        <v>51.507350899999999</v>
      </c>
      <c r="M1298">
        <f>VLOOKUP(A1298, OrderBreakdown!A1297:H9344, 4, FALSE)</f>
        <v>342</v>
      </c>
      <c r="N1298">
        <f>VLOOKUP(A1298,OrderBreakdown!A1297:H9344,5,FALSE)</f>
        <v>141</v>
      </c>
      <c r="O1298">
        <f>VLOOKUP(A1298,OrderBreakdown!A1298:H9344,6,FALSE)</f>
        <v>5</v>
      </c>
    </row>
    <row r="1299" spans="1:15" x14ac:dyDescent="0.25">
      <c r="A1299" t="s">
        <v>4270</v>
      </c>
      <c r="B1299" s="1">
        <v>41150</v>
      </c>
      <c r="C1299" t="s">
        <v>7385</v>
      </c>
      <c r="D1299" t="s">
        <v>2093</v>
      </c>
      <c r="E1299" t="s">
        <v>77</v>
      </c>
      <c r="F1299" t="s">
        <v>68</v>
      </c>
      <c r="G1299" t="s">
        <v>28</v>
      </c>
      <c r="H1299" s="1">
        <v>41155</v>
      </c>
      <c r="I1299" t="s">
        <v>2970</v>
      </c>
      <c r="J1299" t="s">
        <v>659</v>
      </c>
      <c r="K1299">
        <v>14.2130486</v>
      </c>
      <c r="L1299">
        <v>41.106125800000001</v>
      </c>
      <c r="M1299">
        <f>VLOOKUP(A1299, OrderBreakdown!A1298:H9345, 4, FALSE)</f>
        <v>88</v>
      </c>
      <c r="N1299">
        <f>VLOOKUP(A1299,OrderBreakdown!A1298:H9345,5,FALSE)</f>
        <v>4</v>
      </c>
      <c r="O1299">
        <f>VLOOKUP(A1299,OrderBreakdown!A1299:H9345,6,FALSE)</f>
        <v>3</v>
      </c>
    </row>
    <row r="1300" spans="1:15" x14ac:dyDescent="0.25">
      <c r="A1300" t="s">
        <v>4267</v>
      </c>
      <c r="B1300" s="1">
        <v>41150</v>
      </c>
      <c r="C1300" t="s">
        <v>7142</v>
      </c>
      <c r="D1300" t="s">
        <v>591</v>
      </c>
      <c r="E1300" t="s">
        <v>86</v>
      </c>
      <c r="F1300" t="s">
        <v>34</v>
      </c>
      <c r="G1300" t="s">
        <v>28</v>
      </c>
      <c r="H1300" s="1">
        <v>41155</v>
      </c>
      <c r="I1300" t="s">
        <v>2970</v>
      </c>
      <c r="J1300" t="s">
        <v>354</v>
      </c>
      <c r="K1300">
        <v>9.9876076000000005</v>
      </c>
      <c r="L1300">
        <v>48.401082199999998</v>
      </c>
      <c r="M1300">
        <f>VLOOKUP(A1300, OrderBreakdown!A1299:H9346, 4, FALSE)</f>
        <v>264</v>
      </c>
      <c r="N1300">
        <f>VLOOKUP(A1300,OrderBreakdown!A1299:H9346,5,FALSE)</f>
        <v>18</v>
      </c>
      <c r="O1300">
        <f>VLOOKUP(A1300,OrderBreakdown!A1300:H9346,6,FALSE)</f>
        <v>5</v>
      </c>
    </row>
    <row r="1301" spans="1:15" x14ac:dyDescent="0.25">
      <c r="A1301" t="s">
        <v>4266</v>
      </c>
      <c r="B1301" s="1">
        <v>41150</v>
      </c>
      <c r="C1301" t="s">
        <v>7151</v>
      </c>
      <c r="D1301" t="s">
        <v>1348</v>
      </c>
      <c r="E1301" t="s">
        <v>66</v>
      </c>
      <c r="F1301" t="s">
        <v>68</v>
      </c>
      <c r="G1301" t="s">
        <v>28</v>
      </c>
      <c r="H1301" s="1">
        <v>41153</v>
      </c>
      <c r="I1301" t="s">
        <v>2968</v>
      </c>
      <c r="J1301" t="s">
        <v>1349</v>
      </c>
      <c r="K1301">
        <v>-3.8099802999999999</v>
      </c>
      <c r="L1301">
        <v>43.462305700000002</v>
      </c>
      <c r="M1301">
        <f>VLOOKUP(A1301, OrderBreakdown!A1300:H9347, 4, FALSE)</f>
        <v>1393</v>
      </c>
      <c r="N1301">
        <f>VLOOKUP(A1301,OrderBreakdown!A1300:H9347,5,FALSE)</f>
        <v>-140</v>
      </c>
      <c r="O1301">
        <f>VLOOKUP(A1301,OrderBreakdown!A1301:H9347,6,FALSE)</f>
        <v>11</v>
      </c>
    </row>
    <row r="1302" spans="1:15" x14ac:dyDescent="0.25">
      <c r="A1302" t="s">
        <v>4269</v>
      </c>
      <c r="B1302" s="1">
        <v>41150</v>
      </c>
      <c r="C1302" t="s">
        <v>7734</v>
      </c>
      <c r="D1302" t="s">
        <v>317</v>
      </c>
      <c r="E1302" t="s">
        <v>318</v>
      </c>
      <c r="F1302" t="s">
        <v>21</v>
      </c>
      <c r="G1302" t="s">
        <v>38</v>
      </c>
      <c r="H1302" s="1">
        <v>41155</v>
      </c>
      <c r="I1302" t="s">
        <v>2970</v>
      </c>
      <c r="J1302" t="s">
        <v>317</v>
      </c>
      <c r="K1302">
        <v>-6.2603096999999996</v>
      </c>
      <c r="L1302">
        <v>53.3498053</v>
      </c>
      <c r="M1302">
        <f>VLOOKUP(A1302, OrderBreakdown!A1301:H9348, 4, FALSE)</f>
        <v>43</v>
      </c>
      <c r="N1302">
        <f>VLOOKUP(A1302,OrderBreakdown!A1301:H9348,5,FALSE)</f>
        <v>-25</v>
      </c>
      <c r="O1302">
        <f>VLOOKUP(A1302,OrderBreakdown!A1302:H9348,6,FALSE)</f>
        <v>2</v>
      </c>
    </row>
    <row r="1303" spans="1:15" x14ac:dyDescent="0.25">
      <c r="A1303" t="s">
        <v>4273</v>
      </c>
      <c r="B1303" s="1">
        <v>41151</v>
      </c>
      <c r="C1303" t="s">
        <v>7554</v>
      </c>
      <c r="D1303" t="s">
        <v>898</v>
      </c>
      <c r="E1303" t="s">
        <v>26</v>
      </c>
      <c r="F1303" t="s">
        <v>21</v>
      </c>
      <c r="G1303" t="s">
        <v>22</v>
      </c>
      <c r="H1303" s="1">
        <v>41151</v>
      </c>
      <c r="I1303" t="s">
        <v>2969</v>
      </c>
      <c r="J1303" t="s">
        <v>29</v>
      </c>
      <c r="K1303">
        <v>-0.80840000000000001</v>
      </c>
      <c r="L1303">
        <v>51.815606000000002</v>
      </c>
      <c r="M1303">
        <f>VLOOKUP(A1303, OrderBreakdown!A1302:H9349, 4, FALSE)</f>
        <v>25</v>
      </c>
      <c r="N1303">
        <f>VLOOKUP(A1303,OrderBreakdown!A1302:H9349,5,FALSE)</f>
        <v>12</v>
      </c>
      <c r="O1303">
        <f>VLOOKUP(A1303,OrderBreakdown!A1303:H9349,6,FALSE)</f>
        <v>4</v>
      </c>
    </row>
    <row r="1304" spans="1:15" x14ac:dyDescent="0.25">
      <c r="A1304" t="s">
        <v>4274</v>
      </c>
      <c r="B1304" s="1">
        <v>41151</v>
      </c>
      <c r="C1304" t="s">
        <v>7735</v>
      </c>
      <c r="D1304" t="s">
        <v>70</v>
      </c>
      <c r="E1304" t="s">
        <v>71</v>
      </c>
      <c r="F1304" t="s">
        <v>34</v>
      </c>
      <c r="G1304" t="s">
        <v>38</v>
      </c>
      <c r="H1304" s="1">
        <v>41153</v>
      </c>
      <c r="I1304" t="s">
        <v>2968</v>
      </c>
      <c r="J1304" t="s">
        <v>70</v>
      </c>
      <c r="K1304">
        <v>16.3738189</v>
      </c>
      <c r="L1304">
        <v>48.208174300000003</v>
      </c>
      <c r="M1304">
        <f>VLOOKUP(A1304, OrderBreakdown!A1303:H9350, 4, FALSE)</f>
        <v>257</v>
      </c>
      <c r="N1304">
        <f>VLOOKUP(A1304,OrderBreakdown!A1303:H9350,5,FALSE)</f>
        <v>72</v>
      </c>
      <c r="O1304">
        <f>VLOOKUP(A1304,OrderBreakdown!A1304:H9350,6,FALSE)</f>
        <v>2</v>
      </c>
    </row>
    <row r="1305" spans="1:15" x14ac:dyDescent="0.25">
      <c r="A1305" t="s">
        <v>4275</v>
      </c>
      <c r="B1305" s="1">
        <v>41151</v>
      </c>
      <c r="C1305" t="s">
        <v>7645</v>
      </c>
      <c r="D1305" t="s">
        <v>1300</v>
      </c>
      <c r="E1305" t="s">
        <v>86</v>
      </c>
      <c r="F1305" t="s">
        <v>34</v>
      </c>
      <c r="G1305" t="s">
        <v>38</v>
      </c>
      <c r="H1305" s="1">
        <v>41154</v>
      </c>
      <c r="I1305" t="s">
        <v>2971</v>
      </c>
      <c r="J1305" t="s">
        <v>210</v>
      </c>
      <c r="K1305">
        <v>11.079655300000001</v>
      </c>
      <c r="L1305">
        <v>49.425409199999997</v>
      </c>
      <c r="M1305">
        <f>VLOOKUP(A1305, OrderBreakdown!A1304:H9351, 4, FALSE)</f>
        <v>2794</v>
      </c>
      <c r="N1305">
        <f>VLOOKUP(A1305,OrderBreakdown!A1304:H9351,5,FALSE)</f>
        <v>516</v>
      </c>
      <c r="O1305">
        <f>VLOOKUP(A1305,OrderBreakdown!A1305:H9351,6,FALSE)</f>
        <v>5</v>
      </c>
    </row>
    <row r="1306" spans="1:15" x14ac:dyDescent="0.25">
      <c r="A1306" t="s">
        <v>4277</v>
      </c>
      <c r="B1306" s="1">
        <v>41151</v>
      </c>
      <c r="C1306" t="s">
        <v>7585</v>
      </c>
      <c r="D1306" t="s">
        <v>1696</v>
      </c>
      <c r="E1306" t="s">
        <v>368</v>
      </c>
      <c r="F1306" t="s">
        <v>21</v>
      </c>
      <c r="G1306" t="s">
        <v>28</v>
      </c>
      <c r="H1306" s="1">
        <v>41156</v>
      </c>
      <c r="I1306" t="s">
        <v>2971</v>
      </c>
      <c r="J1306" t="s">
        <v>370</v>
      </c>
      <c r="K1306">
        <v>24.6559001</v>
      </c>
      <c r="L1306">
        <v>60.205491100000003</v>
      </c>
      <c r="M1306">
        <f>VLOOKUP(A1306, OrderBreakdown!A1305:H9352, 4, FALSE)</f>
        <v>318</v>
      </c>
      <c r="N1306">
        <f>VLOOKUP(A1306,OrderBreakdown!A1305:H9352,5,FALSE)</f>
        <v>22</v>
      </c>
      <c r="O1306">
        <f>VLOOKUP(A1306,OrderBreakdown!A1306:H9352,6,FALSE)</f>
        <v>9</v>
      </c>
    </row>
    <row r="1307" spans="1:15" x14ac:dyDescent="0.25">
      <c r="A1307" t="s">
        <v>4278</v>
      </c>
      <c r="B1307" s="1">
        <v>41151</v>
      </c>
      <c r="C1307" t="s">
        <v>7089</v>
      </c>
      <c r="D1307" t="s">
        <v>1910</v>
      </c>
      <c r="E1307" t="s">
        <v>86</v>
      </c>
      <c r="F1307" t="s">
        <v>34</v>
      </c>
      <c r="G1307" t="s">
        <v>22</v>
      </c>
      <c r="H1307" s="1">
        <v>41157</v>
      </c>
      <c r="I1307" t="s">
        <v>2970</v>
      </c>
      <c r="J1307" t="s">
        <v>142</v>
      </c>
      <c r="K1307">
        <v>6.9446887999999998</v>
      </c>
      <c r="L1307">
        <v>51.529086</v>
      </c>
      <c r="M1307">
        <f>VLOOKUP(A1307, OrderBreakdown!A1306:H9353, 4, FALSE)</f>
        <v>153</v>
      </c>
      <c r="N1307">
        <f>VLOOKUP(A1307,OrderBreakdown!A1306:H9353,5,FALSE)</f>
        <v>70</v>
      </c>
      <c r="O1307">
        <f>VLOOKUP(A1307,OrderBreakdown!A1307:H9353,6,FALSE)</f>
        <v>11</v>
      </c>
    </row>
    <row r="1308" spans="1:15" x14ac:dyDescent="0.25">
      <c r="A1308" t="s">
        <v>4276</v>
      </c>
      <c r="B1308" s="1">
        <v>41151</v>
      </c>
      <c r="C1308" t="s">
        <v>7495</v>
      </c>
      <c r="D1308" t="s">
        <v>2102</v>
      </c>
      <c r="E1308" t="s">
        <v>32</v>
      </c>
      <c r="F1308" t="s">
        <v>34</v>
      </c>
      <c r="G1308" t="s">
        <v>28</v>
      </c>
      <c r="H1308" s="1">
        <v>41154</v>
      </c>
      <c r="I1308" t="s">
        <v>2971</v>
      </c>
      <c r="J1308" t="s">
        <v>46</v>
      </c>
      <c r="K1308">
        <v>2.266257</v>
      </c>
      <c r="L1308">
        <v>48.780425999999999</v>
      </c>
      <c r="M1308">
        <f>VLOOKUP(A1308, OrderBreakdown!A1307:H9354, 4, FALSE)</f>
        <v>1894</v>
      </c>
      <c r="N1308">
        <f>VLOOKUP(A1308,OrderBreakdown!A1307:H9354,5,FALSE)</f>
        <v>-111</v>
      </c>
      <c r="O1308">
        <f>VLOOKUP(A1308,OrderBreakdown!A1308:H9354,6,FALSE)</f>
        <v>7</v>
      </c>
    </row>
    <row r="1309" spans="1:15" x14ac:dyDescent="0.25">
      <c r="A1309" t="s">
        <v>4279</v>
      </c>
      <c r="B1309" s="1">
        <v>41152</v>
      </c>
      <c r="C1309" t="s">
        <v>7204</v>
      </c>
      <c r="D1309" t="s">
        <v>762</v>
      </c>
      <c r="E1309" t="s">
        <v>32</v>
      </c>
      <c r="F1309" t="s">
        <v>34</v>
      </c>
      <c r="G1309" t="s">
        <v>28</v>
      </c>
      <c r="H1309" s="1">
        <v>41154</v>
      </c>
      <c r="I1309" t="s">
        <v>2971</v>
      </c>
      <c r="J1309" t="s">
        <v>46</v>
      </c>
      <c r="K1309">
        <v>2.3985099999999999</v>
      </c>
      <c r="L1309">
        <v>48.792000999999999</v>
      </c>
      <c r="M1309">
        <f>VLOOKUP(A1309, OrderBreakdown!A1308:H9355, 4, FALSE)</f>
        <v>45</v>
      </c>
      <c r="N1309">
        <f>VLOOKUP(A1309,OrderBreakdown!A1308:H9355,5,FALSE)</f>
        <v>15</v>
      </c>
      <c r="O1309">
        <f>VLOOKUP(A1309,OrderBreakdown!A1309:H9355,6,FALSE)</f>
        <v>5</v>
      </c>
    </row>
    <row r="1310" spans="1:15" x14ac:dyDescent="0.25">
      <c r="A1310" t="s">
        <v>4280</v>
      </c>
      <c r="B1310" s="1">
        <v>41152</v>
      </c>
      <c r="C1310" t="s">
        <v>7736</v>
      </c>
      <c r="D1310" t="s">
        <v>460</v>
      </c>
      <c r="E1310" t="s">
        <v>32</v>
      </c>
      <c r="F1310" t="s">
        <v>34</v>
      </c>
      <c r="G1310" t="s">
        <v>38</v>
      </c>
      <c r="H1310" s="1">
        <v>41154</v>
      </c>
      <c r="I1310" t="s">
        <v>2971</v>
      </c>
      <c r="J1310" t="s">
        <v>2962</v>
      </c>
      <c r="K1310">
        <v>4.9470710000000002</v>
      </c>
      <c r="L1310">
        <v>45.698937999999998</v>
      </c>
      <c r="M1310">
        <f>VLOOKUP(A1310, OrderBreakdown!A1309:H9356, 4, FALSE)</f>
        <v>54</v>
      </c>
      <c r="N1310">
        <f>VLOOKUP(A1310,OrderBreakdown!A1309:H9356,5,FALSE)</f>
        <v>14</v>
      </c>
      <c r="O1310">
        <f>VLOOKUP(A1310,OrderBreakdown!A1310:H9356,6,FALSE)</f>
        <v>3</v>
      </c>
    </row>
    <row r="1311" spans="1:15" x14ac:dyDescent="0.25">
      <c r="A1311" t="s">
        <v>4281</v>
      </c>
      <c r="B1311" s="1">
        <v>41152</v>
      </c>
      <c r="C1311" t="s">
        <v>7373</v>
      </c>
      <c r="D1311" t="s">
        <v>747</v>
      </c>
      <c r="E1311" t="s">
        <v>32</v>
      </c>
      <c r="F1311" t="s">
        <v>34</v>
      </c>
      <c r="G1311" t="s">
        <v>28</v>
      </c>
      <c r="H1311" s="1">
        <v>41155</v>
      </c>
      <c r="I1311" t="s">
        <v>2971</v>
      </c>
      <c r="J1311" t="s">
        <v>46</v>
      </c>
      <c r="K1311">
        <v>2.23847</v>
      </c>
      <c r="L1311">
        <v>48.812995000000001</v>
      </c>
      <c r="M1311">
        <f>VLOOKUP(A1311, OrderBreakdown!A1310:H9357, 4, FALSE)</f>
        <v>23</v>
      </c>
      <c r="N1311">
        <f>VLOOKUP(A1311,OrderBreakdown!A1310:H9357,5,FALSE)</f>
        <v>8</v>
      </c>
      <c r="O1311">
        <f>VLOOKUP(A1311,OrderBreakdown!A1311:H9357,6,FALSE)</f>
        <v>2</v>
      </c>
    </row>
    <row r="1312" spans="1:15" x14ac:dyDescent="0.25">
      <c r="A1312" t="s">
        <v>4282</v>
      </c>
      <c r="B1312" s="1">
        <v>41152</v>
      </c>
      <c r="C1312" t="s">
        <v>7114</v>
      </c>
      <c r="D1312" t="s">
        <v>18</v>
      </c>
      <c r="E1312" t="s">
        <v>19</v>
      </c>
      <c r="F1312" t="s">
        <v>21</v>
      </c>
      <c r="G1312" t="s">
        <v>22</v>
      </c>
      <c r="H1312" s="1">
        <v>41156</v>
      </c>
      <c r="I1312" t="s">
        <v>2970</v>
      </c>
      <c r="J1312" t="s">
        <v>18</v>
      </c>
      <c r="K1312">
        <v>18.068580799999999</v>
      </c>
      <c r="L1312">
        <v>59.329323500000001</v>
      </c>
      <c r="M1312">
        <f>VLOOKUP(A1312, OrderBreakdown!A1311:H9358, 4, FALSE)</f>
        <v>17</v>
      </c>
      <c r="N1312">
        <f>VLOOKUP(A1312,OrderBreakdown!A1311:H9358,5,FALSE)</f>
        <v>-14</v>
      </c>
      <c r="O1312">
        <f>VLOOKUP(A1312,OrderBreakdown!A1312:H9358,6,FALSE)</f>
        <v>3</v>
      </c>
    </row>
    <row r="1313" spans="1:15" x14ac:dyDescent="0.25">
      <c r="A1313" t="s">
        <v>4284</v>
      </c>
      <c r="B1313" s="1">
        <v>41153</v>
      </c>
      <c r="C1313" t="s">
        <v>7559</v>
      </c>
      <c r="D1313" t="s">
        <v>395</v>
      </c>
      <c r="E1313" t="s">
        <v>77</v>
      </c>
      <c r="F1313" t="s">
        <v>68</v>
      </c>
      <c r="G1313" t="s">
        <v>28</v>
      </c>
      <c r="H1313" s="1">
        <v>41158</v>
      </c>
      <c r="I1313" t="s">
        <v>2970</v>
      </c>
      <c r="J1313" t="s">
        <v>397</v>
      </c>
      <c r="K1313">
        <v>9.1216612999999995</v>
      </c>
      <c r="L1313">
        <v>39.223841100000001</v>
      </c>
      <c r="M1313">
        <f>VLOOKUP(A1313, OrderBreakdown!A1312:H9359, 4, FALSE)</f>
        <v>188</v>
      </c>
      <c r="N1313">
        <f>VLOOKUP(A1313,OrderBreakdown!A1312:H9359,5,FALSE)</f>
        <v>75</v>
      </c>
      <c r="O1313">
        <f>VLOOKUP(A1313,OrderBreakdown!A1313:H9359,6,FALSE)</f>
        <v>3</v>
      </c>
    </row>
    <row r="1314" spans="1:15" x14ac:dyDescent="0.25">
      <c r="A1314" t="s">
        <v>4285</v>
      </c>
      <c r="B1314" s="1">
        <v>41153</v>
      </c>
      <c r="C1314" t="s">
        <v>7160</v>
      </c>
      <c r="D1314" t="s">
        <v>2107</v>
      </c>
      <c r="E1314" t="s">
        <v>26</v>
      </c>
      <c r="F1314" t="s">
        <v>21</v>
      </c>
      <c r="G1314" t="s">
        <v>28</v>
      </c>
      <c r="H1314" s="1">
        <v>41160</v>
      </c>
      <c r="I1314" t="s">
        <v>2970</v>
      </c>
      <c r="J1314" t="s">
        <v>29</v>
      </c>
      <c r="K1314">
        <v>-1.0923963999999999</v>
      </c>
      <c r="L1314">
        <v>51.266539999999999</v>
      </c>
      <c r="M1314">
        <f>VLOOKUP(A1314, OrderBreakdown!A1313:H9360, 4, FALSE)</f>
        <v>135</v>
      </c>
      <c r="N1314">
        <f>VLOOKUP(A1314,OrderBreakdown!A1313:H9360,5,FALSE)</f>
        <v>45</v>
      </c>
      <c r="O1314">
        <f>VLOOKUP(A1314,OrderBreakdown!A1314:H9360,6,FALSE)</f>
        <v>3</v>
      </c>
    </row>
    <row r="1315" spans="1:15" x14ac:dyDescent="0.25">
      <c r="A1315" t="s">
        <v>4283</v>
      </c>
      <c r="B1315" s="1">
        <v>41153</v>
      </c>
      <c r="C1315" t="s">
        <v>7262</v>
      </c>
      <c r="D1315" t="s">
        <v>44</v>
      </c>
      <c r="E1315" t="s">
        <v>32</v>
      </c>
      <c r="F1315" t="s">
        <v>34</v>
      </c>
      <c r="G1315" t="s">
        <v>22</v>
      </c>
      <c r="H1315" s="1">
        <v>41157</v>
      </c>
      <c r="I1315" t="s">
        <v>2971</v>
      </c>
      <c r="J1315" t="s">
        <v>46</v>
      </c>
      <c r="K1315">
        <v>2.3522219</v>
      </c>
      <c r="L1315">
        <v>48.856614</v>
      </c>
      <c r="M1315">
        <f>VLOOKUP(A1315, OrderBreakdown!A1314:H9361, 4, FALSE)</f>
        <v>766</v>
      </c>
      <c r="N1315">
        <f>VLOOKUP(A1315,OrderBreakdown!A1314:H9361,5,FALSE)</f>
        <v>315</v>
      </c>
      <c r="O1315">
        <f>VLOOKUP(A1315,OrderBreakdown!A1315:H9361,6,FALSE)</f>
        <v>7</v>
      </c>
    </row>
    <row r="1316" spans="1:15" x14ac:dyDescent="0.25">
      <c r="A1316" t="s">
        <v>4287</v>
      </c>
      <c r="B1316" s="1">
        <v>41154</v>
      </c>
      <c r="C1316" t="s">
        <v>7535</v>
      </c>
      <c r="D1316" t="s">
        <v>134</v>
      </c>
      <c r="E1316" t="s">
        <v>77</v>
      </c>
      <c r="F1316" t="s">
        <v>68</v>
      </c>
      <c r="G1316" t="s">
        <v>28</v>
      </c>
      <c r="H1316" s="1">
        <v>41158</v>
      </c>
      <c r="I1316" t="s">
        <v>2970</v>
      </c>
      <c r="J1316" t="s">
        <v>136</v>
      </c>
      <c r="K1316">
        <v>9.2256874999999994</v>
      </c>
      <c r="L1316">
        <v>45.532824499999997</v>
      </c>
      <c r="M1316">
        <f>VLOOKUP(A1316, OrderBreakdown!A1315:H9362, 4, FALSE)</f>
        <v>204</v>
      </c>
      <c r="N1316">
        <f>VLOOKUP(A1316,OrderBreakdown!A1315:H9362,5,FALSE)</f>
        <v>59</v>
      </c>
      <c r="O1316">
        <f>VLOOKUP(A1316,OrderBreakdown!A1316:H9362,6,FALSE)</f>
        <v>4</v>
      </c>
    </row>
    <row r="1317" spans="1:15" x14ac:dyDescent="0.25">
      <c r="A1317" t="s">
        <v>4286</v>
      </c>
      <c r="B1317" s="1">
        <v>41154</v>
      </c>
      <c r="C1317" t="s">
        <v>7171</v>
      </c>
      <c r="D1317" t="s">
        <v>2109</v>
      </c>
      <c r="E1317" t="s">
        <v>77</v>
      </c>
      <c r="F1317" t="s">
        <v>68</v>
      </c>
      <c r="G1317" t="s">
        <v>38</v>
      </c>
      <c r="H1317" s="1">
        <v>41156</v>
      </c>
      <c r="I1317" t="s">
        <v>2968</v>
      </c>
      <c r="J1317" t="s">
        <v>146</v>
      </c>
      <c r="K1317">
        <v>10.775435999999999</v>
      </c>
      <c r="L1317">
        <v>43.880847199999998</v>
      </c>
      <c r="M1317">
        <f>VLOOKUP(A1317, OrderBreakdown!A1316:H9363, 4, FALSE)</f>
        <v>251</v>
      </c>
      <c r="N1317">
        <f>VLOOKUP(A1317,OrderBreakdown!A1316:H9363,5,FALSE)</f>
        <v>120</v>
      </c>
      <c r="O1317">
        <f>VLOOKUP(A1317,OrderBreakdown!A1317:H9363,6,FALSE)</f>
        <v>2</v>
      </c>
    </row>
    <row r="1318" spans="1:15" x14ac:dyDescent="0.25">
      <c r="A1318" t="s">
        <v>4288</v>
      </c>
      <c r="B1318" s="1">
        <v>41155</v>
      </c>
      <c r="C1318" t="s">
        <v>7240</v>
      </c>
      <c r="D1318" t="s">
        <v>909</v>
      </c>
      <c r="E1318" t="s">
        <v>86</v>
      </c>
      <c r="F1318" t="s">
        <v>34</v>
      </c>
      <c r="G1318" t="s">
        <v>38</v>
      </c>
      <c r="H1318" s="1">
        <v>41158</v>
      </c>
      <c r="I1318" t="s">
        <v>2968</v>
      </c>
      <c r="J1318" t="s">
        <v>354</v>
      </c>
      <c r="K1318">
        <v>9.1829321000000004</v>
      </c>
      <c r="L1318">
        <v>48.7758459</v>
      </c>
      <c r="M1318">
        <f>VLOOKUP(A1318, OrderBreakdown!A1317:H9364, 4, FALSE)</f>
        <v>42</v>
      </c>
      <c r="N1318">
        <f>VLOOKUP(A1318,OrderBreakdown!A1317:H9364,5,FALSE)</f>
        <v>17</v>
      </c>
      <c r="O1318">
        <f>VLOOKUP(A1318,OrderBreakdown!A1318:H9364,6,FALSE)</f>
        <v>3</v>
      </c>
    </row>
    <row r="1319" spans="1:15" x14ac:dyDescent="0.25">
      <c r="A1319" t="s">
        <v>4292</v>
      </c>
      <c r="B1319" s="1">
        <v>41155</v>
      </c>
      <c r="C1319" t="s">
        <v>7737</v>
      </c>
      <c r="D1319" t="s">
        <v>1052</v>
      </c>
      <c r="E1319" t="s">
        <v>66</v>
      </c>
      <c r="F1319" t="s">
        <v>68</v>
      </c>
      <c r="G1319" t="s">
        <v>28</v>
      </c>
      <c r="H1319" s="1">
        <v>41159</v>
      </c>
      <c r="I1319" t="s">
        <v>2971</v>
      </c>
      <c r="J1319" t="s">
        <v>1053</v>
      </c>
      <c r="K1319">
        <v>-8.7207267999999996</v>
      </c>
      <c r="L1319">
        <v>42.240598900000002</v>
      </c>
      <c r="M1319">
        <f>VLOOKUP(A1319, OrderBreakdown!A1318:H9365, 4, FALSE)</f>
        <v>146</v>
      </c>
      <c r="N1319">
        <f>VLOOKUP(A1319,OrderBreakdown!A1318:H9365,5,FALSE)</f>
        <v>63</v>
      </c>
      <c r="O1319">
        <f>VLOOKUP(A1319,OrderBreakdown!A1319:H9365,6,FALSE)</f>
        <v>3</v>
      </c>
    </row>
    <row r="1320" spans="1:15" x14ac:dyDescent="0.25">
      <c r="A1320" t="s">
        <v>4293</v>
      </c>
      <c r="B1320" s="1">
        <v>41155</v>
      </c>
      <c r="C1320" t="s">
        <v>7575</v>
      </c>
      <c r="D1320" t="s">
        <v>373</v>
      </c>
      <c r="E1320" t="s">
        <v>86</v>
      </c>
      <c r="F1320" t="s">
        <v>34</v>
      </c>
      <c r="G1320" t="s">
        <v>28</v>
      </c>
      <c r="H1320" s="1">
        <v>41161</v>
      </c>
      <c r="I1320" t="s">
        <v>2970</v>
      </c>
      <c r="J1320" t="s">
        <v>218</v>
      </c>
      <c r="K1320">
        <v>12.3730747</v>
      </c>
      <c r="L1320">
        <v>51.339695499999998</v>
      </c>
      <c r="M1320">
        <f>VLOOKUP(A1320, OrderBreakdown!A1319:H9366, 4, FALSE)</f>
        <v>37</v>
      </c>
      <c r="N1320">
        <f>VLOOKUP(A1320,OrderBreakdown!A1319:H9366,5,FALSE)</f>
        <v>12</v>
      </c>
      <c r="O1320">
        <f>VLOOKUP(A1320,OrderBreakdown!A1320:H9366,6,FALSE)</f>
        <v>3</v>
      </c>
    </row>
    <row r="1321" spans="1:15" x14ac:dyDescent="0.25">
      <c r="A1321" t="s">
        <v>4290</v>
      </c>
      <c r="B1321" s="1">
        <v>41155</v>
      </c>
      <c r="C1321" t="s">
        <v>7524</v>
      </c>
      <c r="D1321" t="s">
        <v>734</v>
      </c>
      <c r="E1321" t="s">
        <v>149</v>
      </c>
      <c r="F1321" t="s">
        <v>34</v>
      </c>
      <c r="G1321" t="s">
        <v>38</v>
      </c>
      <c r="H1321" s="1">
        <v>41158</v>
      </c>
      <c r="I1321" t="s">
        <v>2968</v>
      </c>
      <c r="J1321" t="s">
        <v>736</v>
      </c>
      <c r="K1321">
        <v>3.7174242999999998</v>
      </c>
      <c r="L1321">
        <v>51.054342200000001</v>
      </c>
      <c r="M1321">
        <f>VLOOKUP(A1321, OrderBreakdown!A1320:H9367, 4, FALSE)</f>
        <v>183</v>
      </c>
      <c r="N1321">
        <f>VLOOKUP(A1321,OrderBreakdown!A1320:H9367,5,FALSE)</f>
        <v>16</v>
      </c>
      <c r="O1321">
        <f>VLOOKUP(A1321,OrderBreakdown!A1321:H9367,6,FALSE)</f>
        <v>2</v>
      </c>
    </row>
    <row r="1322" spans="1:15" x14ac:dyDescent="0.25">
      <c r="A1322" t="s">
        <v>4289</v>
      </c>
      <c r="B1322" s="1">
        <v>41155</v>
      </c>
      <c r="C1322" t="s">
        <v>7135</v>
      </c>
      <c r="D1322" t="s">
        <v>214</v>
      </c>
      <c r="E1322" t="s">
        <v>26</v>
      </c>
      <c r="F1322" t="s">
        <v>21</v>
      </c>
      <c r="G1322" t="s">
        <v>22</v>
      </c>
      <c r="H1322" s="1">
        <v>41158</v>
      </c>
      <c r="I1322" t="s">
        <v>2968</v>
      </c>
      <c r="J1322" t="s">
        <v>29</v>
      </c>
      <c r="K1322">
        <v>-0.12775829999999999</v>
      </c>
      <c r="L1322">
        <v>51.507350899999999</v>
      </c>
      <c r="M1322">
        <f>VLOOKUP(A1322, OrderBreakdown!A1321:H9368, 4, FALSE)</f>
        <v>27</v>
      </c>
      <c r="N1322">
        <f>VLOOKUP(A1322,OrderBreakdown!A1321:H9368,5,FALSE)</f>
        <v>-2</v>
      </c>
      <c r="O1322">
        <f>VLOOKUP(A1322,OrderBreakdown!A1322:H9368,6,FALSE)</f>
        <v>2</v>
      </c>
    </row>
    <row r="1323" spans="1:15" x14ac:dyDescent="0.25">
      <c r="A1323" t="s">
        <v>4291</v>
      </c>
      <c r="B1323" s="1">
        <v>41155</v>
      </c>
      <c r="C1323" t="s">
        <v>7526</v>
      </c>
      <c r="D1323" t="s">
        <v>608</v>
      </c>
      <c r="E1323" t="s">
        <v>55</v>
      </c>
      <c r="F1323" t="s">
        <v>34</v>
      </c>
      <c r="G1323" t="s">
        <v>28</v>
      </c>
      <c r="H1323" s="1">
        <v>41159</v>
      </c>
      <c r="I1323" t="s">
        <v>2970</v>
      </c>
      <c r="J1323" t="s">
        <v>329</v>
      </c>
      <c r="K1323">
        <v>4.8951678999999997</v>
      </c>
      <c r="L1323">
        <v>52.370215700000003</v>
      </c>
      <c r="M1323">
        <f>VLOOKUP(A1323, OrderBreakdown!A1322:H9369, 4, FALSE)</f>
        <v>103</v>
      </c>
      <c r="N1323">
        <f>VLOOKUP(A1323,OrderBreakdown!A1322:H9369,5,FALSE)</f>
        <v>-64</v>
      </c>
      <c r="O1323">
        <f>VLOOKUP(A1323,OrderBreakdown!A1323:H9369,6,FALSE)</f>
        <v>4</v>
      </c>
    </row>
    <row r="1324" spans="1:15" x14ac:dyDescent="0.25">
      <c r="A1324" t="s">
        <v>4297</v>
      </c>
      <c r="B1324" s="1">
        <v>41156</v>
      </c>
      <c r="C1324" t="s">
        <v>7268</v>
      </c>
      <c r="D1324" t="s">
        <v>2115</v>
      </c>
      <c r="E1324" t="s">
        <v>66</v>
      </c>
      <c r="F1324" t="s">
        <v>68</v>
      </c>
      <c r="G1324" t="s">
        <v>28</v>
      </c>
      <c r="H1324" s="1">
        <v>41158</v>
      </c>
      <c r="I1324" t="s">
        <v>2971</v>
      </c>
      <c r="J1324" t="s">
        <v>223</v>
      </c>
      <c r="K1324">
        <v>-6.9447223999999999</v>
      </c>
      <c r="L1324">
        <v>37.261420999999999</v>
      </c>
      <c r="M1324">
        <f>VLOOKUP(A1324, OrderBreakdown!A1323:H9370, 4, FALSE)</f>
        <v>76</v>
      </c>
      <c r="N1324">
        <f>VLOOKUP(A1324,OrderBreakdown!A1323:H9370,5,FALSE)</f>
        <v>35</v>
      </c>
      <c r="O1324">
        <f>VLOOKUP(A1324,OrderBreakdown!A1324:H9370,6,FALSE)</f>
        <v>6</v>
      </c>
    </row>
    <row r="1325" spans="1:15" x14ac:dyDescent="0.25">
      <c r="A1325" t="s">
        <v>4296</v>
      </c>
      <c r="B1325" s="1">
        <v>41156</v>
      </c>
      <c r="C1325" t="s">
        <v>7685</v>
      </c>
      <c r="D1325" t="s">
        <v>2114</v>
      </c>
      <c r="E1325" t="s">
        <v>26</v>
      </c>
      <c r="F1325" t="s">
        <v>21</v>
      </c>
      <c r="G1325" t="s">
        <v>28</v>
      </c>
      <c r="H1325" s="1">
        <v>41158</v>
      </c>
      <c r="I1325" t="s">
        <v>2971</v>
      </c>
      <c r="J1325" t="s">
        <v>29</v>
      </c>
      <c r="K1325">
        <v>-1.7797175999999999</v>
      </c>
      <c r="L1325">
        <v>51.555773899999998</v>
      </c>
      <c r="M1325">
        <f>VLOOKUP(A1325, OrderBreakdown!A1324:H9371, 4, FALSE)</f>
        <v>12</v>
      </c>
      <c r="N1325">
        <f>VLOOKUP(A1325,OrderBreakdown!A1324:H9371,5,FALSE)</f>
        <v>1</v>
      </c>
      <c r="O1325">
        <f>VLOOKUP(A1325,OrderBreakdown!A1325:H9371,6,FALSE)</f>
        <v>3</v>
      </c>
    </row>
    <row r="1326" spans="1:15" x14ac:dyDescent="0.25">
      <c r="A1326" t="s">
        <v>4298</v>
      </c>
      <c r="B1326" s="1">
        <v>41156</v>
      </c>
      <c r="C1326" t="s">
        <v>7509</v>
      </c>
      <c r="D1326" t="s">
        <v>76</v>
      </c>
      <c r="E1326" t="s">
        <v>77</v>
      </c>
      <c r="F1326" t="s">
        <v>68</v>
      </c>
      <c r="G1326" t="s">
        <v>28</v>
      </c>
      <c r="H1326" s="1">
        <v>41160</v>
      </c>
      <c r="I1326" t="s">
        <v>2970</v>
      </c>
      <c r="J1326" t="s">
        <v>79</v>
      </c>
      <c r="K1326">
        <v>8.946256</v>
      </c>
      <c r="L1326">
        <v>44.4056499</v>
      </c>
      <c r="M1326">
        <f>VLOOKUP(A1326, OrderBreakdown!A1325:H9372, 4, FALSE)</f>
        <v>956</v>
      </c>
      <c r="N1326">
        <f>VLOOKUP(A1326,OrderBreakdown!A1325:H9372,5,FALSE)</f>
        <v>124</v>
      </c>
      <c r="O1326">
        <f>VLOOKUP(A1326,OrderBreakdown!A1326:H9372,6,FALSE)</f>
        <v>4</v>
      </c>
    </row>
    <row r="1327" spans="1:15" x14ac:dyDescent="0.25">
      <c r="A1327" t="s">
        <v>4295</v>
      </c>
      <c r="B1327" s="1">
        <v>41156</v>
      </c>
      <c r="C1327" t="s">
        <v>7596</v>
      </c>
      <c r="D1327" t="s">
        <v>76</v>
      </c>
      <c r="E1327" t="s">
        <v>77</v>
      </c>
      <c r="F1327" t="s">
        <v>68</v>
      </c>
      <c r="G1327" t="s">
        <v>38</v>
      </c>
      <c r="H1327" s="1">
        <v>41158</v>
      </c>
      <c r="I1327" t="s">
        <v>2971</v>
      </c>
      <c r="J1327" t="s">
        <v>79</v>
      </c>
      <c r="K1327">
        <v>8.946256</v>
      </c>
      <c r="L1327">
        <v>44.4056499</v>
      </c>
      <c r="M1327">
        <f>VLOOKUP(A1327, OrderBreakdown!A1326:H9373, 4, FALSE)</f>
        <v>1024</v>
      </c>
      <c r="N1327">
        <f>VLOOKUP(A1327,OrderBreakdown!A1326:H9373,5,FALSE)</f>
        <v>92</v>
      </c>
      <c r="O1327">
        <f>VLOOKUP(A1327,OrderBreakdown!A1327:H9373,6,FALSE)</f>
        <v>6</v>
      </c>
    </row>
    <row r="1328" spans="1:15" x14ac:dyDescent="0.25">
      <c r="A1328" t="s">
        <v>4294</v>
      </c>
      <c r="B1328" s="1">
        <v>41156</v>
      </c>
      <c r="C1328" t="s">
        <v>7714</v>
      </c>
      <c r="D1328" t="s">
        <v>70</v>
      </c>
      <c r="E1328" t="s">
        <v>71</v>
      </c>
      <c r="F1328" t="s">
        <v>34</v>
      </c>
      <c r="G1328" t="s">
        <v>28</v>
      </c>
      <c r="H1328" s="1">
        <v>41156</v>
      </c>
      <c r="I1328" t="s">
        <v>2969</v>
      </c>
      <c r="J1328" t="s">
        <v>70</v>
      </c>
      <c r="K1328">
        <v>16.3738189</v>
      </c>
      <c r="L1328">
        <v>48.208174300000003</v>
      </c>
      <c r="M1328">
        <f>VLOOKUP(A1328, OrderBreakdown!A1327:H9374, 4, FALSE)</f>
        <v>206</v>
      </c>
      <c r="N1328">
        <f>VLOOKUP(A1328,OrderBreakdown!A1327:H9374,5,FALSE)</f>
        <v>99</v>
      </c>
      <c r="O1328">
        <f>VLOOKUP(A1328,OrderBreakdown!A1328:H9374,6,FALSE)</f>
        <v>4</v>
      </c>
    </row>
    <row r="1329" spans="1:15" x14ac:dyDescent="0.25">
      <c r="A1329" t="s">
        <v>4299</v>
      </c>
      <c r="B1329" s="1">
        <v>41156</v>
      </c>
      <c r="C1329" t="s">
        <v>7277</v>
      </c>
      <c r="D1329" t="s">
        <v>595</v>
      </c>
      <c r="E1329" t="s">
        <v>86</v>
      </c>
      <c r="F1329" t="s">
        <v>34</v>
      </c>
      <c r="G1329" t="s">
        <v>38</v>
      </c>
      <c r="H1329" s="1">
        <v>41161</v>
      </c>
      <c r="I1329" t="s">
        <v>2970</v>
      </c>
      <c r="J1329" t="s">
        <v>597</v>
      </c>
      <c r="K1329">
        <v>11.029879899999999</v>
      </c>
      <c r="L1329">
        <v>50.984767900000001</v>
      </c>
      <c r="M1329">
        <f>VLOOKUP(A1329, OrderBreakdown!A1328:H9375, 4, FALSE)</f>
        <v>229</v>
      </c>
      <c r="N1329">
        <f>VLOOKUP(A1329,OrderBreakdown!A1328:H9375,5,FALSE)</f>
        <v>16</v>
      </c>
      <c r="O1329">
        <f>VLOOKUP(A1329,OrderBreakdown!A1329:H9375,6,FALSE)</f>
        <v>6</v>
      </c>
    </row>
    <row r="1330" spans="1:15" x14ac:dyDescent="0.25">
      <c r="A1330" t="s">
        <v>4300</v>
      </c>
      <c r="B1330" s="1">
        <v>41157</v>
      </c>
      <c r="C1330" t="s">
        <v>7738</v>
      </c>
      <c r="D1330" t="s">
        <v>214</v>
      </c>
      <c r="E1330" t="s">
        <v>26</v>
      </c>
      <c r="F1330" t="s">
        <v>21</v>
      </c>
      <c r="G1330" t="s">
        <v>38</v>
      </c>
      <c r="H1330" s="1">
        <v>41158</v>
      </c>
      <c r="I1330" t="s">
        <v>2968</v>
      </c>
      <c r="J1330" t="s">
        <v>29</v>
      </c>
      <c r="K1330">
        <v>-0.12775829999999999</v>
      </c>
      <c r="L1330">
        <v>51.507350899999999</v>
      </c>
      <c r="M1330">
        <f>VLOOKUP(A1330, OrderBreakdown!A1329:H9376, 4, FALSE)</f>
        <v>750</v>
      </c>
      <c r="N1330">
        <f>VLOOKUP(A1330,OrderBreakdown!A1329:H9376,5,FALSE)</f>
        <v>92</v>
      </c>
      <c r="O1330">
        <f>VLOOKUP(A1330,OrderBreakdown!A1330:H9376,6,FALSE)</f>
        <v>5</v>
      </c>
    </row>
    <row r="1331" spans="1:15" x14ac:dyDescent="0.25">
      <c r="A1331" t="s">
        <v>4301</v>
      </c>
      <c r="B1331" s="1">
        <v>41157</v>
      </c>
      <c r="C1331" t="s">
        <v>7653</v>
      </c>
      <c r="D1331" t="s">
        <v>630</v>
      </c>
      <c r="E1331" t="s">
        <v>32</v>
      </c>
      <c r="F1331" t="s">
        <v>34</v>
      </c>
      <c r="G1331" t="s">
        <v>28</v>
      </c>
      <c r="H1331" s="1">
        <v>41160</v>
      </c>
      <c r="I1331" t="s">
        <v>2971</v>
      </c>
      <c r="J1331" t="s">
        <v>2961</v>
      </c>
      <c r="K1331">
        <v>-0.57918000000000003</v>
      </c>
      <c r="L1331">
        <v>44.837789000000001</v>
      </c>
      <c r="M1331">
        <f>VLOOKUP(A1331, OrderBreakdown!A1330:H9377, 4, FALSE)</f>
        <v>221</v>
      </c>
      <c r="N1331">
        <f>VLOOKUP(A1331,OrderBreakdown!A1330:H9377,5,FALSE)</f>
        <v>37</v>
      </c>
      <c r="O1331">
        <f>VLOOKUP(A1331,OrderBreakdown!A1331:H9377,6,FALSE)</f>
        <v>2</v>
      </c>
    </row>
    <row r="1332" spans="1:15" x14ac:dyDescent="0.25">
      <c r="A1332" t="s">
        <v>4302</v>
      </c>
      <c r="B1332" s="1">
        <v>41157</v>
      </c>
      <c r="C1332" t="s">
        <v>7739</v>
      </c>
      <c r="D1332" t="s">
        <v>2119</v>
      </c>
      <c r="E1332" t="s">
        <v>32</v>
      </c>
      <c r="F1332" t="s">
        <v>34</v>
      </c>
      <c r="G1332" t="s">
        <v>38</v>
      </c>
      <c r="H1332" s="1">
        <v>41161</v>
      </c>
      <c r="I1332" t="s">
        <v>2970</v>
      </c>
      <c r="J1332" t="s">
        <v>46</v>
      </c>
      <c r="K1332">
        <v>2.3100200000000002</v>
      </c>
      <c r="L1332">
        <v>48.796695999999997</v>
      </c>
      <c r="M1332">
        <f>VLOOKUP(A1332, OrderBreakdown!A1331:H9378, 4, FALSE)</f>
        <v>101</v>
      </c>
      <c r="N1332">
        <f>VLOOKUP(A1332,OrderBreakdown!A1331:H9378,5,FALSE)</f>
        <v>33</v>
      </c>
      <c r="O1332">
        <f>VLOOKUP(A1332,OrderBreakdown!A1332:H9378,6,FALSE)</f>
        <v>7</v>
      </c>
    </row>
    <row r="1333" spans="1:15" x14ac:dyDescent="0.25">
      <c r="A1333" t="s">
        <v>4304</v>
      </c>
      <c r="B1333" s="1">
        <v>41157</v>
      </c>
      <c r="C1333" t="s">
        <v>7186</v>
      </c>
      <c r="D1333" t="s">
        <v>939</v>
      </c>
      <c r="E1333" t="s">
        <v>86</v>
      </c>
      <c r="F1333" t="s">
        <v>34</v>
      </c>
      <c r="G1333" t="s">
        <v>22</v>
      </c>
      <c r="H1333" s="1">
        <v>41162</v>
      </c>
      <c r="I1333" t="s">
        <v>2970</v>
      </c>
      <c r="J1333" t="s">
        <v>940</v>
      </c>
      <c r="K1333">
        <v>10.1227652</v>
      </c>
      <c r="L1333">
        <v>54.323292700000003</v>
      </c>
      <c r="M1333">
        <f>VLOOKUP(A1333, OrderBreakdown!A1332:H9379, 4, FALSE)</f>
        <v>16</v>
      </c>
      <c r="N1333">
        <f>VLOOKUP(A1333,OrderBreakdown!A1332:H9379,5,FALSE)</f>
        <v>0</v>
      </c>
      <c r="O1333">
        <f>VLOOKUP(A1333,OrderBreakdown!A1333:H9379,6,FALSE)</f>
        <v>1</v>
      </c>
    </row>
    <row r="1334" spans="1:15" x14ac:dyDescent="0.25">
      <c r="A1334" t="s">
        <v>4303</v>
      </c>
      <c r="B1334" s="1">
        <v>41157</v>
      </c>
      <c r="C1334" t="s">
        <v>7167</v>
      </c>
      <c r="D1334" t="s">
        <v>1023</v>
      </c>
      <c r="E1334" t="s">
        <v>269</v>
      </c>
      <c r="F1334" t="s">
        <v>34</v>
      </c>
      <c r="G1334" t="s">
        <v>38</v>
      </c>
      <c r="H1334" s="1">
        <v>41161</v>
      </c>
      <c r="I1334" t="s">
        <v>2970</v>
      </c>
      <c r="J1334" t="s">
        <v>1025</v>
      </c>
      <c r="K1334">
        <v>6.6322733999999999</v>
      </c>
      <c r="L1334">
        <v>46.519653499999997</v>
      </c>
      <c r="M1334">
        <f>VLOOKUP(A1334, OrderBreakdown!A1333:H9380, 4, FALSE)</f>
        <v>147</v>
      </c>
      <c r="N1334">
        <f>VLOOKUP(A1334,OrderBreakdown!A1333:H9380,5,FALSE)</f>
        <v>4</v>
      </c>
      <c r="O1334">
        <f>VLOOKUP(A1334,OrderBreakdown!A1334:H9380,6,FALSE)</f>
        <v>3</v>
      </c>
    </row>
    <row r="1335" spans="1:15" x14ac:dyDescent="0.25">
      <c r="A1335" t="s">
        <v>4308</v>
      </c>
      <c r="B1335" s="1">
        <v>41158</v>
      </c>
      <c r="C1335" t="s">
        <v>7740</v>
      </c>
      <c r="D1335" t="s">
        <v>44</v>
      </c>
      <c r="E1335" t="s">
        <v>32</v>
      </c>
      <c r="F1335" t="s">
        <v>34</v>
      </c>
      <c r="G1335" t="s">
        <v>28</v>
      </c>
      <c r="H1335" s="1">
        <v>41163</v>
      </c>
      <c r="I1335" t="s">
        <v>2970</v>
      </c>
      <c r="J1335" t="s">
        <v>46</v>
      </c>
      <c r="K1335">
        <v>2.3522219</v>
      </c>
      <c r="L1335">
        <v>48.856614</v>
      </c>
      <c r="M1335">
        <f>VLOOKUP(A1335, OrderBreakdown!A1334:H9381, 4, FALSE)</f>
        <v>115</v>
      </c>
      <c r="N1335">
        <f>VLOOKUP(A1335,OrderBreakdown!A1334:H9381,5,FALSE)</f>
        <v>3</v>
      </c>
      <c r="O1335">
        <f>VLOOKUP(A1335,OrderBreakdown!A1335:H9381,6,FALSE)</f>
        <v>1</v>
      </c>
    </row>
    <row r="1336" spans="1:15" x14ac:dyDescent="0.25">
      <c r="A1336" t="s">
        <v>4305</v>
      </c>
      <c r="B1336" s="1">
        <v>41158</v>
      </c>
      <c r="C1336" t="s">
        <v>7242</v>
      </c>
      <c r="D1336" t="s">
        <v>214</v>
      </c>
      <c r="E1336" t="s">
        <v>26</v>
      </c>
      <c r="F1336" t="s">
        <v>21</v>
      </c>
      <c r="G1336" t="s">
        <v>28</v>
      </c>
      <c r="H1336" s="1">
        <v>41160</v>
      </c>
      <c r="I1336" t="s">
        <v>2971</v>
      </c>
      <c r="J1336" t="s">
        <v>29</v>
      </c>
      <c r="K1336">
        <v>-0.12775829999999999</v>
      </c>
      <c r="L1336">
        <v>51.507350899999999</v>
      </c>
      <c r="M1336">
        <f>VLOOKUP(A1336, OrderBreakdown!A1335:H9382, 4, FALSE)</f>
        <v>55</v>
      </c>
      <c r="N1336">
        <f>VLOOKUP(A1336,OrderBreakdown!A1335:H9382,5,FALSE)</f>
        <v>22</v>
      </c>
      <c r="O1336">
        <f>VLOOKUP(A1336,OrderBreakdown!A1336:H9382,6,FALSE)</f>
        <v>7</v>
      </c>
    </row>
    <row r="1337" spans="1:15" x14ac:dyDescent="0.25">
      <c r="A1337" t="s">
        <v>4306</v>
      </c>
      <c r="B1337" s="1">
        <v>41158</v>
      </c>
      <c r="C1337" t="s">
        <v>7600</v>
      </c>
      <c r="D1337" t="s">
        <v>416</v>
      </c>
      <c r="E1337" t="s">
        <v>32</v>
      </c>
      <c r="F1337" t="s">
        <v>34</v>
      </c>
      <c r="G1337" t="s">
        <v>38</v>
      </c>
      <c r="H1337" s="1">
        <v>41161</v>
      </c>
      <c r="I1337" t="s">
        <v>2971</v>
      </c>
      <c r="J1337" t="s">
        <v>2965</v>
      </c>
      <c r="K1337">
        <v>2.3536630000000001</v>
      </c>
      <c r="L1337">
        <v>43.212161000000002</v>
      </c>
      <c r="M1337">
        <f>VLOOKUP(A1337, OrderBreakdown!A1336:H9383, 4, FALSE)</f>
        <v>16</v>
      </c>
      <c r="N1337">
        <f>VLOOKUP(A1337,OrderBreakdown!A1336:H9383,5,FALSE)</f>
        <v>4</v>
      </c>
      <c r="O1337">
        <f>VLOOKUP(A1337,OrderBreakdown!A1337:H9383,6,FALSE)</f>
        <v>1</v>
      </c>
    </row>
    <row r="1338" spans="1:15" x14ac:dyDescent="0.25">
      <c r="A1338" t="s">
        <v>4307</v>
      </c>
      <c r="B1338" s="1">
        <v>41158</v>
      </c>
      <c r="C1338" t="s">
        <v>7424</v>
      </c>
      <c r="D1338" t="s">
        <v>99</v>
      </c>
      <c r="E1338" t="s">
        <v>19</v>
      </c>
      <c r="F1338" t="s">
        <v>21</v>
      </c>
      <c r="G1338" t="s">
        <v>28</v>
      </c>
      <c r="H1338" s="1">
        <v>41162</v>
      </c>
      <c r="I1338" t="s">
        <v>2970</v>
      </c>
      <c r="J1338" t="s">
        <v>101</v>
      </c>
      <c r="K1338">
        <v>11.97456</v>
      </c>
      <c r="L1338">
        <v>57.708869999999997</v>
      </c>
      <c r="M1338">
        <f>VLOOKUP(A1338, OrderBreakdown!A1337:H9384, 4, FALSE)</f>
        <v>30</v>
      </c>
      <c r="N1338">
        <f>VLOOKUP(A1338,OrderBreakdown!A1337:H9384,5,FALSE)</f>
        <v>-18</v>
      </c>
      <c r="O1338">
        <f>VLOOKUP(A1338,OrderBreakdown!A1338:H9384,6,FALSE)</f>
        <v>3</v>
      </c>
    </row>
    <row r="1339" spans="1:15" x14ac:dyDescent="0.25">
      <c r="A1339" t="s">
        <v>4314</v>
      </c>
      <c r="B1339" s="1">
        <v>41159</v>
      </c>
      <c r="C1339" t="s">
        <v>7451</v>
      </c>
      <c r="D1339" t="s">
        <v>1690</v>
      </c>
      <c r="E1339" t="s">
        <v>26</v>
      </c>
      <c r="F1339" t="s">
        <v>21</v>
      </c>
      <c r="G1339" t="s">
        <v>38</v>
      </c>
      <c r="H1339" s="1">
        <v>41166</v>
      </c>
      <c r="I1339" t="s">
        <v>2970</v>
      </c>
      <c r="J1339" t="s">
        <v>29</v>
      </c>
      <c r="K1339">
        <v>-1.6034109999999999</v>
      </c>
      <c r="L1339">
        <v>54.952680000000001</v>
      </c>
      <c r="M1339">
        <f>VLOOKUP(A1339, OrderBreakdown!A1338:H9385, 4, FALSE)</f>
        <v>97</v>
      </c>
      <c r="N1339">
        <f>VLOOKUP(A1339,OrderBreakdown!A1338:H9385,5,FALSE)</f>
        <v>17</v>
      </c>
      <c r="O1339">
        <f>VLOOKUP(A1339,OrderBreakdown!A1339:H9385,6,FALSE)</f>
        <v>2</v>
      </c>
    </row>
    <row r="1340" spans="1:15" x14ac:dyDescent="0.25">
      <c r="A1340" t="s">
        <v>4312</v>
      </c>
      <c r="B1340" s="1">
        <v>41159</v>
      </c>
      <c r="C1340" t="s">
        <v>7609</v>
      </c>
      <c r="D1340" t="s">
        <v>2127</v>
      </c>
      <c r="E1340" t="s">
        <v>26</v>
      </c>
      <c r="F1340" t="s">
        <v>21</v>
      </c>
      <c r="G1340" t="s">
        <v>38</v>
      </c>
      <c r="H1340" s="1">
        <v>41164</v>
      </c>
      <c r="I1340" t="s">
        <v>2970</v>
      </c>
      <c r="J1340" t="s">
        <v>29</v>
      </c>
      <c r="K1340">
        <v>0.55143799999999998</v>
      </c>
      <c r="L1340">
        <v>51.386322</v>
      </c>
      <c r="M1340">
        <f>VLOOKUP(A1340, OrderBreakdown!A1339:H9386, 4, FALSE)</f>
        <v>40</v>
      </c>
      <c r="N1340">
        <f>VLOOKUP(A1340,OrderBreakdown!A1339:H9386,5,FALSE)</f>
        <v>18</v>
      </c>
      <c r="O1340">
        <f>VLOOKUP(A1340,OrderBreakdown!A1340:H9386,6,FALSE)</f>
        <v>4</v>
      </c>
    </row>
    <row r="1341" spans="1:15" x14ac:dyDescent="0.25">
      <c r="A1341" t="s">
        <v>4310</v>
      </c>
      <c r="B1341" s="1">
        <v>41159</v>
      </c>
      <c r="C1341" t="s">
        <v>7252</v>
      </c>
      <c r="D1341" t="s">
        <v>2125</v>
      </c>
      <c r="E1341" t="s">
        <v>32</v>
      </c>
      <c r="F1341" t="s">
        <v>34</v>
      </c>
      <c r="G1341" t="s">
        <v>22</v>
      </c>
      <c r="H1341" s="1">
        <v>41163</v>
      </c>
      <c r="I1341" t="s">
        <v>2970</v>
      </c>
      <c r="J1341" t="s">
        <v>46</v>
      </c>
      <c r="K1341">
        <v>1.9121779999999999</v>
      </c>
      <c r="L1341">
        <v>48.990181</v>
      </c>
      <c r="M1341">
        <f>VLOOKUP(A1341, OrderBreakdown!A1340:H9387, 4, FALSE)</f>
        <v>777</v>
      </c>
      <c r="N1341">
        <f>VLOOKUP(A1341,OrderBreakdown!A1340:H9387,5,FALSE)</f>
        <v>365</v>
      </c>
      <c r="O1341">
        <f>VLOOKUP(A1341,OrderBreakdown!A1341:H9387,6,FALSE)</f>
        <v>3</v>
      </c>
    </row>
    <row r="1342" spans="1:15" x14ac:dyDescent="0.25">
      <c r="A1342" t="s">
        <v>4313</v>
      </c>
      <c r="B1342" s="1">
        <v>41159</v>
      </c>
      <c r="C1342" t="s">
        <v>7475</v>
      </c>
      <c r="D1342" t="s">
        <v>76</v>
      </c>
      <c r="E1342" t="s">
        <v>77</v>
      </c>
      <c r="F1342" t="s">
        <v>68</v>
      </c>
      <c r="G1342" t="s">
        <v>22</v>
      </c>
      <c r="H1342" s="1">
        <v>41164</v>
      </c>
      <c r="I1342" t="s">
        <v>2970</v>
      </c>
      <c r="J1342" t="s">
        <v>79</v>
      </c>
      <c r="K1342">
        <v>8.946256</v>
      </c>
      <c r="L1342">
        <v>44.4056499</v>
      </c>
      <c r="M1342">
        <f>VLOOKUP(A1342, OrderBreakdown!A1341:H9388, 4, FALSE)</f>
        <v>14</v>
      </c>
      <c r="N1342">
        <f>VLOOKUP(A1342,OrderBreakdown!A1341:H9388,5,FALSE)</f>
        <v>5</v>
      </c>
      <c r="O1342">
        <f>VLOOKUP(A1342,OrderBreakdown!A1342:H9388,6,FALSE)</f>
        <v>1</v>
      </c>
    </row>
    <row r="1343" spans="1:15" x14ac:dyDescent="0.25">
      <c r="A1343" t="s">
        <v>4309</v>
      </c>
      <c r="B1343" s="1">
        <v>41159</v>
      </c>
      <c r="C1343" t="s">
        <v>7318</v>
      </c>
      <c r="D1343" t="s">
        <v>2124</v>
      </c>
      <c r="E1343" t="s">
        <v>32</v>
      </c>
      <c r="F1343" t="s">
        <v>34</v>
      </c>
      <c r="G1343" t="s">
        <v>38</v>
      </c>
      <c r="H1343" s="1">
        <v>41161</v>
      </c>
      <c r="I1343" t="s">
        <v>2968</v>
      </c>
      <c r="J1343" t="s">
        <v>2960</v>
      </c>
      <c r="K1343">
        <v>7.7484529999999996</v>
      </c>
      <c r="L1343">
        <v>48.605226000000002</v>
      </c>
      <c r="M1343">
        <f>VLOOKUP(A1343, OrderBreakdown!A1342:H9389, 4, FALSE)</f>
        <v>184</v>
      </c>
      <c r="N1343">
        <f>VLOOKUP(A1343,OrderBreakdown!A1342:H9389,5,FALSE)</f>
        <v>39</v>
      </c>
      <c r="O1343">
        <f>VLOOKUP(A1343,OrderBreakdown!A1343:H9389,6,FALSE)</f>
        <v>13</v>
      </c>
    </row>
    <row r="1344" spans="1:15" x14ac:dyDescent="0.25">
      <c r="A1344" t="s">
        <v>4311</v>
      </c>
      <c r="B1344" s="1">
        <v>41159</v>
      </c>
      <c r="C1344" t="s">
        <v>7254</v>
      </c>
      <c r="D1344" t="s">
        <v>2126</v>
      </c>
      <c r="E1344" t="s">
        <v>86</v>
      </c>
      <c r="F1344" t="s">
        <v>34</v>
      </c>
      <c r="G1344" t="s">
        <v>22</v>
      </c>
      <c r="H1344" s="1">
        <v>41164</v>
      </c>
      <c r="I1344" t="s">
        <v>2970</v>
      </c>
      <c r="J1344" t="s">
        <v>210</v>
      </c>
      <c r="K1344">
        <v>10.277512700000001</v>
      </c>
      <c r="L1344">
        <v>48.452841200000002</v>
      </c>
      <c r="M1344">
        <f>VLOOKUP(A1344, OrderBreakdown!A1343:H9390, 4, FALSE)</f>
        <v>44</v>
      </c>
      <c r="N1344">
        <f>VLOOKUP(A1344,OrderBreakdown!A1343:H9390,5,FALSE)</f>
        <v>11</v>
      </c>
      <c r="O1344">
        <f>VLOOKUP(A1344,OrderBreakdown!A1344:H9390,6,FALSE)</f>
        <v>1</v>
      </c>
    </row>
    <row r="1345" spans="1:15" x14ac:dyDescent="0.25">
      <c r="A1345" t="s">
        <v>4315</v>
      </c>
      <c r="B1345" s="1">
        <v>41160</v>
      </c>
      <c r="C1345" t="s">
        <v>7741</v>
      </c>
      <c r="D1345" t="s">
        <v>2131</v>
      </c>
      <c r="E1345" t="s">
        <v>86</v>
      </c>
      <c r="F1345" t="s">
        <v>34</v>
      </c>
      <c r="G1345" t="s">
        <v>28</v>
      </c>
      <c r="H1345" s="1">
        <v>41164</v>
      </c>
      <c r="I1345" t="s">
        <v>2971</v>
      </c>
      <c r="J1345" t="s">
        <v>142</v>
      </c>
      <c r="K1345">
        <v>7.6853113999999998</v>
      </c>
      <c r="L1345">
        <v>51.542634900000003</v>
      </c>
      <c r="M1345">
        <f>VLOOKUP(A1345, OrderBreakdown!A1344:H9391, 4, FALSE)</f>
        <v>133</v>
      </c>
      <c r="N1345">
        <f>VLOOKUP(A1345,OrderBreakdown!A1344:H9391,5,FALSE)</f>
        <v>-4</v>
      </c>
      <c r="O1345">
        <f>VLOOKUP(A1345,OrderBreakdown!A1345:H9391,6,FALSE)</f>
        <v>1</v>
      </c>
    </row>
    <row r="1346" spans="1:15" x14ac:dyDescent="0.25">
      <c r="A1346" t="s">
        <v>4316</v>
      </c>
      <c r="B1346" s="1">
        <v>41161</v>
      </c>
      <c r="C1346" t="s">
        <v>7742</v>
      </c>
      <c r="D1346" t="s">
        <v>2132</v>
      </c>
      <c r="E1346" t="s">
        <v>32</v>
      </c>
      <c r="F1346" t="s">
        <v>34</v>
      </c>
      <c r="G1346" t="s">
        <v>38</v>
      </c>
      <c r="H1346" s="1">
        <v>41166</v>
      </c>
      <c r="I1346" t="s">
        <v>2970</v>
      </c>
      <c r="J1346" t="s">
        <v>2967</v>
      </c>
      <c r="K1346">
        <v>2.397046</v>
      </c>
      <c r="L1346">
        <v>51.015681000000001</v>
      </c>
      <c r="M1346">
        <f>VLOOKUP(A1346, OrderBreakdown!A1345:H9392, 4, FALSE)</f>
        <v>1201</v>
      </c>
      <c r="N1346">
        <f>VLOOKUP(A1346,OrderBreakdown!A1345:H9392,5,FALSE)</f>
        <v>-148</v>
      </c>
      <c r="O1346">
        <f>VLOOKUP(A1346,OrderBreakdown!A1346:H9392,6,FALSE)</f>
        <v>2</v>
      </c>
    </row>
    <row r="1347" spans="1:15" x14ac:dyDescent="0.25">
      <c r="A1347" t="s">
        <v>4320</v>
      </c>
      <c r="B1347" s="1">
        <v>41162</v>
      </c>
      <c r="C1347" t="s">
        <v>7260</v>
      </c>
      <c r="D1347" t="s">
        <v>191</v>
      </c>
      <c r="E1347" t="s">
        <v>66</v>
      </c>
      <c r="F1347" t="s">
        <v>68</v>
      </c>
      <c r="G1347" t="s">
        <v>28</v>
      </c>
      <c r="H1347" s="1">
        <v>41166</v>
      </c>
      <c r="I1347" t="s">
        <v>2970</v>
      </c>
      <c r="J1347" t="s">
        <v>191</v>
      </c>
      <c r="K1347">
        <v>-3.7037901999999998</v>
      </c>
      <c r="L1347">
        <v>40.416775399999999</v>
      </c>
      <c r="M1347">
        <f>VLOOKUP(A1347, OrderBreakdown!A1346:H9393, 4, FALSE)</f>
        <v>152</v>
      </c>
      <c r="N1347">
        <f>VLOOKUP(A1347,OrderBreakdown!A1346:H9393,5,FALSE)</f>
        <v>76</v>
      </c>
      <c r="O1347">
        <f>VLOOKUP(A1347,OrderBreakdown!A1347:H9393,6,FALSE)</f>
        <v>5</v>
      </c>
    </row>
    <row r="1348" spans="1:15" x14ac:dyDescent="0.25">
      <c r="A1348" t="s">
        <v>4322</v>
      </c>
      <c r="B1348" s="1">
        <v>41162</v>
      </c>
      <c r="C1348" t="s">
        <v>7426</v>
      </c>
      <c r="D1348" t="s">
        <v>420</v>
      </c>
      <c r="E1348" t="s">
        <v>86</v>
      </c>
      <c r="F1348" t="s">
        <v>34</v>
      </c>
      <c r="G1348" t="s">
        <v>22</v>
      </c>
      <c r="H1348" s="1">
        <v>41169</v>
      </c>
      <c r="I1348" t="s">
        <v>2970</v>
      </c>
      <c r="J1348" t="s">
        <v>210</v>
      </c>
      <c r="K1348">
        <v>11.5819806</v>
      </c>
      <c r="L1348">
        <v>48.135125299999999</v>
      </c>
      <c r="M1348">
        <f>VLOOKUP(A1348, OrderBreakdown!A1347:H9394, 4, FALSE)</f>
        <v>10</v>
      </c>
      <c r="N1348">
        <f>VLOOKUP(A1348,OrderBreakdown!A1347:H9394,5,FALSE)</f>
        <v>5</v>
      </c>
      <c r="O1348">
        <f>VLOOKUP(A1348,OrderBreakdown!A1348:H9394,6,FALSE)</f>
        <v>1</v>
      </c>
    </row>
    <row r="1349" spans="1:15" x14ac:dyDescent="0.25">
      <c r="A1349" t="s">
        <v>4318</v>
      </c>
      <c r="B1349" s="1">
        <v>41162</v>
      </c>
      <c r="C1349" t="s">
        <v>7109</v>
      </c>
      <c r="D1349" t="s">
        <v>2136</v>
      </c>
      <c r="E1349" t="s">
        <v>86</v>
      </c>
      <c r="F1349" t="s">
        <v>34</v>
      </c>
      <c r="G1349" t="s">
        <v>38</v>
      </c>
      <c r="H1349" s="1">
        <v>41164</v>
      </c>
      <c r="I1349" t="s">
        <v>2971</v>
      </c>
      <c r="J1349" t="s">
        <v>210</v>
      </c>
      <c r="K1349">
        <v>11.011961100000001</v>
      </c>
      <c r="L1349">
        <v>49.5896744</v>
      </c>
      <c r="M1349">
        <f>VLOOKUP(A1349, OrderBreakdown!A1348:H9395, 4, FALSE)</f>
        <v>492</v>
      </c>
      <c r="N1349">
        <f>VLOOKUP(A1349,OrderBreakdown!A1348:H9395,5,FALSE)</f>
        <v>197</v>
      </c>
      <c r="O1349">
        <f>VLOOKUP(A1349,OrderBreakdown!A1349:H9395,6,FALSE)</f>
        <v>10</v>
      </c>
    </row>
    <row r="1350" spans="1:15" x14ac:dyDescent="0.25">
      <c r="A1350" t="s">
        <v>4317</v>
      </c>
      <c r="B1350" s="1">
        <v>41162</v>
      </c>
      <c r="C1350" t="s">
        <v>7710</v>
      </c>
      <c r="D1350" t="s">
        <v>2135</v>
      </c>
      <c r="E1350" t="s">
        <v>32</v>
      </c>
      <c r="F1350" t="s">
        <v>34</v>
      </c>
      <c r="G1350" t="s">
        <v>22</v>
      </c>
      <c r="H1350" s="1">
        <v>41163</v>
      </c>
      <c r="I1350" t="s">
        <v>2968</v>
      </c>
      <c r="J1350" t="s">
        <v>2966</v>
      </c>
      <c r="K1350">
        <v>-0.37067899999999998</v>
      </c>
      <c r="L1350">
        <v>49.182862999999998</v>
      </c>
      <c r="M1350">
        <f>VLOOKUP(A1350, OrderBreakdown!A1349:H9396, 4, FALSE)</f>
        <v>70</v>
      </c>
      <c r="N1350">
        <f>VLOOKUP(A1350,OrderBreakdown!A1349:H9396,5,FALSE)</f>
        <v>29</v>
      </c>
      <c r="O1350">
        <f>VLOOKUP(A1350,OrderBreakdown!A1350:H9396,6,FALSE)</f>
        <v>4</v>
      </c>
    </row>
    <row r="1351" spans="1:15" x14ac:dyDescent="0.25">
      <c r="A1351" t="s">
        <v>4321</v>
      </c>
      <c r="B1351" s="1">
        <v>41162</v>
      </c>
      <c r="C1351" t="s">
        <v>7174</v>
      </c>
      <c r="D1351" t="s">
        <v>846</v>
      </c>
      <c r="E1351" t="s">
        <v>26</v>
      </c>
      <c r="F1351" t="s">
        <v>21</v>
      </c>
      <c r="G1351" t="s">
        <v>28</v>
      </c>
      <c r="H1351" s="1">
        <v>41167</v>
      </c>
      <c r="I1351" t="s">
        <v>2970</v>
      </c>
      <c r="J1351" t="s">
        <v>466</v>
      </c>
      <c r="K1351">
        <v>-4.2518060000000002</v>
      </c>
      <c r="L1351">
        <v>55.864237000000003</v>
      </c>
      <c r="M1351">
        <f>VLOOKUP(A1351, OrderBreakdown!A1350:H9397, 4, FALSE)</f>
        <v>683</v>
      </c>
      <c r="N1351">
        <f>VLOOKUP(A1351,OrderBreakdown!A1350:H9397,5,FALSE)</f>
        <v>198</v>
      </c>
      <c r="O1351">
        <f>VLOOKUP(A1351,OrderBreakdown!A1351:H9397,6,FALSE)</f>
        <v>5</v>
      </c>
    </row>
    <row r="1352" spans="1:15" x14ac:dyDescent="0.25">
      <c r="A1352" t="s">
        <v>4319</v>
      </c>
      <c r="B1352" s="1">
        <v>41162</v>
      </c>
      <c r="C1352" t="s">
        <v>7743</v>
      </c>
      <c r="D1352" t="s">
        <v>2137</v>
      </c>
      <c r="E1352" t="s">
        <v>55</v>
      </c>
      <c r="F1352" t="s">
        <v>34</v>
      </c>
      <c r="G1352" t="s">
        <v>22</v>
      </c>
      <c r="H1352" s="1">
        <v>41166</v>
      </c>
      <c r="I1352" t="s">
        <v>2971</v>
      </c>
      <c r="J1352" t="s">
        <v>257</v>
      </c>
      <c r="K1352">
        <v>6.1552164999999999</v>
      </c>
      <c r="L1352">
        <v>52.266075100000002</v>
      </c>
      <c r="M1352">
        <f>VLOOKUP(A1352, OrderBreakdown!A1351:H9398, 4, FALSE)</f>
        <v>724</v>
      </c>
      <c r="N1352">
        <f>VLOOKUP(A1352,OrderBreakdown!A1351:H9398,5,FALSE)</f>
        <v>-217</v>
      </c>
      <c r="O1352">
        <f>VLOOKUP(A1352,OrderBreakdown!A1352:H9398,6,FALSE)</f>
        <v>4</v>
      </c>
    </row>
    <row r="1353" spans="1:15" x14ac:dyDescent="0.25">
      <c r="A1353" t="s">
        <v>4324</v>
      </c>
      <c r="B1353" s="1">
        <v>41163</v>
      </c>
      <c r="C1353" t="s">
        <v>7486</v>
      </c>
      <c r="D1353" t="s">
        <v>2140</v>
      </c>
      <c r="E1353" t="s">
        <v>32</v>
      </c>
      <c r="F1353" t="s">
        <v>34</v>
      </c>
      <c r="G1353" t="s">
        <v>38</v>
      </c>
      <c r="H1353" s="1">
        <v>41168</v>
      </c>
      <c r="I1353" t="s">
        <v>2970</v>
      </c>
      <c r="J1353" t="s">
        <v>347</v>
      </c>
      <c r="K1353">
        <v>-2.213848</v>
      </c>
      <c r="L1353">
        <v>47.273497900000002</v>
      </c>
      <c r="M1353">
        <f>VLOOKUP(A1353, OrderBreakdown!A1352:H9399, 4, FALSE)</f>
        <v>207</v>
      </c>
      <c r="N1353">
        <f>VLOOKUP(A1353,OrderBreakdown!A1352:H9399,5,FALSE)</f>
        <v>33</v>
      </c>
      <c r="O1353">
        <f>VLOOKUP(A1353,OrderBreakdown!A1353:H9399,6,FALSE)</f>
        <v>2</v>
      </c>
    </row>
    <row r="1354" spans="1:15" x14ac:dyDescent="0.25">
      <c r="A1354" t="s">
        <v>4323</v>
      </c>
      <c r="B1354" s="1">
        <v>41163</v>
      </c>
      <c r="C1354" t="s">
        <v>7174</v>
      </c>
      <c r="D1354" t="s">
        <v>83</v>
      </c>
      <c r="E1354" t="s">
        <v>26</v>
      </c>
      <c r="F1354" t="s">
        <v>21</v>
      </c>
      <c r="G1354" t="s">
        <v>28</v>
      </c>
      <c r="H1354" s="1">
        <v>41167</v>
      </c>
      <c r="I1354" t="s">
        <v>2970</v>
      </c>
      <c r="J1354" t="s">
        <v>29</v>
      </c>
      <c r="K1354">
        <v>-1.1397592000000001</v>
      </c>
      <c r="L1354">
        <v>52.636877800000001</v>
      </c>
      <c r="M1354">
        <f>VLOOKUP(A1354, OrderBreakdown!A1353:H9400, 4, FALSE)</f>
        <v>14</v>
      </c>
      <c r="N1354">
        <f>VLOOKUP(A1354,OrderBreakdown!A1353:H9400,5,FALSE)</f>
        <v>6</v>
      </c>
      <c r="O1354">
        <f>VLOOKUP(A1354,OrderBreakdown!A1354:H9400,6,FALSE)</f>
        <v>3</v>
      </c>
    </row>
    <row r="1355" spans="1:15" x14ac:dyDescent="0.25">
      <c r="A1355" t="s">
        <v>4325</v>
      </c>
      <c r="B1355" s="1">
        <v>41164</v>
      </c>
      <c r="C1355" t="s">
        <v>7388</v>
      </c>
      <c r="D1355" t="s">
        <v>633</v>
      </c>
      <c r="E1355" t="s">
        <v>55</v>
      </c>
      <c r="F1355" t="s">
        <v>34</v>
      </c>
      <c r="G1355" t="s">
        <v>38</v>
      </c>
      <c r="H1355" s="1">
        <v>41166</v>
      </c>
      <c r="I1355" t="s">
        <v>2971</v>
      </c>
      <c r="J1355" t="s">
        <v>633</v>
      </c>
      <c r="K1355">
        <v>5.1214200999999999</v>
      </c>
      <c r="L1355">
        <v>52.090737400000002</v>
      </c>
      <c r="M1355">
        <f>VLOOKUP(A1355, OrderBreakdown!A1354:H9401, 4, FALSE)</f>
        <v>170</v>
      </c>
      <c r="N1355">
        <f>VLOOKUP(A1355,OrderBreakdown!A1354:H9401,5,FALSE)</f>
        <v>-4</v>
      </c>
      <c r="O1355">
        <f>VLOOKUP(A1355,OrderBreakdown!A1355:H9401,6,FALSE)</f>
        <v>5</v>
      </c>
    </row>
    <row r="1356" spans="1:15" x14ac:dyDescent="0.25">
      <c r="A1356" t="s">
        <v>4327</v>
      </c>
      <c r="B1356" s="1">
        <v>41164</v>
      </c>
      <c r="C1356" t="s">
        <v>7744</v>
      </c>
      <c r="D1356" t="s">
        <v>1360</v>
      </c>
      <c r="E1356" t="s">
        <v>32</v>
      </c>
      <c r="F1356" t="s">
        <v>34</v>
      </c>
      <c r="G1356" t="s">
        <v>38</v>
      </c>
      <c r="H1356" s="1">
        <v>41167</v>
      </c>
      <c r="I1356" t="s">
        <v>2971</v>
      </c>
      <c r="J1356" t="s">
        <v>2967</v>
      </c>
      <c r="K1356">
        <v>1.8586860000000001</v>
      </c>
      <c r="L1356">
        <v>50.95129</v>
      </c>
      <c r="M1356">
        <f>VLOOKUP(A1356, OrderBreakdown!A1355:H9402, 4, FALSE)</f>
        <v>51</v>
      </c>
      <c r="N1356">
        <f>VLOOKUP(A1356,OrderBreakdown!A1355:H9402,5,FALSE)</f>
        <v>15</v>
      </c>
      <c r="O1356">
        <f>VLOOKUP(A1356,OrderBreakdown!A1356:H9402,6,FALSE)</f>
        <v>1</v>
      </c>
    </row>
    <row r="1357" spans="1:15" x14ac:dyDescent="0.25">
      <c r="A1357" t="s">
        <v>4329</v>
      </c>
      <c r="B1357" s="1">
        <v>41164</v>
      </c>
      <c r="C1357" t="s">
        <v>7524</v>
      </c>
      <c r="D1357" t="s">
        <v>1001</v>
      </c>
      <c r="E1357" t="s">
        <v>66</v>
      </c>
      <c r="F1357" t="s">
        <v>68</v>
      </c>
      <c r="G1357" t="s">
        <v>38</v>
      </c>
      <c r="H1357" s="1">
        <v>41169</v>
      </c>
      <c r="I1357" t="s">
        <v>2970</v>
      </c>
      <c r="J1357" t="s">
        <v>230</v>
      </c>
      <c r="K1357">
        <v>2.0350410000000001</v>
      </c>
      <c r="L1357">
        <v>41.345841499999999</v>
      </c>
      <c r="M1357">
        <f>VLOOKUP(A1357, OrderBreakdown!A1356:H9403, 4, FALSE)</f>
        <v>30</v>
      </c>
      <c r="N1357">
        <f>VLOOKUP(A1357,OrderBreakdown!A1356:H9403,5,FALSE)</f>
        <v>15</v>
      </c>
      <c r="O1357">
        <f>VLOOKUP(A1357,OrderBreakdown!A1357:H9403,6,FALSE)</f>
        <v>3</v>
      </c>
    </row>
    <row r="1358" spans="1:15" x14ac:dyDescent="0.25">
      <c r="A1358" t="s">
        <v>4328</v>
      </c>
      <c r="B1358" s="1">
        <v>41164</v>
      </c>
      <c r="C1358" t="s">
        <v>7218</v>
      </c>
      <c r="D1358" t="s">
        <v>1071</v>
      </c>
      <c r="E1358" t="s">
        <v>86</v>
      </c>
      <c r="F1358" t="s">
        <v>34</v>
      </c>
      <c r="G1358" t="s">
        <v>28</v>
      </c>
      <c r="H1358" s="1">
        <v>41168</v>
      </c>
      <c r="I1358" t="s">
        <v>2970</v>
      </c>
      <c r="J1358" t="s">
        <v>142</v>
      </c>
      <c r="K1358">
        <v>7.1507636000000003</v>
      </c>
      <c r="L1358">
        <v>51.2562128</v>
      </c>
      <c r="M1358">
        <f>VLOOKUP(A1358, OrderBreakdown!A1357:H9404, 4, FALSE)</f>
        <v>460</v>
      </c>
      <c r="N1358">
        <f>VLOOKUP(A1358,OrderBreakdown!A1357:H9404,5,FALSE)</f>
        <v>-21</v>
      </c>
      <c r="O1358">
        <f>VLOOKUP(A1358,OrderBreakdown!A1358:H9404,6,FALSE)</f>
        <v>3</v>
      </c>
    </row>
    <row r="1359" spans="1:15" x14ac:dyDescent="0.25">
      <c r="A1359" t="s">
        <v>4326</v>
      </c>
      <c r="B1359" s="1">
        <v>41164</v>
      </c>
      <c r="C1359" t="s">
        <v>7745</v>
      </c>
      <c r="D1359" t="s">
        <v>384</v>
      </c>
      <c r="E1359" t="s">
        <v>77</v>
      </c>
      <c r="F1359" t="s">
        <v>68</v>
      </c>
      <c r="G1359" t="s">
        <v>38</v>
      </c>
      <c r="H1359" s="1">
        <v>41166</v>
      </c>
      <c r="I1359" t="s">
        <v>2971</v>
      </c>
      <c r="J1359" t="s">
        <v>386</v>
      </c>
      <c r="K1359">
        <v>16.871871500000001</v>
      </c>
      <c r="L1359">
        <v>41.117143200000001</v>
      </c>
      <c r="M1359">
        <f>VLOOKUP(A1359, OrderBreakdown!A1358:H9405, 4, FALSE)</f>
        <v>59</v>
      </c>
      <c r="N1359">
        <f>VLOOKUP(A1359,OrderBreakdown!A1358:H9405,5,FALSE)</f>
        <v>-16</v>
      </c>
      <c r="O1359">
        <f>VLOOKUP(A1359,OrderBreakdown!A1359:H9405,6,FALSE)</f>
        <v>2</v>
      </c>
    </row>
    <row r="1360" spans="1:15" x14ac:dyDescent="0.25">
      <c r="A1360" t="s">
        <v>4332</v>
      </c>
      <c r="B1360" s="1">
        <v>41165</v>
      </c>
      <c r="C1360" t="s">
        <v>7426</v>
      </c>
      <c r="D1360" t="s">
        <v>1172</v>
      </c>
      <c r="E1360" t="s">
        <v>77</v>
      </c>
      <c r="F1360" t="s">
        <v>68</v>
      </c>
      <c r="G1360" t="s">
        <v>22</v>
      </c>
      <c r="H1360" s="1">
        <v>41169</v>
      </c>
      <c r="I1360" t="s">
        <v>2970</v>
      </c>
      <c r="J1360" t="s">
        <v>133</v>
      </c>
      <c r="K1360">
        <v>15.0830304</v>
      </c>
      <c r="L1360">
        <v>37.507877200000003</v>
      </c>
      <c r="M1360">
        <f>VLOOKUP(A1360, OrderBreakdown!A1359:H9406, 4, FALSE)</f>
        <v>41</v>
      </c>
      <c r="N1360">
        <f>VLOOKUP(A1360,OrderBreakdown!A1359:H9406,5,FALSE)</f>
        <v>7</v>
      </c>
      <c r="O1360">
        <f>VLOOKUP(A1360,OrderBreakdown!A1360:H9406,6,FALSE)</f>
        <v>3</v>
      </c>
    </row>
    <row r="1361" spans="1:15" x14ac:dyDescent="0.25">
      <c r="A1361" t="s">
        <v>4331</v>
      </c>
      <c r="B1361" s="1">
        <v>41165</v>
      </c>
      <c r="C1361" t="s">
        <v>7878</v>
      </c>
      <c r="D1361" t="s">
        <v>323</v>
      </c>
      <c r="E1361" t="s">
        <v>149</v>
      </c>
      <c r="F1361" t="s">
        <v>34</v>
      </c>
      <c r="G1361" t="s">
        <v>38</v>
      </c>
      <c r="H1361" s="1">
        <v>41169</v>
      </c>
      <c r="I1361" t="s">
        <v>2970</v>
      </c>
      <c r="J1361" t="s">
        <v>323</v>
      </c>
      <c r="K1361">
        <v>4.8719853999999998</v>
      </c>
      <c r="L1361">
        <v>50.467388300000003</v>
      </c>
      <c r="M1361">
        <f>VLOOKUP(A1361, OrderBreakdown!A1360:H9407, 4, FALSE)</f>
        <v>446</v>
      </c>
      <c r="N1361">
        <f>VLOOKUP(A1361,OrderBreakdown!A1360:H9407,5,FALSE)</f>
        <v>0</v>
      </c>
      <c r="O1361">
        <f>VLOOKUP(A1361,OrderBreakdown!A1361:H9407,6,FALSE)</f>
        <v>5</v>
      </c>
    </row>
    <row r="1362" spans="1:15" x14ac:dyDescent="0.25">
      <c r="A1362" t="s">
        <v>4333</v>
      </c>
      <c r="B1362" s="1">
        <v>41165</v>
      </c>
      <c r="C1362" t="s">
        <v>7214</v>
      </c>
      <c r="D1362" t="s">
        <v>2143</v>
      </c>
      <c r="E1362" t="s">
        <v>32</v>
      </c>
      <c r="F1362" t="s">
        <v>34</v>
      </c>
      <c r="G1362" t="s">
        <v>38</v>
      </c>
      <c r="H1362" s="1">
        <v>41171</v>
      </c>
      <c r="I1362" t="s">
        <v>2970</v>
      </c>
      <c r="J1362" t="s">
        <v>347</v>
      </c>
      <c r="K1362">
        <v>0.19955600000000001</v>
      </c>
      <c r="L1362">
        <v>48.00611</v>
      </c>
      <c r="M1362">
        <f>VLOOKUP(A1362, OrderBreakdown!A1361:H9408, 4, FALSE)</f>
        <v>68</v>
      </c>
      <c r="N1362">
        <f>VLOOKUP(A1362,OrderBreakdown!A1361:H9408,5,FALSE)</f>
        <v>-64</v>
      </c>
      <c r="O1362">
        <f>VLOOKUP(A1362,OrderBreakdown!A1362:H9408,6,FALSE)</f>
        <v>3</v>
      </c>
    </row>
    <row r="1363" spans="1:15" x14ac:dyDescent="0.25">
      <c r="A1363" t="s">
        <v>4330</v>
      </c>
      <c r="B1363" s="1">
        <v>41165</v>
      </c>
      <c r="C1363" t="s">
        <v>7746</v>
      </c>
      <c r="D1363" t="s">
        <v>361</v>
      </c>
      <c r="E1363" t="s">
        <v>26</v>
      </c>
      <c r="F1363" t="s">
        <v>21</v>
      </c>
      <c r="G1363" t="s">
        <v>28</v>
      </c>
      <c r="H1363" s="1">
        <v>41167</v>
      </c>
      <c r="I1363" t="s">
        <v>2968</v>
      </c>
      <c r="J1363" t="s">
        <v>29</v>
      </c>
      <c r="K1363">
        <v>-1.519693</v>
      </c>
      <c r="L1363">
        <v>52.406821999999998</v>
      </c>
      <c r="M1363">
        <f>VLOOKUP(A1363, OrderBreakdown!A1362:H9409, 4, FALSE)</f>
        <v>275</v>
      </c>
      <c r="N1363">
        <f>VLOOKUP(A1363,OrderBreakdown!A1362:H9409,5,FALSE)</f>
        <v>4</v>
      </c>
      <c r="O1363">
        <f>VLOOKUP(A1363,OrderBreakdown!A1363:H9409,6,FALSE)</f>
        <v>9</v>
      </c>
    </row>
    <row r="1364" spans="1:15" x14ac:dyDescent="0.25">
      <c r="A1364" t="s">
        <v>4334</v>
      </c>
      <c r="B1364" s="1">
        <v>41166</v>
      </c>
      <c r="C1364" t="s">
        <v>7343</v>
      </c>
      <c r="D1364" t="s">
        <v>134</v>
      </c>
      <c r="E1364" t="s">
        <v>77</v>
      </c>
      <c r="F1364" t="s">
        <v>68</v>
      </c>
      <c r="G1364" t="s">
        <v>28</v>
      </c>
      <c r="H1364" s="1">
        <v>41170</v>
      </c>
      <c r="I1364" t="s">
        <v>2970</v>
      </c>
      <c r="J1364" t="s">
        <v>136</v>
      </c>
      <c r="K1364">
        <v>9.2256874999999994</v>
      </c>
      <c r="L1364">
        <v>45.532824499999997</v>
      </c>
      <c r="M1364">
        <f>VLOOKUP(A1364, OrderBreakdown!A1363:H9410, 4, FALSE)</f>
        <v>248</v>
      </c>
      <c r="N1364">
        <f>VLOOKUP(A1364,OrderBreakdown!A1363:H9410,5,FALSE)</f>
        <v>82</v>
      </c>
      <c r="O1364">
        <f>VLOOKUP(A1364,OrderBreakdown!A1364:H9410,6,FALSE)</f>
        <v>5</v>
      </c>
    </row>
    <row r="1365" spans="1:15" x14ac:dyDescent="0.25">
      <c r="A1365" t="s">
        <v>4335</v>
      </c>
      <c r="B1365" s="1">
        <v>41166</v>
      </c>
      <c r="C1365" t="s">
        <v>7337</v>
      </c>
      <c r="D1365" t="s">
        <v>2144</v>
      </c>
      <c r="E1365" t="s">
        <v>86</v>
      </c>
      <c r="F1365" t="s">
        <v>34</v>
      </c>
      <c r="G1365" t="s">
        <v>38</v>
      </c>
      <c r="H1365" s="1">
        <v>41173</v>
      </c>
      <c r="I1365" t="s">
        <v>2970</v>
      </c>
      <c r="J1365" t="s">
        <v>210</v>
      </c>
      <c r="K1365">
        <v>11.5713346</v>
      </c>
      <c r="L1365">
        <v>49.945639900000003</v>
      </c>
      <c r="M1365">
        <f>VLOOKUP(A1365, OrderBreakdown!A1364:H9411, 4, FALSE)</f>
        <v>429</v>
      </c>
      <c r="N1365">
        <f>VLOOKUP(A1365,OrderBreakdown!A1364:H9411,5,FALSE)</f>
        <v>57</v>
      </c>
      <c r="O1365">
        <f>VLOOKUP(A1365,OrderBreakdown!A1365:H9411,6,FALSE)</f>
        <v>10</v>
      </c>
    </row>
    <row r="1366" spans="1:15" x14ac:dyDescent="0.25">
      <c r="A1366" t="s">
        <v>4336</v>
      </c>
      <c r="B1366" s="1">
        <v>41168</v>
      </c>
      <c r="C1366" t="s">
        <v>7747</v>
      </c>
      <c r="D1366" t="s">
        <v>320</v>
      </c>
      <c r="E1366" t="s">
        <v>77</v>
      </c>
      <c r="F1366" t="s">
        <v>68</v>
      </c>
      <c r="G1366" t="s">
        <v>38</v>
      </c>
      <c r="H1366" s="1">
        <v>41175</v>
      </c>
      <c r="I1366" t="s">
        <v>2970</v>
      </c>
      <c r="J1366" t="s">
        <v>322</v>
      </c>
      <c r="K1366">
        <v>12.4963655</v>
      </c>
      <c r="L1366">
        <v>41.902783499999998</v>
      </c>
      <c r="M1366">
        <f>VLOOKUP(A1366, OrderBreakdown!A1365:H9412, 4, FALSE)</f>
        <v>36</v>
      </c>
      <c r="N1366">
        <f>VLOOKUP(A1366,OrderBreakdown!A1365:H9412,5,FALSE)</f>
        <v>6</v>
      </c>
      <c r="O1366">
        <f>VLOOKUP(A1366,OrderBreakdown!A1366:H9412,6,FALSE)</f>
        <v>4</v>
      </c>
    </row>
    <row r="1367" spans="1:15" x14ac:dyDescent="0.25">
      <c r="A1367" t="s">
        <v>4341</v>
      </c>
      <c r="B1367" s="1">
        <v>41169</v>
      </c>
      <c r="C1367" t="s">
        <v>7724</v>
      </c>
      <c r="D1367" t="s">
        <v>1670</v>
      </c>
      <c r="E1367" t="s">
        <v>86</v>
      </c>
      <c r="F1367" t="s">
        <v>34</v>
      </c>
      <c r="G1367" t="s">
        <v>28</v>
      </c>
      <c r="H1367" s="1">
        <v>41175</v>
      </c>
      <c r="I1367" t="s">
        <v>2970</v>
      </c>
      <c r="J1367" t="s">
        <v>142</v>
      </c>
      <c r="K1367">
        <v>6.3965234999999998</v>
      </c>
      <c r="L1367">
        <v>51.255498699999997</v>
      </c>
      <c r="M1367">
        <f>VLOOKUP(A1367, OrderBreakdown!A1366:H9413, 4, FALSE)</f>
        <v>163</v>
      </c>
      <c r="N1367">
        <f>VLOOKUP(A1367,OrderBreakdown!A1366:H9413,5,FALSE)</f>
        <v>81</v>
      </c>
      <c r="O1367">
        <f>VLOOKUP(A1367,OrderBreakdown!A1367:H9413,6,FALSE)</f>
        <v>6</v>
      </c>
    </row>
    <row r="1368" spans="1:15" x14ac:dyDescent="0.25">
      <c r="A1368" t="s">
        <v>4339</v>
      </c>
      <c r="B1368" s="1">
        <v>41169</v>
      </c>
      <c r="C1368" t="s">
        <v>7748</v>
      </c>
      <c r="D1368" t="s">
        <v>1388</v>
      </c>
      <c r="E1368" t="s">
        <v>77</v>
      </c>
      <c r="F1368" t="s">
        <v>68</v>
      </c>
      <c r="G1368" t="s">
        <v>28</v>
      </c>
      <c r="H1368" s="1">
        <v>41171</v>
      </c>
      <c r="I1368" t="s">
        <v>2968</v>
      </c>
      <c r="J1368" t="s">
        <v>146</v>
      </c>
      <c r="K1368">
        <v>11.2558136</v>
      </c>
      <c r="L1368">
        <v>43.769560400000003</v>
      </c>
      <c r="M1368">
        <f>VLOOKUP(A1368, OrderBreakdown!A1367:H9414, 4, FALSE)</f>
        <v>34</v>
      </c>
      <c r="N1368">
        <f>VLOOKUP(A1368,OrderBreakdown!A1367:H9414,5,FALSE)</f>
        <v>3</v>
      </c>
      <c r="O1368">
        <f>VLOOKUP(A1368,OrderBreakdown!A1368:H9414,6,FALSE)</f>
        <v>3</v>
      </c>
    </row>
    <row r="1369" spans="1:15" x14ac:dyDescent="0.25">
      <c r="A1369" t="s">
        <v>4337</v>
      </c>
      <c r="B1369" s="1">
        <v>41169</v>
      </c>
      <c r="C1369" t="s">
        <v>7749</v>
      </c>
      <c r="D1369" t="s">
        <v>1259</v>
      </c>
      <c r="E1369" t="s">
        <v>86</v>
      </c>
      <c r="F1369" t="s">
        <v>34</v>
      </c>
      <c r="G1369" t="s">
        <v>28</v>
      </c>
      <c r="H1369" s="1">
        <v>41169</v>
      </c>
      <c r="I1369" t="s">
        <v>2969</v>
      </c>
      <c r="J1369" t="s">
        <v>142</v>
      </c>
      <c r="K1369">
        <v>6.0838868000000002</v>
      </c>
      <c r="L1369">
        <v>50.7753455</v>
      </c>
      <c r="M1369">
        <f>VLOOKUP(A1369, OrderBreakdown!A1368:H9415, 4, FALSE)</f>
        <v>128</v>
      </c>
      <c r="N1369">
        <f>VLOOKUP(A1369,OrderBreakdown!A1368:H9415,5,FALSE)</f>
        <v>0</v>
      </c>
      <c r="O1369">
        <f>VLOOKUP(A1369,OrderBreakdown!A1369:H9415,6,FALSE)</f>
        <v>6</v>
      </c>
    </row>
    <row r="1370" spans="1:15" x14ac:dyDescent="0.25">
      <c r="A1370" t="s">
        <v>4338</v>
      </c>
      <c r="B1370" s="1">
        <v>41169</v>
      </c>
      <c r="C1370" t="s">
        <v>7114</v>
      </c>
      <c r="D1370" t="s">
        <v>1545</v>
      </c>
      <c r="E1370" t="s">
        <v>32</v>
      </c>
      <c r="F1370" t="s">
        <v>34</v>
      </c>
      <c r="G1370" t="s">
        <v>22</v>
      </c>
      <c r="H1370" s="1">
        <v>41169</v>
      </c>
      <c r="I1370" t="s">
        <v>2969</v>
      </c>
      <c r="J1370" t="s">
        <v>2966</v>
      </c>
      <c r="K1370">
        <v>1.099971</v>
      </c>
      <c r="L1370">
        <v>49.443232000000002</v>
      </c>
      <c r="M1370">
        <f>VLOOKUP(A1370, OrderBreakdown!A1369:H9416, 4, FALSE)</f>
        <v>30</v>
      </c>
      <c r="N1370">
        <f>VLOOKUP(A1370,OrderBreakdown!A1369:H9416,5,FALSE)</f>
        <v>3</v>
      </c>
      <c r="O1370">
        <f>VLOOKUP(A1370,OrderBreakdown!A1370:H9416,6,FALSE)</f>
        <v>2</v>
      </c>
    </row>
    <row r="1371" spans="1:15" x14ac:dyDescent="0.25">
      <c r="A1371" t="s">
        <v>4340</v>
      </c>
      <c r="B1371" s="1">
        <v>41169</v>
      </c>
      <c r="C1371" t="s">
        <v>7267</v>
      </c>
      <c r="D1371" t="s">
        <v>2148</v>
      </c>
      <c r="E1371" t="s">
        <v>32</v>
      </c>
      <c r="F1371" t="s">
        <v>34</v>
      </c>
      <c r="G1371" t="s">
        <v>28</v>
      </c>
      <c r="H1371" s="1">
        <v>41174</v>
      </c>
      <c r="I1371" t="s">
        <v>2971</v>
      </c>
      <c r="J1371" t="s">
        <v>46</v>
      </c>
      <c r="K1371">
        <v>2.4417819999999999</v>
      </c>
      <c r="L1371">
        <v>48.629828000000003</v>
      </c>
      <c r="M1371">
        <f>VLOOKUP(A1371, OrderBreakdown!A1370:H9417, 4, FALSE)</f>
        <v>900</v>
      </c>
      <c r="N1371">
        <f>VLOOKUP(A1371,OrderBreakdown!A1370:H9417,5,FALSE)</f>
        <v>-10</v>
      </c>
      <c r="O1371">
        <f>VLOOKUP(A1371,OrderBreakdown!A1371:H9417,6,FALSE)</f>
        <v>2</v>
      </c>
    </row>
    <row r="1372" spans="1:15" x14ac:dyDescent="0.25">
      <c r="A1372" t="s">
        <v>4342</v>
      </c>
      <c r="B1372" s="1">
        <v>41170</v>
      </c>
      <c r="C1372" t="s">
        <v>7430</v>
      </c>
      <c r="D1372" t="s">
        <v>1501</v>
      </c>
      <c r="E1372" t="s">
        <v>86</v>
      </c>
      <c r="F1372" t="s">
        <v>34</v>
      </c>
      <c r="G1372" t="s">
        <v>38</v>
      </c>
      <c r="H1372" s="1">
        <v>41175</v>
      </c>
      <c r="I1372" t="s">
        <v>2970</v>
      </c>
      <c r="J1372" t="s">
        <v>142</v>
      </c>
      <c r="K1372">
        <v>7.4652981</v>
      </c>
      <c r="L1372">
        <v>51.513587200000003</v>
      </c>
      <c r="M1372">
        <f>VLOOKUP(A1372, OrderBreakdown!A1371:H9418, 4, FALSE)</f>
        <v>713</v>
      </c>
      <c r="N1372">
        <f>VLOOKUP(A1372,OrderBreakdown!A1371:H9418,5,FALSE)</f>
        <v>40</v>
      </c>
      <c r="O1372">
        <f>VLOOKUP(A1372,OrderBreakdown!A1372:H9418,6,FALSE)</f>
        <v>4</v>
      </c>
    </row>
    <row r="1373" spans="1:15" x14ac:dyDescent="0.25">
      <c r="A1373" t="s">
        <v>4343</v>
      </c>
      <c r="B1373" s="1">
        <v>41170</v>
      </c>
      <c r="C1373" t="s">
        <v>7168</v>
      </c>
      <c r="D1373" t="s">
        <v>1785</v>
      </c>
      <c r="E1373" t="s">
        <v>26</v>
      </c>
      <c r="F1373" t="s">
        <v>21</v>
      </c>
      <c r="G1373" t="s">
        <v>38</v>
      </c>
      <c r="H1373" s="1">
        <v>41177</v>
      </c>
      <c r="I1373" t="s">
        <v>2970</v>
      </c>
      <c r="J1373" t="s">
        <v>1669</v>
      </c>
      <c r="K1373">
        <v>-3.9436460000000002</v>
      </c>
      <c r="L1373">
        <v>51.62144</v>
      </c>
      <c r="M1373">
        <f>VLOOKUP(A1373, OrderBreakdown!A1372:H9419, 4, FALSE)</f>
        <v>412</v>
      </c>
      <c r="N1373">
        <f>VLOOKUP(A1373,OrderBreakdown!A1372:H9419,5,FALSE)</f>
        <v>165</v>
      </c>
      <c r="O1373">
        <f>VLOOKUP(A1373,OrderBreakdown!A1373:H9419,6,FALSE)</f>
        <v>3</v>
      </c>
    </row>
    <row r="1374" spans="1:15" x14ac:dyDescent="0.25">
      <c r="A1374" t="s">
        <v>4345</v>
      </c>
      <c r="B1374" s="1">
        <v>41171</v>
      </c>
      <c r="C1374" t="s">
        <v>7502</v>
      </c>
      <c r="D1374" t="s">
        <v>677</v>
      </c>
      <c r="E1374" t="s">
        <v>32</v>
      </c>
      <c r="F1374" t="s">
        <v>34</v>
      </c>
      <c r="G1374" t="s">
        <v>28</v>
      </c>
      <c r="H1374" s="1">
        <v>41174</v>
      </c>
      <c r="I1374" t="s">
        <v>2971</v>
      </c>
      <c r="J1374" t="s">
        <v>2961</v>
      </c>
      <c r="K1374">
        <v>-0.58805399999999997</v>
      </c>
      <c r="L1374">
        <v>44.802613999999998</v>
      </c>
      <c r="M1374">
        <f>VLOOKUP(A1374, OrderBreakdown!A1373:H9420, 4, FALSE)</f>
        <v>51</v>
      </c>
      <c r="N1374">
        <f>VLOOKUP(A1374,OrderBreakdown!A1373:H9420,5,FALSE)</f>
        <v>12</v>
      </c>
      <c r="O1374">
        <f>VLOOKUP(A1374,OrderBreakdown!A1374:H9420,6,FALSE)</f>
        <v>3</v>
      </c>
    </row>
    <row r="1375" spans="1:15" x14ac:dyDescent="0.25">
      <c r="A1375" t="s">
        <v>4344</v>
      </c>
      <c r="B1375" s="1">
        <v>41171</v>
      </c>
      <c r="C1375" t="s">
        <v>7555</v>
      </c>
      <c r="D1375" t="s">
        <v>2152</v>
      </c>
      <c r="E1375" t="s">
        <v>26</v>
      </c>
      <c r="F1375" t="s">
        <v>21</v>
      </c>
      <c r="G1375" t="s">
        <v>28</v>
      </c>
      <c r="H1375" s="1">
        <v>41171</v>
      </c>
      <c r="I1375" t="s">
        <v>2969</v>
      </c>
      <c r="J1375" t="s">
        <v>29</v>
      </c>
      <c r="K1375">
        <v>1.3868339000000001</v>
      </c>
      <c r="L1375">
        <v>51.389645999999999</v>
      </c>
      <c r="M1375">
        <f>VLOOKUP(A1375, OrderBreakdown!A1374:H9421, 4, FALSE)</f>
        <v>27</v>
      </c>
      <c r="N1375">
        <f>VLOOKUP(A1375,OrderBreakdown!A1374:H9421,5,FALSE)</f>
        <v>4</v>
      </c>
      <c r="O1375">
        <f>VLOOKUP(A1375,OrderBreakdown!A1375:H9421,6,FALSE)</f>
        <v>2</v>
      </c>
    </row>
    <row r="1376" spans="1:15" x14ac:dyDescent="0.25">
      <c r="A1376" t="s">
        <v>4350</v>
      </c>
      <c r="B1376" s="1">
        <v>41172</v>
      </c>
      <c r="C1376" t="s">
        <v>7712</v>
      </c>
      <c r="D1376" t="s">
        <v>895</v>
      </c>
      <c r="E1376" t="s">
        <v>368</v>
      </c>
      <c r="F1376" t="s">
        <v>21</v>
      </c>
      <c r="G1376" t="s">
        <v>28</v>
      </c>
      <c r="H1376" s="1">
        <v>41177</v>
      </c>
      <c r="I1376" t="s">
        <v>2971</v>
      </c>
      <c r="J1376" t="s">
        <v>370</v>
      </c>
      <c r="K1376">
        <v>25.0377686</v>
      </c>
      <c r="L1376">
        <v>60.293352400000003</v>
      </c>
      <c r="M1376">
        <f>VLOOKUP(A1376, OrderBreakdown!A1375:H9422, 4, FALSE)</f>
        <v>2769</v>
      </c>
      <c r="N1376">
        <f>VLOOKUP(A1376,OrderBreakdown!A1375:H9422,5,FALSE)</f>
        <v>28</v>
      </c>
      <c r="O1376">
        <f>VLOOKUP(A1376,OrderBreakdown!A1376:H9422,6,FALSE)</f>
        <v>6</v>
      </c>
    </row>
    <row r="1377" spans="1:15" x14ac:dyDescent="0.25">
      <c r="A1377" t="s">
        <v>4351</v>
      </c>
      <c r="B1377" s="1">
        <v>41172</v>
      </c>
      <c r="C1377" t="s">
        <v>7454</v>
      </c>
      <c r="D1377" t="s">
        <v>391</v>
      </c>
      <c r="E1377" t="s">
        <v>32</v>
      </c>
      <c r="F1377" t="s">
        <v>34</v>
      </c>
      <c r="G1377" t="s">
        <v>28</v>
      </c>
      <c r="H1377" s="1">
        <v>41179</v>
      </c>
      <c r="I1377" t="s">
        <v>2970</v>
      </c>
      <c r="J1377" t="s">
        <v>46</v>
      </c>
      <c r="K1377">
        <v>2.4586250000000001</v>
      </c>
      <c r="L1377">
        <v>48.892488999999998</v>
      </c>
      <c r="M1377">
        <f>VLOOKUP(A1377, OrderBreakdown!A1376:H9423, 4, FALSE)</f>
        <v>831</v>
      </c>
      <c r="N1377">
        <f>VLOOKUP(A1377,OrderBreakdown!A1376:H9423,5,FALSE)</f>
        <v>-83</v>
      </c>
      <c r="O1377">
        <f>VLOOKUP(A1377,OrderBreakdown!A1377:H9423,6,FALSE)</f>
        <v>2</v>
      </c>
    </row>
    <row r="1378" spans="1:15" x14ac:dyDescent="0.25">
      <c r="A1378" t="s">
        <v>4346</v>
      </c>
      <c r="B1378" s="1">
        <v>41172</v>
      </c>
      <c r="C1378" t="s">
        <v>7118</v>
      </c>
      <c r="D1378" t="s">
        <v>214</v>
      </c>
      <c r="E1378" t="s">
        <v>26</v>
      </c>
      <c r="F1378" t="s">
        <v>21</v>
      </c>
      <c r="G1378" t="s">
        <v>28</v>
      </c>
      <c r="H1378" s="1">
        <v>41174</v>
      </c>
      <c r="I1378" t="s">
        <v>2971</v>
      </c>
      <c r="J1378" t="s">
        <v>29</v>
      </c>
      <c r="K1378">
        <v>-0.12775829999999999</v>
      </c>
      <c r="L1378">
        <v>51.507350899999999</v>
      </c>
      <c r="M1378">
        <f>VLOOKUP(A1378, OrderBreakdown!A1377:H9424, 4, FALSE)</f>
        <v>43</v>
      </c>
      <c r="N1378">
        <f>VLOOKUP(A1378,OrderBreakdown!A1377:H9424,5,FALSE)</f>
        <v>-1</v>
      </c>
      <c r="O1378">
        <f>VLOOKUP(A1378,OrderBreakdown!A1378:H9424,6,FALSE)</f>
        <v>3</v>
      </c>
    </row>
    <row r="1379" spans="1:15" x14ac:dyDescent="0.25">
      <c r="A1379" t="s">
        <v>4349</v>
      </c>
      <c r="B1379" s="1">
        <v>41172</v>
      </c>
      <c r="C1379" t="s">
        <v>7477</v>
      </c>
      <c r="D1379" t="s">
        <v>1824</v>
      </c>
      <c r="E1379" t="s">
        <v>32</v>
      </c>
      <c r="F1379" t="s">
        <v>34</v>
      </c>
      <c r="G1379" t="s">
        <v>28</v>
      </c>
      <c r="H1379" s="1">
        <v>41177</v>
      </c>
      <c r="I1379" t="s">
        <v>2970</v>
      </c>
      <c r="J1379" t="s">
        <v>46</v>
      </c>
      <c r="K1379">
        <v>1.714958</v>
      </c>
      <c r="L1379">
        <v>48.989322999999999</v>
      </c>
      <c r="M1379">
        <f>VLOOKUP(A1379, OrderBreakdown!A1378:H9425, 4, FALSE)</f>
        <v>985</v>
      </c>
      <c r="N1379">
        <f>VLOOKUP(A1379,OrderBreakdown!A1378:H9425,5,FALSE)</f>
        <v>142</v>
      </c>
      <c r="O1379">
        <f>VLOOKUP(A1379,OrderBreakdown!A1379:H9425,6,FALSE)</f>
        <v>3</v>
      </c>
    </row>
    <row r="1380" spans="1:15" x14ac:dyDescent="0.25">
      <c r="A1380" t="s">
        <v>4347</v>
      </c>
      <c r="B1380" s="1">
        <v>41172</v>
      </c>
      <c r="C1380" t="s">
        <v>7620</v>
      </c>
      <c r="D1380" t="s">
        <v>2014</v>
      </c>
      <c r="E1380" t="s">
        <v>32</v>
      </c>
      <c r="F1380" t="s">
        <v>34</v>
      </c>
      <c r="G1380" t="s">
        <v>38</v>
      </c>
      <c r="H1380" s="1">
        <v>41176</v>
      </c>
      <c r="I1380" t="s">
        <v>2970</v>
      </c>
      <c r="J1380" t="s">
        <v>46</v>
      </c>
      <c r="K1380">
        <v>2.4818750000000001</v>
      </c>
      <c r="L1380">
        <v>48.906008</v>
      </c>
      <c r="M1380">
        <f>VLOOKUP(A1380, OrderBreakdown!A1379:H9426, 4, FALSE)</f>
        <v>198</v>
      </c>
      <c r="N1380">
        <f>VLOOKUP(A1380,OrderBreakdown!A1379:H9426,5,FALSE)</f>
        <v>99</v>
      </c>
      <c r="O1380">
        <f>VLOOKUP(A1380,OrderBreakdown!A1380:H9426,6,FALSE)</f>
        <v>10</v>
      </c>
    </row>
    <row r="1381" spans="1:15" x14ac:dyDescent="0.25">
      <c r="A1381" t="s">
        <v>4348</v>
      </c>
      <c r="B1381" s="1">
        <v>41172</v>
      </c>
      <c r="C1381" t="s">
        <v>7183</v>
      </c>
      <c r="D1381" t="s">
        <v>2154</v>
      </c>
      <c r="E1381" t="s">
        <v>32</v>
      </c>
      <c r="F1381" t="s">
        <v>34</v>
      </c>
      <c r="G1381" t="s">
        <v>38</v>
      </c>
      <c r="H1381" s="1">
        <v>41176</v>
      </c>
      <c r="I1381" t="s">
        <v>2970</v>
      </c>
      <c r="J1381" t="s">
        <v>2967</v>
      </c>
      <c r="K1381">
        <v>3.0695299999999999</v>
      </c>
      <c r="L1381">
        <v>50.602642000000003</v>
      </c>
      <c r="M1381">
        <f>VLOOKUP(A1381, OrderBreakdown!A1380:H9427, 4, FALSE)</f>
        <v>40</v>
      </c>
      <c r="N1381">
        <f>VLOOKUP(A1381,OrderBreakdown!A1380:H9427,5,FALSE)</f>
        <v>7</v>
      </c>
      <c r="O1381">
        <f>VLOOKUP(A1381,OrderBreakdown!A1381:H9427,6,FALSE)</f>
        <v>3</v>
      </c>
    </row>
    <row r="1382" spans="1:15" x14ac:dyDescent="0.25">
      <c r="A1382" t="s">
        <v>4357</v>
      </c>
      <c r="B1382" s="1">
        <v>41173</v>
      </c>
      <c r="C1382" t="s">
        <v>7677</v>
      </c>
      <c r="D1382" t="s">
        <v>731</v>
      </c>
      <c r="E1382" t="s">
        <v>77</v>
      </c>
      <c r="F1382" t="s">
        <v>68</v>
      </c>
      <c r="G1382" t="s">
        <v>28</v>
      </c>
      <c r="H1382" s="1">
        <v>41178</v>
      </c>
      <c r="I1382" t="s">
        <v>2970</v>
      </c>
      <c r="J1382" t="s">
        <v>133</v>
      </c>
      <c r="K1382">
        <v>13.361267099999999</v>
      </c>
      <c r="L1382">
        <v>38.115687899999998</v>
      </c>
      <c r="M1382">
        <f>VLOOKUP(A1382, OrderBreakdown!A1381:H9428, 4, FALSE)</f>
        <v>45</v>
      </c>
      <c r="N1382">
        <f>VLOOKUP(A1382,OrderBreakdown!A1381:H9428,5,FALSE)</f>
        <v>18</v>
      </c>
      <c r="O1382">
        <f>VLOOKUP(A1382,OrderBreakdown!A1382:H9428,6,FALSE)</f>
        <v>3</v>
      </c>
    </row>
    <row r="1383" spans="1:15" x14ac:dyDescent="0.25">
      <c r="A1383" t="s">
        <v>4354</v>
      </c>
      <c r="B1383" s="1">
        <v>41173</v>
      </c>
      <c r="C1383" t="s">
        <v>7405</v>
      </c>
      <c r="D1383" t="s">
        <v>331</v>
      </c>
      <c r="E1383" t="s">
        <v>86</v>
      </c>
      <c r="F1383" t="s">
        <v>34</v>
      </c>
      <c r="G1383" t="s">
        <v>28</v>
      </c>
      <c r="H1383" s="1">
        <v>41176</v>
      </c>
      <c r="I1383" t="s">
        <v>2968</v>
      </c>
      <c r="J1383" t="s">
        <v>142</v>
      </c>
      <c r="K1383">
        <v>7.2162363000000003</v>
      </c>
      <c r="L1383">
        <v>51.481844500000001</v>
      </c>
      <c r="M1383">
        <f>VLOOKUP(A1383, OrderBreakdown!A1382:H9429, 4, FALSE)</f>
        <v>126</v>
      </c>
      <c r="N1383">
        <f>VLOOKUP(A1383,OrderBreakdown!A1382:H9429,5,FALSE)</f>
        <v>42</v>
      </c>
      <c r="O1383">
        <f>VLOOKUP(A1383,OrderBreakdown!A1383:H9429,6,FALSE)</f>
        <v>3</v>
      </c>
    </row>
    <row r="1384" spans="1:15" x14ac:dyDescent="0.25">
      <c r="A1384" t="s">
        <v>4356</v>
      </c>
      <c r="B1384" s="1">
        <v>41173</v>
      </c>
      <c r="C1384" t="s">
        <v>7369</v>
      </c>
      <c r="D1384" t="s">
        <v>36</v>
      </c>
      <c r="E1384" t="s">
        <v>26</v>
      </c>
      <c r="F1384" t="s">
        <v>21</v>
      </c>
      <c r="G1384" t="s">
        <v>22</v>
      </c>
      <c r="H1384" s="1">
        <v>41177</v>
      </c>
      <c r="I1384" t="s">
        <v>2970</v>
      </c>
      <c r="J1384" t="s">
        <v>29</v>
      </c>
      <c r="K1384">
        <v>-1.890401</v>
      </c>
      <c r="L1384">
        <v>52.486243000000002</v>
      </c>
      <c r="M1384">
        <f>VLOOKUP(A1384, OrderBreakdown!A1383:H9430, 4, FALSE)</f>
        <v>27</v>
      </c>
      <c r="N1384">
        <f>VLOOKUP(A1384,OrderBreakdown!A1383:H9430,5,FALSE)</f>
        <v>-8</v>
      </c>
      <c r="O1384">
        <f>VLOOKUP(A1384,OrderBreakdown!A1384:H9430,6,FALSE)</f>
        <v>1</v>
      </c>
    </row>
    <row r="1385" spans="1:15" x14ac:dyDescent="0.25">
      <c r="A1385" t="s">
        <v>4353</v>
      </c>
      <c r="B1385" s="1">
        <v>41173</v>
      </c>
      <c r="C1385" t="s">
        <v>7702</v>
      </c>
      <c r="D1385" t="s">
        <v>1892</v>
      </c>
      <c r="E1385" t="s">
        <v>86</v>
      </c>
      <c r="F1385" t="s">
        <v>34</v>
      </c>
      <c r="G1385" t="s">
        <v>28</v>
      </c>
      <c r="H1385" s="1">
        <v>41175</v>
      </c>
      <c r="I1385" t="s">
        <v>2971</v>
      </c>
      <c r="J1385" t="s">
        <v>142</v>
      </c>
      <c r="K1385">
        <v>6.6555021999999999</v>
      </c>
      <c r="L1385">
        <v>50.945194499999999</v>
      </c>
      <c r="M1385">
        <f>VLOOKUP(A1385, OrderBreakdown!A1384:H9431, 4, FALSE)</f>
        <v>123</v>
      </c>
      <c r="N1385">
        <f>VLOOKUP(A1385,OrderBreakdown!A1384:H9431,5,FALSE)</f>
        <v>16</v>
      </c>
      <c r="O1385">
        <f>VLOOKUP(A1385,OrderBreakdown!A1385:H9431,6,FALSE)</f>
        <v>3</v>
      </c>
    </row>
    <row r="1386" spans="1:15" x14ac:dyDescent="0.25">
      <c r="A1386" t="s">
        <v>4352</v>
      </c>
      <c r="B1386" s="1">
        <v>41173</v>
      </c>
      <c r="C1386" t="s">
        <v>7413</v>
      </c>
      <c r="D1386" t="s">
        <v>521</v>
      </c>
      <c r="E1386" t="s">
        <v>32</v>
      </c>
      <c r="F1386" t="s">
        <v>34</v>
      </c>
      <c r="G1386" t="s">
        <v>28</v>
      </c>
      <c r="H1386" s="1">
        <v>41173</v>
      </c>
      <c r="I1386" t="s">
        <v>2969</v>
      </c>
      <c r="J1386" t="s">
        <v>46</v>
      </c>
      <c r="K1386">
        <v>2.7016200000000001</v>
      </c>
      <c r="L1386">
        <v>48.404676000000002</v>
      </c>
      <c r="M1386">
        <f>VLOOKUP(A1386, OrderBreakdown!A1385:H9432, 4, FALSE)</f>
        <v>48</v>
      </c>
      <c r="N1386">
        <f>VLOOKUP(A1386,OrderBreakdown!A1385:H9432,5,FALSE)</f>
        <v>12</v>
      </c>
      <c r="O1386">
        <f>VLOOKUP(A1386,OrderBreakdown!A1386:H9432,6,FALSE)</f>
        <v>2</v>
      </c>
    </row>
    <row r="1387" spans="1:15" x14ac:dyDescent="0.25">
      <c r="A1387" t="s">
        <v>4355</v>
      </c>
      <c r="B1387" s="1">
        <v>41173</v>
      </c>
      <c r="C1387" t="s">
        <v>7602</v>
      </c>
      <c r="D1387" t="s">
        <v>36</v>
      </c>
      <c r="E1387" t="s">
        <v>26</v>
      </c>
      <c r="F1387" t="s">
        <v>21</v>
      </c>
      <c r="G1387" t="s">
        <v>38</v>
      </c>
      <c r="H1387" s="1">
        <v>41177</v>
      </c>
      <c r="I1387" t="s">
        <v>2970</v>
      </c>
      <c r="J1387" t="s">
        <v>29</v>
      </c>
      <c r="K1387">
        <v>-1.890401</v>
      </c>
      <c r="L1387">
        <v>52.486243000000002</v>
      </c>
      <c r="M1387">
        <f>VLOOKUP(A1387, OrderBreakdown!A1386:H9433, 4, FALSE)</f>
        <v>16</v>
      </c>
      <c r="N1387">
        <f>VLOOKUP(A1387,OrderBreakdown!A1386:H9433,5,FALSE)</f>
        <v>-6</v>
      </c>
      <c r="O1387">
        <f>VLOOKUP(A1387,OrderBreakdown!A1387:H9433,6,FALSE)</f>
        <v>3</v>
      </c>
    </row>
    <row r="1388" spans="1:15" x14ac:dyDescent="0.25">
      <c r="A1388" t="s">
        <v>4358</v>
      </c>
      <c r="B1388" s="1">
        <v>41174</v>
      </c>
      <c r="C1388" t="s">
        <v>7728</v>
      </c>
      <c r="D1388" t="s">
        <v>633</v>
      </c>
      <c r="E1388" t="s">
        <v>55</v>
      </c>
      <c r="F1388" t="s">
        <v>34</v>
      </c>
      <c r="G1388" t="s">
        <v>38</v>
      </c>
      <c r="H1388" s="1">
        <v>41176</v>
      </c>
      <c r="I1388" t="s">
        <v>2968</v>
      </c>
      <c r="J1388" t="s">
        <v>633</v>
      </c>
      <c r="K1388">
        <v>5.1214200999999999</v>
      </c>
      <c r="L1388">
        <v>52.090737400000002</v>
      </c>
      <c r="M1388">
        <f>VLOOKUP(A1388, OrderBreakdown!A1387:H9434, 4, FALSE)</f>
        <v>268</v>
      </c>
      <c r="N1388">
        <f>VLOOKUP(A1388,OrderBreakdown!A1387:H9434,5,FALSE)</f>
        <v>-268</v>
      </c>
      <c r="O1388">
        <f>VLOOKUP(A1388,OrderBreakdown!A1388:H9434,6,FALSE)</f>
        <v>6</v>
      </c>
    </row>
    <row r="1389" spans="1:15" x14ac:dyDescent="0.25">
      <c r="A1389" t="s">
        <v>4360</v>
      </c>
      <c r="B1389" s="1">
        <v>41174</v>
      </c>
      <c r="C1389" t="s">
        <v>7127</v>
      </c>
      <c r="D1389" t="s">
        <v>1195</v>
      </c>
      <c r="E1389" t="s">
        <v>26</v>
      </c>
      <c r="F1389" t="s">
        <v>21</v>
      </c>
      <c r="G1389" t="s">
        <v>38</v>
      </c>
      <c r="H1389" s="1">
        <v>41179</v>
      </c>
      <c r="I1389" t="s">
        <v>2970</v>
      </c>
      <c r="J1389" t="s">
        <v>29</v>
      </c>
      <c r="K1389">
        <v>-3.0230090000000001</v>
      </c>
      <c r="L1389">
        <v>53.389991000000002</v>
      </c>
      <c r="M1389">
        <f>VLOOKUP(A1389, OrderBreakdown!A1388:H9435, 4, FALSE)</f>
        <v>159</v>
      </c>
      <c r="N1389">
        <f>VLOOKUP(A1389,OrderBreakdown!A1388:H9435,5,FALSE)</f>
        <v>73</v>
      </c>
      <c r="O1389">
        <f>VLOOKUP(A1389,OrderBreakdown!A1389:H9435,6,FALSE)</f>
        <v>3</v>
      </c>
    </row>
    <row r="1390" spans="1:15" x14ac:dyDescent="0.25">
      <c r="A1390" t="s">
        <v>4359</v>
      </c>
      <c r="B1390" s="1">
        <v>41174</v>
      </c>
      <c r="C1390" t="s">
        <v>7443</v>
      </c>
      <c r="D1390" t="s">
        <v>221</v>
      </c>
      <c r="E1390" t="s">
        <v>66</v>
      </c>
      <c r="F1390" t="s">
        <v>68</v>
      </c>
      <c r="G1390" t="s">
        <v>28</v>
      </c>
      <c r="H1390" s="1">
        <v>41178</v>
      </c>
      <c r="I1390" t="s">
        <v>2970</v>
      </c>
      <c r="J1390" t="s">
        <v>223</v>
      </c>
      <c r="K1390">
        <v>-5.9844588999999999</v>
      </c>
      <c r="L1390">
        <v>37.389092400000003</v>
      </c>
      <c r="M1390">
        <f>VLOOKUP(A1390, OrderBreakdown!A1389:H9436, 4, FALSE)</f>
        <v>285</v>
      </c>
      <c r="N1390">
        <f>VLOOKUP(A1390,OrderBreakdown!A1389:H9436,5,FALSE)</f>
        <v>6</v>
      </c>
      <c r="O1390">
        <f>VLOOKUP(A1390,OrderBreakdown!A1390:H9436,6,FALSE)</f>
        <v>2</v>
      </c>
    </row>
    <row r="1391" spans="1:15" x14ac:dyDescent="0.25">
      <c r="A1391" t="s">
        <v>4362</v>
      </c>
      <c r="B1391" s="1">
        <v>41176</v>
      </c>
      <c r="C1391" t="s">
        <v>7523</v>
      </c>
      <c r="D1391" t="s">
        <v>335</v>
      </c>
      <c r="E1391" t="s">
        <v>86</v>
      </c>
      <c r="F1391" t="s">
        <v>34</v>
      </c>
      <c r="G1391" t="s">
        <v>28</v>
      </c>
      <c r="H1391" s="1">
        <v>41180</v>
      </c>
      <c r="I1391" t="s">
        <v>2971</v>
      </c>
      <c r="J1391" t="s">
        <v>335</v>
      </c>
      <c r="K1391">
        <v>13.404954</v>
      </c>
      <c r="L1391">
        <v>52.520006600000002</v>
      </c>
      <c r="M1391">
        <f>VLOOKUP(A1391, OrderBreakdown!A1390:H9437, 4, FALSE)</f>
        <v>136</v>
      </c>
      <c r="N1391">
        <f>VLOOKUP(A1391,OrderBreakdown!A1390:H9437,5,FALSE)</f>
        <v>9</v>
      </c>
      <c r="O1391">
        <f>VLOOKUP(A1391,OrderBreakdown!A1391:H9437,6,FALSE)</f>
        <v>5</v>
      </c>
    </row>
    <row r="1392" spans="1:15" x14ac:dyDescent="0.25">
      <c r="A1392" t="s">
        <v>4363</v>
      </c>
      <c r="B1392" s="1">
        <v>41176</v>
      </c>
      <c r="C1392" t="s">
        <v>7483</v>
      </c>
      <c r="D1392" t="s">
        <v>2165</v>
      </c>
      <c r="E1392" t="s">
        <v>149</v>
      </c>
      <c r="F1392" t="s">
        <v>34</v>
      </c>
      <c r="G1392" t="s">
        <v>28</v>
      </c>
      <c r="H1392" s="1">
        <v>41181</v>
      </c>
      <c r="I1392" t="s">
        <v>2970</v>
      </c>
      <c r="J1392" t="s">
        <v>736</v>
      </c>
      <c r="K1392">
        <v>4.1402688999999997</v>
      </c>
      <c r="L1392">
        <v>51.090201</v>
      </c>
      <c r="M1392">
        <f>VLOOKUP(A1392, OrderBreakdown!A1391:H9438, 4, FALSE)</f>
        <v>146</v>
      </c>
      <c r="N1392">
        <f>VLOOKUP(A1392,OrderBreakdown!A1391:H9438,5,FALSE)</f>
        <v>67</v>
      </c>
      <c r="O1392">
        <f>VLOOKUP(A1392,OrderBreakdown!A1392:H9438,6,FALSE)</f>
        <v>11</v>
      </c>
    </row>
    <row r="1393" spans="1:15" x14ac:dyDescent="0.25">
      <c r="A1393" t="s">
        <v>4361</v>
      </c>
      <c r="B1393" s="1">
        <v>41176</v>
      </c>
      <c r="C1393" t="s">
        <v>7750</v>
      </c>
      <c r="D1393" t="s">
        <v>305</v>
      </c>
      <c r="E1393" t="s">
        <v>77</v>
      </c>
      <c r="F1393" t="s">
        <v>68</v>
      </c>
      <c r="G1393" t="s">
        <v>38</v>
      </c>
      <c r="H1393" s="1">
        <v>41180</v>
      </c>
      <c r="I1393" t="s">
        <v>2971</v>
      </c>
      <c r="J1393" t="s">
        <v>136</v>
      </c>
      <c r="K1393">
        <v>9.1859242999999999</v>
      </c>
      <c r="L1393">
        <v>45.465421900000003</v>
      </c>
      <c r="M1393">
        <f>VLOOKUP(A1393, OrderBreakdown!A1392:H9439, 4, FALSE)</f>
        <v>219</v>
      </c>
      <c r="N1393">
        <f>VLOOKUP(A1393,OrderBreakdown!A1392:H9439,5,FALSE)</f>
        <v>15</v>
      </c>
      <c r="O1393">
        <f>VLOOKUP(A1393,OrderBreakdown!A1393:H9439,6,FALSE)</f>
        <v>5</v>
      </c>
    </row>
    <row r="1394" spans="1:15" x14ac:dyDescent="0.25">
      <c r="A1394" t="s">
        <v>4364</v>
      </c>
      <c r="B1394" s="1">
        <v>41176</v>
      </c>
      <c r="C1394" t="s">
        <v>7516</v>
      </c>
      <c r="D1394" t="s">
        <v>1246</v>
      </c>
      <c r="E1394" t="s">
        <v>86</v>
      </c>
      <c r="F1394" t="s">
        <v>34</v>
      </c>
      <c r="G1394" t="s">
        <v>28</v>
      </c>
      <c r="H1394" s="1">
        <v>41182</v>
      </c>
      <c r="I1394" t="s">
        <v>2970</v>
      </c>
      <c r="J1394" t="s">
        <v>816</v>
      </c>
      <c r="K1394">
        <v>8.3507181999999993</v>
      </c>
      <c r="L1394">
        <v>49.634137199999998</v>
      </c>
      <c r="M1394">
        <f>VLOOKUP(A1394, OrderBreakdown!A1393:H9440, 4, FALSE)</f>
        <v>98</v>
      </c>
      <c r="N1394">
        <f>VLOOKUP(A1394,OrderBreakdown!A1393:H9440,5,FALSE)</f>
        <v>39</v>
      </c>
      <c r="O1394">
        <f>VLOOKUP(A1394,OrderBreakdown!A1394:H9440,6,FALSE)</f>
        <v>4</v>
      </c>
    </row>
    <row r="1395" spans="1:15" x14ac:dyDescent="0.25">
      <c r="A1395" t="s">
        <v>4366</v>
      </c>
      <c r="B1395" s="1">
        <v>41177</v>
      </c>
      <c r="C1395" t="s">
        <v>7639</v>
      </c>
      <c r="D1395" t="s">
        <v>205</v>
      </c>
      <c r="E1395" t="s">
        <v>86</v>
      </c>
      <c r="F1395" t="s">
        <v>34</v>
      </c>
      <c r="G1395" t="s">
        <v>28</v>
      </c>
      <c r="H1395" s="1">
        <v>41183</v>
      </c>
      <c r="I1395" t="s">
        <v>2970</v>
      </c>
      <c r="J1395" t="s">
        <v>142</v>
      </c>
      <c r="K1395">
        <v>11.9688029</v>
      </c>
      <c r="L1395">
        <v>51.496980200000003</v>
      </c>
      <c r="M1395">
        <f>VLOOKUP(A1395, OrderBreakdown!A1394:H9441, 4, FALSE)</f>
        <v>91</v>
      </c>
      <c r="N1395">
        <f>VLOOKUP(A1395,OrderBreakdown!A1394:H9441,5,FALSE)</f>
        <v>31</v>
      </c>
      <c r="O1395">
        <f>VLOOKUP(A1395,OrderBreakdown!A1395:H9441,6,FALSE)</f>
        <v>3</v>
      </c>
    </row>
    <row r="1396" spans="1:15" x14ac:dyDescent="0.25">
      <c r="A1396" t="s">
        <v>4365</v>
      </c>
      <c r="B1396" s="1">
        <v>41177</v>
      </c>
      <c r="C1396" t="s">
        <v>7354</v>
      </c>
      <c r="D1396" t="s">
        <v>18</v>
      </c>
      <c r="E1396" t="s">
        <v>19</v>
      </c>
      <c r="F1396" t="s">
        <v>21</v>
      </c>
      <c r="G1396" t="s">
        <v>28</v>
      </c>
      <c r="H1396" s="1">
        <v>41182</v>
      </c>
      <c r="I1396" t="s">
        <v>2970</v>
      </c>
      <c r="J1396" t="s">
        <v>18</v>
      </c>
      <c r="K1396">
        <v>18.068580799999999</v>
      </c>
      <c r="L1396">
        <v>59.329323500000001</v>
      </c>
      <c r="M1396">
        <f>VLOOKUP(A1396, OrderBreakdown!A1395:H9442, 4, FALSE)</f>
        <v>223</v>
      </c>
      <c r="N1396">
        <f>VLOOKUP(A1396,OrderBreakdown!A1395:H9442,5,FALSE)</f>
        <v>-112</v>
      </c>
      <c r="O1396">
        <f>VLOOKUP(A1396,OrderBreakdown!A1396:H9442,6,FALSE)</f>
        <v>3</v>
      </c>
    </row>
    <row r="1397" spans="1:15" x14ac:dyDescent="0.25">
      <c r="A1397" t="s">
        <v>4368</v>
      </c>
      <c r="B1397" s="1">
        <v>41178</v>
      </c>
      <c r="C1397" t="s">
        <v>7751</v>
      </c>
      <c r="D1397" t="s">
        <v>477</v>
      </c>
      <c r="E1397" t="s">
        <v>86</v>
      </c>
      <c r="F1397" t="s">
        <v>34</v>
      </c>
      <c r="G1397" t="s">
        <v>28</v>
      </c>
      <c r="H1397" s="1">
        <v>41182</v>
      </c>
      <c r="I1397" t="s">
        <v>2970</v>
      </c>
      <c r="J1397" t="s">
        <v>142</v>
      </c>
      <c r="K1397">
        <v>7.0115552000000001</v>
      </c>
      <c r="L1397">
        <v>51.455643199999997</v>
      </c>
      <c r="M1397">
        <f>VLOOKUP(A1397, OrderBreakdown!A1396:H9443, 4, FALSE)</f>
        <v>167</v>
      </c>
      <c r="N1397">
        <f>VLOOKUP(A1397,OrderBreakdown!A1396:H9443,5,FALSE)</f>
        <v>20</v>
      </c>
      <c r="O1397">
        <f>VLOOKUP(A1397,OrderBreakdown!A1397:H9443,6,FALSE)</f>
        <v>4</v>
      </c>
    </row>
    <row r="1398" spans="1:15" x14ac:dyDescent="0.25">
      <c r="A1398" t="s">
        <v>4367</v>
      </c>
      <c r="B1398" s="1">
        <v>41178</v>
      </c>
      <c r="C1398" t="s">
        <v>7752</v>
      </c>
      <c r="D1398" t="s">
        <v>620</v>
      </c>
      <c r="E1398" t="s">
        <v>32</v>
      </c>
      <c r="F1398" t="s">
        <v>34</v>
      </c>
      <c r="G1398" t="s">
        <v>28</v>
      </c>
      <c r="H1398" s="1">
        <v>41180</v>
      </c>
      <c r="I1398" t="s">
        <v>2971</v>
      </c>
      <c r="J1398" t="s">
        <v>2962</v>
      </c>
      <c r="K1398">
        <v>3.0870250000000001</v>
      </c>
      <c r="L1398">
        <v>45.777222000000002</v>
      </c>
      <c r="M1398">
        <f>VLOOKUP(A1398, OrderBreakdown!A1397:H9444, 4, FALSE)</f>
        <v>371</v>
      </c>
      <c r="N1398">
        <f>VLOOKUP(A1398,OrderBreakdown!A1397:H9444,5,FALSE)</f>
        <v>87</v>
      </c>
      <c r="O1398">
        <f>VLOOKUP(A1398,OrderBreakdown!A1398:H9444,6,FALSE)</f>
        <v>1</v>
      </c>
    </row>
    <row r="1399" spans="1:15" x14ac:dyDescent="0.25">
      <c r="A1399" t="s">
        <v>4369</v>
      </c>
      <c r="B1399" s="1">
        <v>41178</v>
      </c>
      <c r="C1399" t="s">
        <v>7292</v>
      </c>
      <c r="D1399" t="s">
        <v>540</v>
      </c>
      <c r="E1399" t="s">
        <v>55</v>
      </c>
      <c r="F1399" t="s">
        <v>34</v>
      </c>
      <c r="G1399" t="s">
        <v>28</v>
      </c>
      <c r="H1399" s="1">
        <v>41185</v>
      </c>
      <c r="I1399" t="s">
        <v>2970</v>
      </c>
      <c r="J1399" t="s">
        <v>95</v>
      </c>
      <c r="K1399">
        <v>4.4777325000000001</v>
      </c>
      <c r="L1399">
        <v>51.924420099999999</v>
      </c>
      <c r="M1399">
        <f>VLOOKUP(A1399, OrderBreakdown!A1398:H9445, 4, FALSE)</f>
        <v>365</v>
      </c>
      <c r="N1399">
        <f>VLOOKUP(A1399,OrderBreakdown!A1398:H9445,5,FALSE)</f>
        <v>-124</v>
      </c>
      <c r="O1399">
        <f>VLOOKUP(A1399,OrderBreakdown!A1399:H9445,6,FALSE)</f>
        <v>2</v>
      </c>
    </row>
    <row r="1400" spans="1:15" x14ac:dyDescent="0.25">
      <c r="A1400" t="s">
        <v>4370</v>
      </c>
      <c r="B1400" s="1">
        <v>41179</v>
      </c>
      <c r="C1400" t="s">
        <v>7517</v>
      </c>
      <c r="D1400" t="s">
        <v>1066</v>
      </c>
      <c r="E1400" t="s">
        <v>26</v>
      </c>
      <c r="F1400" t="s">
        <v>21</v>
      </c>
      <c r="G1400" t="s">
        <v>28</v>
      </c>
      <c r="H1400" s="1">
        <v>41181</v>
      </c>
      <c r="I1400" t="s">
        <v>2968</v>
      </c>
      <c r="J1400" t="s">
        <v>29</v>
      </c>
      <c r="K1400">
        <v>-2.8930750000000001</v>
      </c>
      <c r="L1400">
        <v>53.193392000000003</v>
      </c>
      <c r="M1400">
        <f>VLOOKUP(A1400, OrderBreakdown!A1399:H9446, 4, FALSE)</f>
        <v>56</v>
      </c>
      <c r="N1400">
        <f>VLOOKUP(A1400,OrderBreakdown!A1399:H9446,5,FALSE)</f>
        <v>13</v>
      </c>
      <c r="O1400">
        <f>VLOOKUP(A1400,OrderBreakdown!A1400:H9446,6,FALSE)</f>
        <v>5</v>
      </c>
    </row>
    <row r="1401" spans="1:15" x14ac:dyDescent="0.25">
      <c r="A1401" t="s">
        <v>4374</v>
      </c>
      <c r="B1401" s="1">
        <v>41179</v>
      </c>
      <c r="C1401" t="s">
        <v>7733</v>
      </c>
      <c r="D1401" t="s">
        <v>2175</v>
      </c>
      <c r="E1401" t="s">
        <v>32</v>
      </c>
      <c r="F1401" t="s">
        <v>34</v>
      </c>
      <c r="G1401" t="s">
        <v>22</v>
      </c>
      <c r="H1401" s="1">
        <v>41185</v>
      </c>
      <c r="I1401" t="s">
        <v>2970</v>
      </c>
      <c r="J1401" t="s">
        <v>46</v>
      </c>
      <c r="K1401">
        <v>2.6075979999999999</v>
      </c>
      <c r="L1401">
        <v>48.801254999999998</v>
      </c>
      <c r="M1401">
        <f>VLOOKUP(A1401, OrderBreakdown!A1400:H9447, 4, FALSE)</f>
        <v>435</v>
      </c>
      <c r="N1401">
        <f>VLOOKUP(A1401,OrderBreakdown!A1400:H9447,5,FALSE)</f>
        <v>87</v>
      </c>
      <c r="O1401">
        <f>VLOOKUP(A1401,OrderBreakdown!A1401:H9447,6,FALSE)</f>
        <v>3</v>
      </c>
    </row>
    <row r="1402" spans="1:15" x14ac:dyDescent="0.25">
      <c r="A1402" t="s">
        <v>4371</v>
      </c>
      <c r="B1402" s="1">
        <v>41179</v>
      </c>
      <c r="C1402" t="s">
        <v>7753</v>
      </c>
      <c r="D1402" t="s">
        <v>2173</v>
      </c>
      <c r="E1402" t="s">
        <v>86</v>
      </c>
      <c r="F1402" t="s">
        <v>34</v>
      </c>
      <c r="G1402" t="s">
        <v>22</v>
      </c>
      <c r="H1402" s="1">
        <v>41183</v>
      </c>
      <c r="I1402" t="s">
        <v>2970</v>
      </c>
      <c r="J1402" t="s">
        <v>354</v>
      </c>
      <c r="K1402">
        <v>8.3915827000000007</v>
      </c>
      <c r="L1402">
        <v>49.078875600000003</v>
      </c>
      <c r="M1402">
        <f>VLOOKUP(A1402, OrderBreakdown!A1401:H9448, 4, FALSE)</f>
        <v>222</v>
      </c>
      <c r="N1402">
        <f>VLOOKUP(A1402,OrderBreakdown!A1401:H9448,5,FALSE)</f>
        <v>81</v>
      </c>
      <c r="O1402">
        <f>VLOOKUP(A1402,OrderBreakdown!A1402:H9448,6,FALSE)</f>
        <v>3</v>
      </c>
    </row>
    <row r="1403" spans="1:15" x14ac:dyDescent="0.25">
      <c r="A1403" t="s">
        <v>4372</v>
      </c>
      <c r="B1403" s="1">
        <v>41179</v>
      </c>
      <c r="C1403" t="s">
        <v>7159</v>
      </c>
      <c r="D1403" t="s">
        <v>2174</v>
      </c>
      <c r="E1403" t="s">
        <v>86</v>
      </c>
      <c r="F1403" t="s">
        <v>34</v>
      </c>
      <c r="G1403" t="s">
        <v>28</v>
      </c>
      <c r="H1403" s="1">
        <v>41183</v>
      </c>
      <c r="I1403" t="s">
        <v>2971</v>
      </c>
      <c r="J1403" t="s">
        <v>142</v>
      </c>
      <c r="K1403">
        <v>6.5858629999999998</v>
      </c>
      <c r="L1403">
        <v>51.090209399999999</v>
      </c>
      <c r="M1403">
        <f>VLOOKUP(A1403, OrderBreakdown!A1402:H9449, 4, FALSE)</f>
        <v>28</v>
      </c>
      <c r="N1403">
        <f>VLOOKUP(A1403,OrderBreakdown!A1402:H9449,5,FALSE)</f>
        <v>11</v>
      </c>
      <c r="O1403">
        <f>VLOOKUP(A1403,OrderBreakdown!A1403:H9449,6,FALSE)</f>
        <v>2</v>
      </c>
    </row>
    <row r="1404" spans="1:15" x14ac:dyDescent="0.25">
      <c r="A1404" t="s">
        <v>4373</v>
      </c>
      <c r="B1404" s="1">
        <v>41179</v>
      </c>
      <c r="C1404" t="s">
        <v>7569</v>
      </c>
      <c r="D1404" t="s">
        <v>320</v>
      </c>
      <c r="E1404" t="s">
        <v>77</v>
      </c>
      <c r="F1404" t="s">
        <v>68</v>
      </c>
      <c r="G1404" t="s">
        <v>28</v>
      </c>
      <c r="H1404" s="1">
        <v>41184</v>
      </c>
      <c r="I1404" t="s">
        <v>2970</v>
      </c>
      <c r="J1404" t="s">
        <v>322</v>
      </c>
      <c r="K1404">
        <v>12.4963655</v>
      </c>
      <c r="L1404">
        <v>41.902783499999998</v>
      </c>
      <c r="M1404">
        <f>VLOOKUP(A1404, OrderBreakdown!A1403:H9450, 4, FALSE)</f>
        <v>48</v>
      </c>
      <c r="N1404">
        <f>VLOOKUP(A1404,OrderBreakdown!A1403:H9450,5,FALSE)</f>
        <v>18</v>
      </c>
      <c r="O1404">
        <f>VLOOKUP(A1404,OrderBreakdown!A1404:H9450,6,FALSE)</f>
        <v>3</v>
      </c>
    </row>
    <row r="1405" spans="1:15" x14ac:dyDescent="0.25">
      <c r="A1405" t="s">
        <v>4380</v>
      </c>
      <c r="B1405" s="1">
        <v>41180</v>
      </c>
      <c r="C1405" t="s">
        <v>7636</v>
      </c>
      <c r="D1405" t="s">
        <v>70</v>
      </c>
      <c r="E1405" t="s">
        <v>71</v>
      </c>
      <c r="F1405" t="s">
        <v>34</v>
      </c>
      <c r="G1405" t="s">
        <v>28</v>
      </c>
      <c r="H1405" s="1">
        <v>41184</v>
      </c>
      <c r="I1405" t="s">
        <v>2971</v>
      </c>
      <c r="J1405" t="s">
        <v>70</v>
      </c>
      <c r="K1405">
        <v>16.3738189</v>
      </c>
      <c r="L1405">
        <v>48.208174300000003</v>
      </c>
      <c r="M1405">
        <f>VLOOKUP(A1405, OrderBreakdown!A1404:H9451, 4, FALSE)</f>
        <v>68</v>
      </c>
      <c r="N1405">
        <f>VLOOKUP(A1405,OrderBreakdown!A1404:H9451,5,FALSE)</f>
        <v>26</v>
      </c>
      <c r="O1405">
        <f>VLOOKUP(A1405,OrderBreakdown!A1405:H9451,6,FALSE)</f>
        <v>4</v>
      </c>
    </row>
    <row r="1406" spans="1:15" x14ac:dyDescent="0.25">
      <c r="A1406" t="s">
        <v>4382</v>
      </c>
      <c r="B1406" s="1">
        <v>41180</v>
      </c>
      <c r="C1406" t="s">
        <v>7436</v>
      </c>
      <c r="D1406" t="s">
        <v>2184</v>
      </c>
      <c r="E1406" t="s">
        <v>77</v>
      </c>
      <c r="F1406" t="s">
        <v>68</v>
      </c>
      <c r="G1406" t="s">
        <v>28</v>
      </c>
      <c r="H1406" s="1">
        <v>41186</v>
      </c>
      <c r="I1406" t="s">
        <v>2970</v>
      </c>
      <c r="J1406" t="s">
        <v>2185</v>
      </c>
      <c r="K1406">
        <v>13.776818199999999</v>
      </c>
      <c r="L1406">
        <v>45.649526399999999</v>
      </c>
      <c r="M1406">
        <f>VLOOKUP(A1406, OrderBreakdown!A1405:H9452, 4, FALSE)</f>
        <v>152</v>
      </c>
      <c r="N1406">
        <f>VLOOKUP(A1406,OrderBreakdown!A1405:H9452,5,FALSE)</f>
        <v>17</v>
      </c>
      <c r="O1406">
        <f>VLOOKUP(A1406,OrderBreakdown!A1406:H9452,6,FALSE)</f>
        <v>3</v>
      </c>
    </row>
    <row r="1407" spans="1:15" x14ac:dyDescent="0.25">
      <c r="A1407" t="s">
        <v>4378</v>
      </c>
      <c r="B1407" s="1">
        <v>41180</v>
      </c>
      <c r="C1407" t="s">
        <v>7542</v>
      </c>
      <c r="D1407" t="s">
        <v>44</v>
      </c>
      <c r="E1407" t="s">
        <v>32</v>
      </c>
      <c r="F1407" t="s">
        <v>34</v>
      </c>
      <c r="G1407" t="s">
        <v>28</v>
      </c>
      <c r="H1407" s="1">
        <v>41184</v>
      </c>
      <c r="I1407" t="s">
        <v>2970</v>
      </c>
      <c r="J1407" t="s">
        <v>46</v>
      </c>
      <c r="K1407">
        <v>2.3522219</v>
      </c>
      <c r="L1407">
        <v>48.856614</v>
      </c>
      <c r="M1407">
        <f>VLOOKUP(A1407, OrderBreakdown!A1406:H9453, 4, FALSE)</f>
        <v>1972</v>
      </c>
      <c r="N1407">
        <f>VLOOKUP(A1407,OrderBreakdown!A1406:H9453,5,FALSE)</f>
        <v>350</v>
      </c>
      <c r="O1407">
        <f>VLOOKUP(A1407,OrderBreakdown!A1407:H9453,6,FALSE)</f>
        <v>5</v>
      </c>
    </row>
    <row r="1408" spans="1:15" x14ac:dyDescent="0.25">
      <c r="A1408" t="s">
        <v>4379</v>
      </c>
      <c r="B1408" s="1">
        <v>41180</v>
      </c>
      <c r="C1408" t="s">
        <v>7607</v>
      </c>
      <c r="D1408" t="s">
        <v>420</v>
      </c>
      <c r="E1408" t="s">
        <v>86</v>
      </c>
      <c r="F1408" t="s">
        <v>34</v>
      </c>
      <c r="G1408" t="s">
        <v>28</v>
      </c>
      <c r="H1408" s="1">
        <v>41184</v>
      </c>
      <c r="I1408" t="s">
        <v>2970</v>
      </c>
      <c r="J1408" t="s">
        <v>210</v>
      </c>
      <c r="K1408">
        <v>11.5819806</v>
      </c>
      <c r="L1408">
        <v>48.135125299999999</v>
      </c>
      <c r="M1408">
        <f>VLOOKUP(A1408, OrderBreakdown!A1407:H9454, 4, FALSE)</f>
        <v>978</v>
      </c>
      <c r="N1408">
        <f>VLOOKUP(A1408,OrderBreakdown!A1407:H9454,5,FALSE)</f>
        <v>11</v>
      </c>
      <c r="O1408">
        <f>VLOOKUP(A1408,OrderBreakdown!A1408:H9454,6,FALSE)</f>
        <v>3</v>
      </c>
    </row>
    <row r="1409" spans="1:15" x14ac:dyDescent="0.25">
      <c r="A1409" t="s">
        <v>4375</v>
      </c>
      <c r="B1409" s="1">
        <v>41180</v>
      </c>
      <c r="C1409" t="s">
        <v>7116</v>
      </c>
      <c r="D1409" t="s">
        <v>2176</v>
      </c>
      <c r="E1409" t="s">
        <v>32</v>
      </c>
      <c r="F1409" t="s">
        <v>34</v>
      </c>
      <c r="G1409" t="s">
        <v>28</v>
      </c>
      <c r="H1409" s="1">
        <v>41180</v>
      </c>
      <c r="I1409" t="s">
        <v>2969</v>
      </c>
      <c r="J1409" t="s">
        <v>46</v>
      </c>
      <c r="K1409">
        <v>2.5091420000000002</v>
      </c>
      <c r="L1409">
        <v>48.865205000000003</v>
      </c>
      <c r="M1409">
        <f>VLOOKUP(A1409, OrderBreakdown!A1408:H9455, 4, FALSE)</f>
        <v>72</v>
      </c>
      <c r="N1409">
        <f>VLOOKUP(A1409,OrderBreakdown!A1408:H9455,5,FALSE)</f>
        <v>10</v>
      </c>
      <c r="O1409">
        <f>VLOOKUP(A1409,OrderBreakdown!A1409:H9455,6,FALSE)</f>
        <v>3</v>
      </c>
    </row>
    <row r="1410" spans="1:15" x14ac:dyDescent="0.25">
      <c r="A1410" t="s">
        <v>4376</v>
      </c>
      <c r="B1410" s="1">
        <v>41180</v>
      </c>
      <c r="C1410" t="s">
        <v>7119</v>
      </c>
      <c r="D1410" t="s">
        <v>301</v>
      </c>
      <c r="E1410" t="s">
        <v>269</v>
      </c>
      <c r="F1410" t="s">
        <v>34</v>
      </c>
      <c r="G1410" t="s">
        <v>28</v>
      </c>
      <c r="H1410" s="1">
        <v>41182</v>
      </c>
      <c r="I1410" t="s">
        <v>2968</v>
      </c>
      <c r="J1410" t="s">
        <v>303</v>
      </c>
      <c r="K1410">
        <v>8.5416939999999997</v>
      </c>
      <c r="L1410">
        <v>47.376886599999999</v>
      </c>
      <c r="M1410">
        <f>VLOOKUP(A1410, OrderBreakdown!A1409:H9456, 4, FALSE)</f>
        <v>60</v>
      </c>
      <c r="N1410">
        <f>VLOOKUP(A1410,OrderBreakdown!A1409:H9456,5,FALSE)</f>
        <v>25</v>
      </c>
      <c r="O1410">
        <f>VLOOKUP(A1410,OrderBreakdown!A1410:H9456,6,FALSE)</f>
        <v>5</v>
      </c>
    </row>
    <row r="1411" spans="1:15" x14ac:dyDescent="0.25">
      <c r="A1411" t="s">
        <v>4381</v>
      </c>
      <c r="B1411" s="1">
        <v>41180</v>
      </c>
      <c r="C1411" t="s">
        <v>7754</v>
      </c>
      <c r="D1411" t="s">
        <v>2183</v>
      </c>
      <c r="E1411" t="s">
        <v>55</v>
      </c>
      <c r="F1411" t="s">
        <v>34</v>
      </c>
      <c r="G1411" t="s">
        <v>22</v>
      </c>
      <c r="H1411" s="1">
        <v>41184</v>
      </c>
      <c r="I1411" t="s">
        <v>2970</v>
      </c>
      <c r="J1411" t="s">
        <v>826</v>
      </c>
      <c r="K1411">
        <v>5.8864787999999999</v>
      </c>
      <c r="L1411">
        <v>51.0006238</v>
      </c>
      <c r="M1411">
        <f>VLOOKUP(A1411, OrderBreakdown!A1410:H9457, 4, FALSE)</f>
        <v>179</v>
      </c>
      <c r="N1411">
        <f>VLOOKUP(A1411,OrderBreakdown!A1410:H9457,5,FALSE)</f>
        <v>-61</v>
      </c>
      <c r="O1411">
        <f>VLOOKUP(A1411,OrderBreakdown!A1411:H9457,6,FALSE)</f>
        <v>1</v>
      </c>
    </row>
    <row r="1412" spans="1:15" x14ac:dyDescent="0.25">
      <c r="A1412" t="s">
        <v>4377</v>
      </c>
      <c r="B1412" s="1">
        <v>41180</v>
      </c>
      <c r="C1412" t="s">
        <v>7681</v>
      </c>
      <c r="D1412" t="s">
        <v>2179</v>
      </c>
      <c r="E1412" t="s">
        <v>55</v>
      </c>
      <c r="F1412" t="s">
        <v>34</v>
      </c>
      <c r="G1412" t="s">
        <v>22</v>
      </c>
      <c r="H1412" s="1">
        <v>41182</v>
      </c>
      <c r="I1412" t="s">
        <v>2971</v>
      </c>
      <c r="J1412" t="s">
        <v>95</v>
      </c>
      <c r="K1412">
        <v>4.2972181000000003</v>
      </c>
      <c r="L1412">
        <v>51.856150200000002</v>
      </c>
      <c r="M1412">
        <f>VLOOKUP(A1412, OrderBreakdown!A1411:H9458, 4, FALSE)</f>
        <v>214</v>
      </c>
      <c r="N1412">
        <f>VLOOKUP(A1412,OrderBreakdown!A1411:H9458,5,FALSE)</f>
        <v>-205</v>
      </c>
      <c r="O1412">
        <f>VLOOKUP(A1412,OrderBreakdown!A1412:H9458,6,FALSE)</f>
        <v>3</v>
      </c>
    </row>
    <row r="1413" spans="1:15" x14ac:dyDescent="0.25">
      <c r="A1413" t="s">
        <v>4385</v>
      </c>
      <c r="B1413" s="1">
        <v>41181</v>
      </c>
      <c r="C1413" t="s">
        <v>7755</v>
      </c>
      <c r="D1413" t="s">
        <v>70</v>
      </c>
      <c r="E1413" t="s">
        <v>71</v>
      </c>
      <c r="F1413" t="s">
        <v>34</v>
      </c>
      <c r="G1413" t="s">
        <v>38</v>
      </c>
      <c r="H1413" s="1">
        <v>41186</v>
      </c>
      <c r="I1413" t="s">
        <v>2971</v>
      </c>
      <c r="J1413" t="s">
        <v>70</v>
      </c>
      <c r="K1413">
        <v>16.3738189</v>
      </c>
      <c r="L1413">
        <v>48.208174300000003</v>
      </c>
      <c r="M1413">
        <f>VLOOKUP(A1413, OrderBreakdown!A1412:H9459, 4, FALSE)</f>
        <v>181</v>
      </c>
      <c r="N1413">
        <f>VLOOKUP(A1413,OrderBreakdown!A1412:H9459,5,FALSE)</f>
        <v>29</v>
      </c>
      <c r="O1413">
        <f>VLOOKUP(A1413,OrderBreakdown!A1413:H9459,6,FALSE)</f>
        <v>6</v>
      </c>
    </row>
    <row r="1414" spans="1:15" x14ac:dyDescent="0.25">
      <c r="A1414" t="s">
        <v>4384</v>
      </c>
      <c r="B1414" s="1">
        <v>41181</v>
      </c>
      <c r="C1414" t="s">
        <v>7533</v>
      </c>
      <c r="D1414" t="s">
        <v>2143</v>
      </c>
      <c r="E1414" t="s">
        <v>32</v>
      </c>
      <c r="F1414" t="s">
        <v>34</v>
      </c>
      <c r="G1414" t="s">
        <v>38</v>
      </c>
      <c r="H1414" s="1">
        <v>41183</v>
      </c>
      <c r="I1414" t="s">
        <v>2971</v>
      </c>
      <c r="J1414" t="s">
        <v>347</v>
      </c>
      <c r="K1414">
        <v>0.19955600000000001</v>
      </c>
      <c r="L1414">
        <v>48.00611</v>
      </c>
      <c r="M1414">
        <f>VLOOKUP(A1414, OrderBreakdown!A1413:H9460, 4, FALSE)</f>
        <v>72</v>
      </c>
      <c r="N1414">
        <f>VLOOKUP(A1414,OrderBreakdown!A1413:H9460,5,FALSE)</f>
        <v>-103</v>
      </c>
      <c r="O1414">
        <f>VLOOKUP(A1414,OrderBreakdown!A1414:H9460,6,FALSE)</f>
        <v>3</v>
      </c>
    </row>
    <row r="1415" spans="1:15" x14ac:dyDescent="0.25">
      <c r="A1415" t="s">
        <v>4383</v>
      </c>
      <c r="B1415" s="1">
        <v>41181</v>
      </c>
      <c r="C1415" t="s">
        <v>7411</v>
      </c>
      <c r="D1415" t="s">
        <v>1914</v>
      </c>
      <c r="E1415" t="s">
        <v>32</v>
      </c>
      <c r="F1415" t="s">
        <v>34</v>
      </c>
      <c r="G1415" t="s">
        <v>28</v>
      </c>
      <c r="H1415" s="1">
        <v>41181</v>
      </c>
      <c r="I1415" t="s">
        <v>2969</v>
      </c>
      <c r="J1415" t="s">
        <v>46</v>
      </c>
      <c r="K1415">
        <v>2.2399122999999999</v>
      </c>
      <c r="L1415">
        <v>48.839695200000001</v>
      </c>
      <c r="M1415">
        <f>VLOOKUP(A1415, OrderBreakdown!A1414:H9461, 4, FALSE)</f>
        <v>28</v>
      </c>
      <c r="N1415">
        <f>VLOOKUP(A1415,OrderBreakdown!A1414:H9461,5,FALSE)</f>
        <v>0</v>
      </c>
      <c r="O1415">
        <f>VLOOKUP(A1415,OrderBreakdown!A1415:H9461,6,FALSE)</f>
        <v>1</v>
      </c>
    </row>
    <row r="1416" spans="1:15" x14ac:dyDescent="0.25">
      <c r="A1416" t="s">
        <v>4389</v>
      </c>
      <c r="B1416" s="1">
        <v>41183</v>
      </c>
      <c r="C1416" t="s">
        <v>7195</v>
      </c>
      <c r="D1416" t="s">
        <v>1660</v>
      </c>
      <c r="E1416" t="s">
        <v>66</v>
      </c>
      <c r="F1416" t="s">
        <v>68</v>
      </c>
      <c r="G1416" t="s">
        <v>28</v>
      </c>
      <c r="H1416" s="1">
        <v>41190</v>
      </c>
      <c r="I1416" t="s">
        <v>2970</v>
      </c>
      <c r="J1416" t="s">
        <v>127</v>
      </c>
      <c r="K1416">
        <v>-0.94800510000000004</v>
      </c>
      <c r="L1416">
        <v>38.085552800000002</v>
      </c>
      <c r="M1416">
        <f>VLOOKUP(A1416, OrderBreakdown!A1415:H9462, 4, FALSE)</f>
        <v>149</v>
      </c>
      <c r="N1416">
        <f>VLOOKUP(A1416,OrderBreakdown!A1415:H9462,5,FALSE)</f>
        <v>33</v>
      </c>
      <c r="O1416">
        <f>VLOOKUP(A1416,OrderBreakdown!A1416:H9462,6,FALSE)</f>
        <v>3</v>
      </c>
    </row>
    <row r="1417" spans="1:15" x14ac:dyDescent="0.25">
      <c r="A1417" t="s">
        <v>4388</v>
      </c>
      <c r="B1417" s="1">
        <v>41183</v>
      </c>
      <c r="C1417" t="s">
        <v>7240</v>
      </c>
      <c r="D1417" t="s">
        <v>630</v>
      </c>
      <c r="E1417" t="s">
        <v>32</v>
      </c>
      <c r="F1417" t="s">
        <v>34</v>
      </c>
      <c r="G1417" t="s">
        <v>38</v>
      </c>
      <c r="H1417" s="1">
        <v>41189</v>
      </c>
      <c r="I1417" t="s">
        <v>2970</v>
      </c>
      <c r="J1417" t="s">
        <v>2961</v>
      </c>
      <c r="K1417">
        <v>-0.57918000000000003</v>
      </c>
      <c r="L1417">
        <v>44.837789000000001</v>
      </c>
      <c r="M1417">
        <f>VLOOKUP(A1417, OrderBreakdown!A1416:H9463, 4, FALSE)</f>
        <v>1853</v>
      </c>
      <c r="N1417">
        <f>VLOOKUP(A1417,OrderBreakdown!A1416:H9463,5,FALSE)</f>
        <v>576</v>
      </c>
      <c r="O1417">
        <f>VLOOKUP(A1417,OrderBreakdown!A1417:H9463,6,FALSE)</f>
        <v>5</v>
      </c>
    </row>
    <row r="1418" spans="1:15" x14ac:dyDescent="0.25">
      <c r="A1418" t="s">
        <v>4386</v>
      </c>
      <c r="B1418" s="1">
        <v>41183</v>
      </c>
      <c r="C1418" t="s">
        <v>7695</v>
      </c>
      <c r="D1418" t="s">
        <v>317</v>
      </c>
      <c r="E1418" t="s">
        <v>318</v>
      </c>
      <c r="F1418" t="s">
        <v>21</v>
      </c>
      <c r="G1418" t="s">
        <v>28</v>
      </c>
      <c r="H1418" s="1">
        <v>41185</v>
      </c>
      <c r="I1418" t="s">
        <v>2968</v>
      </c>
      <c r="J1418" t="s">
        <v>317</v>
      </c>
      <c r="K1418">
        <v>-6.2603096999999996</v>
      </c>
      <c r="L1418">
        <v>53.3498053</v>
      </c>
      <c r="M1418">
        <f>VLOOKUP(A1418, OrderBreakdown!A1417:H9464, 4, FALSE)</f>
        <v>100</v>
      </c>
      <c r="N1418">
        <f>VLOOKUP(A1418,OrderBreakdown!A1417:H9464,5,FALSE)</f>
        <v>-90</v>
      </c>
      <c r="O1418">
        <f>VLOOKUP(A1418,OrderBreakdown!A1418:H9464,6,FALSE)</f>
        <v>5</v>
      </c>
    </row>
    <row r="1419" spans="1:15" x14ac:dyDescent="0.25">
      <c r="A1419" t="s">
        <v>4387</v>
      </c>
      <c r="B1419" s="1">
        <v>41183</v>
      </c>
      <c r="C1419" t="s">
        <v>7419</v>
      </c>
      <c r="D1419" t="s">
        <v>395</v>
      </c>
      <c r="E1419" t="s">
        <v>77</v>
      </c>
      <c r="F1419" t="s">
        <v>68</v>
      </c>
      <c r="G1419" t="s">
        <v>38</v>
      </c>
      <c r="H1419" s="1">
        <v>41187</v>
      </c>
      <c r="I1419" t="s">
        <v>2970</v>
      </c>
      <c r="J1419" t="s">
        <v>397</v>
      </c>
      <c r="K1419">
        <v>9.1216612999999995</v>
      </c>
      <c r="L1419">
        <v>39.223841100000001</v>
      </c>
      <c r="M1419">
        <f>VLOOKUP(A1419, OrderBreakdown!A1418:H9465, 4, FALSE)</f>
        <v>81</v>
      </c>
      <c r="N1419">
        <f>VLOOKUP(A1419,OrderBreakdown!A1418:H9465,5,FALSE)</f>
        <v>27</v>
      </c>
      <c r="O1419">
        <f>VLOOKUP(A1419,OrderBreakdown!A1419:H9465,6,FALSE)</f>
        <v>4</v>
      </c>
    </row>
    <row r="1420" spans="1:15" x14ac:dyDescent="0.25">
      <c r="A1420" t="s">
        <v>4390</v>
      </c>
      <c r="B1420" s="1">
        <v>41184</v>
      </c>
      <c r="C1420" t="s">
        <v>7536</v>
      </c>
      <c r="D1420" t="s">
        <v>2188</v>
      </c>
      <c r="E1420" t="s">
        <v>32</v>
      </c>
      <c r="F1420" t="s">
        <v>34</v>
      </c>
      <c r="G1420" t="s">
        <v>22</v>
      </c>
      <c r="H1420" s="1">
        <v>41189</v>
      </c>
      <c r="I1420" t="s">
        <v>2970</v>
      </c>
      <c r="J1420" t="s">
        <v>46</v>
      </c>
      <c r="K1420">
        <v>2.1664699999999999</v>
      </c>
      <c r="L1420">
        <v>48.679277900000002</v>
      </c>
      <c r="M1420">
        <f>VLOOKUP(A1420, OrderBreakdown!A1419:H9466, 4, FALSE)</f>
        <v>88</v>
      </c>
      <c r="N1420">
        <f>VLOOKUP(A1420,OrderBreakdown!A1419:H9466,5,FALSE)</f>
        <v>18</v>
      </c>
      <c r="O1420">
        <f>VLOOKUP(A1420,OrderBreakdown!A1420:H9466,6,FALSE)</f>
        <v>3</v>
      </c>
    </row>
    <row r="1421" spans="1:15" x14ac:dyDescent="0.25">
      <c r="A1421" t="s">
        <v>4391</v>
      </c>
      <c r="B1421" s="1">
        <v>41185</v>
      </c>
      <c r="C1421" t="s">
        <v>7666</v>
      </c>
      <c r="D1421" t="s">
        <v>1254</v>
      </c>
      <c r="E1421" t="s">
        <v>86</v>
      </c>
      <c r="F1421" t="s">
        <v>34</v>
      </c>
      <c r="G1421" t="s">
        <v>38</v>
      </c>
      <c r="H1421" s="1">
        <v>41192</v>
      </c>
      <c r="I1421" t="s">
        <v>2970</v>
      </c>
      <c r="J1421" t="s">
        <v>816</v>
      </c>
      <c r="K1421">
        <v>6.6371433</v>
      </c>
      <c r="L1421">
        <v>49.749991999999999</v>
      </c>
      <c r="M1421">
        <f>VLOOKUP(A1421, OrderBreakdown!A1420:H9467, 4, FALSE)</f>
        <v>40</v>
      </c>
      <c r="N1421">
        <f>VLOOKUP(A1421,OrderBreakdown!A1420:H9467,5,FALSE)</f>
        <v>19</v>
      </c>
      <c r="O1421">
        <f>VLOOKUP(A1421,OrderBreakdown!A1421:H9467,6,FALSE)</f>
        <v>2</v>
      </c>
    </row>
    <row r="1422" spans="1:15" x14ac:dyDescent="0.25">
      <c r="A1422" t="s">
        <v>4395</v>
      </c>
      <c r="B1422" s="1">
        <v>41186</v>
      </c>
      <c r="C1422" t="s">
        <v>7578</v>
      </c>
      <c r="D1422" t="s">
        <v>272</v>
      </c>
      <c r="E1422" t="s">
        <v>32</v>
      </c>
      <c r="F1422" t="s">
        <v>34</v>
      </c>
      <c r="G1422" t="s">
        <v>28</v>
      </c>
      <c r="H1422" s="1">
        <v>41192</v>
      </c>
      <c r="I1422" t="s">
        <v>2970</v>
      </c>
      <c r="J1422" t="s">
        <v>50</v>
      </c>
      <c r="K1422">
        <v>5.3697800000000004</v>
      </c>
      <c r="L1422">
        <v>43.296481999999997</v>
      </c>
      <c r="M1422">
        <f>VLOOKUP(A1422, OrderBreakdown!A1421:H9468, 4, FALSE)</f>
        <v>915</v>
      </c>
      <c r="N1422">
        <f>VLOOKUP(A1422,OrderBreakdown!A1421:H9468,5,FALSE)</f>
        <v>-99</v>
      </c>
      <c r="O1422">
        <f>VLOOKUP(A1422,OrderBreakdown!A1422:H9468,6,FALSE)</f>
        <v>3</v>
      </c>
    </row>
    <row r="1423" spans="1:15" x14ac:dyDescent="0.25">
      <c r="A1423" t="s">
        <v>4393</v>
      </c>
      <c r="B1423" s="1">
        <v>41186</v>
      </c>
      <c r="C1423" t="s">
        <v>7189</v>
      </c>
      <c r="D1423" t="s">
        <v>1914</v>
      </c>
      <c r="E1423" t="s">
        <v>32</v>
      </c>
      <c r="F1423" t="s">
        <v>34</v>
      </c>
      <c r="G1423" t="s">
        <v>22</v>
      </c>
      <c r="H1423" s="1">
        <v>41188</v>
      </c>
      <c r="I1423" t="s">
        <v>2971</v>
      </c>
      <c r="J1423" t="s">
        <v>46</v>
      </c>
      <c r="K1423">
        <v>2.2399122999999999</v>
      </c>
      <c r="L1423">
        <v>48.839695200000001</v>
      </c>
      <c r="M1423">
        <f>VLOOKUP(A1423, OrderBreakdown!A1422:H9469, 4, FALSE)</f>
        <v>207</v>
      </c>
      <c r="N1423">
        <f>VLOOKUP(A1423,OrderBreakdown!A1422:H9469,5,FALSE)</f>
        <v>77</v>
      </c>
      <c r="O1423">
        <f>VLOOKUP(A1423,OrderBreakdown!A1423:H9469,6,FALSE)</f>
        <v>4</v>
      </c>
    </row>
    <row r="1424" spans="1:15" x14ac:dyDescent="0.25">
      <c r="A1424" t="s">
        <v>4394</v>
      </c>
      <c r="B1424" s="1">
        <v>41186</v>
      </c>
      <c r="C1424" t="s">
        <v>7460</v>
      </c>
      <c r="D1424" t="s">
        <v>44</v>
      </c>
      <c r="E1424" t="s">
        <v>32</v>
      </c>
      <c r="F1424" t="s">
        <v>34</v>
      </c>
      <c r="G1424" t="s">
        <v>28</v>
      </c>
      <c r="H1424" s="1">
        <v>41192</v>
      </c>
      <c r="I1424" t="s">
        <v>2970</v>
      </c>
      <c r="J1424" t="s">
        <v>46</v>
      </c>
      <c r="K1424">
        <v>2.3522219</v>
      </c>
      <c r="L1424">
        <v>48.856614</v>
      </c>
      <c r="M1424">
        <f>VLOOKUP(A1424, OrderBreakdown!A1423:H9470, 4, FALSE)</f>
        <v>837</v>
      </c>
      <c r="N1424">
        <f>VLOOKUP(A1424,OrderBreakdown!A1423:H9470,5,FALSE)</f>
        <v>288</v>
      </c>
      <c r="O1424">
        <f>VLOOKUP(A1424,OrderBreakdown!A1424:H9470,6,FALSE)</f>
        <v>2</v>
      </c>
    </row>
    <row r="1425" spans="1:15" x14ac:dyDescent="0.25">
      <c r="A1425" t="s">
        <v>4392</v>
      </c>
      <c r="B1425" s="1">
        <v>41186</v>
      </c>
      <c r="C1425" t="s">
        <v>7671</v>
      </c>
      <c r="D1425" t="s">
        <v>2189</v>
      </c>
      <c r="E1425" t="s">
        <v>66</v>
      </c>
      <c r="F1425" t="s">
        <v>68</v>
      </c>
      <c r="G1425" t="s">
        <v>28</v>
      </c>
      <c r="H1425" s="1">
        <v>41186</v>
      </c>
      <c r="I1425" t="s">
        <v>2969</v>
      </c>
      <c r="J1425" t="s">
        <v>2190</v>
      </c>
      <c r="K1425">
        <v>2.6501603</v>
      </c>
      <c r="L1425">
        <v>39.5696005</v>
      </c>
      <c r="M1425">
        <f>VLOOKUP(A1425, OrderBreakdown!A1424:H9471, 4, FALSE)</f>
        <v>136</v>
      </c>
      <c r="N1425">
        <f>VLOOKUP(A1425,OrderBreakdown!A1424:H9471,5,FALSE)</f>
        <v>52</v>
      </c>
      <c r="O1425">
        <f>VLOOKUP(A1425,OrderBreakdown!A1425:H9471,6,FALSE)</f>
        <v>3</v>
      </c>
    </row>
    <row r="1426" spans="1:15" x14ac:dyDescent="0.25">
      <c r="A1426" t="s">
        <v>4396</v>
      </c>
      <c r="B1426" s="1">
        <v>41187</v>
      </c>
      <c r="C1426" t="s">
        <v>7756</v>
      </c>
      <c r="D1426" t="s">
        <v>420</v>
      </c>
      <c r="E1426" t="s">
        <v>86</v>
      </c>
      <c r="F1426" t="s">
        <v>34</v>
      </c>
      <c r="G1426" t="s">
        <v>28</v>
      </c>
      <c r="H1426" s="1">
        <v>41191</v>
      </c>
      <c r="I1426" t="s">
        <v>2970</v>
      </c>
      <c r="J1426" t="s">
        <v>210</v>
      </c>
      <c r="K1426">
        <v>11.5819806</v>
      </c>
      <c r="L1426">
        <v>48.135125299999999</v>
      </c>
      <c r="M1426">
        <f>VLOOKUP(A1426, OrderBreakdown!A1425:H9472, 4, FALSE)</f>
        <v>172</v>
      </c>
      <c r="N1426">
        <f>VLOOKUP(A1426,OrderBreakdown!A1425:H9472,5,FALSE)</f>
        <v>34</v>
      </c>
      <c r="O1426">
        <f>VLOOKUP(A1426,OrderBreakdown!A1426:H9472,6,FALSE)</f>
        <v>2</v>
      </c>
    </row>
    <row r="1427" spans="1:15" x14ac:dyDescent="0.25">
      <c r="A1427" t="s">
        <v>4397</v>
      </c>
      <c r="B1427" s="1">
        <v>41187</v>
      </c>
      <c r="C1427" t="s">
        <v>7408</v>
      </c>
      <c r="D1427" t="s">
        <v>1023</v>
      </c>
      <c r="E1427" t="s">
        <v>269</v>
      </c>
      <c r="F1427" t="s">
        <v>34</v>
      </c>
      <c r="G1427" t="s">
        <v>38</v>
      </c>
      <c r="H1427" s="1">
        <v>41194</v>
      </c>
      <c r="I1427" t="s">
        <v>2970</v>
      </c>
      <c r="J1427" t="s">
        <v>1025</v>
      </c>
      <c r="K1427">
        <v>6.6322733999999999</v>
      </c>
      <c r="L1427">
        <v>46.519653499999997</v>
      </c>
      <c r="M1427">
        <f>VLOOKUP(A1427, OrderBreakdown!A1426:H9473, 4, FALSE)</f>
        <v>591</v>
      </c>
      <c r="N1427">
        <f>VLOOKUP(A1427,OrderBreakdown!A1426:H9473,5,FALSE)</f>
        <v>219</v>
      </c>
      <c r="O1427">
        <f>VLOOKUP(A1427,OrderBreakdown!A1427:H9473,6,FALSE)</f>
        <v>3</v>
      </c>
    </row>
    <row r="1428" spans="1:15" x14ac:dyDescent="0.25">
      <c r="A1428" t="s">
        <v>4398</v>
      </c>
      <c r="B1428" s="1">
        <v>41190</v>
      </c>
      <c r="C1428" t="s">
        <v>7746</v>
      </c>
      <c r="D1428" t="s">
        <v>36</v>
      </c>
      <c r="E1428" t="s">
        <v>26</v>
      </c>
      <c r="F1428" t="s">
        <v>21</v>
      </c>
      <c r="G1428" t="s">
        <v>28</v>
      </c>
      <c r="H1428" s="1">
        <v>41192</v>
      </c>
      <c r="I1428" t="s">
        <v>2971</v>
      </c>
      <c r="J1428" t="s">
        <v>29</v>
      </c>
      <c r="K1428">
        <v>-1.890401</v>
      </c>
      <c r="L1428">
        <v>52.486243000000002</v>
      </c>
      <c r="M1428">
        <f>VLOOKUP(A1428, OrderBreakdown!A1427:H9474, 4, FALSE)</f>
        <v>38</v>
      </c>
      <c r="N1428">
        <f>VLOOKUP(A1428,OrderBreakdown!A1427:H9474,5,FALSE)</f>
        <v>-8</v>
      </c>
      <c r="O1428">
        <f>VLOOKUP(A1428,OrderBreakdown!A1428:H9474,6,FALSE)</f>
        <v>4</v>
      </c>
    </row>
    <row r="1429" spans="1:15" x14ac:dyDescent="0.25">
      <c r="A1429" t="s">
        <v>4399</v>
      </c>
      <c r="B1429" s="1">
        <v>41191</v>
      </c>
      <c r="C1429" t="s">
        <v>7626</v>
      </c>
      <c r="D1429" t="s">
        <v>2193</v>
      </c>
      <c r="E1429" t="s">
        <v>26</v>
      </c>
      <c r="F1429" t="s">
        <v>21</v>
      </c>
      <c r="G1429" t="s">
        <v>28</v>
      </c>
      <c r="H1429" s="1">
        <v>41193</v>
      </c>
      <c r="I1429" t="s">
        <v>2971</v>
      </c>
      <c r="J1429" t="s">
        <v>29</v>
      </c>
      <c r="K1429">
        <v>0.46854970000000001</v>
      </c>
      <c r="L1429">
        <v>51.7355868</v>
      </c>
      <c r="M1429">
        <f>VLOOKUP(A1429, OrderBreakdown!A1428:H9475, 4, FALSE)</f>
        <v>22</v>
      </c>
      <c r="N1429">
        <f>VLOOKUP(A1429,OrderBreakdown!A1428:H9475,5,FALSE)</f>
        <v>4</v>
      </c>
      <c r="O1429">
        <f>VLOOKUP(A1429,OrderBreakdown!A1429:H9475,6,FALSE)</f>
        <v>1</v>
      </c>
    </row>
    <row r="1430" spans="1:15" x14ac:dyDescent="0.25">
      <c r="A1430" t="s">
        <v>4400</v>
      </c>
      <c r="B1430" s="1">
        <v>41192</v>
      </c>
      <c r="C1430" t="s">
        <v>7382</v>
      </c>
      <c r="D1430" t="s">
        <v>2194</v>
      </c>
      <c r="E1430" t="s">
        <v>26</v>
      </c>
      <c r="F1430" t="s">
        <v>21</v>
      </c>
      <c r="G1430" t="s">
        <v>38</v>
      </c>
      <c r="H1430" s="1">
        <v>41197</v>
      </c>
      <c r="I1430" t="s">
        <v>2970</v>
      </c>
      <c r="J1430" t="s">
        <v>29</v>
      </c>
      <c r="K1430">
        <v>-1.8997759999999999</v>
      </c>
      <c r="L1430">
        <v>50.807364</v>
      </c>
      <c r="M1430">
        <f>VLOOKUP(A1430, OrderBreakdown!A1429:H9476, 4, FALSE)</f>
        <v>123</v>
      </c>
      <c r="N1430">
        <f>VLOOKUP(A1430,OrderBreakdown!A1429:H9476,5,FALSE)</f>
        <v>56</v>
      </c>
      <c r="O1430">
        <f>VLOOKUP(A1430,OrderBreakdown!A1430:H9476,6,FALSE)</f>
        <v>4</v>
      </c>
    </row>
    <row r="1431" spans="1:15" x14ac:dyDescent="0.25">
      <c r="A1431" t="s">
        <v>4402</v>
      </c>
      <c r="B1431" s="1">
        <v>41192</v>
      </c>
      <c r="C1431" t="s">
        <v>7180</v>
      </c>
      <c r="D1431" t="s">
        <v>766</v>
      </c>
      <c r="E1431" t="s">
        <v>26</v>
      </c>
      <c r="F1431" t="s">
        <v>21</v>
      </c>
      <c r="G1431" t="s">
        <v>22</v>
      </c>
      <c r="H1431" s="1">
        <v>41199</v>
      </c>
      <c r="I1431" t="s">
        <v>2970</v>
      </c>
      <c r="J1431" t="s">
        <v>29</v>
      </c>
      <c r="K1431">
        <v>-2.4282192</v>
      </c>
      <c r="L1431">
        <v>53.576864700000002</v>
      </c>
      <c r="M1431">
        <f>VLOOKUP(A1431, OrderBreakdown!A1430:H9477, 4, FALSE)</f>
        <v>334</v>
      </c>
      <c r="N1431">
        <f>VLOOKUP(A1431,OrderBreakdown!A1430:H9477,5,FALSE)</f>
        <v>107</v>
      </c>
      <c r="O1431">
        <f>VLOOKUP(A1431,OrderBreakdown!A1431:H9477,6,FALSE)</f>
        <v>2</v>
      </c>
    </row>
    <row r="1432" spans="1:15" x14ac:dyDescent="0.25">
      <c r="A1432" t="s">
        <v>4401</v>
      </c>
      <c r="B1432" s="1">
        <v>41192</v>
      </c>
      <c r="C1432" t="s">
        <v>7705</v>
      </c>
      <c r="D1432" t="s">
        <v>2195</v>
      </c>
      <c r="E1432" t="s">
        <v>32</v>
      </c>
      <c r="F1432" t="s">
        <v>34</v>
      </c>
      <c r="G1432" t="s">
        <v>28</v>
      </c>
      <c r="H1432" s="1">
        <v>41197</v>
      </c>
      <c r="I1432" t="s">
        <v>2970</v>
      </c>
      <c r="J1432" t="s">
        <v>46</v>
      </c>
      <c r="K1432">
        <v>2.2081149999999998</v>
      </c>
      <c r="L1432">
        <v>48.847647000000002</v>
      </c>
      <c r="M1432">
        <f>VLOOKUP(A1432, OrderBreakdown!A1431:H9478, 4, FALSE)</f>
        <v>668</v>
      </c>
      <c r="N1432">
        <f>VLOOKUP(A1432,OrderBreakdown!A1431:H9478,5,FALSE)</f>
        <v>-110</v>
      </c>
      <c r="O1432">
        <f>VLOOKUP(A1432,OrderBreakdown!A1432:H9478,6,FALSE)</f>
        <v>3</v>
      </c>
    </row>
    <row r="1433" spans="1:15" x14ac:dyDescent="0.25">
      <c r="A1433" t="s">
        <v>4403</v>
      </c>
      <c r="B1433" s="1">
        <v>41193</v>
      </c>
      <c r="C1433" t="s">
        <v>7645</v>
      </c>
      <c r="D1433" t="s">
        <v>1258</v>
      </c>
      <c r="E1433" t="s">
        <v>86</v>
      </c>
      <c r="F1433" t="s">
        <v>34</v>
      </c>
      <c r="G1433" t="s">
        <v>38</v>
      </c>
      <c r="H1433" s="1">
        <v>41195</v>
      </c>
      <c r="I1433" t="s">
        <v>2968</v>
      </c>
      <c r="J1433" t="s">
        <v>354</v>
      </c>
      <c r="K1433">
        <v>9.2108790000000003</v>
      </c>
      <c r="L1433">
        <v>49.1426929</v>
      </c>
      <c r="M1433">
        <f>VLOOKUP(A1433, OrderBreakdown!A1432:H9479, 4, FALSE)</f>
        <v>50</v>
      </c>
      <c r="N1433">
        <f>VLOOKUP(A1433,OrderBreakdown!A1432:H9479,5,FALSE)</f>
        <v>1</v>
      </c>
      <c r="O1433">
        <f>VLOOKUP(A1433,OrderBreakdown!A1433:H9479,6,FALSE)</f>
        <v>3</v>
      </c>
    </row>
    <row r="1434" spans="1:15" x14ac:dyDescent="0.25">
      <c r="A1434" t="s">
        <v>4404</v>
      </c>
      <c r="B1434" s="1">
        <v>41194</v>
      </c>
      <c r="C1434" t="s">
        <v>7473</v>
      </c>
      <c r="D1434" t="s">
        <v>2062</v>
      </c>
      <c r="E1434" t="s">
        <v>86</v>
      </c>
      <c r="F1434" t="s">
        <v>34</v>
      </c>
      <c r="G1434" t="s">
        <v>22</v>
      </c>
      <c r="H1434" s="1">
        <v>41196</v>
      </c>
      <c r="I1434" t="s">
        <v>2971</v>
      </c>
      <c r="J1434" t="s">
        <v>354</v>
      </c>
      <c r="K1434">
        <v>9.3185739000000005</v>
      </c>
      <c r="L1434">
        <v>48.829351899999999</v>
      </c>
      <c r="M1434">
        <f>VLOOKUP(A1434, OrderBreakdown!A1433:H9480, 4, FALSE)</f>
        <v>54</v>
      </c>
      <c r="N1434">
        <f>VLOOKUP(A1434,OrderBreakdown!A1433:H9480,5,FALSE)</f>
        <v>15</v>
      </c>
      <c r="O1434">
        <f>VLOOKUP(A1434,OrderBreakdown!A1434:H9480,6,FALSE)</f>
        <v>2</v>
      </c>
    </row>
    <row r="1435" spans="1:15" x14ac:dyDescent="0.25">
      <c r="A1435" t="s">
        <v>4405</v>
      </c>
      <c r="B1435" s="1">
        <v>41195</v>
      </c>
      <c r="C1435" t="s">
        <v>7351</v>
      </c>
      <c r="D1435" t="s">
        <v>1672</v>
      </c>
      <c r="E1435" t="s">
        <v>86</v>
      </c>
      <c r="F1435" t="s">
        <v>34</v>
      </c>
      <c r="G1435" t="s">
        <v>28</v>
      </c>
      <c r="H1435" s="1">
        <v>41199</v>
      </c>
      <c r="I1435" t="s">
        <v>2970</v>
      </c>
      <c r="J1435" t="s">
        <v>597</v>
      </c>
      <c r="K1435">
        <v>11.323543900000001</v>
      </c>
      <c r="L1435">
        <v>50.979493400000003</v>
      </c>
      <c r="M1435">
        <f>VLOOKUP(A1435, OrderBreakdown!A1434:H9481, 4, FALSE)</f>
        <v>2544</v>
      </c>
      <c r="N1435">
        <f>VLOOKUP(A1435,OrderBreakdown!A1434:H9481,5,FALSE)</f>
        <v>1094</v>
      </c>
      <c r="O1435">
        <f>VLOOKUP(A1435,OrderBreakdown!A1435:H9481,6,FALSE)</f>
        <v>4</v>
      </c>
    </row>
    <row r="1436" spans="1:15" x14ac:dyDescent="0.25">
      <c r="A1436" t="s">
        <v>4408</v>
      </c>
      <c r="B1436" s="1">
        <v>41197</v>
      </c>
      <c r="C1436" t="s">
        <v>7757</v>
      </c>
      <c r="D1436" t="s">
        <v>2198</v>
      </c>
      <c r="E1436" t="s">
        <v>32</v>
      </c>
      <c r="F1436" t="s">
        <v>34</v>
      </c>
      <c r="G1436" t="s">
        <v>28</v>
      </c>
      <c r="H1436" s="1">
        <v>41202</v>
      </c>
      <c r="I1436" t="s">
        <v>2970</v>
      </c>
      <c r="J1436" t="s">
        <v>46</v>
      </c>
      <c r="K1436">
        <v>2.4088759</v>
      </c>
      <c r="L1436">
        <v>48.762540999999999</v>
      </c>
      <c r="M1436">
        <f>VLOOKUP(A1436, OrderBreakdown!A1435:H9482, 4, FALSE)</f>
        <v>57</v>
      </c>
      <c r="N1436">
        <f>VLOOKUP(A1436,OrderBreakdown!A1435:H9482,5,FALSE)</f>
        <v>23</v>
      </c>
      <c r="O1436">
        <f>VLOOKUP(A1436,OrderBreakdown!A1436:H9482,6,FALSE)</f>
        <v>3</v>
      </c>
    </row>
    <row r="1437" spans="1:15" x14ac:dyDescent="0.25">
      <c r="A1437" t="s">
        <v>4409</v>
      </c>
      <c r="B1437" s="1">
        <v>41197</v>
      </c>
      <c r="C1437" t="s">
        <v>7178</v>
      </c>
      <c r="D1437" t="s">
        <v>2199</v>
      </c>
      <c r="E1437" t="s">
        <v>32</v>
      </c>
      <c r="F1437" t="s">
        <v>34</v>
      </c>
      <c r="G1437" t="s">
        <v>38</v>
      </c>
      <c r="H1437" s="1">
        <v>41204</v>
      </c>
      <c r="I1437" t="s">
        <v>2970</v>
      </c>
      <c r="J1437" t="s">
        <v>2965</v>
      </c>
      <c r="K1437">
        <v>3.4768108999999998</v>
      </c>
      <c r="L1437">
        <v>43.308803099999999</v>
      </c>
      <c r="M1437">
        <f>VLOOKUP(A1437, OrderBreakdown!A1436:H9483, 4, FALSE)</f>
        <v>53</v>
      </c>
      <c r="N1437">
        <f>VLOOKUP(A1437,OrderBreakdown!A1436:H9483,5,FALSE)</f>
        <v>2</v>
      </c>
      <c r="O1437">
        <f>VLOOKUP(A1437,OrderBreakdown!A1437:H9483,6,FALSE)</f>
        <v>2</v>
      </c>
    </row>
    <row r="1438" spans="1:15" x14ac:dyDescent="0.25">
      <c r="A1438" t="s">
        <v>4407</v>
      </c>
      <c r="B1438" s="1">
        <v>41197</v>
      </c>
      <c r="C1438" t="s">
        <v>7314</v>
      </c>
      <c r="D1438" t="s">
        <v>963</v>
      </c>
      <c r="E1438" t="s">
        <v>66</v>
      </c>
      <c r="F1438" t="s">
        <v>68</v>
      </c>
      <c r="G1438" t="s">
        <v>28</v>
      </c>
      <c r="H1438" s="1">
        <v>41199</v>
      </c>
      <c r="I1438" t="s">
        <v>2968</v>
      </c>
      <c r="J1438" t="s">
        <v>127</v>
      </c>
      <c r="K1438">
        <v>-0.37628810000000001</v>
      </c>
      <c r="L1438">
        <v>39.469907499999998</v>
      </c>
      <c r="M1438">
        <f>VLOOKUP(A1438, OrderBreakdown!A1437:H9484, 4, FALSE)</f>
        <v>325</v>
      </c>
      <c r="N1438">
        <f>VLOOKUP(A1438,OrderBreakdown!A1437:H9484,5,FALSE)</f>
        <v>32</v>
      </c>
      <c r="O1438">
        <f>VLOOKUP(A1438,OrderBreakdown!A1438:H9484,6,FALSE)</f>
        <v>7</v>
      </c>
    </row>
    <row r="1439" spans="1:15" x14ac:dyDescent="0.25">
      <c r="A1439" t="s">
        <v>4406</v>
      </c>
      <c r="B1439" s="1">
        <v>41197</v>
      </c>
      <c r="C1439" t="s">
        <v>7175</v>
      </c>
      <c r="D1439" t="s">
        <v>2197</v>
      </c>
      <c r="E1439" t="s">
        <v>32</v>
      </c>
      <c r="F1439" t="s">
        <v>34</v>
      </c>
      <c r="G1439" t="s">
        <v>38</v>
      </c>
      <c r="H1439" s="1">
        <v>41199</v>
      </c>
      <c r="I1439" t="s">
        <v>2971</v>
      </c>
      <c r="J1439" t="s">
        <v>2960</v>
      </c>
      <c r="K1439">
        <v>7.5639339999999997</v>
      </c>
      <c r="L1439">
        <v>47.585994900000003</v>
      </c>
      <c r="M1439">
        <f>VLOOKUP(A1439, OrderBreakdown!A1438:H9485, 4, FALSE)</f>
        <v>3063</v>
      </c>
      <c r="N1439">
        <f>VLOOKUP(A1439,OrderBreakdown!A1438:H9485,5,FALSE)</f>
        <v>-142</v>
      </c>
      <c r="O1439">
        <f>VLOOKUP(A1439,OrderBreakdown!A1439:H9485,6,FALSE)</f>
        <v>11</v>
      </c>
    </row>
    <row r="1440" spans="1:15" x14ac:dyDescent="0.25">
      <c r="A1440" t="s">
        <v>4410</v>
      </c>
      <c r="B1440" s="1">
        <v>41198</v>
      </c>
      <c r="C1440" t="s">
        <v>7462</v>
      </c>
      <c r="D1440" t="s">
        <v>988</v>
      </c>
      <c r="E1440" t="s">
        <v>77</v>
      </c>
      <c r="F1440" t="s">
        <v>68</v>
      </c>
      <c r="G1440" t="s">
        <v>28</v>
      </c>
      <c r="H1440" s="1">
        <v>41202</v>
      </c>
      <c r="I1440" t="s">
        <v>2970</v>
      </c>
      <c r="J1440" t="s">
        <v>136</v>
      </c>
      <c r="K1440">
        <v>9.0851764999999993</v>
      </c>
      <c r="L1440">
        <v>45.808059700000001</v>
      </c>
      <c r="M1440">
        <f>VLOOKUP(A1440, OrderBreakdown!A1439:H9486, 4, FALSE)</f>
        <v>245</v>
      </c>
      <c r="N1440">
        <f>VLOOKUP(A1440,OrderBreakdown!A1439:H9486,5,FALSE)</f>
        <v>22</v>
      </c>
      <c r="O1440">
        <f>VLOOKUP(A1440,OrderBreakdown!A1440:H9486,6,FALSE)</f>
        <v>5</v>
      </c>
    </row>
    <row r="1441" spans="1:15" x14ac:dyDescent="0.25">
      <c r="A1441" t="s">
        <v>4415</v>
      </c>
      <c r="B1441" s="1">
        <v>41199</v>
      </c>
      <c r="C1441" t="s">
        <v>7758</v>
      </c>
      <c r="D1441" t="s">
        <v>939</v>
      </c>
      <c r="E1441" t="s">
        <v>86</v>
      </c>
      <c r="F1441" t="s">
        <v>34</v>
      </c>
      <c r="G1441" t="s">
        <v>38</v>
      </c>
      <c r="H1441" s="1">
        <v>41204</v>
      </c>
      <c r="I1441" t="s">
        <v>2970</v>
      </c>
      <c r="J1441" t="s">
        <v>940</v>
      </c>
      <c r="K1441">
        <v>10.1227652</v>
      </c>
      <c r="L1441">
        <v>54.323292700000003</v>
      </c>
      <c r="M1441">
        <f>VLOOKUP(A1441, OrderBreakdown!A1440:H9487, 4, FALSE)</f>
        <v>90</v>
      </c>
      <c r="N1441">
        <f>VLOOKUP(A1441,OrderBreakdown!A1440:H9487,5,FALSE)</f>
        <v>36</v>
      </c>
      <c r="O1441">
        <f>VLOOKUP(A1441,OrderBreakdown!A1441:H9487,6,FALSE)</f>
        <v>3</v>
      </c>
    </row>
    <row r="1442" spans="1:15" x14ac:dyDescent="0.25">
      <c r="A1442" t="s">
        <v>4411</v>
      </c>
      <c r="B1442" s="1">
        <v>41199</v>
      </c>
      <c r="C1442" t="s">
        <v>7703</v>
      </c>
      <c r="D1442" t="s">
        <v>945</v>
      </c>
      <c r="E1442" t="s">
        <v>71</v>
      </c>
      <c r="F1442" t="s">
        <v>34</v>
      </c>
      <c r="G1442" t="s">
        <v>28</v>
      </c>
      <c r="H1442" s="1">
        <v>41203</v>
      </c>
      <c r="I1442" t="s">
        <v>2970</v>
      </c>
      <c r="J1442" t="s">
        <v>947</v>
      </c>
      <c r="K1442">
        <v>11.404102399999999</v>
      </c>
      <c r="L1442">
        <v>47.269212400000001</v>
      </c>
      <c r="M1442">
        <f>VLOOKUP(A1442, OrderBreakdown!A1441:H9488, 4, FALSE)</f>
        <v>822</v>
      </c>
      <c r="N1442">
        <f>VLOOKUP(A1442,OrderBreakdown!A1441:H9488,5,FALSE)</f>
        <v>353</v>
      </c>
      <c r="O1442">
        <f>VLOOKUP(A1442,OrderBreakdown!A1442:H9488,6,FALSE)</f>
        <v>2</v>
      </c>
    </row>
    <row r="1443" spans="1:15" x14ac:dyDescent="0.25">
      <c r="A1443" t="s">
        <v>4414</v>
      </c>
      <c r="B1443" s="1">
        <v>41199</v>
      </c>
      <c r="C1443" t="s">
        <v>7709</v>
      </c>
      <c r="D1443" t="s">
        <v>827</v>
      </c>
      <c r="E1443" t="s">
        <v>86</v>
      </c>
      <c r="F1443" t="s">
        <v>34</v>
      </c>
      <c r="G1443" t="s">
        <v>22</v>
      </c>
      <c r="H1443" s="1">
        <v>41204</v>
      </c>
      <c r="I1443" t="s">
        <v>2971</v>
      </c>
      <c r="J1443" t="s">
        <v>354</v>
      </c>
      <c r="K1443">
        <v>7.8421042999999999</v>
      </c>
      <c r="L1443">
        <v>47.9990077</v>
      </c>
      <c r="M1443">
        <f>VLOOKUP(A1443, OrderBreakdown!A1442:H9489, 4, FALSE)</f>
        <v>231</v>
      </c>
      <c r="N1443">
        <f>VLOOKUP(A1443,OrderBreakdown!A1442:H9489,5,FALSE)</f>
        <v>72</v>
      </c>
      <c r="O1443">
        <f>VLOOKUP(A1443,OrderBreakdown!A1443:H9489,6,FALSE)</f>
        <v>2</v>
      </c>
    </row>
    <row r="1444" spans="1:15" x14ac:dyDescent="0.25">
      <c r="A1444" t="s">
        <v>4412</v>
      </c>
      <c r="B1444" s="1">
        <v>41199</v>
      </c>
      <c r="C1444" t="s">
        <v>7247</v>
      </c>
      <c r="D1444" t="s">
        <v>395</v>
      </c>
      <c r="E1444" t="s">
        <v>77</v>
      </c>
      <c r="F1444" t="s">
        <v>68</v>
      </c>
      <c r="G1444" t="s">
        <v>28</v>
      </c>
      <c r="H1444" s="1">
        <v>41203</v>
      </c>
      <c r="I1444" t="s">
        <v>2970</v>
      </c>
      <c r="J1444" t="s">
        <v>397</v>
      </c>
      <c r="K1444">
        <v>9.1216612999999995</v>
      </c>
      <c r="L1444">
        <v>39.223841100000001</v>
      </c>
      <c r="M1444">
        <f>VLOOKUP(A1444, OrderBreakdown!A1443:H9490, 4, FALSE)</f>
        <v>103</v>
      </c>
      <c r="N1444">
        <f>VLOOKUP(A1444,OrderBreakdown!A1443:H9490,5,FALSE)</f>
        <v>30</v>
      </c>
      <c r="O1444">
        <f>VLOOKUP(A1444,OrderBreakdown!A1444:H9490,6,FALSE)</f>
        <v>2</v>
      </c>
    </row>
    <row r="1445" spans="1:15" x14ac:dyDescent="0.25">
      <c r="A1445" t="s">
        <v>4416</v>
      </c>
      <c r="B1445" s="1">
        <v>41199</v>
      </c>
      <c r="C1445" t="s">
        <v>7609</v>
      </c>
      <c r="D1445" t="s">
        <v>2201</v>
      </c>
      <c r="E1445" t="s">
        <v>32</v>
      </c>
      <c r="F1445" t="s">
        <v>34</v>
      </c>
      <c r="G1445" t="s">
        <v>38</v>
      </c>
      <c r="H1445" s="1">
        <v>41206</v>
      </c>
      <c r="I1445" t="s">
        <v>2970</v>
      </c>
      <c r="J1445" t="s">
        <v>2967</v>
      </c>
      <c r="K1445">
        <v>2.5425550000000001</v>
      </c>
      <c r="L1445">
        <v>50.72748</v>
      </c>
      <c r="M1445">
        <f>VLOOKUP(A1445, OrderBreakdown!A1444:H9491, 4, FALSE)</f>
        <v>54</v>
      </c>
      <c r="N1445">
        <f>VLOOKUP(A1445,OrderBreakdown!A1444:H9491,5,FALSE)</f>
        <v>27</v>
      </c>
      <c r="O1445">
        <f>VLOOKUP(A1445,OrderBreakdown!A1445:H9491,6,FALSE)</f>
        <v>2</v>
      </c>
    </row>
    <row r="1446" spans="1:15" x14ac:dyDescent="0.25">
      <c r="A1446" t="s">
        <v>4413</v>
      </c>
      <c r="B1446" s="1">
        <v>41199</v>
      </c>
      <c r="C1446" t="s">
        <v>7759</v>
      </c>
      <c r="D1446" t="s">
        <v>228</v>
      </c>
      <c r="E1446" t="s">
        <v>66</v>
      </c>
      <c r="F1446" t="s">
        <v>68</v>
      </c>
      <c r="G1446" t="s">
        <v>22</v>
      </c>
      <c r="H1446" s="1">
        <v>41203</v>
      </c>
      <c r="I1446" t="s">
        <v>2971</v>
      </c>
      <c r="J1446" t="s">
        <v>230</v>
      </c>
      <c r="K1446">
        <v>2.1734035</v>
      </c>
      <c r="L1446">
        <v>41.385063899999999</v>
      </c>
      <c r="M1446">
        <f>VLOOKUP(A1446, OrderBreakdown!A1445:H9492, 4, FALSE)</f>
        <v>264</v>
      </c>
      <c r="N1446">
        <f>VLOOKUP(A1446,OrderBreakdown!A1445:H9492,5,FALSE)</f>
        <v>-21</v>
      </c>
      <c r="O1446">
        <f>VLOOKUP(A1446,OrderBreakdown!A1446:H9492,6,FALSE)</f>
        <v>6</v>
      </c>
    </row>
    <row r="1447" spans="1:15" x14ac:dyDescent="0.25">
      <c r="A1447" t="s">
        <v>4417</v>
      </c>
      <c r="B1447" s="1">
        <v>41200</v>
      </c>
      <c r="C1447" t="s">
        <v>7303</v>
      </c>
      <c r="D1447" t="s">
        <v>272</v>
      </c>
      <c r="E1447" t="s">
        <v>32</v>
      </c>
      <c r="F1447" t="s">
        <v>34</v>
      </c>
      <c r="G1447" t="s">
        <v>28</v>
      </c>
      <c r="H1447" s="1">
        <v>41201</v>
      </c>
      <c r="I1447" t="s">
        <v>2969</v>
      </c>
      <c r="J1447" t="s">
        <v>50</v>
      </c>
      <c r="K1447">
        <v>5.3697800000000004</v>
      </c>
      <c r="L1447">
        <v>43.296481999999997</v>
      </c>
      <c r="M1447">
        <f>VLOOKUP(A1447, OrderBreakdown!A1446:H9493, 4, FALSE)</f>
        <v>122</v>
      </c>
      <c r="N1447">
        <f>VLOOKUP(A1447,OrderBreakdown!A1446:H9493,5,FALSE)</f>
        <v>40</v>
      </c>
      <c r="O1447">
        <f>VLOOKUP(A1447,OrderBreakdown!A1447:H9493,6,FALSE)</f>
        <v>6</v>
      </c>
    </row>
    <row r="1448" spans="1:15" x14ac:dyDescent="0.25">
      <c r="A1448" t="s">
        <v>4418</v>
      </c>
      <c r="B1448" s="1">
        <v>41200</v>
      </c>
      <c r="C1448" t="s">
        <v>7431</v>
      </c>
      <c r="D1448" t="s">
        <v>1603</v>
      </c>
      <c r="E1448" t="s">
        <v>32</v>
      </c>
      <c r="F1448" t="s">
        <v>34</v>
      </c>
      <c r="G1448" t="s">
        <v>22</v>
      </c>
      <c r="H1448" s="1">
        <v>41203</v>
      </c>
      <c r="I1448" t="s">
        <v>2968</v>
      </c>
      <c r="J1448" t="s">
        <v>46</v>
      </c>
      <c r="K1448">
        <v>2.3173840000000001</v>
      </c>
      <c r="L1448">
        <v>48.816363000000003</v>
      </c>
      <c r="M1448">
        <f>VLOOKUP(A1448, OrderBreakdown!A1447:H9494, 4, FALSE)</f>
        <v>593</v>
      </c>
      <c r="N1448">
        <f>VLOOKUP(A1448,OrderBreakdown!A1447:H9494,5,FALSE)</f>
        <v>70</v>
      </c>
      <c r="O1448">
        <f>VLOOKUP(A1448,OrderBreakdown!A1448:H9494,6,FALSE)</f>
        <v>5</v>
      </c>
    </row>
    <row r="1449" spans="1:15" x14ac:dyDescent="0.25">
      <c r="A1449" t="s">
        <v>4419</v>
      </c>
      <c r="B1449" s="1">
        <v>41200</v>
      </c>
      <c r="C1449" t="s">
        <v>7760</v>
      </c>
      <c r="D1449" t="s">
        <v>2203</v>
      </c>
      <c r="E1449" t="s">
        <v>66</v>
      </c>
      <c r="F1449" t="s">
        <v>68</v>
      </c>
      <c r="G1449" t="s">
        <v>22</v>
      </c>
      <c r="H1449" s="1">
        <v>41204</v>
      </c>
      <c r="I1449" t="s">
        <v>2970</v>
      </c>
      <c r="J1449" t="s">
        <v>2204</v>
      </c>
      <c r="K1449">
        <v>-6.9706535000000001</v>
      </c>
      <c r="L1449">
        <v>38.8794495</v>
      </c>
      <c r="M1449">
        <f>VLOOKUP(A1449, OrderBreakdown!A1448:H9495, 4, FALSE)</f>
        <v>229</v>
      </c>
      <c r="N1449">
        <f>VLOOKUP(A1449,OrderBreakdown!A1448:H9495,5,FALSE)</f>
        <v>-20</v>
      </c>
      <c r="O1449">
        <f>VLOOKUP(A1449,OrderBreakdown!A1449:H9495,6,FALSE)</f>
        <v>2</v>
      </c>
    </row>
    <row r="1450" spans="1:15" x14ac:dyDescent="0.25">
      <c r="A1450" t="s">
        <v>4421</v>
      </c>
      <c r="B1450" s="1">
        <v>41201</v>
      </c>
      <c r="C1450" t="s">
        <v>7208</v>
      </c>
      <c r="D1450" t="s">
        <v>531</v>
      </c>
      <c r="E1450" t="s">
        <v>66</v>
      </c>
      <c r="F1450" t="s">
        <v>68</v>
      </c>
      <c r="G1450" t="s">
        <v>22</v>
      </c>
      <c r="H1450" s="1">
        <v>41203</v>
      </c>
      <c r="I1450" t="s">
        <v>2968</v>
      </c>
      <c r="J1450" t="s">
        <v>127</v>
      </c>
      <c r="K1450">
        <v>-0.71256079999999999</v>
      </c>
      <c r="L1450">
        <v>38.269932900000001</v>
      </c>
      <c r="M1450">
        <f>VLOOKUP(A1450, OrderBreakdown!A1449:H9496, 4, FALSE)</f>
        <v>236</v>
      </c>
      <c r="N1450">
        <f>VLOOKUP(A1450,OrderBreakdown!A1449:H9496,5,FALSE)</f>
        <v>47</v>
      </c>
      <c r="O1450">
        <f>VLOOKUP(A1450,OrderBreakdown!A1450:H9496,6,FALSE)</f>
        <v>6</v>
      </c>
    </row>
    <row r="1451" spans="1:15" x14ac:dyDescent="0.25">
      <c r="A1451" t="s">
        <v>4420</v>
      </c>
      <c r="B1451" s="1">
        <v>41201</v>
      </c>
      <c r="C1451" t="s">
        <v>7361</v>
      </c>
      <c r="D1451" t="s">
        <v>191</v>
      </c>
      <c r="E1451" t="s">
        <v>66</v>
      </c>
      <c r="F1451" t="s">
        <v>68</v>
      </c>
      <c r="G1451" t="s">
        <v>28</v>
      </c>
      <c r="H1451" s="1">
        <v>41203</v>
      </c>
      <c r="I1451" t="s">
        <v>2971</v>
      </c>
      <c r="J1451" t="s">
        <v>191</v>
      </c>
      <c r="K1451">
        <v>-3.7037901999999998</v>
      </c>
      <c r="L1451">
        <v>40.416775399999999</v>
      </c>
      <c r="M1451">
        <f>VLOOKUP(A1451, OrderBreakdown!A1450:H9497, 4, FALSE)</f>
        <v>95</v>
      </c>
      <c r="N1451">
        <f>VLOOKUP(A1451,OrderBreakdown!A1450:H9497,5,FALSE)</f>
        <v>0</v>
      </c>
      <c r="O1451">
        <f>VLOOKUP(A1451,OrderBreakdown!A1451:H9497,6,FALSE)</f>
        <v>7</v>
      </c>
    </row>
    <row r="1452" spans="1:15" x14ac:dyDescent="0.25">
      <c r="A1452" t="s">
        <v>4422</v>
      </c>
      <c r="B1452" s="1">
        <v>41202</v>
      </c>
      <c r="C1452" t="s">
        <v>7761</v>
      </c>
      <c r="D1452" t="s">
        <v>2207</v>
      </c>
      <c r="E1452" t="s">
        <v>77</v>
      </c>
      <c r="F1452" t="s">
        <v>68</v>
      </c>
      <c r="G1452" t="s">
        <v>28</v>
      </c>
      <c r="H1452" s="1">
        <v>41205</v>
      </c>
      <c r="I1452" t="s">
        <v>2971</v>
      </c>
      <c r="J1452" t="s">
        <v>1035</v>
      </c>
      <c r="K1452">
        <v>7.6802878000000003</v>
      </c>
      <c r="L1452">
        <v>44.998352500000003</v>
      </c>
      <c r="M1452">
        <f>VLOOKUP(A1452, OrderBreakdown!A1451:H9498, 4, FALSE)</f>
        <v>774</v>
      </c>
      <c r="N1452">
        <f>VLOOKUP(A1452,OrderBreakdown!A1451:H9498,5,FALSE)</f>
        <v>-743</v>
      </c>
      <c r="O1452">
        <f>VLOOKUP(A1452,OrderBreakdown!A1452:H9498,6,FALSE)</f>
        <v>3</v>
      </c>
    </row>
    <row r="1453" spans="1:15" x14ac:dyDescent="0.25">
      <c r="A1453" t="s">
        <v>4424</v>
      </c>
      <c r="B1453" s="1">
        <v>41204</v>
      </c>
      <c r="C1453" t="s">
        <v>7437</v>
      </c>
      <c r="D1453" t="s">
        <v>1130</v>
      </c>
      <c r="E1453" t="s">
        <v>26</v>
      </c>
      <c r="F1453" t="s">
        <v>21</v>
      </c>
      <c r="G1453" t="s">
        <v>22</v>
      </c>
      <c r="H1453" s="1">
        <v>41208</v>
      </c>
      <c r="I1453" t="s">
        <v>2971</v>
      </c>
      <c r="J1453" t="s">
        <v>29</v>
      </c>
      <c r="K1453">
        <v>-0.90265600000000001</v>
      </c>
      <c r="L1453">
        <v>52.240476999999998</v>
      </c>
      <c r="M1453">
        <f>VLOOKUP(A1453, OrderBreakdown!A1452:H9499, 4, FALSE)</f>
        <v>720</v>
      </c>
      <c r="N1453">
        <f>VLOOKUP(A1453,OrderBreakdown!A1452:H9499,5,FALSE)</f>
        <v>50</v>
      </c>
      <c r="O1453">
        <f>VLOOKUP(A1453,OrderBreakdown!A1453:H9499,6,FALSE)</f>
        <v>5</v>
      </c>
    </row>
    <row r="1454" spans="1:15" x14ac:dyDescent="0.25">
      <c r="A1454" t="s">
        <v>4423</v>
      </c>
      <c r="B1454" s="1">
        <v>41204</v>
      </c>
      <c r="C1454" t="s">
        <v>7652</v>
      </c>
      <c r="D1454" t="s">
        <v>1243</v>
      </c>
      <c r="E1454" t="s">
        <v>26</v>
      </c>
      <c r="F1454" t="s">
        <v>21</v>
      </c>
      <c r="G1454" t="s">
        <v>38</v>
      </c>
      <c r="H1454" s="1">
        <v>41208</v>
      </c>
      <c r="I1454" t="s">
        <v>2970</v>
      </c>
      <c r="J1454" t="s">
        <v>29</v>
      </c>
      <c r="K1454">
        <v>-1.3289820999999999</v>
      </c>
      <c r="L1454">
        <v>54.570455099999997</v>
      </c>
      <c r="M1454">
        <f>VLOOKUP(A1454, OrderBreakdown!A1453:H9500, 4, FALSE)</f>
        <v>508</v>
      </c>
      <c r="N1454">
        <f>VLOOKUP(A1454,OrderBreakdown!A1453:H9500,5,FALSE)</f>
        <v>208</v>
      </c>
      <c r="O1454">
        <f>VLOOKUP(A1454,OrderBreakdown!A1454:H9500,6,FALSE)</f>
        <v>3</v>
      </c>
    </row>
    <row r="1455" spans="1:15" x14ac:dyDescent="0.25">
      <c r="A1455" t="s">
        <v>4425</v>
      </c>
      <c r="B1455" s="1">
        <v>41204</v>
      </c>
      <c r="C1455" t="s">
        <v>7399</v>
      </c>
      <c r="D1455" t="s">
        <v>403</v>
      </c>
      <c r="E1455" t="s">
        <v>188</v>
      </c>
      <c r="F1455" t="s">
        <v>21</v>
      </c>
      <c r="G1455" t="s">
        <v>28</v>
      </c>
      <c r="H1455" s="1">
        <v>41208</v>
      </c>
      <c r="I1455" t="s">
        <v>2971</v>
      </c>
      <c r="J1455" t="s">
        <v>405</v>
      </c>
      <c r="K1455">
        <v>5.7331073000000004</v>
      </c>
      <c r="L1455">
        <v>58.969975599999998</v>
      </c>
      <c r="M1455">
        <f>VLOOKUP(A1455, OrderBreakdown!A1454:H9501, 4, FALSE)</f>
        <v>13</v>
      </c>
      <c r="N1455">
        <f>VLOOKUP(A1455,OrderBreakdown!A1454:H9501,5,FALSE)</f>
        <v>5</v>
      </c>
      <c r="O1455">
        <f>VLOOKUP(A1455,OrderBreakdown!A1455:H9501,6,FALSE)</f>
        <v>1</v>
      </c>
    </row>
    <row r="1456" spans="1:15" x14ac:dyDescent="0.25">
      <c r="A1456" t="s">
        <v>4427</v>
      </c>
      <c r="B1456" s="1">
        <v>41205</v>
      </c>
      <c r="C1456" t="s">
        <v>7734</v>
      </c>
      <c r="D1456" t="s">
        <v>1673</v>
      </c>
      <c r="E1456" t="s">
        <v>32</v>
      </c>
      <c r="F1456" t="s">
        <v>34</v>
      </c>
      <c r="G1456" t="s">
        <v>38</v>
      </c>
      <c r="H1456" s="1">
        <v>41210</v>
      </c>
      <c r="I1456" t="s">
        <v>2971</v>
      </c>
      <c r="J1456" t="s">
        <v>2967</v>
      </c>
      <c r="K1456">
        <v>1.5925499999999999</v>
      </c>
      <c r="L1456">
        <v>50.706513000000001</v>
      </c>
      <c r="M1456">
        <f>VLOOKUP(A1456, OrderBreakdown!A1455:H9502, 4, FALSE)</f>
        <v>31</v>
      </c>
      <c r="N1456">
        <f>VLOOKUP(A1456,OrderBreakdown!A1455:H9502,5,FALSE)</f>
        <v>2</v>
      </c>
      <c r="O1456">
        <f>VLOOKUP(A1456,OrderBreakdown!A1456:H9502,6,FALSE)</f>
        <v>2</v>
      </c>
    </row>
    <row r="1457" spans="1:15" x14ac:dyDescent="0.25">
      <c r="A1457" t="s">
        <v>4426</v>
      </c>
      <c r="B1457" s="1">
        <v>41205</v>
      </c>
      <c r="C1457" t="s">
        <v>7177</v>
      </c>
      <c r="D1457" t="s">
        <v>41</v>
      </c>
      <c r="E1457" t="s">
        <v>32</v>
      </c>
      <c r="F1457" t="s">
        <v>34</v>
      </c>
      <c r="G1457" t="s">
        <v>38</v>
      </c>
      <c r="H1457" s="1">
        <v>41209</v>
      </c>
      <c r="I1457" t="s">
        <v>2971</v>
      </c>
      <c r="J1457" t="s">
        <v>2962</v>
      </c>
      <c r="K1457">
        <v>5.7180340000000003</v>
      </c>
      <c r="L1457">
        <v>45.142150999999998</v>
      </c>
      <c r="M1457">
        <f>VLOOKUP(A1457, OrderBreakdown!A1456:H9503, 4, FALSE)</f>
        <v>762</v>
      </c>
      <c r="N1457">
        <f>VLOOKUP(A1457,OrderBreakdown!A1456:H9503,5,FALSE)</f>
        <v>-8</v>
      </c>
      <c r="O1457">
        <f>VLOOKUP(A1457,OrderBreakdown!A1457:H9503,6,FALSE)</f>
        <v>5</v>
      </c>
    </row>
    <row r="1458" spans="1:15" x14ac:dyDescent="0.25">
      <c r="A1458" t="s">
        <v>4428</v>
      </c>
      <c r="B1458" s="1">
        <v>41206</v>
      </c>
      <c r="C1458" t="s">
        <v>7490</v>
      </c>
      <c r="D1458" t="s">
        <v>1432</v>
      </c>
      <c r="E1458" t="s">
        <v>77</v>
      </c>
      <c r="F1458" t="s">
        <v>68</v>
      </c>
      <c r="G1458" t="s">
        <v>38</v>
      </c>
      <c r="H1458" s="1">
        <v>41208</v>
      </c>
      <c r="I1458" t="s">
        <v>2971</v>
      </c>
      <c r="J1458" t="s">
        <v>133</v>
      </c>
      <c r="K1458">
        <v>14.5372653</v>
      </c>
      <c r="L1458">
        <v>36.952099799999999</v>
      </c>
      <c r="M1458">
        <f>VLOOKUP(A1458, OrderBreakdown!A1457:H9504, 4, FALSE)</f>
        <v>255</v>
      </c>
      <c r="N1458">
        <f>VLOOKUP(A1458,OrderBreakdown!A1457:H9504,5,FALSE)</f>
        <v>74</v>
      </c>
      <c r="O1458">
        <f>VLOOKUP(A1458,OrderBreakdown!A1458:H9504,6,FALSE)</f>
        <v>5</v>
      </c>
    </row>
    <row r="1459" spans="1:15" x14ac:dyDescent="0.25">
      <c r="A1459" t="s">
        <v>4430</v>
      </c>
      <c r="B1459" s="1">
        <v>41206</v>
      </c>
      <c r="C1459" t="s">
        <v>7762</v>
      </c>
      <c r="D1459" t="s">
        <v>602</v>
      </c>
      <c r="E1459" t="s">
        <v>26</v>
      </c>
      <c r="F1459" t="s">
        <v>21</v>
      </c>
      <c r="G1459" t="s">
        <v>38</v>
      </c>
      <c r="H1459" s="1">
        <v>41210</v>
      </c>
      <c r="I1459" t="s">
        <v>2970</v>
      </c>
      <c r="J1459" t="s">
        <v>29</v>
      </c>
      <c r="K1459">
        <v>-0.39032</v>
      </c>
      <c r="L1459">
        <v>51.656489000000001</v>
      </c>
      <c r="M1459">
        <f>VLOOKUP(A1459, OrderBreakdown!A1458:H9505, 4, FALSE)</f>
        <v>324</v>
      </c>
      <c r="N1459">
        <f>VLOOKUP(A1459,OrderBreakdown!A1458:H9505,5,FALSE)</f>
        <v>10</v>
      </c>
      <c r="O1459">
        <f>VLOOKUP(A1459,OrderBreakdown!A1459:H9505,6,FALSE)</f>
        <v>2</v>
      </c>
    </row>
    <row r="1460" spans="1:15" x14ac:dyDescent="0.25">
      <c r="A1460" t="s">
        <v>4429</v>
      </c>
      <c r="B1460" s="1">
        <v>41206</v>
      </c>
      <c r="C1460" t="s">
        <v>7739</v>
      </c>
      <c r="D1460" t="s">
        <v>1052</v>
      </c>
      <c r="E1460" t="s">
        <v>66</v>
      </c>
      <c r="F1460" t="s">
        <v>68</v>
      </c>
      <c r="G1460" t="s">
        <v>38</v>
      </c>
      <c r="H1460" s="1">
        <v>41209</v>
      </c>
      <c r="I1460" t="s">
        <v>2968</v>
      </c>
      <c r="J1460" t="s">
        <v>1053</v>
      </c>
      <c r="K1460">
        <v>-8.7207267999999996</v>
      </c>
      <c r="L1460">
        <v>42.240598900000002</v>
      </c>
      <c r="M1460">
        <f>VLOOKUP(A1460, OrderBreakdown!A1459:H9506, 4, FALSE)</f>
        <v>94</v>
      </c>
      <c r="N1460">
        <f>VLOOKUP(A1460,OrderBreakdown!A1459:H9506,5,FALSE)</f>
        <v>27</v>
      </c>
      <c r="O1460">
        <f>VLOOKUP(A1460,OrderBreakdown!A1460:H9506,6,FALSE)</f>
        <v>2</v>
      </c>
    </row>
    <row r="1461" spans="1:15" x14ac:dyDescent="0.25">
      <c r="A1461" t="s">
        <v>4431</v>
      </c>
      <c r="B1461" s="1">
        <v>41207</v>
      </c>
      <c r="C1461" t="s">
        <v>7763</v>
      </c>
      <c r="D1461" t="s">
        <v>2212</v>
      </c>
      <c r="E1461" t="s">
        <v>32</v>
      </c>
      <c r="F1461" t="s">
        <v>34</v>
      </c>
      <c r="G1461" t="s">
        <v>22</v>
      </c>
      <c r="H1461" s="1">
        <v>41207</v>
      </c>
      <c r="I1461" t="s">
        <v>2969</v>
      </c>
      <c r="J1461" t="s">
        <v>2967</v>
      </c>
      <c r="K1461">
        <v>2.2957529999999999</v>
      </c>
      <c r="L1461">
        <v>49.894067</v>
      </c>
      <c r="M1461">
        <f>VLOOKUP(A1461, OrderBreakdown!A1460:H9507, 4, FALSE)</f>
        <v>184</v>
      </c>
      <c r="N1461">
        <f>VLOOKUP(A1461,OrderBreakdown!A1460:H9507,5,FALSE)</f>
        <v>82</v>
      </c>
      <c r="O1461">
        <f>VLOOKUP(A1461,OrderBreakdown!A1461:H9507,6,FALSE)</f>
        <v>3</v>
      </c>
    </row>
    <row r="1462" spans="1:15" x14ac:dyDescent="0.25">
      <c r="A1462" t="s">
        <v>4433</v>
      </c>
      <c r="B1462" s="1">
        <v>41208</v>
      </c>
      <c r="C1462" t="s">
        <v>7547</v>
      </c>
      <c r="D1462" t="s">
        <v>464</v>
      </c>
      <c r="E1462" t="s">
        <v>26</v>
      </c>
      <c r="F1462" t="s">
        <v>21</v>
      </c>
      <c r="G1462" t="s">
        <v>22</v>
      </c>
      <c r="H1462" s="1">
        <v>41212</v>
      </c>
      <c r="I1462" t="s">
        <v>2970</v>
      </c>
      <c r="J1462" t="s">
        <v>466</v>
      </c>
      <c r="K1462">
        <v>-3.1882670000000002</v>
      </c>
      <c r="L1462">
        <v>55.953251999999999</v>
      </c>
      <c r="M1462">
        <f>VLOOKUP(A1462, OrderBreakdown!A1461:H9508, 4, FALSE)</f>
        <v>327</v>
      </c>
      <c r="N1462">
        <f>VLOOKUP(A1462,OrderBreakdown!A1461:H9508,5,FALSE)</f>
        <v>82</v>
      </c>
      <c r="O1462">
        <f>VLOOKUP(A1462,OrderBreakdown!A1462:H9508,6,FALSE)</f>
        <v>2</v>
      </c>
    </row>
    <row r="1463" spans="1:15" x14ac:dyDescent="0.25">
      <c r="A1463" t="s">
        <v>4432</v>
      </c>
      <c r="B1463" s="1">
        <v>41208</v>
      </c>
      <c r="C1463" t="s">
        <v>7254</v>
      </c>
      <c r="D1463" t="s">
        <v>191</v>
      </c>
      <c r="E1463" t="s">
        <v>66</v>
      </c>
      <c r="F1463" t="s">
        <v>68</v>
      </c>
      <c r="G1463" t="s">
        <v>22</v>
      </c>
      <c r="H1463" s="1">
        <v>41208</v>
      </c>
      <c r="I1463" t="s">
        <v>2969</v>
      </c>
      <c r="J1463" t="s">
        <v>191</v>
      </c>
      <c r="K1463">
        <v>-3.7037901999999998</v>
      </c>
      <c r="L1463">
        <v>40.416775399999999</v>
      </c>
      <c r="M1463">
        <f>VLOOKUP(A1463, OrderBreakdown!A1462:H9509, 4, FALSE)</f>
        <v>34</v>
      </c>
      <c r="N1463">
        <f>VLOOKUP(A1463,OrderBreakdown!A1462:H9509,5,FALSE)</f>
        <v>13</v>
      </c>
      <c r="O1463">
        <f>VLOOKUP(A1463,OrderBreakdown!A1463:H9509,6,FALSE)</f>
        <v>2</v>
      </c>
    </row>
    <row r="1464" spans="1:15" x14ac:dyDescent="0.25">
      <c r="A1464" t="s">
        <v>4435</v>
      </c>
      <c r="B1464" s="1">
        <v>41209</v>
      </c>
      <c r="C1464" t="s">
        <v>7195</v>
      </c>
      <c r="D1464" t="s">
        <v>658</v>
      </c>
      <c r="E1464" t="s">
        <v>77</v>
      </c>
      <c r="F1464" t="s">
        <v>68</v>
      </c>
      <c r="G1464" t="s">
        <v>28</v>
      </c>
      <c r="H1464" s="1">
        <v>41213</v>
      </c>
      <c r="I1464" t="s">
        <v>2970</v>
      </c>
      <c r="J1464" t="s">
        <v>659</v>
      </c>
      <c r="K1464">
        <v>14.2681244</v>
      </c>
      <c r="L1464">
        <v>40.851774599999999</v>
      </c>
      <c r="M1464">
        <f>VLOOKUP(A1464, OrderBreakdown!A1463:H9510, 4, FALSE)</f>
        <v>1363</v>
      </c>
      <c r="N1464">
        <f>VLOOKUP(A1464,OrderBreakdown!A1463:H9510,5,FALSE)</f>
        <v>82</v>
      </c>
      <c r="O1464">
        <f>VLOOKUP(A1464,OrderBreakdown!A1464:H9510,6,FALSE)</f>
        <v>8</v>
      </c>
    </row>
    <row r="1465" spans="1:15" x14ac:dyDescent="0.25">
      <c r="A1465" t="s">
        <v>4434</v>
      </c>
      <c r="B1465" s="1">
        <v>41209</v>
      </c>
      <c r="C1465" t="s">
        <v>7421</v>
      </c>
      <c r="D1465" t="s">
        <v>2216</v>
      </c>
      <c r="E1465" t="s">
        <v>77</v>
      </c>
      <c r="F1465" t="s">
        <v>68</v>
      </c>
      <c r="G1465" t="s">
        <v>38</v>
      </c>
      <c r="H1465" s="1">
        <v>41209</v>
      </c>
      <c r="I1465" t="s">
        <v>2969</v>
      </c>
      <c r="J1465" t="s">
        <v>133</v>
      </c>
      <c r="K1465">
        <v>15.166736</v>
      </c>
      <c r="L1465">
        <v>37.607802</v>
      </c>
      <c r="M1465">
        <f>VLOOKUP(A1465, OrderBreakdown!A1464:H9511, 4, FALSE)</f>
        <v>119</v>
      </c>
      <c r="N1465">
        <f>VLOOKUP(A1465,OrderBreakdown!A1464:H9511,5,FALSE)</f>
        <v>12</v>
      </c>
      <c r="O1465">
        <f>VLOOKUP(A1465,OrderBreakdown!A1465:H9511,6,FALSE)</f>
        <v>5</v>
      </c>
    </row>
    <row r="1466" spans="1:15" x14ac:dyDescent="0.25">
      <c r="A1466" t="s">
        <v>4436</v>
      </c>
      <c r="B1466" s="1">
        <v>41209</v>
      </c>
      <c r="C1466" t="s">
        <v>7250</v>
      </c>
      <c r="D1466" t="s">
        <v>575</v>
      </c>
      <c r="E1466" t="s">
        <v>86</v>
      </c>
      <c r="F1466" t="s">
        <v>34</v>
      </c>
      <c r="G1466" t="s">
        <v>38</v>
      </c>
      <c r="H1466" s="1">
        <v>41214</v>
      </c>
      <c r="I1466" t="s">
        <v>2970</v>
      </c>
      <c r="J1466" t="s">
        <v>575</v>
      </c>
      <c r="K1466">
        <v>8.8016936999999995</v>
      </c>
      <c r="L1466">
        <v>53.079296200000002</v>
      </c>
      <c r="M1466">
        <f>VLOOKUP(A1466, OrderBreakdown!A1465:H9512, 4, FALSE)</f>
        <v>16</v>
      </c>
      <c r="N1466">
        <f>VLOOKUP(A1466,OrderBreakdown!A1465:H9512,5,FALSE)</f>
        <v>0</v>
      </c>
      <c r="O1466">
        <f>VLOOKUP(A1466,OrderBreakdown!A1466:H9512,6,FALSE)</f>
        <v>2</v>
      </c>
    </row>
    <row r="1467" spans="1:15" x14ac:dyDescent="0.25">
      <c r="A1467" t="s">
        <v>4437</v>
      </c>
      <c r="B1467" s="1">
        <v>41211</v>
      </c>
      <c r="C1467" t="s">
        <v>7731</v>
      </c>
      <c r="D1467" t="s">
        <v>1282</v>
      </c>
      <c r="E1467" t="s">
        <v>86</v>
      </c>
      <c r="F1467" t="s">
        <v>34</v>
      </c>
      <c r="G1467" t="s">
        <v>28</v>
      </c>
      <c r="H1467" s="1">
        <v>41217</v>
      </c>
      <c r="I1467" t="s">
        <v>2970</v>
      </c>
      <c r="J1467" t="s">
        <v>142</v>
      </c>
      <c r="K1467">
        <v>8.7575093000000006</v>
      </c>
      <c r="L1467">
        <v>51.718920500000003</v>
      </c>
      <c r="M1467">
        <f>VLOOKUP(A1467, OrderBreakdown!A1466:H9513, 4, FALSE)</f>
        <v>201</v>
      </c>
      <c r="N1467">
        <f>VLOOKUP(A1467,OrderBreakdown!A1466:H9513,5,FALSE)</f>
        <v>38</v>
      </c>
      <c r="O1467">
        <f>VLOOKUP(A1467,OrderBreakdown!A1467:H9513,6,FALSE)</f>
        <v>4</v>
      </c>
    </row>
    <row r="1468" spans="1:15" x14ac:dyDescent="0.25">
      <c r="A1468" t="s">
        <v>4439</v>
      </c>
      <c r="B1468" s="1">
        <v>41212</v>
      </c>
      <c r="C1468" t="s">
        <v>7762</v>
      </c>
      <c r="D1468" t="s">
        <v>615</v>
      </c>
      <c r="E1468" t="s">
        <v>26</v>
      </c>
      <c r="F1468" t="s">
        <v>21</v>
      </c>
      <c r="G1468" t="s">
        <v>38</v>
      </c>
      <c r="H1468" s="1">
        <v>41216</v>
      </c>
      <c r="I1468" t="s">
        <v>2970</v>
      </c>
      <c r="J1468" t="s">
        <v>29</v>
      </c>
      <c r="K1468">
        <v>-2.0811120000000001</v>
      </c>
      <c r="L1468">
        <v>52.512255000000003</v>
      </c>
      <c r="M1468">
        <f>VLOOKUP(A1468, OrderBreakdown!A1467:H9514, 4, FALSE)</f>
        <v>343</v>
      </c>
      <c r="N1468">
        <f>VLOOKUP(A1468,OrderBreakdown!A1467:H9514,5,FALSE)</f>
        <v>62</v>
      </c>
      <c r="O1468">
        <f>VLOOKUP(A1468,OrderBreakdown!A1468:H9514,6,FALSE)</f>
        <v>2</v>
      </c>
    </row>
    <row r="1469" spans="1:15" x14ac:dyDescent="0.25">
      <c r="A1469" t="s">
        <v>4438</v>
      </c>
      <c r="B1469" s="1">
        <v>41212</v>
      </c>
      <c r="C1469" t="s">
        <v>7497</v>
      </c>
      <c r="D1469" t="s">
        <v>464</v>
      </c>
      <c r="E1469" t="s">
        <v>26</v>
      </c>
      <c r="F1469" t="s">
        <v>21</v>
      </c>
      <c r="G1469" t="s">
        <v>28</v>
      </c>
      <c r="H1469" s="1">
        <v>41214</v>
      </c>
      <c r="I1469" t="s">
        <v>2968</v>
      </c>
      <c r="J1469" t="s">
        <v>466</v>
      </c>
      <c r="K1469">
        <v>-3.1882670000000002</v>
      </c>
      <c r="L1469">
        <v>55.953251999999999</v>
      </c>
      <c r="M1469">
        <f>VLOOKUP(A1469, OrderBreakdown!A1468:H9515, 4, FALSE)</f>
        <v>820</v>
      </c>
      <c r="N1469">
        <f>VLOOKUP(A1469,OrderBreakdown!A1468:H9515,5,FALSE)</f>
        <v>271</v>
      </c>
      <c r="O1469">
        <f>VLOOKUP(A1469,OrderBreakdown!A1469:H9515,6,FALSE)</f>
        <v>2</v>
      </c>
    </row>
    <row r="1470" spans="1:15" x14ac:dyDescent="0.25">
      <c r="A1470" t="s">
        <v>4440</v>
      </c>
      <c r="B1470" s="1">
        <v>41212</v>
      </c>
      <c r="C1470" t="s">
        <v>7709</v>
      </c>
      <c r="D1470" t="s">
        <v>705</v>
      </c>
      <c r="E1470" t="s">
        <v>32</v>
      </c>
      <c r="F1470" t="s">
        <v>34</v>
      </c>
      <c r="G1470" t="s">
        <v>22</v>
      </c>
      <c r="H1470" s="1">
        <v>41217</v>
      </c>
      <c r="I1470" t="s">
        <v>2970</v>
      </c>
      <c r="J1470" t="s">
        <v>2960</v>
      </c>
      <c r="K1470">
        <v>7.7521113000000001</v>
      </c>
      <c r="L1470">
        <v>48.573405299999997</v>
      </c>
      <c r="M1470">
        <f>VLOOKUP(A1470, OrderBreakdown!A1469:H9516, 4, FALSE)</f>
        <v>44</v>
      </c>
      <c r="N1470">
        <f>VLOOKUP(A1470,OrderBreakdown!A1469:H9516,5,FALSE)</f>
        <v>14</v>
      </c>
      <c r="O1470">
        <f>VLOOKUP(A1470,OrderBreakdown!A1470:H9516,6,FALSE)</f>
        <v>1</v>
      </c>
    </row>
    <row r="1471" spans="1:15" x14ac:dyDescent="0.25">
      <c r="A1471" t="s">
        <v>4441</v>
      </c>
      <c r="B1471" s="1">
        <v>41212</v>
      </c>
      <c r="C1471" t="s">
        <v>7764</v>
      </c>
      <c r="D1471" t="s">
        <v>247</v>
      </c>
      <c r="E1471" t="s">
        <v>32</v>
      </c>
      <c r="F1471" t="s">
        <v>34</v>
      </c>
      <c r="G1471" t="s">
        <v>38</v>
      </c>
      <c r="H1471" s="1">
        <v>41217</v>
      </c>
      <c r="I1471" t="s">
        <v>2970</v>
      </c>
      <c r="J1471" t="s">
        <v>2960</v>
      </c>
      <c r="K1471">
        <v>7.3358879999999997</v>
      </c>
      <c r="L1471">
        <v>47.750838999999999</v>
      </c>
      <c r="M1471">
        <f>VLOOKUP(A1471, OrderBreakdown!A1470:H9517, 4, FALSE)</f>
        <v>225</v>
      </c>
      <c r="N1471">
        <f>VLOOKUP(A1471,OrderBreakdown!A1470:H9517,5,FALSE)</f>
        <v>75</v>
      </c>
      <c r="O1471">
        <f>VLOOKUP(A1471,OrderBreakdown!A1471:H9517,6,FALSE)</f>
        <v>3</v>
      </c>
    </row>
    <row r="1472" spans="1:15" x14ac:dyDescent="0.25">
      <c r="A1472" t="s">
        <v>4442</v>
      </c>
      <c r="B1472" s="1">
        <v>41212</v>
      </c>
      <c r="C1472" t="s">
        <v>7459</v>
      </c>
      <c r="D1472" t="s">
        <v>214</v>
      </c>
      <c r="E1472" t="s">
        <v>26</v>
      </c>
      <c r="F1472" t="s">
        <v>21</v>
      </c>
      <c r="G1472" t="s">
        <v>22</v>
      </c>
      <c r="H1472" s="1">
        <v>41218</v>
      </c>
      <c r="I1472" t="s">
        <v>2970</v>
      </c>
      <c r="J1472" t="s">
        <v>29</v>
      </c>
      <c r="K1472">
        <v>-0.12775829999999999</v>
      </c>
      <c r="L1472">
        <v>51.507350899999999</v>
      </c>
      <c r="M1472">
        <f>VLOOKUP(A1472, OrderBreakdown!A1471:H9518, 4, FALSE)</f>
        <v>148</v>
      </c>
      <c r="N1472">
        <f>VLOOKUP(A1472,OrderBreakdown!A1471:H9518,5,FALSE)</f>
        <v>41</v>
      </c>
      <c r="O1472">
        <f>VLOOKUP(A1472,OrderBreakdown!A1472:H9518,6,FALSE)</f>
        <v>3</v>
      </c>
    </row>
    <row r="1473" spans="1:15" x14ac:dyDescent="0.25">
      <c r="A1473" t="s">
        <v>4443</v>
      </c>
      <c r="B1473" s="1">
        <v>41213</v>
      </c>
      <c r="C1473" t="s">
        <v>7191</v>
      </c>
      <c r="D1473" t="s">
        <v>1056</v>
      </c>
      <c r="E1473" t="s">
        <v>32</v>
      </c>
      <c r="F1473" t="s">
        <v>34</v>
      </c>
      <c r="G1473" t="s">
        <v>28</v>
      </c>
      <c r="H1473" s="1">
        <v>41217</v>
      </c>
      <c r="I1473" t="s">
        <v>2970</v>
      </c>
      <c r="J1473" t="s">
        <v>2962</v>
      </c>
      <c r="K1473">
        <v>4.8901709000000002</v>
      </c>
      <c r="L1473">
        <v>45.771943999999998</v>
      </c>
      <c r="M1473">
        <f>VLOOKUP(A1473, OrderBreakdown!A1472:H9519, 4, FALSE)</f>
        <v>112</v>
      </c>
      <c r="N1473">
        <f>VLOOKUP(A1473,OrderBreakdown!A1472:H9519,5,FALSE)</f>
        <v>12</v>
      </c>
      <c r="O1473">
        <f>VLOOKUP(A1473,OrderBreakdown!A1473:H9519,6,FALSE)</f>
        <v>5</v>
      </c>
    </row>
    <row r="1474" spans="1:15" x14ac:dyDescent="0.25">
      <c r="A1474" t="s">
        <v>4444</v>
      </c>
      <c r="B1474" s="1">
        <v>41213</v>
      </c>
      <c r="C1474" t="s">
        <v>7383</v>
      </c>
      <c r="D1474" t="s">
        <v>1501</v>
      </c>
      <c r="E1474" t="s">
        <v>86</v>
      </c>
      <c r="F1474" t="s">
        <v>34</v>
      </c>
      <c r="G1474" t="s">
        <v>28</v>
      </c>
      <c r="H1474" s="1">
        <v>41217</v>
      </c>
      <c r="I1474" t="s">
        <v>2970</v>
      </c>
      <c r="J1474" t="s">
        <v>142</v>
      </c>
      <c r="K1474">
        <v>7.4652981</v>
      </c>
      <c r="L1474">
        <v>51.513587200000003</v>
      </c>
      <c r="M1474">
        <f>VLOOKUP(A1474, OrderBreakdown!A1473:H9520, 4, FALSE)</f>
        <v>74</v>
      </c>
      <c r="N1474">
        <f>VLOOKUP(A1474,OrderBreakdown!A1473:H9520,5,FALSE)</f>
        <v>14</v>
      </c>
      <c r="O1474">
        <f>VLOOKUP(A1474,OrderBreakdown!A1474:H9520,6,FALSE)</f>
        <v>7</v>
      </c>
    </row>
    <row r="1475" spans="1:15" x14ac:dyDescent="0.25">
      <c r="A1475" t="s">
        <v>4445</v>
      </c>
      <c r="B1475" s="1">
        <v>41213</v>
      </c>
      <c r="C1475" t="s">
        <v>7449</v>
      </c>
      <c r="D1475" t="s">
        <v>81</v>
      </c>
      <c r="E1475" t="s">
        <v>26</v>
      </c>
      <c r="F1475" t="s">
        <v>21</v>
      </c>
      <c r="G1475" t="s">
        <v>28</v>
      </c>
      <c r="H1475" s="1">
        <v>41217</v>
      </c>
      <c r="I1475" t="s">
        <v>2970</v>
      </c>
      <c r="J1475" t="s">
        <v>29</v>
      </c>
      <c r="K1475">
        <v>-1.4700850000000001</v>
      </c>
      <c r="L1475">
        <v>53.381129000000001</v>
      </c>
      <c r="M1475">
        <f>VLOOKUP(A1475, OrderBreakdown!A1474:H9521, 4, FALSE)</f>
        <v>73</v>
      </c>
      <c r="N1475">
        <f>VLOOKUP(A1475,OrderBreakdown!A1474:H9521,5,FALSE)</f>
        <v>-26</v>
      </c>
      <c r="O1475">
        <f>VLOOKUP(A1475,OrderBreakdown!A1475:H9521,6,FALSE)</f>
        <v>3</v>
      </c>
    </row>
    <row r="1476" spans="1:15" x14ac:dyDescent="0.25">
      <c r="A1476" t="s">
        <v>4446</v>
      </c>
      <c r="B1476" s="1">
        <v>41213</v>
      </c>
      <c r="C1476" t="s">
        <v>7265</v>
      </c>
      <c r="D1476" t="s">
        <v>1873</v>
      </c>
      <c r="E1476" t="s">
        <v>66</v>
      </c>
      <c r="F1476" t="s">
        <v>68</v>
      </c>
      <c r="G1476" t="s">
        <v>38</v>
      </c>
      <c r="H1476" s="1">
        <v>41218</v>
      </c>
      <c r="I1476" t="s">
        <v>2970</v>
      </c>
      <c r="J1476" t="s">
        <v>1261</v>
      </c>
      <c r="K1476">
        <v>-1.9812312999999999</v>
      </c>
      <c r="L1476">
        <v>43.318334</v>
      </c>
      <c r="M1476">
        <f>VLOOKUP(A1476, OrderBreakdown!A1475:H9522, 4, FALSE)</f>
        <v>240</v>
      </c>
      <c r="N1476">
        <f>VLOOKUP(A1476,OrderBreakdown!A1475:H9522,5,FALSE)</f>
        <v>67</v>
      </c>
      <c r="O1476">
        <f>VLOOKUP(A1476,OrderBreakdown!A1476:H9522,6,FALSE)</f>
        <v>9</v>
      </c>
    </row>
    <row r="1477" spans="1:15" x14ac:dyDescent="0.25">
      <c r="A1477" t="s">
        <v>4448</v>
      </c>
      <c r="B1477" s="1">
        <v>41214</v>
      </c>
      <c r="C1477" t="s">
        <v>7668</v>
      </c>
      <c r="D1477" t="s">
        <v>442</v>
      </c>
      <c r="E1477" t="s">
        <v>86</v>
      </c>
      <c r="F1477" t="s">
        <v>34</v>
      </c>
      <c r="G1477" t="s">
        <v>28</v>
      </c>
      <c r="H1477" s="1">
        <v>41218</v>
      </c>
      <c r="I1477" t="s">
        <v>2970</v>
      </c>
      <c r="J1477" t="s">
        <v>142</v>
      </c>
      <c r="K1477">
        <v>7.1430246000000004</v>
      </c>
      <c r="L1477">
        <v>50.817747099999998</v>
      </c>
      <c r="M1477">
        <f>VLOOKUP(A1477, OrderBreakdown!A1476:H9523, 4, FALSE)</f>
        <v>30</v>
      </c>
      <c r="N1477">
        <f>VLOOKUP(A1477,OrderBreakdown!A1476:H9523,5,FALSE)</f>
        <v>14</v>
      </c>
      <c r="O1477">
        <f>VLOOKUP(A1477,OrderBreakdown!A1477:H9523,6,FALSE)</f>
        <v>4</v>
      </c>
    </row>
    <row r="1478" spans="1:15" x14ac:dyDescent="0.25">
      <c r="A1478" t="s">
        <v>4450</v>
      </c>
      <c r="B1478" s="1">
        <v>41214</v>
      </c>
      <c r="C1478" t="s">
        <v>7197</v>
      </c>
      <c r="D1478" t="s">
        <v>909</v>
      </c>
      <c r="E1478" t="s">
        <v>86</v>
      </c>
      <c r="F1478" t="s">
        <v>34</v>
      </c>
      <c r="G1478" t="s">
        <v>38</v>
      </c>
      <c r="H1478" s="1">
        <v>41220</v>
      </c>
      <c r="I1478" t="s">
        <v>2970</v>
      </c>
      <c r="J1478" t="s">
        <v>354</v>
      </c>
      <c r="K1478">
        <v>9.1829321000000004</v>
      </c>
      <c r="L1478">
        <v>48.7758459</v>
      </c>
      <c r="M1478">
        <f>VLOOKUP(A1478, OrderBreakdown!A1477:H9524, 4, FALSE)</f>
        <v>164</v>
      </c>
      <c r="N1478">
        <f>VLOOKUP(A1478,OrderBreakdown!A1477:H9524,5,FALSE)</f>
        <v>78</v>
      </c>
      <c r="O1478">
        <f>VLOOKUP(A1478,OrderBreakdown!A1478:H9524,6,FALSE)</f>
        <v>3</v>
      </c>
    </row>
    <row r="1479" spans="1:15" x14ac:dyDescent="0.25">
      <c r="A1479" t="s">
        <v>4449</v>
      </c>
      <c r="B1479" s="1">
        <v>41214</v>
      </c>
      <c r="C1479" t="s">
        <v>7657</v>
      </c>
      <c r="D1479" t="s">
        <v>176</v>
      </c>
      <c r="E1479" t="s">
        <v>32</v>
      </c>
      <c r="F1479" t="s">
        <v>34</v>
      </c>
      <c r="G1479" t="s">
        <v>38</v>
      </c>
      <c r="H1479" s="1">
        <v>41218</v>
      </c>
      <c r="I1479" t="s">
        <v>2970</v>
      </c>
      <c r="J1479" t="s">
        <v>2960</v>
      </c>
      <c r="K1479">
        <v>4.0316960000000002</v>
      </c>
      <c r="L1479">
        <v>49.258329000000003</v>
      </c>
      <c r="M1479">
        <f>VLOOKUP(A1479, OrderBreakdown!A1478:H9525, 4, FALSE)</f>
        <v>49</v>
      </c>
      <c r="N1479">
        <f>VLOOKUP(A1479,OrderBreakdown!A1478:H9525,5,FALSE)</f>
        <v>0</v>
      </c>
      <c r="O1479">
        <f>VLOOKUP(A1479,OrderBreakdown!A1479:H9525,6,FALSE)</f>
        <v>6</v>
      </c>
    </row>
    <row r="1480" spans="1:15" x14ac:dyDescent="0.25">
      <c r="A1480" t="s">
        <v>4447</v>
      </c>
      <c r="B1480" s="1">
        <v>41214</v>
      </c>
      <c r="C1480" t="s">
        <v>7723</v>
      </c>
      <c r="D1480" t="s">
        <v>1054</v>
      </c>
      <c r="E1480" t="s">
        <v>32</v>
      </c>
      <c r="F1480" t="s">
        <v>34</v>
      </c>
      <c r="G1480" t="s">
        <v>28</v>
      </c>
      <c r="H1480" s="1">
        <v>41217</v>
      </c>
      <c r="I1480" t="s">
        <v>2968</v>
      </c>
      <c r="J1480" t="s">
        <v>2967</v>
      </c>
      <c r="K1480">
        <v>3.1778469999999999</v>
      </c>
      <c r="L1480">
        <v>50.692704900000003</v>
      </c>
      <c r="M1480">
        <f>VLOOKUP(A1480, OrderBreakdown!A1479:H9526, 4, FALSE)</f>
        <v>119</v>
      </c>
      <c r="N1480">
        <f>VLOOKUP(A1480,OrderBreakdown!A1479:H9526,5,FALSE)</f>
        <v>14</v>
      </c>
      <c r="O1480">
        <f>VLOOKUP(A1480,OrderBreakdown!A1480:H9526,6,FALSE)</f>
        <v>5</v>
      </c>
    </row>
    <row r="1481" spans="1:15" x14ac:dyDescent="0.25">
      <c r="A1481" t="s">
        <v>4451</v>
      </c>
      <c r="B1481" s="1">
        <v>41214</v>
      </c>
      <c r="C1481" t="s">
        <v>7422</v>
      </c>
      <c r="D1481" t="s">
        <v>2220</v>
      </c>
      <c r="E1481" t="s">
        <v>55</v>
      </c>
      <c r="F1481" t="s">
        <v>34</v>
      </c>
      <c r="G1481" t="s">
        <v>22</v>
      </c>
      <c r="H1481" s="1">
        <v>41220</v>
      </c>
      <c r="I1481" t="s">
        <v>2970</v>
      </c>
      <c r="J1481" t="s">
        <v>329</v>
      </c>
      <c r="K1481">
        <v>5.1668973999999999</v>
      </c>
      <c r="L1481">
        <v>52.229169599999999</v>
      </c>
      <c r="M1481">
        <f>VLOOKUP(A1481, OrderBreakdown!A1480:H9527, 4, FALSE)</f>
        <v>85</v>
      </c>
      <c r="N1481">
        <f>VLOOKUP(A1481,OrderBreakdown!A1480:H9527,5,FALSE)</f>
        <v>-5</v>
      </c>
      <c r="O1481">
        <f>VLOOKUP(A1481,OrderBreakdown!A1481:H9527,6,FALSE)</f>
        <v>10</v>
      </c>
    </row>
    <row r="1482" spans="1:15" x14ac:dyDescent="0.25">
      <c r="A1482" t="s">
        <v>4453</v>
      </c>
      <c r="B1482" s="1">
        <v>41215</v>
      </c>
      <c r="C1482" t="s">
        <v>7217</v>
      </c>
      <c r="D1482" t="s">
        <v>272</v>
      </c>
      <c r="E1482" t="s">
        <v>32</v>
      </c>
      <c r="F1482" t="s">
        <v>34</v>
      </c>
      <c r="G1482" t="s">
        <v>28</v>
      </c>
      <c r="H1482" s="1">
        <v>41219</v>
      </c>
      <c r="I1482" t="s">
        <v>2971</v>
      </c>
      <c r="J1482" t="s">
        <v>50</v>
      </c>
      <c r="K1482">
        <v>5.3697800000000004</v>
      </c>
      <c r="L1482">
        <v>43.296481999999997</v>
      </c>
      <c r="M1482">
        <f>VLOOKUP(A1482, OrderBreakdown!A1481:H9528, 4, FALSE)</f>
        <v>80</v>
      </c>
      <c r="N1482">
        <f>VLOOKUP(A1482,OrderBreakdown!A1481:H9528,5,FALSE)</f>
        <v>19</v>
      </c>
      <c r="O1482">
        <f>VLOOKUP(A1482,OrderBreakdown!A1482:H9528,6,FALSE)</f>
        <v>6</v>
      </c>
    </row>
    <row r="1483" spans="1:15" x14ac:dyDescent="0.25">
      <c r="A1483" t="s">
        <v>4455</v>
      </c>
      <c r="B1483" s="1">
        <v>41215</v>
      </c>
      <c r="C1483" t="s">
        <v>7693</v>
      </c>
      <c r="D1483" t="s">
        <v>517</v>
      </c>
      <c r="E1483" t="s">
        <v>86</v>
      </c>
      <c r="F1483" t="s">
        <v>34</v>
      </c>
      <c r="G1483" t="s">
        <v>28</v>
      </c>
      <c r="H1483" s="1">
        <v>41220</v>
      </c>
      <c r="I1483" t="s">
        <v>2970</v>
      </c>
      <c r="J1483" t="s">
        <v>517</v>
      </c>
      <c r="K1483">
        <v>9.9936817999999992</v>
      </c>
      <c r="L1483">
        <v>53.551084600000003</v>
      </c>
      <c r="M1483">
        <f>VLOOKUP(A1483, OrderBreakdown!A1482:H9529, 4, FALSE)</f>
        <v>24</v>
      </c>
      <c r="N1483">
        <f>VLOOKUP(A1483,OrderBreakdown!A1482:H9529,5,FALSE)</f>
        <v>1</v>
      </c>
      <c r="O1483">
        <f>VLOOKUP(A1483,OrderBreakdown!A1483:H9529,6,FALSE)</f>
        <v>2</v>
      </c>
    </row>
    <row r="1484" spans="1:15" x14ac:dyDescent="0.25">
      <c r="A1484" t="s">
        <v>4457</v>
      </c>
      <c r="B1484" s="1">
        <v>41215</v>
      </c>
      <c r="C1484" t="s">
        <v>7345</v>
      </c>
      <c r="D1484" t="s">
        <v>1052</v>
      </c>
      <c r="E1484" t="s">
        <v>66</v>
      </c>
      <c r="F1484" t="s">
        <v>68</v>
      </c>
      <c r="G1484" t="s">
        <v>22</v>
      </c>
      <c r="H1484" s="1">
        <v>41221</v>
      </c>
      <c r="I1484" t="s">
        <v>2970</v>
      </c>
      <c r="J1484" t="s">
        <v>1053</v>
      </c>
      <c r="K1484">
        <v>-8.7207267999999996</v>
      </c>
      <c r="L1484">
        <v>42.240598900000002</v>
      </c>
      <c r="M1484">
        <f>VLOOKUP(A1484, OrderBreakdown!A1483:H9530, 4, FALSE)</f>
        <v>27</v>
      </c>
      <c r="N1484">
        <f>VLOOKUP(A1484,OrderBreakdown!A1483:H9530,5,FALSE)</f>
        <v>12</v>
      </c>
      <c r="O1484">
        <f>VLOOKUP(A1484,OrderBreakdown!A1484:H9530,6,FALSE)</f>
        <v>2</v>
      </c>
    </row>
    <row r="1485" spans="1:15" x14ac:dyDescent="0.25">
      <c r="A1485" t="s">
        <v>4454</v>
      </c>
      <c r="B1485" s="1">
        <v>41215</v>
      </c>
      <c r="C1485" t="s">
        <v>7095</v>
      </c>
      <c r="D1485" t="s">
        <v>1195</v>
      </c>
      <c r="E1485" t="s">
        <v>26</v>
      </c>
      <c r="F1485" t="s">
        <v>21</v>
      </c>
      <c r="G1485" t="s">
        <v>28</v>
      </c>
      <c r="H1485" s="1">
        <v>41219</v>
      </c>
      <c r="I1485" t="s">
        <v>2971</v>
      </c>
      <c r="J1485" t="s">
        <v>29</v>
      </c>
      <c r="K1485">
        <v>-3.0230090000000001</v>
      </c>
      <c r="L1485">
        <v>53.389991000000002</v>
      </c>
      <c r="M1485">
        <f>VLOOKUP(A1485, OrderBreakdown!A1484:H9531, 4, FALSE)</f>
        <v>61</v>
      </c>
      <c r="N1485">
        <f>VLOOKUP(A1485,OrderBreakdown!A1484:H9531,5,FALSE)</f>
        <v>21</v>
      </c>
      <c r="O1485">
        <f>VLOOKUP(A1485,OrderBreakdown!A1485:H9531,6,FALSE)</f>
        <v>2</v>
      </c>
    </row>
    <row r="1486" spans="1:15" x14ac:dyDescent="0.25">
      <c r="A1486" t="s">
        <v>4452</v>
      </c>
      <c r="B1486" s="1">
        <v>41215</v>
      </c>
      <c r="C1486" t="s">
        <v>7417</v>
      </c>
      <c r="D1486" t="s">
        <v>2221</v>
      </c>
      <c r="E1486" t="s">
        <v>32</v>
      </c>
      <c r="F1486" t="s">
        <v>34</v>
      </c>
      <c r="G1486" t="s">
        <v>38</v>
      </c>
      <c r="H1486" s="1">
        <v>41218</v>
      </c>
      <c r="I1486" t="s">
        <v>2971</v>
      </c>
      <c r="J1486" t="s">
        <v>46</v>
      </c>
      <c r="K1486">
        <v>2.3047680000000001</v>
      </c>
      <c r="L1486">
        <v>48.904525999999997</v>
      </c>
      <c r="M1486">
        <f>VLOOKUP(A1486, OrderBreakdown!A1485:H9532, 4, FALSE)</f>
        <v>148</v>
      </c>
      <c r="N1486">
        <f>VLOOKUP(A1486,OrderBreakdown!A1485:H9532,5,FALSE)</f>
        <v>0</v>
      </c>
      <c r="O1486">
        <f>VLOOKUP(A1486,OrderBreakdown!A1486:H9532,6,FALSE)</f>
        <v>3</v>
      </c>
    </row>
    <row r="1487" spans="1:15" x14ac:dyDescent="0.25">
      <c r="A1487" t="s">
        <v>4456</v>
      </c>
      <c r="B1487" s="1">
        <v>41215</v>
      </c>
      <c r="C1487" t="s">
        <v>7749</v>
      </c>
      <c r="D1487" t="s">
        <v>54</v>
      </c>
      <c r="E1487" t="s">
        <v>55</v>
      </c>
      <c r="F1487" t="s">
        <v>34</v>
      </c>
      <c r="G1487" t="s">
        <v>28</v>
      </c>
      <c r="H1487" s="1">
        <v>41221</v>
      </c>
      <c r="I1487" t="s">
        <v>2970</v>
      </c>
      <c r="J1487" t="s">
        <v>54</v>
      </c>
      <c r="K1487">
        <v>6.5665018000000002</v>
      </c>
      <c r="L1487">
        <v>53.219383499999999</v>
      </c>
      <c r="M1487">
        <f>VLOOKUP(A1487, OrderBreakdown!A1486:H9533, 4, FALSE)</f>
        <v>2071</v>
      </c>
      <c r="N1487">
        <f>VLOOKUP(A1487,OrderBreakdown!A1486:H9533,5,FALSE)</f>
        <v>-621</v>
      </c>
      <c r="O1487">
        <f>VLOOKUP(A1487,OrderBreakdown!A1487:H9533,6,FALSE)</f>
        <v>9</v>
      </c>
    </row>
    <row r="1488" spans="1:15" x14ac:dyDescent="0.25">
      <c r="A1488" t="s">
        <v>4459</v>
      </c>
      <c r="B1488" s="1">
        <v>41216</v>
      </c>
      <c r="C1488" t="s">
        <v>7345</v>
      </c>
      <c r="D1488" t="s">
        <v>1171</v>
      </c>
      <c r="E1488" t="s">
        <v>26</v>
      </c>
      <c r="F1488" t="s">
        <v>21</v>
      </c>
      <c r="G1488" t="s">
        <v>22</v>
      </c>
      <c r="H1488" s="1">
        <v>41223</v>
      </c>
      <c r="I1488" t="s">
        <v>2970</v>
      </c>
      <c r="J1488" t="s">
        <v>29</v>
      </c>
      <c r="K1488">
        <v>-1.5490774</v>
      </c>
      <c r="L1488">
        <v>53.8007554</v>
      </c>
      <c r="M1488">
        <f>VLOOKUP(A1488, OrderBreakdown!A1487:H9534, 4, FALSE)</f>
        <v>45</v>
      </c>
      <c r="N1488">
        <f>VLOOKUP(A1488,OrderBreakdown!A1487:H9534,5,FALSE)</f>
        <v>13</v>
      </c>
      <c r="O1488">
        <f>VLOOKUP(A1488,OrderBreakdown!A1488:H9534,6,FALSE)</f>
        <v>1</v>
      </c>
    </row>
    <row r="1489" spans="1:15" x14ac:dyDescent="0.25">
      <c r="A1489" t="s">
        <v>4458</v>
      </c>
      <c r="B1489" s="1">
        <v>41216</v>
      </c>
      <c r="C1489" t="s">
        <v>7538</v>
      </c>
      <c r="D1489" t="s">
        <v>2224</v>
      </c>
      <c r="E1489" t="s">
        <v>32</v>
      </c>
      <c r="F1489" t="s">
        <v>34</v>
      </c>
      <c r="G1489" t="s">
        <v>22</v>
      </c>
      <c r="H1489" s="1">
        <v>41221</v>
      </c>
      <c r="I1489" t="s">
        <v>2970</v>
      </c>
      <c r="J1489" t="s">
        <v>2962</v>
      </c>
      <c r="K1489">
        <v>6.3927259999999997</v>
      </c>
      <c r="L1489">
        <v>45.675535000000004</v>
      </c>
      <c r="M1489">
        <f>VLOOKUP(A1489, OrderBreakdown!A1488:H9535, 4, FALSE)</f>
        <v>612</v>
      </c>
      <c r="N1489">
        <f>VLOOKUP(A1489,OrderBreakdown!A1488:H9535,5,FALSE)</f>
        <v>-65</v>
      </c>
      <c r="O1489">
        <f>VLOOKUP(A1489,OrderBreakdown!A1489:H9535,6,FALSE)</f>
        <v>2</v>
      </c>
    </row>
    <row r="1490" spans="1:15" x14ac:dyDescent="0.25">
      <c r="A1490" t="s">
        <v>4460</v>
      </c>
      <c r="B1490" s="1">
        <v>41218</v>
      </c>
      <c r="C1490" t="s">
        <v>7168</v>
      </c>
      <c r="D1490" t="s">
        <v>460</v>
      </c>
      <c r="E1490" t="s">
        <v>32</v>
      </c>
      <c r="F1490" t="s">
        <v>34</v>
      </c>
      <c r="G1490" t="s">
        <v>38</v>
      </c>
      <c r="H1490" s="1">
        <v>41219</v>
      </c>
      <c r="I1490" t="s">
        <v>2968</v>
      </c>
      <c r="J1490" t="s">
        <v>2962</v>
      </c>
      <c r="K1490">
        <v>4.9470710000000002</v>
      </c>
      <c r="L1490">
        <v>45.698937999999998</v>
      </c>
      <c r="M1490">
        <f>VLOOKUP(A1490, OrderBreakdown!A1489:H9536, 4, FALSE)</f>
        <v>151</v>
      </c>
      <c r="N1490">
        <f>VLOOKUP(A1490,OrderBreakdown!A1489:H9536,5,FALSE)</f>
        <v>13</v>
      </c>
      <c r="O1490">
        <f>VLOOKUP(A1490,OrderBreakdown!A1490:H9536,6,FALSE)</f>
        <v>2</v>
      </c>
    </row>
    <row r="1491" spans="1:15" x14ac:dyDescent="0.25">
      <c r="A1491" t="s">
        <v>4463</v>
      </c>
      <c r="B1491" s="1">
        <v>41218</v>
      </c>
      <c r="C1491" t="s">
        <v>7365</v>
      </c>
      <c r="D1491" t="s">
        <v>1331</v>
      </c>
      <c r="E1491" t="s">
        <v>86</v>
      </c>
      <c r="F1491" t="s">
        <v>34</v>
      </c>
      <c r="G1491" t="s">
        <v>22</v>
      </c>
      <c r="H1491" s="1">
        <v>41222</v>
      </c>
      <c r="I1491" t="s">
        <v>2970</v>
      </c>
      <c r="J1491" t="s">
        <v>142</v>
      </c>
      <c r="K1491">
        <v>7.1389575000000001</v>
      </c>
      <c r="L1491">
        <v>51.602053400000003</v>
      </c>
      <c r="M1491">
        <f>VLOOKUP(A1491, OrderBreakdown!A1490:H9537, 4, FALSE)</f>
        <v>656</v>
      </c>
      <c r="N1491">
        <f>VLOOKUP(A1491,OrderBreakdown!A1490:H9537,5,FALSE)</f>
        <v>-36</v>
      </c>
      <c r="O1491">
        <f>VLOOKUP(A1491,OrderBreakdown!A1491:H9537,6,FALSE)</f>
        <v>2</v>
      </c>
    </row>
    <row r="1492" spans="1:15" x14ac:dyDescent="0.25">
      <c r="A1492" t="s">
        <v>4464</v>
      </c>
      <c r="B1492" s="1">
        <v>41218</v>
      </c>
      <c r="C1492" t="s">
        <v>7212</v>
      </c>
      <c r="D1492" t="s">
        <v>228</v>
      </c>
      <c r="E1492" t="s">
        <v>66</v>
      </c>
      <c r="F1492" t="s">
        <v>68</v>
      </c>
      <c r="G1492" t="s">
        <v>38</v>
      </c>
      <c r="H1492" s="1">
        <v>41222</v>
      </c>
      <c r="I1492" t="s">
        <v>2970</v>
      </c>
      <c r="J1492" t="s">
        <v>230</v>
      </c>
      <c r="K1492">
        <v>2.1734035</v>
      </c>
      <c r="L1492">
        <v>41.385063899999999</v>
      </c>
      <c r="M1492">
        <f>VLOOKUP(A1492, OrderBreakdown!A1491:H9538, 4, FALSE)</f>
        <v>310</v>
      </c>
      <c r="N1492">
        <f>VLOOKUP(A1492,OrderBreakdown!A1491:H9538,5,FALSE)</f>
        <v>12</v>
      </c>
      <c r="O1492">
        <f>VLOOKUP(A1492,OrderBreakdown!A1492:H9538,6,FALSE)</f>
        <v>4</v>
      </c>
    </row>
    <row r="1493" spans="1:15" x14ac:dyDescent="0.25">
      <c r="A1493" t="s">
        <v>4465</v>
      </c>
      <c r="B1493" s="1">
        <v>41218</v>
      </c>
      <c r="C1493" t="s">
        <v>7283</v>
      </c>
      <c r="D1493" t="s">
        <v>477</v>
      </c>
      <c r="E1493" t="s">
        <v>86</v>
      </c>
      <c r="F1493" t="s">
        <v>34</v>
      </c>
      <c r="G1493" t="s">
        <v>28</v>
      </c>
      <c r="H1493" s="1">
        <v>41223</v>
      </c>
      <c r="I1493" t="s">
        <v>2970</v>
      </c>
      <c r="J1493" t="s">
        <v>142</v>
      </c>
      <c r="K1493">
        <v>7.0115552000000001</v>
      </c>
      <c r="L1493">
        <v>51.455643199999997</v>
      </c>
      <c r="M1493">
        <f>VLOOKUP(A1493, OrderBreakdown!A1492:H9539, 4, FALSE)</f>
        <v>42</v>
      </c>
      <c r="N1493">
        <f>VLOOKUP(A1493,OrderBreakdown!A1492:H9539,5,FALSE)</f>
        <v>15</v>
      </c>
      <c r="O1493">
        <f>VLOOKUP(A1493,OrderBreakdown!A1493:H9539,6,FALSE)</f>
        <v>3</v>
      </c>
    </row>
    <row r="1494" spans="1:15" x14ac:dyDescent="0.25">
      <c r="A1494" t="s">
        <v>4462</v>
      </c>
      <c r="B1494" s="1">
        <v>41218</v>
      </c>
      <c r="C1494" t="s">
        <v>7297</v>
      </c>
      <c r="D1494" t="s">
        <v>272</v>
      </c>
      <c r="E1494" t="s">
        <v>32</v>
      </c>
      <c r="F1494" t="s">
        <v>34</v>
      </c>
      <c r="G1494" t="s">
        <v>28</v>
      </c>
      <c r="H1494" s="1">
        <v>41222</v>
      </c>
      <c r="I1494" t="s">
        <v>2970</v>
      </c>
      <c r="J1494" t="s">
        <v>50</v>
      </c>
      <c r="K1494">
        <v>5.3697800000000004</v>
      </c>
      <c r="L1494">
        <v>43.296481999999997</v>
      </c>
      <c r="M1494">
        <f>VLOOKUP(A1494, OrderBreakdown!A1493:H9540, 4, FALSE)</f>
        <v>180</v>
      </c>
      <c r="N1494">
        <f>VLOOKUP(A1494,OrderBreakdown!A1493:H9540,5,FALSE)</f>
        <v>38</v>
      </c>
      <c r="O1494">
        <f>VLOOKUP(A1494,OrderBreakdown!A1494:H9540,6,FALSE)</f>
        <v>4</v>
      </c>
    </row>
    <row r="1495" spans="1:15" x14ac:dyDescent="0.25">
      <c r="A1495" t="s">
        <v>4466</v>
      </c>
      <c r="B1495" s="1">
        <v>41218</v>
      </c>
      <c r="C1495" t="s">
        <v>7681</v>
      </c>
      <c r="D1495" t="s">
        <v>2230</v>
      </c>
      <c r="E1495" t="s">
        <v>32</v>
      </c>
      <c r="F1495" t="s">
        <v>34</v>
      </c>
      <c r="G1495" t="s">
        <v>22</v>
      </c>
      <c r="H1495" s="1">
        <v>41224</v>
      </c>
      <c r="I1495" t="s">
        <v>2970</v>
      </c>
      <c r="J1495" t="s">
        <v>2962</v>
      </c>
      <c r="K1495">
        <v>5.2721200000000001</v>
      </c>
      <c r="L1495">
        <v>45.597107999999999</v>
      </c>
      <c r="M1495">
        <f>VLOOKUP(A1495, OrderBreakdown!A1494:H9541, 4, FALSE)</f>
        <v>598</v>
      </c>
      <c r="N1495">
        <f>VLOOKUP(A1495,OrderBreakdown!A1494:H9541,5,FALSE)</f>
        <v>-49</v>
      </c>
      <c r="O1495">
        <f>VLOOKUP(A1495,OrderBreakdown!A1495:H9541,6,FALSE)</f>
        <v>4</v>
      </c>
    </row>
    <row r="1496" spans="1:15" x14ac:dyDescent="0.25">
      <c r="A1496" t="s">
        <v>4461</v>
      </c>
      <c r="B1496" s="1">
        <v>41218</v>
      </c>
      <c r="C1496" t="s">
        <v>7218</v>
      </c>
      <c r="D1496" t="s">
        <v>2226</v>
      </c>
      <c r="E1496" t="s">
        <v>77</v>
      </c>
      <c r="F1496" t="s">
        <v>68</v>
      </c>
      <c r="G1496" t="s">
        <v>28</v>
      </c>
      <c r="H1496" s="1">
        <v>41221</v>
      </c>
      <c r="I1496" t="s">
        <v>2968</v>
      </c>
      <c r="J1496" t="s">
        <v>2228</v>
      </c>
      <c r="K1496">
        <v>15.8056041</v>
      </c>
      <c r="L1496">
        <v>40.6404067</v>
      </c>
      <c r="M1496">
        <f>VLOOKUP(A1496, OrderBreakdown!A1495:H9542, 4, FALSE)</f>
        <v>86</v>
      </c>
      <c r="N1496">
        <f>VLOOKUP(A1496,OrderBreakdown!A1495:H9542,5,FALSE)</f>
        <v>-82</v>
      </c>
      <c r="O1496">
        <f>VLOOKUP(A1496,OrderBreakdown!A1496:H9542,6,FALSE)</f>
        <v>4</v>
      </c>
    </row>
    <row r="1497" spans="1:15" x14ac:dyDescent="0.25">
      <c r="A1497" t="s">
        <v>4467</v>
      </c>
      <c r="B1497" s="1">
        <v>41218</v>
      </c>
      <c r="C1497" t="s">
        <v>7505</v>
      </c>
      <c r="D1497" t="s">
        <v>194</v>
      </c>
      <c r="E1497" t="s">
        <v>195</v>
      </c>
      <c r="F1497" t="s">
        <v>68</v>
      </c>
      <c r="G1497" t="s">
        <v>28</v>
      </c>
      <c r="H1497" s="1">
        <v>41225</v>
      </c>
      <c r="I1497" t="s">
        <v>2970</v>
      </c>
      <c r="J1497" t="s">
        <v>197</v>
      </c>
      <c r="K1497">
        <v>-9.1393366</v>
      </c>
      <c r="L1497">
        <v>38.722252400000002</v>
      </c>
      <c r="M1497">
        <f>VLOOKUP(A1497, OrderBreakdown!A1496:H9543, 4, FALSE)</f>
        <v>38</v>
      </c>
      <c r="N1497">
        <f>VLOOKUP(A1497,OrderBreakdown!A1496:H9543,5,FALSE)</f>
        <v>-9</v>
      </c>
      <c r="O1497">
        <f>VLOOKUP(A1497,OrderBreakdown!A1497:H9543,6,FALSE)</f>
        <v>3</v>
      </c>
    </row>
    <row r="1498" spans="1:15" x14ac:dyDescent="0.25">
      <c r="A1498" t="s">
        <v>4470</v>
      </c>
      <c r="B1498" s="1">
        <v>41219</v>
      </c>
      <c r="C1498" t="s">
        <v>7765</v>
      </c>
      <c r="D1498" t="s">
        <v>1838</v>
      </c>
      <c r="E1498" t="s">
        <v>77</v>
      </c>
      <c r="F1498" t="s">
        <v>68</v>
      </c>
      <c r="G1498" t="s">
        <v>28</v>
      </c>
      <c r="H1498" s="1">
        <v>41223</v>
      </c>
      <c r="I1498" t="s">
        <v>2970</v>
      </c>
      <c r="J1498" t="s">
        <v>158</v>
      </c>
      <c r="K1498">
        <v>11.7124294</v>
      </c>
      <c r="L1498">
        <v>44.359999600000002</v>
      </c>
      <c r="M1498">
        <f>VLOOKUP(A1498, OrderBreakdown!A1497:H9544, 4, FALSE)</f>
        <v>37</v>
      </c>
      <c r="N1498">
        <f>VLOOKUP(A1498,OrderBreakdown!A1497:H9544,5,FALSE)</f>
        <v>7</v>
      </c>
      <c r="O1498">
        <f>VLOOKUP(A1498,OrderBreakdown!A1498:H9544,6,FALSE)</f>
        <v>3</v>
      </c>
    </row>
    <row r="1499" spans="1:15" x14ac:dyDescent="0.25">
      <c r="A1499" t="s">
        <v>4471</v>
      </c>
      <c r="B1499" s="1">
        <v>41219</v>
      </c>
      <c r="C1499" t="s">
        <v>7517</v>
      </c>
      <c r="D1499" t="s">
        <v>675</v>
      </c>
      <c r="E1499" t="s">
        <v>26</v>
      </c>
      <c r="F1499" t="s">
        <v>21</v>
      </c>
      <c r="G1499" t="s">
        <v>28</v>
      </c>
      <c r="H1499" s="1">
        <v>41225</v>
      </c>
      <c r="I1499" t="s">
        <v>2970</v>
      </c>
      <c r="J1499" t="s">
        <v>29</v>
      </c>
      <c r="K1499">
        <v>-0.4200255</v>
      </c>
      <c r="L1499">
        <v>51.878670700000001</v>
      </c>
      <c r="M1499">
        <f>VLOOKUP(A1499, OrderBreakdown!A1498:H9545, 4, FALSE)</f>
        <v>325</v>
      </c>
      <c r="N1499">
        <f>VLOOKUP(A1499,OrderBreakdown!A1498:H9545,5,FALSE)</f>
        <v>124</v>
      </c>
      <c r="O1499">
        <f>VLOOKUP(A1499,OrderBreakdown!A1499:H9545,6,FALSE)</f>
        <v>6</v>
      </c>
    </row>
    <row r="1500" spans="1:15" x14ac:dyDescent="0.25">
      <c r="A1500" t="s">
        <v>4469</v>
      </c>
      <c r="B1500" s="1">
        <v>41219</v>
      </c>
      <c r="C1500" t="s">
        <v>7604</v>
      </c>
      <c r="D1500" t="s">
        <v>384</v>
      </c>
      <c r="E1500" t="s">
        <v>77</v>
      </c>
      <c r="F1500" t="s">
        <v>68</v>
      </c>
      <c r="G1500" t="s">
        <v>28</v>
      </c>
      <c r="H1500" s="1">
        <v>41220</v>
      </c>
      <c r="I1500" t="s">
        <v>2968</v>
      </c>
      <c r="J1500" t="s">
        <v>386</v>
      </c>
      <c r="K1500">
        <v>16.871871500000001</v>
      </c>
      <c r="L1500">
        <v>41.117143200000001</v>
      </c>
      <c r="M1500">
        <f>VLOOKUP(A1500, OrderBreakdown!A1499:H9546, 4, FALSE)</f>
        <v>838</v>
      </c>
      <c r="N1500">
        <f>VLOOKUP(A1500,OrderBreakdown!A1499:H9546,5,FALSE)</f>
        <v>0</v>
      </c>
      <c r="O1500">
        <f>VLOOKUP(A1500,OrderBreakdown!A1500:H9546,6,FALSE)</f>
        <v>3</v>
      </c>
    </row>
    <row r="1501" spans="1:15" x14ac:dyDescent="0.25">
      <c r="A1501" t="s">
        <v>4468</v>
      </c>
      <c r="B1501" s="1">
        <v>41219</v>
      </c>
      <c r="C1501" t="s">
        <v>7755</v>
      </c>
      <c r="D1501" t="s">
        <v>335</v>
      </c>
      <c r="E1501" t="s">
        <v>86</v>
      </c>
      <c r="F1501" t="s">
        <v>34</v>
      </c>
      <c r="G1501" t="s">
        <v>38</v>
      </c>
      <c r="H1501" s="1">
        <v>41220</v>
      </c>
      <c r="I1501" t="s">
        <v>2968</v>
      </c>
      <c r="J1501" t="s">
        <v>335</v>
      </c>
      <c r="K1501">
        <v>13.404954</v>
      </c>
      <c r="L1501">
        <v>52.520006600000002</v>
      </c>
      <c r="M1501">
        <f>VLOOKUP(A1501, OrderBreakdown!A1500:H9547, 4, FALSE)</f>
        <v>106</v>
      </c>
      <c r="N1501">
        <f>VLOOKUP(A1501,OrderBreakdown!A1500:H9547,5,FALSE)</f>
        <v>28</v>
      </c>
      <c r="O1501">
        <f>VLOOKUP(A1501,OrderBreakdown!A1501:H9547,6,FALSE)</f>
        <v>5</v>
      </c>
    </row>
    <row r="1502" spans="1:15" x14ac:dyDescent="0.25">
      <c r="A1502" t="s">
        <v>4472</v>
      </c>
      <c r="B1502" s="1">
        <v>41220</v>
      </c>
      <c r="C1502" t="s">
        <v>7766</v>
      </c>
      <c r="D1502" t="s">
        <v>70</v>
      </c>
      <c r="E1502" t="s">
        <v>71</v>
      </c>
      <c r="F1502" t="s">
        <v>34</v>
      </c>
      <c r="G1502" t="s">
        <v>38</v>
      </c>
      <c r="H1502" s="1">
        <v>41222</v>
      </c>
      <c r="I1502" t="s">
        <v>2971</v>
      </c>
      <c r="J1502" t="s">
        <v>70</v>
      </c>
      <c r="K1502">
        <v>16.3738189</v>
      </c>
      <c r="L1502">
        <v>48.208174300000003</v>
      </c>
      <c r="M1502">
        <f>VLOOKUP(A1502, OrderBreakdown!A1501:H9548, 4, FALSE)</f>
        <v>69</v>
      </c>
      <c r="N1502">
        <f>VLOOKUP(A1502,OrderBreakdown!A1501:H9548,5,FALSE)</f>
        <v>11</v>
      </c>
      <c r="O1502">
        <f>VLOOKUP(A1502,OrderBreakdown!A1502:H9548,6,FALSE)</f>
        <v>3</v>
      </c>
    </row>
    <row r="1503" spans="1:15" x14ac:dyDescent="0.25">
      <c r="A1503" t="s">
        <v>4473</v>
      </c>
      <c r="B1503" s="1">
        <v>41220</v>
      </c>
      <c r="C1503" t="s">
        <v>7718</v>
      </c>
      <c r="D1503" t="s">
        <v>1215</v>
      </c>
      <c r="E1503" t="s">
        <v>71</v>
      </c>
      <c r="F1503" t="s">
        <v>34</v>
      </c>
      <c r="G1503" t="s">
        <v>28</v>
      </c>
      <c r="H1503" s="1">
        <v>41224</v>
      </c>
      <c r="I1503" t="s">
        <v>2970</v>
      </c>
      <c r="J1503" t="s">
        <v>1217</v>
      </c>
      <c r="K1503">
        <v>15.439503999999999</v>
      </c>
      <c r="L1503">
        <v>47.070714000000002</v>
      </c>
      <c r="M1503">
        <f>VLOOKUP(A1503, OrderBreakdown!A1502:H9549, 4, FALSE)</f>
        <v>126</v>
      </c>
      <c r="N1503">
        <f>VLOOKUP(A1503,OrderBreakdown!A1502:H9549,5,FALSE)</f>
        <v>16</v>
      </c>
      <c r="O1503">
        <f>VLOOKUP(A1503,OrderBreakdown!A1503:H9549,6,FALSE)</f>
        <v>10</v>
      </c>
    </row>
    <row r="1504" spans="1:15" x14ac:dyDescent="0.25">
      <c r="A1504" t="s">
        <v>4474</v>
      </c>
      <c r="B1504" s="1">
        <v>41220</v>
      </c>
      <c r="C1504" t="s">
        <v>7767</v>
      </c>
      <c r="D1504" t="s">
        <v>633</v>
      </c>
      <c r="E1504" t="s">
        <v>55</v>
      </c>
      <c r="F1504" t="s">
        <v>34</v>
      </c>
      <c r="G1504" t="s">
        <v>22</v>
      </c>
      <c r="H1504" s="1">
        <v>41227</v>
      </c>
      <c r="I1504" t="s">
        <v>2970</v>
      </c>
      <c r="J1504" t="s">
        <v>633</v>
      </c>
      <c r="K1504">
        <v>5.1214200999999999</v>
      </c>
      <c r="L1504">
        <v>52.090737400000002</v>
      </c>
      <c r="M1504">
        <f>VLOOKUP(A1504, OrderBreakdown!A1503:H9550, 4, FALSE)</f>
        <v>124</v>
      </c>
      <c r="N1504">
        <f>VLOOKUP(A1504,OrderBreakdown!A1503:H9550,5,FALSE)</f>
        <v>-105</v>
      </c>
      <c r="O1504">
        <f>VLOOKUP(A1504,OrderBreakdown!A1504:H9550,6,FALSE)</f>
        <v>4</v>
      </c>
    </row>
    <row r="1505" spans="1:15" x14ac:dyDescent="0.25">
      <c r="A1505" t="s">
        <v>4481</v>
      </c>
      <c r="B1505" s="1">
        <v>41221</v>
      </c>
      <c r="C1505" t="s">
        <v>7768</v>
      </c>
      <c r="D1505" t="s">
        <v>937</v>
      </c>
      <c r="E1505" t="s">
        <v>32</v>
      </c>
      <c r="F1505" t="s">
        <v>34</v>
      </c>
      <c r="G1505" t="s">
        <v>38</v>
      </c>
      <c r="H1505" s="1">
        <v>41228</v>
      </c>
      <c r="I1505" t="s">
        <v>2970</v>
      </c>
      <c r="J1505" t="s">
        <v>50</v>
      </c>
      <c r="K1505">
        <v>5.4474270000000002</v>
      </c>
      <c r="L1505">
        <v>43.529741999999999</v>
      </c>
      <c r="M1505">
        <f>VLOOKUP(A1505, OrderBreakdown!A1504:H9551, 4, FALSE)</f>
        <v>52</v>
      </c>
      <c r="N1505">
        <f>VLOOKUP(A1505,OrderBreakdown!A1504:H9551,5,FALSE)</f>
        <v>18</v>
      </c>
      <c r="O1505">
        <f>VLOOKUP(A1505,OrderBreakdown!A1505:H9551,6,FALSE)</f>
        <v>2</v>
      </c>
    </row>
    <row r="1506" spans="1:15" x14ac:dyDescent="0.25">
      <c r="A1506" t="s">
        <v>4478</v>
      </c>
      <c r="B1506" s="1">
        <v>41221</v>
      </c>
      <c r="C1506" t="s">
        <v>7139</v>
      </c>
      <c r="D1506" t="s">
        <v>1082</v>
      </c>
      <c r="E1506" t="s">
        <v>86</v>
      </c>
      <c r="F1506" t="s">
        <v>34</v>
      </c>
      <c r="G1506" t="s">
        <v>38</v>
      </c>
      <c r="H1506" s="1">
        <v>41226</v>
      </c>
      <c r="I1506" t="s">
        <v>2970</v>
      </c>
      <c r="J1506" t="s">
        <v>354</v>
      </c>
      <c r="K1506">
        <v>9.4800112999999993</v>
      </c>
      <c r="L1506">
        <v>47.6617648</v>
      </c>
      <c r="M1506">
        <f>VLOOKUP(A1506, OrderBreakdown!A1505:H9552, 4, FALSE)</f>
        <v>176</v>
      </c>
      <c r="N1506">
        <f>VLOOKUP(A1506,OrderBreakdown!A1505:H9552,5,FALSE)</f>
        <v>19</v>
      </c>
      <c r="O1506">
        <f>VLOOKUP(A1506,OrderBreakdown!A1506:H9552,6,FALSE)</f>
        <v>3</v>
      </c>
    </row>
    <row r="1507" spans="1:15" x14ac:dyDescent="0.25">
      <c r="A1507" t="s">
        <v>4477</v>
      </c>
      <c r="B1507" s="1">
        <v>41221</v>
      </c>
      <c r="C1507" t="s">
        <v>7163</v>
      </c>
      <c r="D1507" t="s">
        <v>2233</v>
      </c>
      <c r="E1507" t="s">
        <v>77</v>
      </c>
      <c r="F1507" t="s">
        <v>68</v>
      </c>
      <c r="G1507" t="s">
        <v>28</v>
      </c>
      <c r="H1507" s="1">
        <v>41225</v>
      </c>
      <c r="I1507" t="s">
        <v>2970</v>
      </c>
      <c r="J1507" t="s">
        <v>659</v>
      </c>
      <c r="K1507">
        <v>14.367461</v>
      </c>
      <c r="L1507">
        <v>40.789442899999997</v>
      </c>
      <c r="M1507">
        <f>VLOOKUP(A1507, OrderBreakdown!A1506:H9553, 4, FALSE)</f>
        <v>173</v>
      </c>
      <c r="N1507">
        <f>VLOOKUP(A1507,OrderBreakdown!A1506:H9553,5,FALSE)</f>
        <v>0</v>
      </c>
      <c r="O1507">
        <f>VLOOKUP(A1507,OrderBreakdown!A1507:H9553,6,FALSE)</f>
        <v>5</v>
      </c>
    </row>
    <row r="1508" spans="1:15" x14ac:dyDescent="0.25">
      <c r="A1508" t="s">
        <v>4476</v>
      </c>
      <c r="B1508" s="1">
        <v>41221</v>
      </c>
      <c r="C1508" t="s">
        <v>7358</v>
      </c>
      <c r="D1508" t="s">
        <v>1663</v>
      </c>
      <c r="E1508" t="s">
        <v>32</v>
      </c>
      <c r="F1508" t="s">
        <v>34</v>
      </c>
      <c r="G1508" t="s">
        <v>28</v>
      </c>
      <c r="H1508" s="1">
        <v>41224</v>
      </c>
      <c r="I1508" t="s">
        <v>2971</v>
      </c>
      <c r="J1508" t="s">
        <v>46</v>
      </c>
      <c r="K1508">
        <v>2.2153309999999999</v>
      </c>
      <c r="L1508">
        <v>48.892423000000001</v>
      </c>
      <c r="M1508">
        <f>VLOOKUP(A1508, OrderBreakdown!A1507:H9554, 4, FALSE)</f>
        <v>53</v>
      </c>
      <c r="N1508">
        <f>VLOOKUP(A1508,OrderBreakdown!A1507:H9554,5,FALSE)</f>
        <v>-2</v>
      </c>
      <c r="O1508">
        <f>VLOOKUP(A1508,OrderBreakdown!A1508:H9554,6,FALSE)</f>
        <v>3</v>
      </c>
    </row>
    <row r="1509" spans="1:15" x14ac:dyDescent="0.25">
      <c r="A1509" t="s">
        <v>4479</v>
      </c>
      <c r="B1509" s="1">
        <v>41221</v>
      </c>
      <c r="C1509" t="s">
        <v>7685</v>
      </c>
      <c r="D1509" t="s">
        <v>1191</v>
      </c>
      <c r="E1509" t="s">
        <v>32</v>
      </c>
      <c r="F1509" t="s">
        <v>34</v>
      </c>
      <c r="G1509" t="s">
        <v>28</v>
      </c>
      <c r="H1509" s="1">
        <v>41227</v>
      </c>
      <c r="I1509" t="s">
        <v>2970</v>
      </c>
      <c r="J1509" t="s">
        <v>2960</v>
      </c>
      <c r="K1509">
        <v>5.3844231000000002</v>
      </c>
      <c r="L1509">
        <v>49.159876400000002</v>
      </c>
      <c r="M1509">
        <f>VLOOKUP(A1509, OrderBreakdown!A1508:H9555, 4, FALSE)</f>
        <v>147</v>
      </c>
      <c r="N1509">
        <f>VLOOKUP(A1509,OrderBreakdown!A1508:H9555,5,FALSE)</f>
        <v>42</v>
      </c>
      <c r="O1509">
        <f>VLOOKUP(A1509,OrderBreakdown!A1509:H9555,6,FALSE)</f>
        <v>3</v>
      </c>
    </row>
    <row r="1510" spans="1:15" x14ac:dyDescent="0.25">
      <c r="A1510" t="s">
        <v>4475</v>
      </c>
      <c r="B1510" s="1">
        <v>41221</v>
      </c>
      <c r="C1510" t="s">
        <v>7492</v>
      </c>
      <c r="D1510" t="s">
        <v>36</v>
      </c>
      <c r="E1510" t="s">
        <v>26</v>
      </c>
      <c r="F1510" t="s">
        <v>21</v>
      </c>
      <c r="G1510" t="s">
        <v>28</v>
      </c>
      <c r="H1510" s="1">
        <v>41222</v>
      </c>
      <c r="I1510" t="s">
        <v>2968</v>
      </c>
      <c r="J1510" t="s">
        <v>29</v>
      </c>
      <c r="K1510">
        <v>-1.890401</v>
      </c>
      <c r="L1510">
        <v>52.486243000000002</v>
      </c>
      <c r="M1510">
        <f>VLOOKUP(A1510, OrderBreakdown!A1509:H9556, 4, FALSE)</f>
        <v>51</v>
      </c>
      <c r="N1510">
        <f>VLOOKUP(A1510,OrderBreakdown!A1509:H9556,5,FALSE)</f>
        <v>-9</v>
      </c>
      <c r="O1510">
        <f>VLOOKUP(A1510,OrderBreakdown!A1510:H9556,6,FALSE)</f>
        <v>6</v>
      </c>
    </row>
    <row r="1511" spans="1:15" x14ac:dyDescent="0.25">
      <c r="A1511" t="s">
        <v>4480</v>
      </c>
      <c r="B1511" s="1">
        <v>41221</v>
      </c>
      <c r="C1511" t="s">
        <v>7439</v>
      </c>
      <c r="D1511" t="s">
        <v>301</v>
      </c>
      <c r="E1511" t="s">
        <v>269</v>
      </c>
      <c r="F1511" t="s">
        <v>34</v>
      </c>
      <c r="G1511" t="s">
        <v>28</v>
      </c>
      <c r="H1511" s="1">
        <v>41228</v>
      </c>
      <c r="I1511" t="s">
        <v>2970</v>
      </c>
      <c r="J1511" t="s">
        <v>303</v>
      </c>
      <c r="K1511">
        <v>8.5416939999999997</v>
      </c>
      <c r="L1511">
        <v>47.376886599999999</v>
      </c>
      <c r="M1511">
        <f>VLOOKUP(A1511, OrderBreakdown!A1510:H9557, 4, FALSE)</f>
        <v>46</v>
      </c>
      <c r="N1511">
        <f>VLOOKUP(A1511,OrderBreakdown!A1510:H9557,5,FALSE)</f>
        <v>13</v>
      </c>
      <c r="O1511">
        <f>VLOOKUP(A1511,OrderBreakdown!A1511:H9557,6,FALSE)</f>
        <v>3</v>
      </c>
    </row>
    <row r="1512" spans="1:15" x14ac:dyDescent="0.25">
      <c r="A1512" t="s">
        <v>4483</v>
      </c>
      <c r="B1512" s="1">
        <v>41222</v>
      </c>
      <c r="C1512" t="s">
        <v>7092</v>
      </c>
      <c r="D1512" t="s">
        <v>1501</v>
      </c>
      <c r="E1512" t="s">
        <v>86</v>
      </c>
      <c r="F1512" t="s">
        <v>34</v>
      </c>
      <c r="G1512" t="s">
        <v>38</v>
      </c>
      <c r="H1512" s="1">
        <v>41227</v>
      </c>
      <c r="I1512" t="s">
        <v>2970</v>
      </c>
      <c r="J1512" t="s">
        <v>142</v>
      </c>
      <c r="K1512">
        <v>7.4652981</v>
      </c>
      <c r="L1512">
        <v>51.513587200000003</v>
      </c>
      <c r="M1512">
        <f>VLOOKUP(A1512, OrderBreakdown!A1511:H9558, 4, FALSE)</f>
        <v>194</v>
      </c>
      <c r="N1512">
        <f>VLOOKUP(A1512,OrderBreakdown!A1511:H9558,5,FALSE)</f>
        <v>24</v>
      </c>
      <c r="O1512">
        <f>VLOOKUP(A1512,OrderBreakdown!A1512:H9558,6,FALSE)</f>
        <v>3</v>
      </c>
    </row>
    <row r="1513" spans="1:15" x14ac:dyDescent="0.25">
      <c r="A1513" t="s">
        <v>4484</v>
      </c>
      <c r="B1513" s="1">
        <v>41222</v>
      </c>
      <c r="C1513" t="s">
        <v>7282</v>
      </c>
      <c r="D1513" t="s">
        <v>2115</v>
      </c>
      <c r="E1513" t="s">
        <v>66</v>
      </c>
      <c r="F1513" t="s">
        <v>68</v>
      </c>
      <c r="G1513" t="s">
        <v>28</v>
      </c>
      <c r="H1513" s="1">
        <v>41227</v>
      </c>
      <c r="I1513" t="s">
        <v>2970</v>
      </c>
      <c r="J1513" t="s">
        <v>223</v>
      </c>
      <c r="K1513">
        <v>-6.9447223999999999</v>
      </c>
      <c r="L1513">
        <v>37.261420999999999</v>
      </c>
      <c r="M1513">
        <f>VLOOKUP(A1513, OrderBreakdown!A1512:H9559, 4, FALSE)</f>
        <v>87</v>
      </c>
      <c r="N1513">
        <f>VLOOKUP(A1513,OrderBreakdown!A1512:H9559,5,FALSE)</f>
        <v>29</v>
      </c>
      <c r="O1513">
        <f>VLOOKUP(A1513,OrderBreakdown!A1513:H9559,6,FALSE)</f>
        <v>6</v>
      </c>
    </row>
    <row r="1514" spans="1:15" x14ac:dyDescent="0.25">
      <c r="A1514" t="s">
        <v>4482</v>
      </c>
      <c r="B1514" s="1">
        <v>41222</v>
      </c>
      <c r="C1514" t="s">
        <v>7256</v>
      </c>
      <c r="D1514" t="s">
        <v>1870</v>
      </c>
      <c r="E1514" t="s">
        <v>77</v>
      </c>
      <c r="F1514" t="s">
        <v>68</v>
      </c>
      <c r="G1514" t="s">
        <v>28</v>
      </c>
      <c r="H1514" s="1">
        <v>41226</v>
      </c>
      <c r="I1514" t="s">
        <v>2970</v>
      </c>
      <c r="J1514" t="s">
        <v>386</v>
      </c>
      <c r="K1514">
        <v>17.247030299999999</v>
      </c>
      <c r="L1514">
        <v>40.464360599999999</v>
      </c>
      <c r="M1514">
        <f>VLOOKUP(A1514, OrderBreakdown!A1513:H9560, 4, FALSE)</f>
        <v>147</v>
      </c>
      <c r="N1514">
        <f>VLOOKUP(A1514,OrderBreakdown!A1513:H9560,5,FALSE)</f>
        <v>72</v>
      </c>
      <c r="O1514">
        <f>VLOOKUP(A1514,OrderBreakdown!A1514:H9560,6,FALSE)</f>
        <v>5</v>
      </c>
    </row>
    <row r="1515" spans="1:15" x14ac:dyDescent="0.25">
      <c r="A1515" t="s">
        <v>4490</v>
      </c>
      <c r="B1515" s="1">
        <v>41223</v>
      </c>
      <c r="C1515" t="s">
        <v>7769</v>
      </c>
      <c r="D1515" t="s">
        <v>2135</v>
      </c>
      <c r="E1515" t="s">
        <v>32</v>
      </c>
      <c r="F1515" t="s">
        <v>34</v>
      </c>
      <c r="G1515" t="s">
        <v>38</v>
      </c>
      <c r="H1515" s="1">
        <v>41229</v>
      </c>
      <c r="I1515" t="s">
        <v>2970</v>
      </c>
      <c r="J1515" t="s">
        <v>2966</v>
      </c>
      <c r="K1515">
        <v>-0.37067899999999998</v>
      </c>
      <c r="L1515">
        <v>49.182862999999998</v>
      </c>
      <c r="M1515">
        <f>VLOOKUP(A1515, OrderBreakdown!A1514:H9561, 4, FALSE)</f>
        <v>78</v>
      </c>
      <c r="N1515">
        <f>VLOOKUP(A1515,OrderBreakdown!A1514:H9561,5,FALSE)</f>
        <v>27</v>
      </c>
      <c r="O1515">
        <f>VLOOKUP(A1515,OrderBreakdown!A1515:H9561,6,FALSE)</f>
        <v>3</v>
      </c>
    </row>
    <row r="1516" spans="1:15" x14ac:dyDescent="0.25">
      <c r="A1516" t="s">
        <v>4485</v>
      </c>
      <c r="B1516" s="1">
        <v>41223</v>
      </c>
      <c r="C1516" t="s">
        <v>7493</v>
      </c>
      <c r="D1516" t="s">
        <v>272</v>
      </c>
      <c r="E1516" t="s">
        <v>32</v>
      </c>
      <c r="F1516" t="s">
        <v>34</v>
      </c>
      <c r="G1516" t="s">
        <v>28</v>
      </c>
      <c r="H1516" s="1">
        <v>41225</v>
      </c>
      <c r="I1516" t="s">
        <v>2971</v>
      </c>
      <c r="J1516" t="s">
        <v>50</v>
      </c>
      <c r="K1516">
        <v>5.3697800000000004</v>
      </c>
      <c r="L1516">
        <v>43.296481999999997</v>
      </c>
      <c r="M1516">
        <f>VLOOKUP(A1516, OrderBreakdown!A1515:H9562, 4, FALSE)</f>
        <v>96</v>
      </c>
      <c r="N1516">
        <f>VLOOKUP(A1516,OrderBreakdown!A1515:H9562,5,FALSE)</f>
        <v>4</v>
      </c>
      <c r="O1516">
        <f>VLOOKUP(A1516,OrderBreakdown!A1516:H9562,6,FALSE)</f>
        <v>6</v>
      </c>
    </row>
    <row r="1517" spans="1:15" x14ac:dyDescent="0.25">
      <c r="A1517" t="s">
        <v>4491</v>
      </c>
      <c r="B1517" s="1">
        <v>41223</v>
      </c>
      <c r="C1517" t="s">
        <v>7698</v>
      </c>
      <c r="D1517" t="s">
        <v>373</v>
      </c>
      <c r="E1517" t="s">
        <v>86</v>
      </c>
      <c r="F1517" t="s">
        <v>34</v>
      </c>
      <c r="G1517" t="s">
        <v>38</v>
      </c>
      <c r="H1517" s="1">
        <v>41229</v>
      </c>
      <c r="I1517" t="s">
        <v>2970</v>
      </c>
      <c r="J1517" t="s">
        <v>218</v>
      </c>
      <c r="K1517">
        <v>12.3730747</v>
      </c>
      <c r="L1517">
        <v>51.339695499999998</v>
      </c>
      <c r="M1517">
        <f>VLOOKUP(A1517, OrderBreakdown!A1516:H9563, 4, FALSE)</f>
        <v>36</v>
      </c>
      <c r="N1517">
        <f>VLOOKUP(A1517,OrderBreakdown!A1516:H9563,5,FALSE)</f>
        <v>9</v>
      </c>
      <c r="O1517">
        <f>VLOOKUP(A1517,OrderBreakdown!A1517:H9563,6,FALSE)</f>
        <v>3</v>
      </c>
    </row>
    <row r="1518" spans="1:15" x14ac:dyDescent="0.25">
      <c r="A1518" t="s">
        <v>4489</v>
      </c>
      <c r="B1518" s="1">
        <v>41223</v>
      </c>
      <c r="C1518" t="s">
        <v>7745</v>
      </c>
      <c r="D1518" t="s">
        <v>1664</v>
      </c>
      <c r="E1518" t="s">
        <v>26</v>
      </c>
      <c r="F1518" t="s">
        <v>21</v>
      </c>
      <c r="G1518" t="s">
        <v>38</v>
      </c>
      <c r="H1518" s="1">
        <v>41228</v>
      </c>
      <c r="I1518" t="s">
        <v>2970</v>
      </c>
      <c r="J1518" t="s">
        <v>29</v>
      </c>
      <c r="K1518">
        <v>-2.3686470000000002</v>
      </c>
      <c r="L1518">
        <v>51.626435000000001</v>
      </c>
      <c r="M1518">
        <f>VLOOKUP(A1518, OrderBreakdown!A1517:H9564, 4, FALSE)</f>
        <v>31</v>
      </c>
      <c r="N1518">
        <f>VLOOKUP(A1518,OrderBreakdown!A1517:H9564,5,FALSE)</f>
        <v>5</v>
      </c>
      <c r="O1518">
        <f>VLOOKUP(A1518,OrderBreakdown!A1518:H9564,6,FALSE)</f>
        <v>2</v>
      </c>
    </row>
    <row r="1519" spans="1:15" x14ac:dyDescent="0.25">
      <c r="A1519" t="s">
        <v>4488</v>
      </c>
      <c r="B1519" s="1">
        <v>41223</v>
      </c>
      <c r="C1519" t="s">
        <v>7119</v>
      </c>
      <c r="D1519" t="s">
        <v>2239</v>
      </c>
      <c r="E1519" t="s">
        <v>26</v>
      </c>
      <c r="F1519" t="s">
        <v>21</v>
      </c>
      <c r="G1519" t="s">
        <v>28</v>
      </c>
      <c r="H1519" s="1">
        <v>41228</v>
      </c>
      <c r="I1519" t="s">
        <v>2970</v>
      </c>
      <c r="J1519" t="s">
        <v>29</v>
      </c>
      <c r="K1519">
        <v>-2.1113659</v>
      </c>
      <c r="L1519">
        <v>53.540929800000001</v>
      </c>
      <c r="M1519">
        <f>VLOOKUP(A1519, OrderBreakdown!A1518:H9565, 4, FALSE)</f>
        <v>440</v>
      </c>
      <c r="N1519">
        <f>VLOOKUP(A1519,OrderBreakdown!A1518:H9565,5,FALSE)</f>
        <v>128</v>
      </c>
      <c r="O1519">
        <f>VLOOKUP(A1519,OrderBreakdown!A1519:H9565,6,FALSE)</f>
        <v>3</v>
      </c>
    </row>
    <row r="1520" spans="1:15" x14ac:dyDescent="0.25">
      <c r="A1520" t="s">
        <v>4487</v>
      </c>
      <c r="B1520" s="1">
        <v>41223</v>
      </c>
      <c r="C1520" t="s">
        <v>7310</v>
      </c>
      <c r="D1520" t="s">
        <v>1086</v>
      </c>
      <c r="E1520" t="s">
        <v>32</v>
      </c>
      <c r="F1520" t="s">
        <v>34</v>
      </c>
      <c r="G1520" t="s">
        <v>28</v>
      </c>
      <c r="H1520" s="1">
        <v>41227</v>
      </c>
      <c r="I1520" t="s">
        <v>2970</v>
      </c>
      <c r="J1520" t="s">
        <v>2967</v>
      </c>
      <c r="K1520">
        <v>3.2150069999999999</v>
      </c>
      <c r="L1520">
        <v>50.701174000000002</v>
      </c>
      <c r="M1520">
        <f>VLOOKUP(A1520, OrderBreakdown!A1519:H9566, 4, FALSE)</f>
        <v>73</v>
      </c>
      <c r="N1520">
        <f>VLOOKUP(A1520,OrderBreakdown!A1519:H9566,5,FALSE)</f>
        <v>3</v>
      </c>
      <c r="O1520">
        <f>VLOOKUP(A1520,OrderBreakdown!A1520:H9566,6,FALSE)</f>
        <v>5</v>
      </c>
    </row>
    <row r="1521" spans="1:15" x14ac:dyDescent="0.25">
      <c r="A1521" t="s">
        <v>4492</v>
      </c>
      <c r="B1521" s="1">
        <v>41223</v>
      </c>
      <c r="C1521" t="s">
        <v>7118</v>
      </c>
      <c r="D1521" t="s">
        <v>228</v>
      </c>
      <c r="E1521" t="s">
        <v>66</v>
      </c>
      <c r="F1521" t="s">
        <v>68</v>
      </c>
      <c r="G1521" t="s">
        <v>28</v>
      </c>
      <c r="H1521" s="1">
        <v>41230</v>
      </c>
      <c r="I1521" t="s">
        <v>2970</v>
      </c>
      <c r="J1521" t="s">
        <v>230</v>
      </c>
      <c r="K1521">
        <v>2.1734035</v>
      </c>
      <c r="L1521">
        <v>41.385063899999999</v>
      </c>
      <c r="M1521">
        <f>VLOOKUP(A1521, OrderBreakdown!A1520:H9567, 4, FALSE)</f>
        <v>2219</v>
      </c>
      <c r="N1521">
        <f>VLOOKUP(A1521,OrderBreakdown!A1520:H9567,5,FALSE)</f>
        <v>25</v>
      </c>
      <c r="O1521">
        <f>VLOOKUP(A1521,OrderBreakdown!A1521:H9567,6,FALSE)</f>
        <v>8</v>
      </c>
    </row>
    <row r="1522" spans="1:15" x14ac:dyDescent="0.25">
      <c r="A1522" t="s">
        <v>4486</v>
      </c>
      <c r="B1522" s="1">
        <v>41223</v>
      </c>
      <c r="C1522" t="s">
        <v>7605</v>
      </c>
      <c r="D1522" t="s">
        <v>2237</v>
      </c>
      <c r="E1522" t="s">
        <v>32</v>
      </c>
      <c r="F1522" t="s">
        <v>34</v>
      </c>
      <c r="G1522" t="s">
        <v>38</v>
      </c>
      <c r="H1522" s="1">
        <v>41226</v>
      </c>
      <c r="I1522" t="s">
        <v>2968</v>
      </c>
      <c r="J1522" t="s">
        <v>46</v>
      </c>
      <c r="K1522">
        <v>2.357443</v>
      </c>
      <c r="L1522">
        <v>48.936180999999998</v>
      </c>
      <c r="M1522">
        <f>VLOOKUP(A1522, OrderBreakdown!A1521:H9568, 4, FALSE)</f>
        <v>103</v>
      </c>
      <c r="N1522">
        <f>VLOOKUP(A1522,OrderBreakdown!A1521:H9568,5,FALSE)</f>
        <v>12</v>
      </c>
      <c r="O1522">
        <f>VLOOKUP(A1522,OrderBreakdown!A1522:H9568,6,FALSE)</f>
        <v>2</v>
      </c>
    </row>
    <row r="1523" spans="1:15" x14ac:dyDescent="0.25">
      <c r="A1523" t="s">
        <v>4494</v>
      </c>
      <c r="B1523" s="1">
        <v>41225</v>
      </c>
      <c r="C1523" t="s">
        <v>7215</v>
      </c>
      <c r="D1523" t="s">
        <v>191</v>
      </c>
      <c r="E1523" t="s">
        <v>66</v>
      </c>
      <c r="F1523" t="s">
        <v>68</v>
      </c>
      <c r="G1523" t="s">
        <v>28</v>
      </c>
      <c r="H1523" s="1">
        <v>41229</v>
      </c>
      <c r="I1523" t="s">
        <v>2970</v>
      </c>
      <c r="J1523" t="s">
        <v>191</v>
      </c>
      <c r="K1523">
        <v>-3.7037901999999998</v>
      </c>
      <c r="L1523">
        <v>40.416775399999999</v>
      </c>
      <c r="M1523">
        <f>VLOOKUP(A1523, OrderBreakdown!A1522:H9569, 4, FALSE)</f>
        <v>856</v>
      </c>
      <c r="N1523">
        <f>VLOOKUP(A1523,OrderBreakdown!A1522:H9569,5,FALSE)</f>
        <v>154</v>
      </c>
      <c r="O1523">
        <f>VLOOKUP(A1523,OrderBreakdown!A1523:H9569,6,FALSE)</f>
        <v>5</v>
      </c>
    </row>
    <row r="1524" spans="1:15" x14ac:dyDescent="0.25">
      <c r="A1524" t="s">
        <v>4497</v>
      </c>
      <c r="B1524" s="1">
        <v>41225</v>
      </c>
      <c r="C1524" t="s">
        <v>7764</v>
      </c>
      <c r="D1524" t="s">
        <v>1081</v>
      </c>
      <c r="E1524" t="s">
        <v>26</v>
      </c>
      <c r="F1524" t="s">
        <v>21</v>
      </c>
      <c r="G1524" t="s">
        <v>38</v>
      </c>
      <c r="H1524" s="1">
        <v>41232</v>
      </c>
      <c r="I1524" t="s">
        <v>2970</v>
      </c>
      <c r="J1524" t="s">
        <v>29</v>
      </c>
      <c r="K1524">
        <v>-2.9915726</v>
      </c>
      <c r="L1524">
        <v>53.4083714</v>
      </c>
      <c r="M1524">
        <f>VLOOKUP(A1524, OrderBreakdown!A1523:H9570, 4, FALSE)</f>
        <v>822</v>
      </c>
      <c r="N1524">
        <f>VLOOKUP(A1524,OrderBreakdown!A1523:H9570,5,FALSE)</f>
        <v>156</v>
      </c>
      <c r="O1524">
        <f>VLOOKUP(A1524,OrderBreakdown!A1524:H9570,6,FALSE)</f>
        <v>2</v>
      </c>
    </row>
    <row r="1525" spans="1:15" x14ac:dyDescent="0.25">
      <c r="A1525" t="s">
        <v>4495</v>
      </c>
      <c r="B1525" s="1">
        <v>41225</v>
      </c>
      <c r="C1525" t="s">
        <v>7475</v>
      </c>
      <c r="D1525" t="s">
        <v>1452</v>
      </c>
      <c r="E1525" t="s">
        <v>77</v>
      </c>
      <c r="F1525" t="s">
        <v>68</v>
      </c>
      <c r="G1525" t="s">
        <v>22</v>
      </c>
      <c r="H1525" s="1">
        <v>41229</v>
      </c>
      <c r="I1525" t="s">
        <v>2970</v>
      </c>
      <c r="J1525" t="s">
        <v>158</v>
      </c>
      <c r="K1525">
        <v>12.203529400000001</v>
      </c>
      <c r="L1525">
        <v>44.418359799999998</v>
      </c>
      <c r="M1525">
        <f>VLOOKUP(A1525, OrderBreakdown!A1524:H9571, 4, FALSE)</f>
        <v>87</v>
      </c>
      <c r="N1525">
        <f>VLOOKUP(A1525,OrderBreakdown!A1524:H9571,5,FALSE)</f>
        <v>-35</v>
      </c>
      <c r="O1525">
        <f>VLOOKUP(A1525,OrderBreakdown!A1525:H9571,6,FALSE)</f>
        <v>5</v>
      </c>
    </row>
    <row r="1526" spans="1:15" x14ac:dyDescent="0.25">
      <c r="A1526" t="s">
        <v>4496</v>
      </c>
      <c r="B1526" s="1">
        <v>41225</v>
      </c>
      <c r="C1526" t="s">
        <v>7607</v>
      </c>
      <c r="D1526" t="s">
        <v>2240</v>
      </c>
      <c r="E1526" t="s">
        <v>66</v>
      </c>
      <c r="F1526" t="s">
        <v>68</v>
      </c>
      <c r="G1526" t="s">
        <v>28</v>
      </c>
      <c r="H1526" s="1">
        <v>41230</v>
      </c>
      <c r="I1526" t="s">
        <v>2970</v>
      </c>
      <c r="J1526" t="s">
        <v>230</v>
      </c>
      <c r="K1526">
        <v>2.1086130999999999</v>
      </c>
      <c r="L1526">
        <v>41.546274500000003</v>
      </c>
      <c r="M1526">
        <f>VLOOKUP(A1526, OrderBreakdown!A1525:H9572, 4, FALSE)</f>
        <v>77</v>
      </c>
      <c r="N1526">
        <f>VLOOKUP(A1526,OrderBreakdown!A1525:H9572,5,FALSE)</f>
        <v>13</v>
      </c>
      <c r="O1526">
        <f>VLOOKUP(A1526,OrderBreakdown!A1526:H9572,6,FALSE)</f>
        <v>5</v>
      </c>
    </row>
    <row r="1527" spans="1:15" x14ac:dyDescent="0.25">
      <c r="A1527" t="s">
        <v>4493</v>
      </c>
      <c r="B1527" s="1">
        <v>41225</v>
      </c>
      <c r="C1527" t="s">
        <v>7244</v>
      </c>
      <c r="D1527" t="s">
        <v>57</v>
      </c>
      <c r="E1527" t="s">
        <v>32</v>
      </c>
      <c r="F1527" t="s">
        <v>34</v>
      </c>
      <c r="G1527" t="s">
        <v>22</v>
      </c>
      <c r="H1527" s="1">
        <v>41229</v>
      </c>
      <c r="I1527" t="s">
        <v>2970</v>
      </c>
      <c r="J1527" t="s">
        <v>2965</v>
      </c>
      <c r="K1527">
        <v>1.4442090000000001</v>
      </c>
      <c r="L1527">
        <v>43.604652000000002</v>
      </c>
      <c r="M1527">
        <f>VLOOKUP(A1527, OrderBreakdown!A1526:H9573, 4, FALSE)</f>
        <v>1027</v>
      </c>
      <c r="N1527">
        <f>VLOOKUP(A1527,OrderBreakdown!A1526:H9573,5,FALSE)</f>
        <v>-719</v>
      </c>
      <c r="O1527">
        <f>VLOOKUP(A1527,OrderBreakdown!A1527:H9573,6,FALSE)</f>
        <v>7</v>
      </c>
    </row>
    <row r="1528" spans="1:15" x14ac:dyDescent="0.25">
      <c r="A1528" t="s">
        <v>4499</v>
      </c>
      <c r="B1528" s="1">
        <v>41226</v>
      </c>
      <c r="C1528" t="s">
        <v>7546</v>
      </c>
      <c r="D1528" t="s">
        <v>191</v>
      </c>
      <c r="E1528" t="s">
        <v>66</v>
      </c>
      <c r="F1528" t="s">
        <v>68</v>
      </c>
      <c r="G1528" t="s">
        <v>22</v>
      </c>
      <c r="H1528" s="1">
        <v>41228</v>
      </c>
      <c r="I1528" t="s">
        <v>2968</v>
      </c>
      <c r="J1528" t="s">
        <v>191</v>
      </c>
      <c r="K1528">
        <v>-3.7037901999999998</v>
      </c>
      <c r="L1528">
        <v>40.416775399999999</v>
      </c>
      <c r="M1528">
        <f>VLOOKUP(A1528, OrderBreakdown!A1527:H9574, 4, FALSE)</f>
        <v>25</v>
      </c>
      <c r="N1528">
        <f>VLOOKUP(A1528,OrderBreakdown!A1527:H9574,5,FALSE)</f>
        <v>7</v>
      </c>
      <c r="O1528">
        <f>VLOOKUP(A1528,OrderBreakdown!A1528:H9574,6,FALSE)</f>
        <v>3</v>
      </c>
    </row>
    <row r="1529" spans="1:15" x14ac:dyDescent="0.25">
      <c r="A1529" t="s">
        <v>4498</v>
      </c>
      <c r="B1529" s="1">
        <v>41226</v>
      </c>
      <c r="C1529" t="s">
        <v>7424</v>
      </c>
      <c r="D1529" t="s">
        <v>1259</v>
      </c>
      <c r="E1529" t="s">
        <v>86</v>
      </c>
      <c r="F1529" t="s">
        <v>34</v>
      </c>
      <c r="G1529" t="s">
        <v>28</v>
      </c>
      <c r="H1529" s="1">
        <v>41227</v>
      </c>
      <c r="I1529" t="s">
        <v>2968</v>
      </c>
      <c r="J1529" t="s">
        <v>142</v>
      </c>
      <c r="K1529">
        <v>6.0838868000000002</v>
      </c>
      <c r="L1529">
        <v>50.7753455</v>
      </c>
      <c r="M1529">
        <f>VLOOKUP(A1529, OrderBreakdown!A1528:H9575, 4, FALSE)</f>
        <v>10</v>
      </c>
      <c r="N1529">
        <f>VLOOKUP(A1529,OrderBreakdown!A1528:H9575,5,FALSE)</f>
        <v>4</v>
      </c>
      <c r="O1529">
        <f>VLOOKUP(A1529,OrderBreakdown!A1529:H9575,6,FALSE)</f>
        <v>2</v>
      </c>
    </row>
    <row r="1530" spans="1:15" x14ac:dyDescent="0.25">
      <c r="A1530" t="s">
        <v>4504</v>
      </c>
      <c r="B1530" s="1">
        <v>41226</v>
      </c>
      <c r="C1530" t="s">
        <v>7770</v>
      </c>
      <c r="D1530" t="s">
        <v>2184</v>
      </c>
      <c r="E1530" t="s">
        <v>77</v>
      </c>
      <c r="F1530" t="s">
        <v>68</v>
      </c>
      <c r="G1530" t="s">
        <v>38</v>
      </c>
      <c r="H1530" s="1">
        <v>41230</v>
      </c>
      <c r="I1530" t="s">
        <v>2970</v>
      </c>
      <c r="J1530" t="s">
        <v>2185</v>
      </c>
      <c r="K1530">
        <v>13.776818199999999</v>
      </c>
      <c r="L1530">
        <v>45.649526399999999</v>
      </c>
      <c r="M1530">
        <f>VLOOKUP(A1530, OrderBreakdown!A1529:H9576, 4, FALSE)</f>
        <v>469</v>
      </c>
      <c r="N1530">
        <f>VLOOKUP(A1530,OrderBreakdown!A1529:H9576,5,FALSE)</f>
        <v>173</v>
      </c>
      <c r="O1530">
        <f>VLOOKUP(A1530,OrderBreakdown!A1530:H9576,6,FALSE)</f>
        <v>7</v>
      </c>
    </row>
    <row r="1531" spans="1:15" x14ac:dyDescent="0.25">
      <c r="A1531" t="s">
        <v>4503</v>
      </c>
      <c r="B1531" s="1">
        <v>41226</v>
      </c>
      <c r="C1531" t="s">
        <v>7632</v>
      </c>
      <c r="D1531" t="s">
        <v>335</v>
      </c>
      <c r="E1531" t="s">
        <v>86</v>
      </c>
      <c r="F1531" t="s">
        <v>34</v>
      </c>
      <c r="G1531" t="s">
        <v>28</v>
      </c>
      <c r="H1531" s="1">
        <v>41230</v>
      </c>
      <c r="I1531" t="s">
        <v>2970</v>
      </c>
      <c r="J1531" t="s">
        <v>335</v>
      </c>
      <c r="K1531">
        <v>13.404954</v>
      </c>
      <c r="L1531">
        <v>52.520006600000002</v>
      </c>
      <c r="M1531">
        <f>VLOOKUP(A1531, OrderBreakdown!A1530:H9577, 4, FALSE)</f>
        <v>28</v>
      </c>
      <c r="N1531">
        <f>VLOOKUP(A1531,OrderBreakdown!A1530:H9577,5,FALSE)</f>
        <v>4</v>
      </c>
      <c r="O1531">
        <f>VLOOKUP(A1531,OrderBreakdown!A1531:H9577,6,FALSE)</f>
        <v>2</v>
      </c>
    </row>
    <row r="1532" spans="1:15" x14ac:dyDescent="0.25">
      <c r="A1532" t="s">
        <v>4502</v>
      </c>
      <c r="B1532" s="1">
        <v>41226</v>
      </c>
      <c r="C1532" t="s">
        <v>7493</v>
      </c>
      <c r="D1532" t="s">
        <v>734</v>
      </c>
      <c r="E1532" t="s">
        <v>149</v>
      </c>
      <c r="F1532" t="s">
        <v>34</v>
      </c>
      <c r="G1532" t="s">
        <v>28</v>
      </c>
      <c r="H1532" s="1">
        <v>41230</v>
      </c>
      <c r="I1532" t="s">
        <v>2970</v>
      </c>
      <c r="J1532" t="s">
        <v>736</v>
      </c>
      <c r="K1532">
        <v>3.7174242999999998</v>
      </c>
      <c r="L1532">
        <v>51.054342200000001</v>
      </c>
      <c r="M1532">
        <f>VLOOKUP(A1532, OrderBreakdown!A1531:H9578, 4, FALSE)</f>
        <v>2489</v>
      </c>
      <c r="N1532">
        <f>VLOOKUP(A1532,OrderBreakdown!A1531:H9578,5,FALSE)</f>
        <v>274</v>
      </c>
      <c r="O1532">
        <f>VLOOKUP(A1532,OrderBreakdown!A1532:H9578,6,FALSE)</f>
        <v>9</v>
      </c>
    </row>
    <row r="1533" spans="1:15" x14ac:dyDescent="0.25">
      <c r="A1533" t="s">
        <v>4500</v>
      </c>
      <c r="B1533" s="1">
        <v>41226</v>
      </c>
      <c r="C1533" t="s">
        <v>7431</v>
      </c>
      <c r="D1533" t="s">
        <v>1696</v>
      </c>
      <c r="E1533" t="s">
        <v>368</v>
      </c>
      <c r="F1533" t="s">
        <v>21</v>
      </c>
      <c r="G1533" t="s">
        <v>22</v>
      </c>
      <c r="H1533" s="1">
        <v>41229</v>
      </c>
      <c r="I1533" t="s">
        <v>2968</v>
      </c>
      <c r="J1533" t="s">
        <v>370</v>
      </c>
      <c r="K1533">
        <v>24.6559001</v>
      </c>
      <c r="L1533">
        <v>60.205491100000003</v>
      </c>
      <c r="M1533">
        <f>VLOOKUP(A1533, OrderBreakdown!A1532:H9579, 4, FALSE)</f>
        <v>415</v>
      </c>
      <c r="N1533">
        <f>VLOOKUP(A1533,OrderBreakdown!A1532:H9579,5,FALSE)</f>
        <v>83</v>
      </c>
      <c r="O1533">
        <f>VLOOKUP(A1533,OrderBreakdown!A1533:H9579,6,FALSE)</f>
        <v>3</v>
      </c>
    </row>
    <row r="1534" spans="1:15" x14ac:dyDescent="0.25">
      <c r="A1534" t="s">
        <v>4501</v>
      </c>
      <c r="B1534" s="1">
        <v>41226</v>
      </c>
      <c r="C1534" t="s">
        <v>7446</v>
      </c>
      <c r="D1534" t="s">
        <v>335</v>
      </c>
      <c r="E1534" t="s">
        <v>86</v>
      </c>
      <c r="F1534" t="s">
        <v>34</v>
      </c>
      <c r="G1534" t="s">
        <v>28</v>
      </c>
      <c r="H1534" s="1">
        <v>41229</v>
      </c>
      <c r="I1534" t="s">
        <v>2971</v>
      </c>
      <c r="J1534" t="s">
        <v>335</v>
      </c>
      <c r="K1534">
        <v>13.404954</v>
      </c>
      <c r="L1534">
        <v>52.520006600000002</v>
      </c>
      <c r="M1534">
        <f>VLOOKUP(A1534, OrderBreakdown!A1533:H9580, 4, FALSE)</f>
        <v>43</v>
      </c>
      <c r="N1534">
        <f>VLOOKUP(A1534,OrderBreakdown!A1533:H9580,5,FALSE)</f>
        <v>15</v>
      </c>
      <c r="O1534">
        <f>VLOOKUP(A1534,OrderBreakdown!A1534:H9580,6,FALSE)</f>
        <v>6</v>
      </c>
    </row>
    <row r="1535" spans="1:15" x14ac:dyDescent="0.25">
      <c r="A1535" t="s">
        <v>4505</v>
      </c>
      <c r="B1535" s="1">
        <v>41226</v>
      </c>
      <c r="C1535" t="s">
        <v>7698</v>
      </c>
      <c r="D1535" t="s">
        <v>1814</v>
      </c>
      <c r="E1535" t="s">
        <v>66</v>
      </c>
      <c r="F1535" t="s">
        <v>68</v>
      </c>
      <c r="G1535" t="s">
        <v>38</v>
      </c>
      <c r="H1535" s="1">
        <v>41232</v>
      </c>
      <c r="I1535" t="s">
        <v>2970</v>
      </c>
      <c r="J1535" t="s">
        <v>1261</v>
      </c>
      <c r="K1535">
        <v>-1.7888495</v>
      </c>
      <c r="L1535">
        <v>43.338146500000001</v>
      </c>
      <c r="M1535">
        <f>VLOOKUP(A1535, OrderBreakdown!A1534:H9581, 4, FALSE)</f>
        <v>54</v>
      </c>
      <c r="N1535">
        <f>VLOOKUP(A1535,OrderBreakdown!A1534:H9581,5,FALSE)</f>
        <v>18</v>
      </c>
      <c r="O1535">
        <f>VLOOKUP(A1535,OrderBreakdown!A1535:H9581,6,FALSE)</f>
        <v>3</v>
      </c>
    </row>
    <row r="1536" spans="1:15" x14ac:dyDescent="0.25">
      <c r="A1536" t="s">
        <v>4506</v>
      </c>
      <c r="B1536" s="1">
        <v>41227</v>
      </c>
      <c r="C1536" t="s">
        <v>7771</v>
      </c>
      <c r="D1536" t="s">
        <v>191</v>
      </c>
      <c r="E1536" t="s">
        <v>66</v>
      </c>
      <c r="F1536" t="s">
        <v>68</v>
      </c>
      <c r="G1536" t="s">
        <v>22</v>
      </c>
      <c r="H1536" s="1">
        <v>41227</v>
      </c>
      <c r="I1536" t="s">
        <v>2969</v>
      </c>
      <c r="J1536" t="s">
        <v>191</v>
      </c>
      <c r="K1536">
        <v>-3.7037901999999998</v>
      </c>
      <c r="L1536">
        <v>40.416775399999999</v>
      </c>
      <c r="M1536">
        <f>VLOOKUP(A1536, OrderBreakdown!A1535:H9582, 4, FALSE)</f>
        <v>239</v>
      </c>
      <c r="N1536">
        <f>VLOOKUP(A1536,OrderBreakdown!A1535:H9582,5,FALSE)</f>
        <v>0</v>
      </c>
      <c r="O1536">
        <f>VLOOKUP(A1536,OrderBreakdown!A1536:H9582,6,FALSE)</f>
        <v>9</v>
      </c>
    </row>
    <row r="1537" spans="1:15" x14ac:dyDescent="0.25">
      <c r="A1537" t="s">
        <v>4509</v>
      </c>
      <c r="B1537" s="1">
        <v>41227</v>
      </c>
      <c r="C1537" t="s">
        <v>7114</v>
      </c>
      <c r="D1537" t="s">
        <v>1471</v>
      </c>
      <c r="E1537" t="s">
        <v>368</v>
      </c>
      <c r="F1537" t="s">
        <v>21</v>
      </c>
      <c r="G1537" t="s">
        <v>22</v>
      </c>
      <c r="H1537" s="1">
        <v>41232</v>
      </c>
      <c r="I1537" t="s">
        <v>2971</v>
      </c>
      <c r="J1537" t="s">
        <v>1472</v>
      </c>
      <c r="K1537">
        <v>22.266630299999999</v>
      </c>
      <c r="L1537">
        <v>60.451812599999997</v>
      </c>
      <c r="M1537">
        <f>VLOOKUP(A1537, OrderBreakdown!A1536:H9583, 4, FALSE)</f>
        <v>22</v>
      </c>
      <c r="N1537">
        <f>VLOOKUP(A1537,OrderBreakdown!A1536:H9583,5,FALSE)</f>
        <v>3</v>
      </c>
      <c r="O1537">
        <f>VLOOKUP(A1537,OrderBreakdown!A1537:H9583,6,FALSE)</f>
        <v>2</v>
      </c>
    </row>
    <row r="1538" spans="1:15" x14ac:dyDescent="0.25">
      <c r="A1538" t="s">
        <v>4507</v>
      </c>
      <c r="B1538" s="1">
        <v>41227</v>
      </c>
      <c r="C1538" t="s">
        <v>7480</v>
      </c>
      <c r="D1538" t="s">
        <v>191</v>
      </c>
      <c r="E1538" t="s">
        <v>66</v>
      </c>
      <c r="F1538" t="s">
        <v>68</v>
      </c>
      <c r="G1538" t="s">
        <v>38</v>
      </c>
      <c r="H1538" s="1">
        <v>41229</v>
      </c>
      <c r="I1538" t="s">
        <v>2968</v>
      </c>
      <c r="J1538" t="s">
        <v>191</v>
      </c>
      <c r="K1538">
        <v>-3.7037901999999998</v>
      </c>
      <c r="L1538">
        <v>40.416775399999999</v>
      </c>
      <c r="M1538">
        <f>VLOOKUP(A1538, OrderBreakdown!A1537:H9584, 4, FALSE)</f>
        <v>27</v>
      </c>
      <c r="N1538">
        <f>VLOOKUP(A1538,OrderBreakdown!A1537:H9584,5,FALSE)</f>
        <v>6</v>
      </c>
      <c r="O1538">
        <f>VLOOKUP(A1538,OrderBreakdown!A1538:H9584,6,FALSE)</f>
        <v>2</v>
      </c>
    </row>
    <row r="1539" spans="1:15" x14ac:dyDescent="0.25">
      <c r="A1539" t="s">
        <v>4508</v>
      </c>
      <c r="B1539" s="1">
        <v>41227</v>
      </c>
      <c r="C1539" t="s">
        <v>7431</v>
      </c>
      <c r="D1539" t="s">
        <v>2243</v>
      </c>
      <c r="E1539" t="s">
        <v>32</v>
      </c>
      <c r="F1539" t="s">
        <v>34</v>
      </c>
      <c r="G1539" t="s">
        <v>22</v>
      </c>
      <c r="H1539" s="1">
        <v>41231</v>
      </c>
      <c r="I1539" t="s">
        <v>2970</v>
      </c>
      <c r="J1539" t="s">
        <v>46</v>
      </c>
      <c r="K1539">
        <v>2.3218779999999999</v>
      </c>
      <c r="L1539">
        <v>48.989778000000001</v>
      </c>
      <c r="M1539">
        <f>VLOOKUP(A1539, OrderBreakdown!A1538:H9585, 4, FALSE)</f>
        <v>443</v>
      </c>
      <c r="N1539">
        <f>VLOOKUP(A1539,OrderBreakdown!A1538:H9585,5,FALSE)</f>
        <v>74</v>
      </c>
      <c r="O1539">
        <f>VLOOKUP(A1539,OrderBreakdown!A1539:H9585,6,FALSE)</f>
        <v>4</v>
      </c>
    </row>
    <row r="1540" spans="1:15" x14ac:dyDescent="0.25">
      <c r="A1540" t="s">
        <v>4512</v>
      </c>
      <c r="B1540" s="1">
        <v>41228</v>
      </c>
      <c r="C1540" t="s">
        <v>7635</v>
      </c>
      <c r="D1540" t="s">
        <v>1028</v>
      </c>
      <c r="E1540" t="s">
        <v>26</v>
      </c>
      <c r="F1540" t="s">
        <v>21</v>
      </c>
      <c r="G1540" t="s">
        <v>38</v>
      </c>
      <c r="H1540" s="1">
        <v>41232</v>
      </c>
      <c r="I1540" t="s">
        <v>2970</v>
      </c>
      <c r="J1540" t="s">
        <v>29</v>
      </c>
      <c r="K1540">
        <v>-2.5879099999999999</v>
      </c>
      <c r="L1540">
        <v>51.454512999999999</v>
      </c>
      <c r="M1540">
        <f>VLOOKUP(A1540, OrderBreakdown!A1539:H9586, 4, FALSE)</f>
        <v>15</v>
      </c>
      <c r="N1540">
        <f>VLOOKUP(A1540,OrderBreakdown!A1539:H9586,5,FALSE)</f>
        <v>5</v>
      </c>
      <c r="O1540">
        <f>VLOOKUP(A1540,OrderBreakdown!A1540:H9586,6,FALSE)</f>
        <v>1</v>
      </c>
    </row>
    <row r="1541" spans="1:15" x14ac:dyDescent="0.25">
      <c r="A1541" t="s">
        <v>4511</v>
      </c>
      <c r="B1541" s="1">
        <v>41228</v>
      </c>
      <c r="C1541" t="s">
        <v>7567</v>
      </c>
      <c r="D1541" t="s">
        <v>963</v>
      </c>
      <c r="E1541" t="s">
        <v>66</v>
      </c>
      <c r="F1541" t="s">
        <v>68</v>
      </c>
      <c r="G1541" t="s">
        <v>38</v>
      </c>
      <c r="H1541" s="1">
        <v>41232</v>
      </c>
      <c r="I1541" t="s">
        <v>2970</v>
      </c>
      <c r="J1541" t="s">
        <v>127</v>
      </c>
      <c r="K1541">
        <v>-0.37628810000000001</v>
      </c>
      <c r="L1541">
        <v>39.469907499999998</v>
      </c>
      <c r="M1541">
        <f>VLOOKUP(A1541, OrderBreakdown!A1540:H9587, 4, FALSE)</f>
        <v>63</v>
      </c>
      <c r="N1541">
        <f>VLOOKUP(A1541,OrderBreakdown!A1540:H9587,5,FALSE)</f>
        <v>25</v>
      </c>
      <c r="O1541">
        <f>VLOOKUP(A1541,OrderBreakdown!A1541:H9587,6,FALSE)</f>
        <v>4</v>
      </c>
    </row>
    <row r="1542" spans="1:15" x14ac:dyDescent="0.25">
      <c r="A1542" t="s">
        <v>4513</v>
      </c>
      <c r="B1542" s="1">
        <v>41228</v>
      </c>
      <c r="C1542" t="s">
        <v>7772</v>
      </c>
      <c r="D1542" t="s">
        <v>1725</v>
      </c>
      <c r="E1542" t="s">
        <v>26</v>
      </c>
      <c r="F1542" t="s">
        <v>21</v>
      </c>
      <c r="G1542" t="s">
        <v>28</v>
      </c>
      <c r="H1542" s="1">
        <v>41233</v>
      </c>
      <c r="I1542" t="s">
        <v>2971</v>
      </c>
      <c r="J1542" t="s">
        <v>29</v>
      </c>
      <c r="K1542">
        <v>-2.1794039999999999</v>
      </c>
      <c r="L1542">
        <v>53.002668</v>
      </c>
      <c r="M1542">
        <f>VLOOKUP(A1542, OrderBreakdown!A1541:H9588, 4, FALSE)</f>
        <v>26</v>
      </c>
      <c r="N1542">
        <f>VLOOKUP(A1542,OrderBreakdown!A1541:H9588,5,FALSE)</f>
        <v>8</v>
      </c>
      <c r="O1542">
        <f>VLOOKUP(A1542,OrderBreakdown!A1542:H9588,6,FALSE)</f>
        <v>2</v>
      </c>
    </row>
    <row r="1543" spans="1:15" x14ac:dyDescent="0.25">
      <c r="A1543" t="s">
        <v>4510</v>
      </c>
      <c r="B1543" s="1">
        <v>41228</v>
      </c>
      <c r="C1543" t="s">
        <v>7768</v>
      </c>
      <c r="D1543" t="s">
        <v>2244</v>
      </c>
      <c r="E1543" t="s">
        <v>66</v>
      </c>
      <c r="F1543" t="s">
        <v>68</v>
      </c>
      <c r="G1543" t="s">
        <v>38</v>
      </c>
      <c r="H1543" s="1">
        <v>41230</v>
      </c>
      <c r="I1543" t="s">
        <v>2968</v>
      </c>
      <c r="J1543" t="s">
        <v>651</v>
      </c>
      <c r="K1543">
        <v>-1.8585423999999999</v>
      </c>
      <c r="L1543">
        <v>38.994349</v>
      </c>
      <c r="M1543">
        <f>VLOOKUP(A1543, OrderBreakdown!A1542:H9589, 4, FALSE)</f>
        <v>1552</v>
      </c>
      <c r="N1543">
        <f>VLOOKUP(A1543,OrderBreakdown!A1542:H9589,5,FALSE)</f>
        <v>109</v>
      </c>
      <c r="O1543">
        <f>VLOOKUP(A1543,OrderBreakdown!A1543:H9589,6,FALSE)</f>
        <v>5</v>
      </c>
    </row>
    <row r="1544" spans="1:15" x14ac:dyDescent="0.25">
      <c r="A1544" t="s">
        <v>4514</v>
      </c>
      <c r="B1544" s="1">
        <v>41229</v>
      </c>
      <c r="C1544" t="s">
        <v>7208</v>
      </c>
      <c r="D1544" t="s">
        <v>2249</v>
      </c>
      <c r="E1544" t="s">
        <v>32</v>
      </c>
      <c r="F1544" t="s">
        <v>34</v>
      </c>
      <c r="G1544" t="s">
        <v>22</v>
      </c>
      <c r="H1544" s="1">
        <v>41231</v>
      </c>
      <c r="I1544" t="s">
        <v>2971</v>
      </c>
      <c r="J1544" t="s">
        <v>2963</v>
      </c>
      <c r="K1544">
        <v>3.5737809999999999</v>
      </c>
      <c r="L1544">
        <v>47.798202000000003</v>
      </c>
      <c r="M1544">
        <f>VLOOKUP(A1544, OrderBreakdown!A1543:H9590, 4, FALSE)</f>
        <v>80</v>
      </c>
      <c r="N1544">
        <f>VLOOKUP(A1544,OrderBreakdown!A1543:H9590,5,FALSE)</f>
        <v>18</v>
      </c>
      <c r="O1544">
        <f>VLOOKUP(A1544,OrderBreakdown!A1544:H9590,6,FALSE)</f>
        <v>7</v>
      </c>
    </row>
    <row r="1545" spans="1:15" x14ac:dyDescent="0.25">
      <c r="A1545" t="s">
        <v>4515</v>
      </c>
      <c r="B1545" s="1">
        <v>41229</v>
      </c>
      <c r="C1545" t="s">
        <v>7751</v>
      </c>
      <c r="D1545" t="s">
        <v>305</v>
      </c>
      <c r="E1545" t="s">
        <v>77</v>
      </c>
      <c r="F1545" t="s">
        <v>68</v>
      </c>
      <c r="G1545" t="s">
        <v>28</v>
      </c>
      <c r="H1545" s="1">
        <v>41233</v>
      </c>
      <c r="I1545" t="s">
        <v>2970</v>
      </c>
      <c r="J1545" t="s">
        <v>136</v>
      </c>
      <c r="K1545">
        <v>9.1859242999999999</v>
      </c>
      <c r="L1545">
        <v>45.465421900000003</v>
      </c>
      <c r="M1545">
        <f>VLOOKUP(A1545, OrderBreakdown!A1544:H9591, 4, FALSE)</f>
        <v>577</v>
      </c>
      <c r="N1545">
        <f>VLOOKUP(A1545,OrderBreakdown!A1544:H9591,5,FALSE)</f>
        <v>-385</v>
      </c>
      <c r="O1545">
        <f>VLOOKUP(A1545,OrderBreakdown!A1545:H9591,6,FALSE)</f>
        <v>7</v>
      </c>
    </row>
    <row r="1546" spans="1:15" x14ac:dyDescent="0.25">
      <c r="A1546" t="s">
        <v>4516</v>
      </c>
      <c r="B1546" s="1">
        <v>41229</v>
      </c>
      <c r="C1546" t="s">
        <v>7467</v>
      </c>
      <c r="D1546" t="s">
        <v>573</v>
      </c>
      <c r="E1546" t="s">
        <v>86</v>
      </c>
      <c r="F1546" t="s">
        <v>34</v>
      </c>
      <c r="G1546" t="s">
        <v>28</v>
      </c>
      <c r="H1546" s="1">
        <v>41235</v>
      </c>
      <c r="I1546" t="s">
        <v>2970</v>
      </c>
      <c r="J1546" t="s">
        <v>142</v>
      </c>
      <c r="K1546">
        <v>6.5853416999999999</v>
      </c>
      <c r="L1546">
        <v>51.338760899999997</v>
      </c>
      <c r="M1546">
        <f>VLOOKUP(A1546, OrderBreakdown!A1545:H9592, 4, FALSE)</f>
        <v>1881</v>
      </c>
      <c r="N1546">
        <f>VLOOKUP(A1546,OrderBreakdown!A1545:H9592,5,FALSE)</f>
        <v>301</v>
      </c>
      <c r="O1546">
        <f>VLOOKUP(A1546,OrderBreakdown!A1546:H9592,6,FALSE)</f>
        <v>6</v>
      </c>
    </row>
    <row r="1547" spans="1:15" x14ac:dyDescent="0.25">
      <c r="A1547" t="s">
        <v>4518</v>
      </c>
      <c r="B1547" s="1">
        <v>41230</v>
      </c>
      <c r="C1547" t="s">
        <v>7577</v>
      </c>
      <c r="D1547" t="s">
        <v>2234</v>
      </c>
      <c r="E1547" t="s">
        <v>66</v>
      </c>
      <c r="F1547" t="s">
        <v>68</v>
      </c>
      <c r="G1547" t="s">
        <v>22</v>
      </c>
      <c r="H1547" s="1">
        <v>41232</v>
      </c>
      <c r="I1547" t="s">
        <v>2971</v>
      </c>
      <c r="J1547" t="s">
        <v>651</v>
      </c>
      <c r="K1547">
        <v>-4.8304536000000002</v>
      </c>
      <c r="L1547">
        <v>39.962884000000003</v>
      </c>
      <c r="M1547">
        <f>VLOOKUP(A1547, OrderBreakdown!A1546:H9593, 4, FALSE)</f>
        <v>40</v>
      </c>
      <c r="N1547">
        <f>VLOOKUP(A1547,OrderBreakdown!A1546:H9593,5,FALSE)</f>
        <v>17</v>
      </c>
      <c r="O1547">
        <f>VLOOKUP(A1547,OrderBreakdown!A1547:H9593,6,FALSE)</f>
        <v>2</v>
      </c>
    </row>
    <row r="1548" spans="1:15" x14ac:dyDescent="0.25">
      <c r="A1548" t="s">
        <v>4520</v>
      </c>
      <c r="B1548" s="1">
        <v>41230</v>
      </c>
      <c r="C1548" t="s">
        <v>7506</v>
      </c>
      <c r="D1548" t="s">
        <v>1511</v>
      </c>
      <c r="E1548" t="s">
        <v>66</v>
      </c>
      <c r="F1548" t="s">
        <v>68</v>
      </c>
      <c r="G1548" t="s">
        <v>28</v>
      </c>
      <c r="H1548" s="1">
        <v>41234</v>
      </c>
      <c r="I1548" t="s">
        <v>2970</v>
      </c>
      <c r="J1548" t="s">
        <v>65</v>
      </c>
      <c r="K1548">
        <v>-1.2073261</v>
      </c>
      <c r="L1548">
        <v>38.051681000000002</v>
      </c>
      <c r="M1548">
        <f>VLOOKUP(A1548, OrderBreakdown!A1547:H9594, 4, FALSE)</f>
        <v>82</v>
      </c>
      <c r="N1548">
        <f>VLOOKUP(A1548,OrderBreakdown!A1547:H9594,5,FALSE)</f>
        <v>7</v>
      </c>
      <c r="O1548">
        <f>VLOOKUP(A1548,OrderBreakdown!A1548:H9594,6,FALSE)</f>
        <v>1</v>
      </c>
    </row>
    <row r="1549" spans="1:15" x14ac:dyDescent="0.25">
      <c r="A1549" t="s">
        <v>4517</v>
      </c>
      <c r="B1549" s="1">
        <v>41230</v>
      </c>
      <c r="C1549" t="s">
        <v>7251</v>
      </c>
      <c r="D1549" t="s">
        <v>81</v>
      </c>
      <c r="E1549" t="s">
        <v>26</v>
      </c>
      <c r="F1549" t="s">
        <v>21</v>
      </c>
      <c r="G1549" t="s">
        <v>38</v>
      </c>
      <c r="H1549" s="1">
        <v>41232</v>
      </c>
      <c r="I1549" t="s">
        <v>2968</v>
      </c>
      <c r="J1549" t="s">
        <v>29</v>
      </c>
      <c r="K1549">
        <v>-1.4700850000000001</v>
      </c>
      <c r="L1549">
        <v>53.381129000000001</v>
      </c>
      <c r="M1549">
        <f>VLOOKUP(A1549, OrderBreakdown!A1548:H9595, 4, FALSE)</f>
        <v>43</v>
      </c>
      <c r="N1549">
        <f>VLOOKUP(A1549,OrderBreakdown!A1548:H9595,5,FALSE)</f>
        <v>-7</v>
      </c>
      <c r="O1549">
        <f>VLOOKUP(A1549,OrderBreakdown!A1549:H9595,6,FALSE)</f>
        <v>5</v>
      </c>
    </row>
    <row r="1550" spans="1:15" x14ac:dyDescent="0.25">
      <c r="A1550" t="s">
        <v>4519</v>
      </c>
      <c r="B1550" s="1">
        <v>41230</v>
      </c>
      <c r="C1550" t="s">
        <v>7409</v>
      </c>
      <c r="D1550" t="s">
        <v>2252</v>
      </c>
      <c r="E1550" t="s">
        <v>77</v>
      </c>
      <c r="F1550" t="s">
        <v>68</v>
      </c>
      <c r="G1550" t="s">
        <v>28</v>
      </c>
      <c r="H1550" s="1">
        <v>41234</v>
      </c>
      <c r="I1550" t="s">
        <v>2970</v>
      </c>
      <c r="J1550" t="s">
        <v>386</v>
      </c>
      <c r="K1550">
        <v>16.502065000000002</v>
      </c>
      <c r="L1550">
        <v>41.242725999999998</v>
      </c>
      <c r="M1550">
        <f>VLOOKUP(A1550, OrderBreakdown!A1549:H9596, 4, FALSE)</f>
        <v>343</v>
      </c>
      <c r="N1550">
        <f>VLOOKUP(A1550,OrderBreakdown!A1549:H9596,5,FALSE)</f>
        <v>-223</v>
      </c>
      <c r="O1550">
        <f>VLOOKUP(A1550,OrderBreakdown!A1550:H9596,6,FALSE)</f>
        <v>5</v>
      </c>
    </row>
    <row r="1551" spans="1:15" x14ac:dyDescent="0.25">
      <c r="A1551" t="s">
        <v>4522</v>
      </c>
      <c r="B1551" s="1">
        <v>41232</v>
      </c>
      <c r="C1551" t="s">
        <v>7577</v>
      </c>
      <c r="D1551" t="s">
        <v>464</v>
      </c>
      <c r="E1551" t="s">
        <v>26</v>
      </c>
      <c r="F1551" t="s">
        <v>21</v>
      </c>
      <c r="G1551" t="s">
        <v>22</v>
      </c>
      <c r="H1551" s="1">
        <v>41234</v>
      </c>
      <c r="I1551" t="s">
        <v>2971</v>
      </c>
      <c r="J1551" t="s">
        <v>466</v>
      </c>
      <c r="K1551">
        <v>-3.1882670000000002</v>
      </c>
      <c r="L1551">
        <v>55.953251999999999</v>
      </c>
      <c r="M1551">
        <f>VLOOKUP(A1551, OrderBreakdown!A1550:H9597, 4, FALSE)</f>
        <v>12</v>
      </c>
      <c r="N1551">
        <f>VLOOKUP(A1551,OrderBreakdown!A1550:H9597,5,FALSE)</f>
        <v>2</v>
      </c>
      <c r="O1551">
        <f>VLOOKUP(A1551,OrderBreakdown!A1551:H9597,6,FALSE)</f>
        <v>1</v>
      </c>
    </row>
    <row r="1552" spans="1:15" x14ac:dyDescent="0.25">
      <c r="A1552" t="s">
        <v>4524</v>
      </c>
      <c r="B1552" s="1">
        <v>41232</v>
      </c>
      <c r="C1552" t="s">
        <v>7387</v>
      </c>
      <c r="D1552" t="s">
        <v>1357</v>
      </c>
      <c r="E1552" t="s">
        <v>32</v>
      </c>
      <c r="F1552" t="s">
        <v>34</v>
      </c>
      <c r="G1552" t="s">
        <v>28</v>
      </c>
      <c r="H1552" s="1">
        <v>41239</v>
      </c>
      <c r="I1552" t="s">
        <v>2970</v>
      </c>
      <c r="J1552" t="s">
        <v>347</v>
      </c>
      <c r="K1552">
        <v>-0.56316600000000006</v>
      </c>
      <c r="L1552">
        <v>47.478419000000002</v>
      </c>
      <c r="M1552">
        <f>VLOOKUP(A1552, OrderBreakdown!A1551:H9598, 4, FALSE)</f>
        <v>148</v>
      </c>
      <c r="N1552">
        <f>VLOOKUP(A1552,OrderBreakdown!A1551:H9598,5,FALSE)</f>
        <v>59</v>
      </c>
      <c r="O1552">
        <f>VLOOKUP(A1552,OrderBreakdown!A1552:H9598,6,FALSE)</f>
        <v>3</v>
      </c>
    </row>
    <row r="1553" spans="1:15" x14ac:dyDescent="0.25">
      <c r="A1553" t="s">
        <v>4523</v>
      </c>
      <c r="B1553" s="1">
        <v>41232</v>
      </c>
      <c r="C1553" t="s">
        <v>7239</v>
      </c>
      <c r="D1553" t="s">
        <v>420</v>
      </c>
      <c r="E1553" t="s">
        <v>86</v>
      </c>
      <c r="F1553" t="s">
        <v>34</v>
      </c>
      <c r="G1553" t="s">
        <v>22</v>
      </c>
      <c r="H1553" s="1">
        <v>41236</v>
      </c>
      <c r="I1553" t="s">
        <v>2970</v>
      </c>
      <c r="J1553" t="s">
        <v>210</v>
      </c>
      <c r="K1553">
        <v>11.5819806</v>
      </c>
      <c r="L1553">
        <v>48.135125299999999</v>
      </c>
      <c r="M1553">
        <f>VLOOKUP(A1553, OrderBreakdown!A1552:H9599, 4, FALSE)</f>
        <v>26</v>
      </c>
      <c r="N1553">
        <f>VLOOKUP(A1553,OrderBreakdown!A1552:H9599,5,FALSE)</f>
        <v>8</v>
      </c>
      <c r="O1553">
        <f>VLOOKUP(A1553,OrderBreakdown!A1553:H9599,6,FALSE)</f>
        <v>2</v>
      </c>
    </row>
    <row r="1554" spans="1:15" x14ac:dyDescent="0.25">
      <c r="A1554" t="s">
        <v>4521</v>
      </c>
      <c r="B1554" s="1">
        <v>41232</v>
      </c>
      <c r="C1554" t="s">
        <v>7553</v>
      </c>
      <c r="D1554" t="s">
        <v>214</v>
      </c>
      <c r="E1554" t="s">
        <v>26</v>
      </c>
      <c r="F1554" t="s">
        <v>21</v>
      </c>
      <c r="G1554" t="s">
        <v>28</v>
      </c>
      <c r="H1554" s="1">
        <v>41234</v>
      </c>
      <c r="I1554" t="s">
        <v>2968</v>
      </c>
      <c r="J1554" t="s">
        <v>29</v>
      </c>
      <c r="K1554">
        <v>-0.12775829999999999</v>
      </c>
      <c r="L1554">
        <v>51.507350899999999</v>
      </c>
      <c r="M1554">
        <f>VLOOKUP(A1554, OrderBreakdown!A1553:H9600, 4, FALSE)</f>
        <v>12</v>
      </c>
      <c r="N1554">
        <f>VLOOKUP(A1554,OrderBreakdown!A1553:H9600,5,FALSE)</f>
        <v>4</v>
      </c>
      <c r="O1554">
        <f>VLOOKUP(A1554,OrderBreakdown!A1554:H9600,6,FALSE)</f>
        <v>2</v>
      </c>
    </row>
    <row r="1555" spans="1:15" x14ac:dyDescent="0.25">
      <c r="A1555" t="s">
        <v>4525</v>
      </c>
      <c r="B1555" s="1">
        <v>41233</v>
      </c>
      <c r="C1555" t="s">
        <v>7165</v>
      </c>
      <c r="D1555" t="s">
        <v>2255</v>
      </c>
      <c r="E1555" t="s">
        <v>26</v>
      </c>
      <c r="F1555" t="s">
        <v>21</v>
      </c>
      <c r="G1555" t="s">
        <v>22</v>
      </c>
      <c r="H1555" s="1">
        <v>41234</v>
      </c>
      <c r="I1555" t="s">
        <v>2968</v>
      </c>
      <c r="J1555" t="s">
        <v>29</v>
      </c>
      <c r="K1555">
        <v>-2.5181320999999999</v>
      </c>
      <c r="L1555">
        <v>53.258680300000002</v>
      </c>
      <c r="M1555">
        <f>VLOOKUP(A1555, OrderBreakdown!A1554:H9601, 4, FALSE)</f>
        <v>26</v>
      </c>
      <c r="N1555">
        <f>VLOOKUP(A1555,OrderBreakdown!A1554:H9601,5,FALSE)</f>
        <v>8</v>
      </c>
      <c r="O1555">
        <f>VLOOKUP(A1555,OrderBreakdown!A1555:H9601,6,FALSE)</f>
        <v>2</v>
      </c>
    </row>
    <row r="1556" spans="1:15" x14ac:dyDescent="0.25">
      <c r="A1556" t="s">
        <v>4531</v>
      </c>
      <c r="B1556" s="1">
        <v>41233</v>
      </c>
      <c r="C1556" t="s">
        <v>7414</v>
      </c>
      <c r="D1556" t="s">
        <v>1518</v>
      </c>
      <c r="E1556" t="s">
        <v>86</v>
      </c>
      <c r="F1556" t="s">
        <v>34</v>
      </c>
      <c r="G1556" t="s">
        <v>28</v>
      </c>
      <c r="H1556" s="1">
        <v>41238</v>
      </c>
      <c r="I1556" t="s">
        <v>2970</v>
      </c>
      <c r="J1556" t="s">
        <v>210</v>
      </c>
      <c r="K1556">
        <v>12.1016236</v>
      </c>
      <c r="L1556">
        <v>49.013429700000003</v>
      </c>
      <c r="M1556">
        <f>VLOOKUP(A1556, OrderBreakdown!A1555:H9602, 4, FALSE)</f>
        <v>257</v>
      </c>
      <c r="N1556">
        <f>VLOOKUP(A1556,OrderBreakdown!A1555:H9602,5,FALSE)</f>
        <v>33</v>
      </c>
      <c r="O1556">
        <f>VLOOKUP(A1556,OrderBreakdown!A1556:H9602,6,FALSE)</f>
        <v>2</v>
      </c>
    </row>
    <row r="1557" spans="1:15" x14ac:dyDescent="0.25">
      <c r="A1557" t="s">
        <v>4528</v>
      </c>
      <c r="B1557" s="1">
        <v>41233</v>
      </c>
      <c r="C1557" t="s">
        <v>7132</v>
      </c>
      <c r="D1557" t="s">
        <v>44</v>
      </c>
      <c r="E1557" t="s">
        <v>32</v>
      </c>
      <c r="F1557" t="s">
        <v>34</v>
      </c>
      <c r="G1557" t="s">
        <v>28</v>
      </c>
      <c r="H1557" s="1">
        <v>41237</v>
      </c>
      <c r="I1557" t="s">
        <v>2970</v>
      </c>
      <c r="J1557" t="s">
        <v>46</v>
      </c>
      <c r="K1557">
        <v>2.3522219</v>
      </c>
      <c r="L1557">
        <v>48.856614</v>
      </c>
      <c r="M1557">
        <f>VLOOKUP(A1557, OrderBreakdown!A1556:H9603, 4, FALSE)</f>
        <v>34</v>
      </c>
      <c r="N1557">
        <f>VLOOKUP(A1557,OrderBreakdown!A1556:H9603,5,FALSE)</f>
        <v>15</v>
      </c>
      <c r="O1557">
        <f>VLOOKUP(A1557,OrderBreakdown!A1557:H9603,6,FALSE)</f>
        <v>3</v>
      </c>
    </row>
    <row r="1558" spans="1:15" x14ac:dyDescent="0.25">
      <c r="A1558" t="s">
        <v>4530</v>
      </c>
      <c r="B1558" s="1">
        <v>41233</v>
      </c>
      <c r="C1558" t="s">
        <v>7144</v>
      </c>
      <c r="D1558" t="s">
        <v>2257</v>
      </c>
      <c r="E1558" t="s">
        <v>32</v>
      </c>
      <c r="F1558" t="s">
        <v>34</v>
      </c>
      <c r="G1558" t="s">
        <v>38</v>
      </c>
      <c r="H1558" s="1">
        <v>41238</v>
      </c>
      <c r="I1558" t="s">
        <v>2970</v>
      </c>
      <c r="J1558" t="s">
        <v>46</v>
      </c>
      <c r="K1558">
        <v>2.2743419</v>
      </c>
      <c r="L1558">
        <v>48.824530600000003</v>
      </c>
      <c r="M1558">
        <f>VLOOKUP(A1558, OrderBreakdown!A1557:H9604, 4, FALSE)</f>
        <v>723</v>
      </c>
      <c r="N1558">
        <f>VLOOKUP(A1558,OrderBreakdown!A1557:H9604,5,FALSE)</f>
        <v>-80</v>
      </c>
      <c r="O1558">
        <f>VLOOKUP(A1558,OrderBreakdown!A1558:H9604,6,FALSE)</f>
        <v>9</v>
      </c>
    </row>
    <row r="1559" spans="1:15" x14ac:dyDescent="0.25">
      <c r="A1559" t="s">
        <v>4526</v>
      </c>
      <c r="B1559" s="1">
        <v>41233</v>
      </c>
      <c r="C1559" t="s">
        <v>7773</v>
      </c>
      <c r="D1559" t="s">
        <v>301</v>
      </c>
      <c r="E1559" t="s">
        <v>269</v>
      </c>
      <c r="F1559" t="s">
        <v>34</v>
      </c>
      <c r="G1559" t="s">
        <v>38</v>
      </c>
      <c r="H1559" s="1">
        <v>41235</v>
      </c>
      <c r="I1559" t="s">
        <v>2971</v>
      </c>
      <c r="J1559" t="s">
        <v>303</v>
      </c>
      <c r="K1559">
        <v>8.5416939999999997</v>
      </c>
      <c r="L1559">
        <v>47.376886599999999</v>
      </c>
      <c r="M1559">
        <f>VLOOKUP(A1559, OrderBreakdown!A1558:H9605, 4, FALSE)</f>
        <v>62</v>
      </c>
      <c r="N1559">
        <f>VLOOKUP(A1559,OrderBreakdown!A1558:H9605,5,FALSE)</f>
        <v>8</v>
      </c>
      <c r="O1559">
        <f>VLOOKUP(A1559,OrderBreakdown!A1559:H9605,6,FALSE)</f>
        <v>2</v>
      </c>
    </row>
    <row r="1560" spans="1:15" x14ac:dyDescent="0.25">
      <c r="A1560" t="s">
        <v>4529</v>
      </c>
      <c r="B1560" s="1">
        <v>41233</v>
      </c>
      <c r="C1560" t="s">
        <v>7445</v>
      </c>
      <c r="D1560" t="s">
        <v>99</v>
      </c>
      <c r="E1560" t="s">
        <v>19</v>
      </c>
      <c r="F1560" t="s">
        <v>21</v>
      </c>
      <c r="G1560" t="s">
        <v>28</v>
      </c>
      <c r="H1560" s="1">
        <v>41237</v>
      </c>
      <c r="I1560" t="s">
        <v>2970</v>
      </c>
      <c r="J1560" t="s">
        <v>101</v>
      </c>
      <c r="K1560">
        <v>11.97456</v>
      </c>
      <c r="L1560">
        <v>57.708869999999997</v>
      </c>
      <c r="M1560">
        <f>VLOOKUP(A1560, OrderBreakdown!A1559:H9606, 4, FALSE)</f>
        <v>122</v>
      </c>
      <c r="N1560">
        <f>VLOOKUP(A1560,OrderBreakdown!A1559:H9606,5,FALSE)</f>
        <v>-59</v>
      </c>
      <c r="O1560">
        <f>VLOOKUP(A1560,OrderBreakdown!A1560:H9606,6,FALSE)</f>
        <v>2</v>
      </c>
    </row>
    <row r="1561" spans="1:15" x14ac:dyDescent="0.25">
      <c r="A1561" t="s">
        <v>4527</v>
      </c>
      <c r="B1561" s="1">
        <v>41233</v>
      </c>
      <c r="C1561" t="s">
        <v>7630</v>
      </c>
      <c r="D1561" t="s">
        <v>1079</v>
      </c>
      <c r="E1561" t="s">
        <v>86</v>
      </c>
      <c r="F1561" t="s">
        <v>34</v>
      </c>
      <c r="G1561" t="s">
        <v>38</v>
      </c>
      <c r="H1561" s="1">
        <v>41236</v>
      </c>
      <c r="I1561" t="s">
        <v>2971</v>
      </c>
      <c r="J1561" t="s">
        <v>597</v>
      </c>
      <c r="K1561">
        <v>11.589237199999999</v>
      </c>
      <c r="L1561">
        <v>50.927053999999998</v>
      </c>
      <c r="M1561">
        <f>VLOOKUP(A1561, OrderBreakdown!A1560:H9607, 4, FALSE)</f>
        <v>43</v>
      </c>
      <c r="N1561">
        <f>VLOOKUP(A1561,OrderBreakdown!A1560:H9607,5,FALSE)</f>
        <v>4</v>
      </c>
      <c r="O1561">
        <f>VLOOKUP(A1561,OrderBreakdown!A1561:H9607,6,FALSE)</f>
        <v>3</v>
      </c>
    </row>
    <row r="1562" spans="1:15" x14ac:dyDescent="0.25">
      <c r="A1562" t="s">
        <v>4535</v>
      </c>
      <c r="B1562" s="1">
        <v>41234</v>
      </c>
      <c r="C1562" t="s">
        <v>7436</v>
      </c>
      <c r="D1562" t="s">
        <v>214</v>
      </c>
      <c r="E1562" t="s">
        <v>26</v>
      </c>
      <c r="F1562" t="s">
        <v>21</v>
      </c>
      <c r="G1562" t="s">
        <v>28</v>
      </c>
      <c r="H1562" s="1">
        <v>41240</v>
      </c>
      <c r="I1562" t="s">
        <v>2970</v>
      </c>
      <c r="J1562" t="s">
        <v>29</v>
      </c>
      <c r="K1562">
        <v>-0.12775829999999999</v>
      </c>
      <c r="L1562">
        <v>51.507350899999999</v>
      </c>
      <c r="M1562">
        <f>VLOOKUP(A1562, OrderBreakdown!A1561:H9608, 4, FALSE)</f>
        <v>43</v>
      </c>
      <c r="N1562">
        <f>VLOOKUP(A1562,OrderBreakdown!A1561:H9608,5,FALSE)</f>
        <v>1</v>
      </c>
      <c r="O1562">
        <f>VLOOKUP(A1562,OrderBreakdown!A1562:H9608,6,FALSE)</f>
        <v>2</v>
      </c>
    </row>
    <row r="1563" spans="1:15" x14ac:dyDescent="0.25">
      <c r="A1563" t="s">
        <v>4534</v>
      </c>
      <c r="B1563" s="1">
        <v>41234</v>
      </c>
      <c r="C1563" t="s">
        <v>7339</v>
      </c>
      <c r="D1563" t="s">
        <v>2260</v>
      </c>
      <c r="E1563" t="s">
        <v>26</v>
      </c>
      <c r="F1563" t="s">
        <v>21</v>
      </c>
      <c r="G1563" t="s">
        <v>38</v>
      </c>
      <c r="H1563" s="1">
        <v>41239</v>
      </c>
      <c r="I1563" t="s">
        <v>2970</v>
      </c>
      <c r="J1563" t="s">
        <v>29</v>
      </c>
      <c r="K1563">
        <v>-0.75397999999999998</v>
      </c>
      <c r="L1563">
        <v>51.416040000000002</v>
      </c>
      <c r="M1563">
        <f>VLOOKUP(A1563, OrderBreakdown!A1562:H9609, 4, FALSE)</f>
        <v>82</v>
      </c>
      <c r="N1563">
        <f>VLOOKUP(A1563,OrderBreakdown!A1562:H9609,5,FALSE)</f>
        <v>24</v>
      </c>
      <c r="O1563">
        <f>VLOOKUP(A1563,OrderBreakdown!A1563:H9609,6,FALSE)</f>
        <v>6</v>
      </c>
    </row>
    <row r="1564" spans="1:15" x14ac:dyDescent="0.25">
      <c r="A1564" t="s">
        <v>4532</v>
      </c>
      <c r="B1564" s="1">
        <v>41234</v>
      </c>
      <c r="C1564" t="s">
        <v>7695</v>
      </c>
      <c r="D1564" t="s">
        <v>345</v>
      </c>
      <c r="E1564" t="s">
        <v>32</v>
      </c>
      <c r="F1564" t="s">
        <v>34</v>
      </c>
      <c r="G1564" t="s">
        <v>28</v>
      </c>
      <c r="H1564" s="1">
        <v>41237</v>
      </c>
      <c r="I1564" t="s">
        <v>2971</v>
      </c>
      <c r="J1564" t="s">
        <v>347</v>
      </c>
      <c r="K1564">
        <v>-1.5536209999999999</v>
      </c>
      <c r="L1564">
        <v>47.218370999999998</v>
      </c>
      <c r="M1564">
        <f>VLOOKUP(A1564, OrderBreakdown!A1563:H9610, 4, FALSE)</f>
        <v>23</v>
      </c>
      <c r="N1564">
        <f>VLOOKUP(A1564,OrderBreakdown!A1563:H9610,5,FALSE)</f>
        <v>0</v>
      </c>
      <c r="O1564">
        <f>VLOOKUP(A1564,OrderBreakdown!A1564:H9610,6,FALSE)</f>
        <v>2</v>
      </c>
    </row>
    <row r="1565" spans="1:15" x14ac:dyDescent="0.25">
      <c r="A1565" t="s">
        <v>4533</v>
      </c>
      <c r="B1565" s="1">
        <v>41234</v>
      </c>
      <c r="C1565" t="s">
        <v>7112</v>
      </c>
      <c r="D1565" t="s">
        <v>1254</v>
      </c>
      <c r="E1565" t="s">
        <v>86</v>
      </c>
      <c r="F1565" t="s">
        <v>34</v>
      </c>
      <c r="G1565" t="s">
        <v>28</v>
      </c>
      <c r="H1565" s="1">
        <v>41238</v>
      </c>
      <c r="I1565" t="s">
        <v>2970</v>
      </c>
      <c r="J1565" t="s">
        <v>816</v>
      </c>
      <c r="K1565">
        <v>6.6371433</v>
      </c>
      <c r="L1565">
        <v>49.749991999999999</v>
      </c>
      <c r="M1565">
        <f>VLOOKUP(A1565, OrderBreakdown!A1564:H9611, 4, FALSE)</f>
        <v>103</v>
      </c>
      <c r="N1565">
        <f>VLOOKUP(A1565,OrderBreakdown!A1564:H9611,5,FALSE)</f>
        <v>-6</v>
      </c>
      <c r="O1565">
        <f>VLOOKUP(A1565,OrderBreakdown!A1565:H9611,6,FALSE)</f>
        <v>2</v>
      </c>
    </row>
    <row r="1566" spans="1:15" x14ac:dyDescent="0.25">
      <c r="A1566" t="s">
        <v>4539</v>
      </c>
      <c r="B1566" s="1">
        <v>41235</v>
      </c>
      <c r="C1566" t="s">
        <v>7308</v>
      </c>
      <c r="D1566" t="s">
        <v>358</v>
      </c>
      <c r="E1566" t="s">
        <v>86</v>
      </c>
      <c r="F1566" t="s">
        <v>34</v>
      </c>
      <c r="G1566" t="s">
        <v>38</v>
      </c>
      <c r="H1566" s="1">
        <v>41240</v>
      </c>
      <c r="I1566" t="s">
        <v>2971</v>
      </c>
      <c r="J1566" t="s">
        <v>354</v>
      </c>
      <c r="K1566">
        <v>8.6946285999999997</v>
      </c>
      <c r="L1566">
        <v>48.892186199999998</v>
      </c>
      <c r="M1566">
        <f>VLOOKUP(A1566, OrderBreakdown!A1565:H9612, 4, FALSE)</f>
        <v>103</v>
      </c>
      <c r="N1566">
        <f>VLOOKUP(A1566,OrderBreakdown!A1565:H9612,5,FALSE)</f>
        <v>36</v>
      </c>
      <c r="O1566">
        <f>VLOOKUP(A1566,OrderBreakdown!A1566:H9612,6,FALSE)</f>
        <v>2</v>
      </c>
    </row>
    <row r="1567" spans="1:15" x14ac:dyDescent="0.25">
      <c r="A1567" t="s">
        <v>4538</v>
      </c>
      <c r="B1567" s="1">
        <v>41235</v>
      </c>
      <c r="C1567" t="s">
        <v>7208</v>
      </c>
      <c r="D1567" t="s">
        <v>191</v>
      </c>
      <c r="E1567" t="s">
        <v>66</v>
      </c>
      <c r="F1567" t="s">
        <v>68</v>
      </c>
      <c r="G1567" t="s">
        <v>22</v>
      </c>
      <c r="H1567" s="1">
        <v>41239</v>
      </c>
      <c r="I1567" t="s">
        <v>2970</v>
      </c>
      <c r="J1567" t="s">
        <v>191</v>
      </c>
      <c r="K1567">
        <v>-3.7037901999999998</v>
      </c>
      <c r="L1567">
        <v>40.416775399999999</v>
      </c>
      <c r="M1567">
        <f>VLOOKUP(A1567, OrderBreakdown!A1566:H9613, 4, FALSE)</f>
        <v>14</v>
      </c>
      <c r="N1567">
        <f>VLOOKUP(A1567,OrderBreakdown!A1566:H9613,5,FALSE)</f>
        <v>7</v>
      </c>
      <c r="O1567">
        <f>VLOOKUP(A1567,OrderBreakdown!A1567:H9613,6,FALSE)</f>
        <v>3</v>
      </c>
    </row>
    <row r="1568" spans="1:15" x14ac:dyDescent="0.25">
      <c r="A1568" t="s">
        <v>4540</v>
      </c>
      <c r="B1568" s="1">
        <v>41235</v>
      </c>
      <c r="C1568" t="s">
        <v>7314</v>
      </c>
      <c r="D1568" t="s">
        <v>1181</v>
      </c>
      <c r="E1568" t="s">
        <v>26</v>
      </c>
      <c r="F1568" t="s">
        <v>21</v>
      </c>
      <c r="G1568" t="s">
        <v>28</v>
      </c>
      <c r="H1568" s="1">
        <v>41240</v>
      </c>
      <c r="I1568" t="s">
        <v>2970</v>
      </c>
      <c r="J1568" t="s">
        <v>29</v>
      </c>
      <c r="K1568">
        <v>-1.0872979</v>
      </c>
      <c r="L1568">
        <v>53.959965099999998</v>
      </c>
      <c r="M1568">
        <f>VLOOKUP(A1568, OrderBreakdown!A1567:H9614, 4, FALSE)</f>
        <v>46</v>
      </c>
      <c r="N1568">
        <f>VLOOKUP(A1568,OrderBreakdown!A1567:H9614,5,FALSE)</f>
        <v>20</v>
      </c>
      <c r="O1568">
        <f>VLOOKUP(A1568,OrderBreakdown!A1568:H9614,6,FALSE)</f>
        <v>5</v>
      </c>
    </row>
    <row r="1569" spans="1:15" x14ac:dyDescent="0.25">
      <c r="A1569" t="s">
        <v>4537</v>
      </c>
      <c r="B1569" s="1">
        <v>41235</v>
      </c>
      <c r="C1569" t="s">
        <v>7528</v>
      </c>
      <c r="D1569" t="s">
        <v>320</v>
      </c>
      <c r="E1569" t="s">
        <v>77</v>
      </c>
      <c r="F1569" t="s">
        <v>68</v>
      </c>
      <c r="G1569" t="s">
        <v>28</v>
      </c>
      <c r="H1569" s="1">
        <v>41237</v>
      </c>
      <c r="I1569" t="s">
        <v>2968</v>
      </c>
      <c r="J1569" t="s">
        <v>322</v>
      </c>
      <c r="K1569">
        <v>12.4963655</v>
      </c>
      <c r="L1569">
        <v>41.902783499999998</v>
      </c>
      <c r="M1569">
        <f>VLOOKUP(A1569, OrderBreakdown!A1568:H9615, 4, FALSE)</f>
        <v>27</v>
      </c>
      <c r="N1569">
        <f>VLOOKUP(A1569,OrderBreakdown!A1568:H9615,5,FALSE)</f>
        <v>4</v>
      </c>
      <c r="O1569">
        <f>VLOOKUP(A1569,OrderBreakdown!A1569:H9615,6,FALSE)</f>
        <v>2</v>
      </c>
    </row>
    <row r="1570" spans="1:15" x14ac:dyDescent="0.25">
      <c r="A1570" t="s">
        <v>4536</v>
      </c>
      <c r="B1570" s="1">
        <v>41235</v>
      </c>
      <c r="C1570" t="s">
        <v>7425</v>
      </c>
      <c r="D1570" t="s">
        <v>1413</v>
      </c>
      <c r="E1570" t="s">
        <v>149</v>
      </c>
      <c r="F1570" t="s">
        <v>34</v>
      </c>
      <c r="G1570" t="s">
        <v>28</v>
      </c>
      <c r="H1570" s="1">
        <v>41237</v>
      </c>
      <c r="I1570" t="s">
        <v>2968</v>
      </c>
      <c r="J1570" t="s">
        <v>826</v>
      </c>
      <c r="K1570">
        <v>5.5021000000000004</v>
      </c>
      <c r="L1570">
        <v>50.96613</v>
      </c>
      <c r="M1570">
        <f>VLOOKUP(A1570, OrderBreakdown!A1569:H9616, 4, FALSE)</f>
        <v>831</v>
      </c>
      <c r="N1570">
        <f>VLOOKUP(A1570,OrderBreakdown!A1569:H9616,5,FALSE)</f>
        <v>108</v>
      </c>
      <c r="O1570">
        <f>VLOOKUP(A1570,OrderBreakdown!A1570:H9616,6,FALSE)</f>
        <v>5</v>
      </c>
    </row>
    <row r="1571" spans="1:15" x14ac:dyDescent="0.25">
      <c r="A1571" t="s">
        <v>4543</v>
      </c>
      <c r="B1571" s="1">
        <v>41236</v>
      </c>
      <c r="C1571" t="s">
        <v>7514</v>
      </c>
      <c r="D1571" t="s">
        <v>1207</v>
      </c>
      <c r="E1571" t="s">
        <v>26</v>
      </c>
      <c r="F1571" t="s">
        <v>21</v>
      </c>
      <c r="G1571" t="s">
        <v>38</v>
      </c>
      <c r="H1571" s="1">
        <v>41240</v>
      </c>
      <c r="I1571" t="s">
        <v>2970</v>
      </c>
      <c r="J1571" t="s">
        <v>29</v>
      </c>
      <c r="K1571">
        <v>-0.5386609</v>
      </c>
      <c r="L1571">
        <v>50.811056999999998</v>
      </c>
      <c r="M1571">
        <f>VLOOKUP(A1571, OrderBreakdown!A1570:H9617, 4, FALSE)</f>
        <v>1167</v>
      </c>
      <c r="N1571">
        <f>VLOOKUP(A1571,OrderBreakdown!A1570:H9617,5,FALSE)</f>
        <v>93</v>
      </c>
      <c r="O1571">
        <f>VLOOKUP(A1571,OrderBreakdown!A1571:H9617,6,FALSE)</f>
        <v>3</v>
      </c>
    </row>
    <row r="1572" spans="1:15" x14ac:dyDescent="0.25">
      <c r="A1572" t="s">
        <v>4545</v>
      </c>
      <c r="B1572" s="1">
        <v>41236</v>
      </c>
      <c r="C1572" t="s">
        <v>7774</v>
      </c>
      <c r="D1572" t="s">
        <v>2257</v>
      </c>
      <c r="E1572" t="s">
        <v>32</v>
      </c>
      <c r="F1572" t="s">
        <v>34</v>
      </c>
      <c r="G1572" t="s">
        <v>38</v>
      </c>
      <c r="H1572" s="1">
        <v>41242</v>
      </c>
      <c r="I1572" t="s">
        <v>2970</v>
      </c>
      <c r="J1572" t="s">
        <v>46</v>
      </c>
      <c r="K1572">
        <v>2.2743419</v>
      </c>
      <c r="L1572">
        <v>48.824530600000003</v>
      </c>
      <c r="M1572">
        <f>VLOOKUP(A1572, OrderBreakdown!A1571:H9618, 4, FALSE)</f>
        <v>384</v>
      </c>
      <c r="N1572">
        <f>VLOOKUP(A1572,OrderBreakdown!A1571:H9618,5,FALSE)</f>
        <v>-43</v>
      </c>
      <c r="O1572">
        <f>VLOOKUP(A1572,OrderBreakdown!A1572:H9618,6,FALSE)</f>
        <v>6</v>
      </c>
    </row>
    <row r="1573" spans="1:15" x14ac:dyDescent="0.25">
      <c r="A1573" t="s">
        <v>4542</v>
      </c>
      <c r="B1573" s="1">
        <v>41236</v>
      </c>
      <c r="C1573" t="s">
        <v>7878</v>
      </c>
      <c r="D1573" t="s">
        <v>1117</v>
      </c>
      <c r="E1573" t="s">
        <v>32</v>
      </c>
      <c r="F1573" t="s">
        <v>34</v>
      </c>
      <c r="G1573" t="s">
        <v>38</v>
      </c>
      <c r="H1573" s="1">
        <v>41239</v>
      </c>
      <c r="I1573" t="s">
        <v>2968</v>
      </c>
      <c r="J1573" t="s">
        <v>648</v>
      </c>
      <c r="K1573">
        <v>-4.4860759999999997</v>
      </c>
      <c r="L1573">
        <v>48.390394000000001</v>
      </c>
      <c r="M1573">
        <f>VLOOKUP(A1573, OrderBreakdown!A1572:H9619, 4, FALSE)</f>
        <v>28</v>
      </c>
      <c r="N1573">
        <f>VLOOKUP(A1573,OrderBreakdown!A1572:H9619,5,FALSE)</f>
        <v>11</v>
      </c>
      <c r="O1573">
        <f>VLOOKUP(A1573,OrderBreakdown!A1573:H9619,6,FALSE)</f>
        <v>2</v>
      </c>
    </row>
    <row r="1574" spans="1:15" x14ac:dyDescent="0.25">
      <c r="A1574" t="s">
        <v>4544</v>
      </c>
      <c r="B1574" s="1">
        <v>41236</v>
      </c>
      <c r="C1574" t="s">
        <v>7273</v>
      </c>
      <c r="D1574" t="s">
        <v>2266</v>
      </c>
      <c r="E1574" t="s">
        <v>66</v>
      </c>
      <c r="F1574" t="s">
        <v>68</v>
      </c>
      <c r="G1574" t="s">
        <v>38</v>
      </c>
      <c r="H1574" s="1">
        <v>41241</v>
      </c>
      <c r="I1574" t="s">
        <v>2970</v>
      </c>
      <c r="J1574" t="s">
        <v>1261</v>
      </c>
      <c r="K1574">
        <v>-2.6817918000000001</v>
      </c>
      <c r="L1574">
        <v>42.859165599999997</v>
      </c>
      <c r="M1574">
        <f>VLOOKUP(A1574, OrderBreakdown!A1573:H9620, 4, FALSE)</f>
        <v>305</v>
      </c>
      <c r="N1574">
        <f>VLOOKUP(A1574,OrderBreakdown!A1573:H9620,5,FALSE)</f>
        <v>51</v>
      </c>
      <c r="O1574">
        <f>VLOOKUP(A1574,OrderBreakdown!A1574:H9620,6,FALSE)</f>
        <v>6</v>
      </c>
    </row>
    <row r="1575" spans="1:15" x14ac:dyDescent="0.25">
      <c r="A1575" t="s">
        <v>4541</v>
      </c>
      <c r="B1575" s="1">
        <v>41236</v>
      </c>
      <c r="C1575" t="s">
        <v>7399</v>
      </c>
      <c r="D1575" t="s">
        <v>2263</v>
      </c>
      <c r="E1575" t="s">
        <v>32</v>
      </c>
      <c r="F1575" t="s">
        <v>34</v>
      </c>
      <c r="G1575" t="s">
        <v>28</v>
      </c>
      <c r="H1575" s="1">
        <v>41238</v>
      </c>
      <c r="I1575" t="s">
        <v>2971</v>
      </c>
      <c r="J1575" t="s">
        <v>50</v>
      </c>
      <c r="K1575">
        <v>4.9879680000000004</v>
      </c>
      <c r="L1575">
        <v>43.513005999999997</v>
      </c>
      <c r="M1575">
        <f>VLOOKUP(A1575, OrderBreakdown!A1574:H9621, 4, FALSE)</f>
        <v>344</v>
      </c>
      <c r="N1575">
        <f>VLOOKUP(A1575,OrderBreakdown!A1574:H9621,5,FALSE)</f>
        <v>-106</v>
      </c>
      <c r="O1575">
        <f>VLOOKUP(A1575,OrderBreakdown!A1575:H9621,6,FALSE)</f>
        <v>1</v>
      </c>
    </row>
    <row r="1576" spans="1:15" x14ac:dyDescent="0.25">
      <c r="A1576" t="s">
        <v>4546</v>
      </c>
      <c r="B1576" s="1">
        <v>41237</v>
      </c>
      <c r="C1576" t="s">
        <v>7438</v>
      </c>
      <c r="D1576" t="s">
        <v>2237</v>
      </c>
      <c r="E1576" t="s">
        <v>32</v>
      </c>
      <c r="F1576" t="s">
        <v>34</v>
      </c>
      <c r="G1576" t="s">
        <v>28</v>
      </c>
      <c r="H1576" s="1">
        <v>41241</v>
      </c>
      <c r="I1576" t="s">
        <v>2970</v>
      </c>
      <c r="J1576" t="s">
        <v>46</v>
      </c>
      <c r="K1576">
        <v>2.357443</v>
      </c>
      <c r="L1576">
        <v>48.936180999999998</v>
      </c>
      <c r="M1576">
        <f>VLOOKUP(A1576, OrderBreakdown!A1575:H9622, 4, FALSE)</f>
        <v>97</v>
      </c>
      <c r="N1576">
        <f>VLOOKUP(A1576,OrderBreakdown!A1575:H9622,5,FALSE)</f>
        <v>29</v>
      </c>
      <c r="O1576">
        <f>VLOOKUP(A1576,OrderBreakdown!A1576:H9622,6,FALSE)</f>
        <v>2</v>
      </c>
    </row>
    <row r="1577" spans="1:15" x14ac:dyDescent="0.25">
      <c r="A1577" t="s">
        <v>4547</v>
      </c>
      <c r="B1577" s="1">
        <v>41237</v>
      </c>
      <c r="C1577" t="s">
        <v>7610</v>
      </c>
      <c r="D1577" t="s">
        <v>358</v>
      </c>
      <c r="E1577" t="s">
        <v>86</v>
      </c>
      <c r="F1577" t="s">
        <v>34</v>
      </c>
      <c r="G1577" t="s">
        <v>38</v>
      </c>
      <c r="H1577" s="1">
        <v>41242</v>
      </c>
      <c r="I1577" t="s">
        <v>2970</v>
      </c>
      <c r="J1577" t="s">
        <v>354</v>
      </c>
      <c r="K1577">
        <v>8.6946285999999997</v>
      </c>
      <c r="L1577">
        <v>48.892186199999998</v>
      </c>
      <c r="M1577">
        <f>VLOOKUP(A1577, OrderBreakdown!A1576:H9623, 4, FALSE)</f>
        <v>205</v>
      </c>
      <c r="N1577">
        <f>VLOOKUP(A1577,OrderBreakdown!A1576:H9623,5,FALSE)</f>
        <v>27</v>
      </c>
      <c r="O1577">
        <f>VLOOKUP(A1577,OrderBreakdown!A1577:H9623,6,FALSE)</f>
        <v>5</v>
      </c>
    </row>
    <row r="1578" spans="1:15" x14ac:dyDescent="0.25">
      <c r="A1578" t="s">
        <v>4548</v>
      </c>
      <c r="B1578" s="1">
        <v>41237</v>
      </c>
      <c r="C1578" t="s">
        <v>7210</v>
      </c>
      <c r="D1578" t="s">
        <v>2269</v>
      </c>
      <c r="E1578" t="s">
        <v>66</v>
      </c>
      <c r="F1578" t="s">
        <v>68</v>
      </c>
      <c r="G1578" t="s">
        <v>28</v>
      </c>
      <c r="H1578" s="1">
        <v>41242</v>
      </c>
      <c r="I1578" t="s">
        <v>2970</v>
      </c>
      <c r="J1578" t="s">
        <v>223</v>
      </c>
      <c r="K1578">
        <v>-2.8103551000000002</v>
      </c>
      <c r="L1578">
        <v>36.773114800000002</v>
      </c>
      <c r="M1578">
        <f>VLOOKUP(A1578, OrderBreakdown!A1577:H9624, 4, FALSE)</f>
        <v>119</v>
      </c>
      <c r="N1578">
        <f>VLOOKUP(A1578,OrderBreakdown!A1577:H9624,5,FALSE)</f>
        <v>-10</v>
      </c>
      <c r="O1578">
        <f>VLOOKUP(A1578,OrderBreakdown!A1578:H9624,6,FALSE)</f>
        <v>2</v>
      </c>
    </row>
    <row r="1579" spans="1:15" x14ac:dyDescent="0.25">
      <c r="A1579" t="s">
        <v>4549</v>
      </c>
      <c r="B1579" s="1">
        <v>41238</v>
      </c>
      <c r="C1579" t="s">
        <v>7675</v>
      </c>
      <c r="D1579" t="s">
        <v>194</v>
      </c>
      <c r="E1579" t="s">
        <v>195</v>
      </c>
      <c r="F1579" t="s">
        <v>68</v>
      </c>
      <c r="G1579" t="s">
        <v>38</v>
      </c>
      <c r="H1579" s="1">
        <v>41244</v>
      </c>
      <c r="I1579" t="s">
        <v>2970</v>
      </c>
      <c r="J1579" t="s">
        <v>197</v>
      </c>
      <c r="K1579">
        <v>-9.1393366</v>
      </c>
      <c r="L1579">
        <v>38.722252400000002</v>
      </c>
      <c r="M1579">
        <f>VLOOKUP(A1579, OrderBreakdown!A1578:H9625, 4, FALSE)</f>
        <v>28</v>
      </c>
      <c r="N1579">
        <f>VLOOKUP(A1579,OrderBreakdown!A1578:H9625,5,FALSE)</f>
        <v>0</v>
      </c>
      <c r="O1579">
        <f>VLOOKUP(A1579,OrderBreakdown!A1579:H9625,6,FALSE)</f>
        <v>2</v>
      </c>
    </row>
    <row r="1580" spans="1:15" x14ac:dyDescent="0.25">
      <c r="A1580" t="s">
        <v>4550</v>
      </c>
      <c r="B1580" s="1">
        <v>41239</v>
      </c>
      <c r="C1580" t="s">
        <v>7362</v>
      </c>
      <c r="D1580" t="s">
        <v>842</v>
      </c>
      <c r="E1580" t="s">
        <v>66</v>
      </c>
      <c r="F1580" t="s">
        <v>68</v>
      </c>
      <c r="G1580" t="s">
        <v>38</v>
      </c>
      <c r="H1580" s="1">
        <v>41241</v>
      </c>
      <c r="I1580" t="s">
        <v>2968</v>
      </c>
      <c r="J1580" t="s">
        <v>191</v>
      </c>
      <c r="K1580">
        <v>-3.8757915999999999</v>
      </c>
      <c r="L1580">
        <v>40.493532899999998</v>
      </c>
      <c r="M1580">
        <f>VLOOKUP(A1580, OrderBreakdown!A1579:H9626, 4, FALSE)</f>
        <v>201</v>
      </c>
      <c r="N1580">
        <f>VLOOKUP(A1580,OrderBreakdown!A1579:H9626,5,FALSE)</f>
        <v>16</v>
      </c>
      <c r="O1580">
        <f>VLOOKUP(A1580,OrderBreakdown!A1580:H9626,6,FALSE)</f>
        <v>3</v>
      </c>
    </row>
    <row r="1581" spans="1:15" x14ac:dyDescent="0.25">
      <c r="A1581" t="s">
        <v>4553</v>
      </c>
      <c r="B1581" s="1">
        <v>41239</v>
      </c>
      <c r="C1581" t="s">
        <v>7413</v>
      </c>
      <c r="D1581" t="s">
        <v>2269</v>
      </c>
      <c r="E1581" t="s">
        <v>66</v>
      </c>
      <c r="F1581" t="s">
        <v>68</v>
      </c>
      <c r="G1581" t="s">
        <v>28</v>
      </c>
      <c r="H1581" s="1">
        <v>41243</v>
      </c>
      <c r="I1581" t="s">
        <v>2970</v>
      </c>
      <c r="J1581" t="s">
        <v>223</v>
      </c>
      <c r="K1581">
        <v>-2.8103551000000002</v>
      </c>
      <c r="L1581">
        <v>36.773114800000002</v>
      </c>
      <c r="M1581">
        <f>VLOOKUP(A1581, OrderBreakdown!A1580:H9627, 4, FALSE)</f>
        <v>242</v>
      </c>
      <c r="N1581">
        <f>VLOOKUP(A1581,OrderBreakdown!A1580:H9627,5,FALSE)</f>
        <v>29</v>
      </c>
      <c r="O1581">
        <f>VLOOKUP(A1581,OrderBreakdown!A1581:H9627,6,FALSE)</f>
        <v>5</v>
      </c>
    </row>
    <row r="1582" spans="1:15" x14ac:dyDescent="0.25">
      <c r="A1582" t="s">
        <v>4551</v>
      </c>
      <c r="B1582" s="1">
        <v>41239</v>
      </c>
      <c r="C1582" t="s">
        <v>7547</v>
      </c>
      <c r="D1582" t="s">
        <v>335</v>
      </c>
      <c r="E1582" t="s">
        <v>86</v>
      </c>
      <c r="F1582" t="s">
        <v>34</v>
      </c>
      <c r="G1582" t="s">
        <v>22</v>
      </c>
      <c r="H1582" s="1">
        <v>41243</v>
      </c>
      <c r="I1582" t="s">
        <v>2970</v>
      </c>
      <c r="J1582" t="s">
        <v>335</v>
      </c>
      <c r="K1582">
        <v>13.404954</v>
      </c>
      <c r="L1582">
        <v>52.520006600000002</v>
      </c>
      <c r="M1582">
        <f>VLOOKUP(A1582, OrderBreakdown!A1581:H9628, 4, FALSE)</f>
        <v>451</v>
      </c>
      <c r="N1582">
        <f>VLOOKUP(A1582,OrderBreakdown!A1581:H9628,5,FALSE)</f>
        <v>118</v>
      </c>
      <c r="O1582">
        <f>VLOOKUP(A1582,OrderBreakdown!A1582:H9628,6,FALSE)</f>
        <v>4</v>
      </c>
    </row>
    <row r="1583" spans="1:15" x14ac:dyDescent="0.25">
      <c r="A1583" t="s">
        <v>4552</v>
      </c>
      <c r="B1583" s="1">
        <v>41239</v>
      </c>
      <c r="C1583" t="s">
        <v>7705</v>
      </c>
      <c r="D1583" t="s">
        <v>335</v>
      </c>
      <c r="E1583" t="s">
        <v>86</v>
      </c>
      <c r="F1583" t="s">
        <v>34</v>
      </c>
      <c r="G1583" t="s">
        <v>28</v>
      </c>
      <c r="H1583" s="1">
        <v>41243</v>
      </c>
      <c r="I1583" t="s">
        <v>2970</v>
      </c>
      <c r="J1583" t="s">
        <v>335</v>
      </c>
      <c r="K1583">
        <v>13.404954</v>
      </c>
      <c r="L1583">
        <v>52.520006600000002</v>
      </c>
      <c r="M1583">
        <f>VLOOKUP(A1583, OrderBreakdown!A1582:H9629, 4, FALSE)</f>
        <v>151</v>
      </c>
      <c r="N1583">
        <f>VLOOKUP(A1583,OrderBreakdown!A1582:H9629,5,FALSE)</f>
        <v>36</v>
      </c>
      <c r="O1583">
        <f>VLOOKUP(A1583,OrderBreakdown!A1583:H9629,6,FALSE)</f>
        <v>4</v>
      </c>
    </row>
    <row r="1584" spans="1:15" x14ac:dyDescent="0.25">
      <c r="A1584" t="s">
        <v>4554</v>
      </c>
      <c r="B1584" s="1">
        <v>41240</v>
      </c>
      <c r="C1584" t="s">
        <v>7732</v>
      </c>
      <c r="D1584" t="s">
        <v>214</v>
      </c>
      <c r="E1584" t="s">
        <v>26</v>
      </c>
      <c r="F1584" t="s">
        <v>21</v>
      </c>
      <c r="G1584" t="s">
        <v>38</v>
      </c>
      <c r="H1584" s="1">
        <v>41245</v>
      </c>
      <c r="I1584" t="s">
        <v>2970</v>
      </c>
      <c r="J1584" t="s">
        <v>29</v>
      </c>
      <c r="K1584">
        <v>-0.12775829999999999</v>
      </c>
      <c r="L1584">
        <v>51.507350899999999</v>
      </c>
      <c r="M1584">
        <f>VLOOKUP(A1584, OrderBreakdown!A1583:H9630, 4, FALSE)</f>
        <v>84</v>
      </c>
      <c r="N1584">
        <f>VLOOKUP(A1584,OrderBreakdown!A1583:H9630,5,FALSE)</f>
        <v>22</v>
      </c>
      <c r="O1584">
        <f>VLOOKUP(A1584,OrderBreakdown!A1584:H9630,6,FALSE)</f>
        <v>9</v>
      </c>
    </row>
    <row r="1585" spans="1:15" x14ac:dyDescent="0.25">
      <c r="A1585" t="s">
        <v>4556</v>
      </c>
      <c r="B1585" s="1">
        <v>41240</v>
      </c>
      <c r="C1585" t="s">
        <v>7355</v>
      </c>
      <c r="D1585" t="s">
        <v>2136</v>
      </c>
      <c r="E1585" t="s">
        <v>86</v>
      </c>
      <c r="F1585" t="s">
        <v>34</v>
      </c>
      <c r="G1585" t="s">
        <v>28</v>
      </c>
      <c r="H1585" s="1">
        <v>41246</v>
      </c>
      <c r="I1585" t="s">
        <v>2970</v>
      </c>
      <c r="J1585" t="s">
        <v>210</v>
      </c>
      <c r="K1585">
        <v>11.011961100000001</v>
      </c>
      <c r="L1585">
        <v>49.5896744</v>
      </c>
      <c r="M1585">
        <f>VLOOKUP(A1585, OrderBreakdown!A1584:H9631, 4, FALSE)</f>
        <v>59</v>
      </c>
      <c r="N1585">
        <f>VLOOKUP(A1585,OrderBreakdown!A1584:H9631,5,FALSE)</f>
        <v>25</v>
      </c>
      <c r="O1585">
        <f>VLOOKUP(A1585,OrderBreakdown!A1585:H9631,6,FALSE)</f>
        <v>3</v>
      </c>
    </row>
    <row r="1586" spans="1:15" x14ac:dyDescent="0.25">
      <c r="A1586" t="s">
        <v>4555</v>
      </c>
      <c r="B1586" s="1">
        <v>41240</v>
      </c>
      <c r="C1586" t="s">
        <v>7597</v>
      </c>
      <c r="D1586" t="s">
        <v>214</v>
      </c>
      <c r="E1586" t="s">
        <v>26</v>
      </c>
      <c r="F1586" t="s">
        <v>21</v>
      </c>
      <c r="G1586" t="s">
        <v>38</v>
      </c>
      <c r="H1586" s="1">
        <v>41246</v>
      </c>
      <c r="I1586" t="s">
        <v>2970</v>
      </c>
      <c r="J1586" t="s">
        <v>29</v>
      </c>
      <c r="K1586">
        <v>-0.12775829999999999</v>
      </c>
      <c r="L1586">
        <v>51.507350899999999</v>
      </c>
      <c r="M1586">
        <f>VLOOKUP(A1586, OrderBreakdown!A1585:H9632, 4, FALSE)</f>
        <v>207</v>
      </c>
      <c r="N1586">
        <f>VLOOKUP(A1586,OrderBreakdown!A1585:H9632,5,FALSE)</f>
        <v>37</v>
      </c>
      <c r="O1586">
        <f>VLOOKUP(A1586,OrderBreakdown!A1586:H9632,6,FALSE)</f>
        <v>5</v>
      </c>
    </row>
    <row r="1587" spans="1:15" x14ac:dyDescent="0.25">
      <c r="A1587" t="s">
        <v>4558</v>
      </c>
      <c r="B1587" s="1">
        <v>41241</v>
      </c>
      <c r="C1587" t="s">
        <v>7775</v>
      </c>
      <c r="D1587" t="s">
        <v>1033</v>
      </c>
      <c r="E1587" t="s">
        <v>77</v>
      </c>
      <c r="F1587" t="s">
        <v>68</v>
      </c>
      <c r="G1587" t="s">
        <v>28</v>
      </c>
      <c r="H1587" s="1">
        <v>41247</v>
      </c>
      <c r="I1587" t="s">
        <v>2970</v>
      </c>
      <c r="J1587" t="s">
        <v>1035</v>
      </c>
      <c r="K1587">
        <v>7.6868565000000002</v>
      </c>
      <c r="L1587">
        <v>45.070312000000001</v>
      </c>
      <c r="M1587">
        <f>VLOOKUP(A1587, OrderBreakdown!A1586:H9633, 4, FALSE)</f>
        <v>53</v>
      </c>
      <c r="N1587">
        <f>VLOOKUP(A1587,OrderBreakdown!A1586:H9633,5,FALSE)</f>
        <v>9</v>
      </c>
      <c r="O1587">
        <f>VLOOKUP(A1587,OrderBreakdown!A1587:H9633,6,FALSE)</f>
        <v>4</v>
      </c>
    </row>
    <row r="1588" spans="1:15" x14ac:dyDescent="0.25">
      <c r="A1588" t="s">
        <v>4557</v>
      </c>
      <c r="B1588" s="1">
        <v>41241</v>
      </c>
      <c r="C1588" t="s">
        <v>7776</v>
      </c>
      <c r="D1588" t="s">
        <v>972</v>
      </c>
      <c r="E1588" t="s">
        <v>26</v>
      </c>
      <c r="F1588" t="s">
        <v>21</v>
      </c>
      <c r="G1588" t="s">
        <v>28</v>
      </c>
      <c r="H1588" s="1">
        <v>41246</v>
      </c>
      <c r="I1588" t="s">
        <v>2970</v>
      </c>
      <c r="J1588" t="s">
        <v>29</v>
      </c>
      <c r="K1588">
        <v>-0.34199499999999999</v>
      </c>
      <c r="L1588">
        <v>51.580559000000001</v>
      </c>
      <c r="M1588">
        <f>VLOOKUP(A1588, OrderBreakdown!A1587:H9634, 4, FALSE)</f>
        <v>415</v>
      </c>
      <c r="N1588">
        <f>VLOOKUP(A1588,OrderBreakdown!A1587:H9634,5,FALSE)</f>
        <v>108</v>
      </c>
      <c r="O1588">
        <f>VLOOKUP(A1588,OrderBreakdown!A1588:H9634,6,FALSE)</f>
        <v>2</v>
      </c>
    </row>
    <row r="1589" spans="1:15" x14ac:dyDescent="0.25">
      <c r="A1589" t="s">
        <v>4559</v>
      </c>
      <c r="B1589" s="1">
        <v>41242</v>
      </c>
      <c r="C1589" t="s">
        <v>7725</v>
      </c>
      <c r="D1589" t="s">
        <v>1178</v>
      </c>
      <c r="E1589" t="s">
        <v>77</v>
      </c>
      <c r="F1589" t="s">
        <v>68</v>
      </c>
      <c r="G1589" t="s">
        <v>28</v>
      </c>
      <c r="H1589" s="1">
        <v>41242</v>
      </c>
      <c r="I1589" t="s">
        <v>2969</v>
      </c>
      <c r="J1589" t="s">
        <v>977</v>
      </c>
      <c r="K1589">
        <v>11.354758199999999</v>
      </c>
      <c r="L1589">
        <v>46.498295300000002</v>
      </c>
      <c r="M1589">
        <f>VLOOKUP(A1589, OrderBreakdown!A1588:H9635, 4, FALSE)</f>
        <v>111</v>
      </c>
      <c r="N1589">
        <f>VLOOKUP(A1589,OrderBreakdown!A1588:H9635,5,FALSE)</f>
        <v>24</v>
      </c>
      <c r="O1589">
        <f>VLOOKUP(A1589,OrderBreakdown!A1589:H9635,6,FALSE)</f>
        <v>4</v>
      </c>
    </row>
    <row r="1590" spans="1:15" x14ac:dyDescent="0.25">
      <c r="A1590" t="s">
        <v>4565</v>
      </c>
      <c r="B1590" s="1">
        <v>41242</v>
      </c>
      <c r="C1590" t="s">
        <v>7300</v>
      </c>
      <c r="D1590" t="s">
        <v>1696</v>
      </c>
      <c r="E1590" t="s">
        <v>368</v>
      </c>
      <c r="F1590" t="s">
        <v>21</v>
      </c>
      <c r="G1590" t="s">
        <v>38</v>
      </c>
      <c r="H1590" s="1">
        <v>41247</v>
      </c>
      <c r="I1590" t="s">
        <v>2970</v>
      </c>
      <c r="J1590" t="s">
        <v>370</v>
      </c>
      <c r="K1590">
        <v>24.6559001</v>
      </c>
      <c r="L1590">
        <v>60.205491100000003</v>
      </c>
      <c r="M1590">
        <f>VLOOKUP(A1590, OrderBreakdown!A1589:H9636, 4, FALSE)</f>
        <v>316</v>
      </c>
      <c r="N1590">
        <f>VLOOKUP(A1590,OrderBreakdown!A1589:H9636,5,FALSE)</f>
        <v>95</v>
      </c>
      <c r="O1590">
        <f>VLOOKUP(A1590,OrderBreakdown!A1590:H9636,6,FALSE)</f>
        <v>7</v>
      </c>
    </row>
    <row r="1591" spans="1:15" x14ac:dyDescent="0.25">
      <c r="A1591" t="s">
        <v>4562</v>
      </c>
      <c r="B1591" s="1">
        <v>41242</v>
      </c>
      <c r="C1591" t="s">
        <v>7256</v>
      </c>
      <c r="D1591" t="s">
        <v>367</v>
      </c>
      <c r="E1591" t="s">
        <v>368</v>
      </c>
      <c r="F1591" t="s">
        <v>21</v>
      </c>
      <c r="G1591" t="s">
        <v>28</v>
      </c>
      <c r="H1591" s="1">
        <v>41246</v>
      </c>
      <c r="I1591" t="s">
        <v>2970</v>
      </c>
      <c r="J1591" t="s">
        <v>370</v>
      </c>
      <c r="K1591">
        <v>24.938379000000001</v>
      </c>
      <c r="L1591">
        <v>60.169855699999999</v>
      </c>
      <c r="M1591">
        <f>VLOOKUP(A1591, OrderBreakdown!A1590:H9637, 4, FALSE)</f>
        <v>17</v>
      </c>
      <c r="N1591">
        <f>VLOOKUP(A1591,OrderBreakdown!A1590:H9637,5,FALSE)</f>
        <v>1</v>
      </c>
      <c r="O1591">
        <f>VLOOKUP(A1591,OrderBreakdown!A1591:H9637,6,FALSE)</f>
        <v>1</v>
      </c>
    </row>
    <row r="1592" spans="1:15" x14ac:dyDescent="0.25">
      <c r="A1592" t="s">
        <v>4564</v>
      </c>
      <c r="B1592" s="1">
        <v>41242</v>
      </c>
      <c r="C1592" t="s">
        <v>7534</v>
      </c>
      <c r="D1592" t="s">
        <v>734</v>
      </c>
      <c r="E1592" t="s">
        <v>149</v>
      </c>
      <c r="F1592" t="s">
        <v>34</v>
      </c>
      <c r="G1592" t="s">
        <v>28</v>
      </c>
      <c r="H1592" s="1">
        <v>41247</v>
      </c>
      <c r="I1592" t="s">
        <v>2970</v>
      </c>
      <c r="J1592" t="s">
        <v>736</v>
      </c>
      <c r="K1592">
        <v>3.7174242999999998</v>
      </c>
      <c r="L1592">
        <v>51.054342200000001</v>
      </c>
      <c r="M1592">
        <f>VLOOKUP(A1592, OrderBreakdown!A1591:H9638, 4, FALSE)</f>
        <v>57</v>
      </c>
      <c r="N1592">
        <f>VLOOKUP(A1592,OrderBreakdown!A1591:H9638,5,FALSE)</f>
        <v>23</v>
      </c>
      <c r="O1592">
        <f>VLOOKUP(A1592,OrderBreakdown!A1592:H9638,6,FALSE)</f>
        <v>3</v>
      </c>
    </row>
    <row r="1593" spans="1:15" x14ac:dyDescent="0.25">
      <c r="A1593" t="s">
        <v>4563</v>
      </c>
      <c r="B1593" s="1">
        <v>41242</v>
      </c>
      <c r="C1593" t="s">
        <v>7130</v>
      </c>
      <c r="D1593" t="s">
        <v>675</v>
      </c>
      <c r="E1593" t="s">
        <v>26</v>
      </c>
      <c r="F1593" t="s">
        <v>21</v>
      </c>
      <c r="G1593" t="s">
        <v>28</v>
      </c>
      <c r="H1593" s="1">
        <v>41246</v>
      </c>
      <c r="I1593" t="s">
        <v>2970</v>
      </c>
      <c r="J1593" t="s">
        <v>29</v>
      </c>
      <c r="K1593">
        <v>-0.4200255</v>
      </c>
      <c r="L1593">
        <v>51.878670700000001</v>
      </c>
      <c r="M1593">
        <f>VLOOKUP(A1593, OrderBreakdown!A1592:H9639, 4, FALSE)</f>
        <v>197</v>
      </c>
      <c r="N1593">
        <f>VLOOKUP(A1593,OrderBreakdown!A1592:H9639,5,FALSE)</f>
        <v>79</v>
      </c>
      <c r="O1593">
        <f>VLOOKUP(A1593,OrderBreakdown!A1593:H9639,6,FALSE)</f>
        <v>4</v>
      </c>
    </row>
    <row r="1594" spans="1:15" x14ac:dyDescent="0.25">
      <c r="A1594" t="s">
        <v>4560</v>
      </c>
      <c r="B1594" s="1">
        <v>41242</v>
      </c>
      <c r="C1594" t="s">
        <v>7632</v>
      </c>
      <c r="D1594" t="s">
        <v>305</v>
      </c>
      <c r="E1594" t="s">
        <v>77</v>
      </c>
      <c r="F1594" t="s">
        <v>68</v>
      </c>
      <c r="G1594" t="s">
        <v>28</v>
      </c>
      <c r="H1594" s="1">
        <v>41244</v>
      </c>
      <c r="I1594" t="s">
        <v>2971</v>
      </c>
      <c r="J1594" t="s">
        <v>136</v>
      </c>
      <c r="K1594">
        <v>9.1859242999999999</v>
      </c>
      <c r="L1594">
        <v>45.465421900000003</v>
      </c>
      <c r="M1594">
        <f>VLOOKUP(A1594, OrderBreakdown!A1593:H9640, 4, FALSE)</f>
        <v>74</v>
      </c>
      <c r="N1594">
        <f>VLOOKUP(A1594,OrderBreakdown!A1593:H9640,5,FALSE)</f>
        <v>-31</v>
      </c>
      <c r="O1594">
        <f>VLOOKUP(A1594,OrderBreakdown!A1594:H9640,6,FALSE)</f>
        <v>3</v>
      </c>
    </row>
    <row r="1595" spans="1:15" x14ac:dyDescent="0.25">
      <c r="A1595" t="s">
        <v>4561</v>
      </c>
      <c r="B1595" s="1">
        <v>41242</v>
      </c>
      <c r="C1595" t="s">
        <v>7486</v>
      </c>
      <c r="D1595" t="s">
        <v>1957</v>
      </c>
      <c r="E1595" t="s">
        <v>86</v>
      </c>
      <c r="F1595" t="s">
        <v>34</v>
      </c>
      <c r="G1595" t="s">
        <v>38</v>
      </c>
      <c r="H1595" s="1">
        <v>41246</v>
      </c>
      <c r="I1595" t="s">
        <v>2970</v>
      </c>
      <c r="J1595" t="s">
        <v>1959</v>
      </c>
      <c r="K1595">
        <v>7.1863630000000001</v>
      </c>
      <c r="L1595">
        <v>49.351804799999996</v>
      </c>
      <c r="M1595">
        <f>VLOOKUP(A1595, OrderBreakdown!A1594:H9641, 4, FALSE)</f>
        <v>112</v>
      </c>
      <c r="N1595">
        <f>VLOOKUP(A1595,OrderBreakdown!A1594:H9641,5,FALSE)</f>
        <v>41</v>
      </c>
      <c r="O1595">
        <f>VLOOKUP(A1595,OrderBreakdown!A1595:H9641,6,FALSE)</f>
        <v>7</v>
      </c>
    </row>
    <row r="1596" spans="1:15" x14ac:dyDescent="0.25">
      <c r="A1596" t="s">
        <v>4566</v>
      </c>
      <c r="B1596" s="1">
        <v>41243</v>
      </c>
      <c r="C1596" t="s">
        <v>7359</v>
      </c>
      <c r="D1596" t="s">
        <v>2072</v>
      </c>
      <c r="E1596" t="s">
        <v>32</v>
      </c>
      <c r="F1596" t="s">
        <v>34</v>
      </c>
      <c r="G1596" t="s">
        <v>22</v>
      </c>
      <c r="H1596" s="1">
        <v>41248</v>
      </c>
      <c r="I1596" t="s">
        <v>2970</v>
      </c>
      <c r="J1596" t="s">
        <v>46</v>
      </c>
      <c r="K1596">
        <v>2.5361180000000001</v>
      </c>
      <c r="L1596">
        <v>48.919229999999999</v>
      </c>
      <c r="M1596">
        <f>VLOOKUP(A1596, OrderBreakdown!A1595:H9642, 4, FALSE)</f>
        <v>350</v>
      </c>
      <c r="N1596">
        <f>VLOOKUP(A1596,OrderBreakdown!A1595:H9642,5,FALSE)</f>
        <v>105</v>
      </c>
      <c r="O1596">
        <f>VLOOKUP(A1596,OrderBreakdown!A1596:H9642,6,FALSE)</f>
        <v>2</v>
      </c>
    </row>
    <row r="1597" spans="1:15" x14ac:dyDescent="0.25">
      <c r="A1597" t="s">
        <v>4569</v>
      </c>
      <c r="B1597" s="1">
        <v>41244</v>
      </c>
      <c r="C1597" t="s">
        <v>7559</v>
      </c>
      <c r="D1597" t="s">
        <v>1205</v>
      </c>
      <c r="E1597" t="s">
        <v>32</v>
      </c>
      <c r="F1597" t="s">
        <v>34</v>
      </c>
      <c r="G1597" t="s">
        <v>28</v>
      </c>
      <c r="H1597" s="1">
        <v>41250</v>
      </c>
      <c r="I1597" t="s">
        <v>2970</v>
      </c>
      <c r="J1597" t="s">
        <v>648</v>
      </c>
      <c r="K1597">
        <v>-2.025674</v>
      </c>
      <c r="L1597">
        <v>48.649337000000003</v>
      </c>
      <c r="M1597">
        <f>VLOOKUP(A1597, OrderBreakdown!A1596:H9643, 4, FALSE)</f>
        <v>651</v>
      </c>
      <c r="N1597">
        <f>VLOOKUP(A1597,OrderBreakdown!A1596:H9643,5,FALSE)</f>
        <v>145</v>
      </c>
      <c r="O1597">
        <f>VLOOKUP(A1597,OrderBreakdown!A1597:H9643,6,FALSE)</f>
        <v>5</v>
      </c>
    </row>
    <row r="1598" spans="1:15" x14ac:dyDescent="0.25">
      <c r="A1598" t="s">
        <v>4567</v>
      </c>
      <c r="B1598" s="1">
        <v>41244</v>
      </c>
      <c r="C1598" t="s">
        <v>7559</v>
      </c>
      <c r="D1598" t="s">
        <v>1109</v>
      </c>
      <c r="E1598" t="s">
        <v>32</v>
      </c>
      <c r="F1598" t="s">
        <v>34</v>
      </c>
      <c r="G1598" t="s">
        <v>28</v>
      </c>
      <c r="H1598" s="1">
        <v>41248</v>
      </c>
      <c r="I1598" t="s">
        <v>2970</v>
      </c>
      <c r="J1598" t="s">
        <v>50</v>
      </c>
      <c r="K1598">
        <v>5.9279999999999999</v>
      </c>
      <c r="L1598">
        <v>43.124228000000002</v>
      </c>
      <c r="M1598">
        <f>VLOOKUP(A1598, OrderBreakdown!A1597:H9644, 4, FALSE)</f>
        <v>50</v>
      </c>
      <c r="N1598">
        <f>VLOOKUP(A1598,OrderBreakdown!A1597:H9644,5,FALSE)</f>
        <v>6</v>
      </c>
      <c r="O1598">
        <f>VLOOKUP(A1598,OrderBreakdown!A1598:H9644,6,FALSE)</f>
        <v>4</v>
      </c>
    </row>
    <row r="1599" spans="1:15" x14ac:dyDescent="0.25">
      <c r="A1599" t="s">
        <v>4568</v>
      </c>
      <c r="B1599" s="1">
        <v>41244</v>
      </c>
      <c r="C1599" t="s">
        <v>7737</v>
      </c>
      <c r="D1599" t="s">
        <v>464</v>
      </c>
      <c r="E1599" t="s">
        <v>26</v>
      </c>
      <c r="F1599" t="s">
        <v>21</v>
      </c>
      <c r="G1599" t="s">
        <v>28</v>
      </c>
      <c r="H1599" s="1">
        <v>41248</v>
      </c>
      <c r="I1599" t="s">
        <v>2970</v>
      </c>
      <c r="J1599" t="s">
        <v>466</v>
      </c>
      <c r="K1599">
        <v>-3.1882670000000002</v>
      </c>
      <c r="L1599">
        <v>55.953251999999999</v>
      </c>
      <c r="M1599">
        <f>VLOOKUP(A1599, OrderBreakdown!A1598:H9645, 4, FALSE)</f>
        <v>232</v>
      </c>
      <c r="N1599">
        <f>VLOOKUP(A1599,OrderBreakdown!A1598:H9645,5,FALSE)</f>
        <v>60</v>
      </c>
      <c r="O1599">
        <f>VLOOKUP(A1599,OrderBreakdown!A1599:H9645,6,FALSE)</f>
        <v>5</v>
      </c>
    </row>
    <row r="1600" spans="1:15" x14ac:dyDescent="0.25">
      <c r="A1600" t="s">
        <v>4575</v>
      </c>
      <c r="B1600" s="1">
        <v>41246</v>
      </c>
      <c r="C1600" t="s">
        <v>7191</v>
      </c>
      <c r="D1600" t="s">
        <v>1312</v>
      </c>
      <c r="E1600" t="s">
        <v>77</v>
      </c>
      <c r="F1600" t="s">
        <v>68</v>
      </c>
      <c r="G1600" t="s">
        <v>28</v>
      </c>
      <c r="H1600" s="1">
        <v>41250</v>
      </c>
      <c r="I1600" t="s">
        <v>2970</v>
      </c>
      <c r="J1600" t="s">
        <v>322</v>
      </c>
      <c r="K1600">
        <v>12.903596500000001</v>
      </c>
      <c r="L1600">
        <v>41.467567099999997</v>
      </c>
      <c r="M1600">
        <f>VLOOKUP(A1600, OrderBreakdown!A1599:H9646, 4, FALSE)</f>
        <v>116</v>
      </c>
      <c r="N1600">
        <f>VLOOKUP(A1600,OrderBreakdown!A1599:H9646,5,FALSE)</f>
        <v>25</v>
      </c>
      <c r="O1600">
        <f>VLOOKUP(A1600,OrderBreakdown!A1600:H9646,6,FALSE)</f>
        <v>8</v>
      </c>
    </row>
    <row r="1601" spans="1:15" x14ac:dyDescent="0.25">
      <c r="A1601" t="s">
        <v>4577</v>
      </c>
      <c r="B1601" s="1">
        <v>41246</v>
      </c>
      <c r="C1601" t="s">
        <v>7539</v>
      </c>
      <c r="D1601" t="s">
        <v>70</v>
      </c>
      <c r="E1601" t="s">
        <v>71</v>
      </c>
      <c r="F1601" t="s">
        <v>34</v>
      </c>
      <c r="G1601" t="s">
        <v>22</v>
      </c>
      <c r="H1601" s="1">
        <v>41251</v>
      </c>
      <c r="I1601" t="s">
        <v>2970</v>
      </c>
      <c r="J1601" t="s">
        <v>70</v>
      </c>
      <c r="K1601">
        <v>16.3738189</v>
      </c>
      <c r="L1601">
        <v>48.208174300000003</v>
      </c>
      <c r="M1601">
        <f>VLOOKUP(A1601, OrderBreakdown!A1600:H9647, 4, FALSE)</f>
        <v>1237</v>
      </c>
      <c r="N1601">
        <f>VLOOKUP(A1601,OrderBreakdown!A1600:H9647,5,FALSE)</f>
        <v>99</v>
      </c>
      <c r="O1601">
        <f>VLOOKUP(A1601,OrderBreakdown!A1601:H9647,6,FALSE)</f>
        <v>5</v>
      </c>
    </row>
    <row r="1602" spans="1:15" x14ac:dyDescent="0.25">
      <c r="A1602" t="s">
        <v>4573</v>
      </c>
      <c r="B1602" s="1">
        <v>41246</v>
      </c>
      <c r="C1602" t="s">
        <v>7674</v>
      </c>
      <c r="D1602" t="s">
        <v>1272</v>
      </c>
      <c r="E1602" t="s">
        <v>32</v>
      </c>
      <c r="F1602" t="s">
        <v>34</v>
      </c>
      <c r="G1602" t="s">
        <v>28</v>
      </c>
      <c r="H1602" s="1">
        <v>41249</v>
      </c>
      <c r="I1602" t="s">
        <v>2968</v>
      </c>
      <c r="J1602" t="s">
        <v>46</v>
      </c>
      <c r="K1602">
        <v>2.4223170000000001</v>
      </c>
      <c r="L1602">
        <v>48.800930000000001</v>
      </c>
      <c r="M1602">
        <f>VLOOKUP(A1602, OrderBreakdown!A1601:H9648, 4, FALSE)</f>
        <v>96</v>
      </c>
      <c r="N1602">
        <f>VLOOKUP(A1602,OrderBreakdown!A1601:H9648,5,FALSE)</f>
        <v>22</v>
      </c>
      <c r="O1602">
        <f>VLOOKUP(A1602,OrderBreakdown!A1602:H9648,6,FALSE)</f>
        <v>5</v>
      </c>
    </row>
    <row r="1603" spans="1:15" x14ac:dyDescent="0.25">
      <c r="A1603" t="s">
        <v>4576</v>
      </c>
      <c r="B1603" s="1">
        <v>41246</v>
      </c>
      <c r="C1603" t="s">
        <v>7777</v>
      </c>
      <c r="D1603" t="s">
        <v>335</v>
      </c>
      <c r="E1603" t="s">
        <v>86</v>
      </c>
      <c r="F1603" t="s">
        <v>34</v>
      </c>
      <c r="G1603" t="s">
        <v>38</v>
      </c>
      <c r="H1603" s="1">
        <v>41251</v>
      </c>
      <c r="I1603" t="s">
        <v>2970</v>
      </c>
      <c r="J1603" t="s">
        <v>335</v>
      </c>
      <c r="K1603">
        <v>13.404954</v>
      </c>
      <c r="L1603">
        <v>52.520006600000002</v>
      </c>
      <c r="M1603">
        <f>VLOOKUP(A1603, OrderBreakdown!A1602:H9649, 4, FALSE)</f>
        <v>75</v>
      </c>
      <c r="N1603">
        <f>VLOOKUP(A1603,OrderBreakdown!A1602:H9649,5,FALSE)</f>
        <v>1</v>
      </c>
      <c r="O1603">
        <f>VLOOKUP(A1603,OrderBreakdown!A1603:H9649,6,FALSE)</f>
        <v>3</v>
      </c>
    </row>
    <row r="1604" spans="1:15" x14ac:dyDescent="0.25">
      <c r="A1604" t="s">
        <v>4572</v>
      </c>
      <c r="B1604" s="1">
        <v>41246</v>
      </c>
      <c r="C1604" t="s">
        <v>7095</v>
      </c>
      <c r="D1604" t="s">
        <v>658</v>
      </c>
      <c r="E1604" t="s">
        <v>77</v>
      </c>
      <c r="F1604" t="s">
        <v>68</v>
      </c>
      <c r="G1604" t="s">
        <v>28</v>
      </c>
      <c r="H1604" s="1">
        <v>41249</v>
      </c>
      <c r="I1604" t="s">
        <v>2971</v>
      </c>
      <c r="J1604" t="s">
        <v>659</v>
      </c>
      <c r="K1604">
        <v>14.2681244</v>
      </c>
      <c r="L1604">
        <v>40.851774599999999</v>
      </c>
      <c r="M1604">
        <f>VLOOKUP(A1604, OrderBreakdown!A1603:H9650, 4, FALSE)</f>
        <v>76</v>
      </c>
      <c r="N1604">
        <f>VLOOKUP(A1604,OrderBreakdown!A1603:H9650,5,FALSE)</f>
        <v>30</v>
      </c>
      <c r="O1604">
        <f>VLOOKUP(A1604,OrderBreakdown!A1604:H9650,6,FALSE)</f>
        <v>3</v>
      </c>
    </row>
    <row r="1605" spans="1:15" x14ac:dyDescent="0.25">
      <c r="A1605" t="s">
        <v>4571</v>
      </c>
      <c r="B1605" s="1">
        <v>41246</v>
      </c>
      <c r="C1605" t="s">
        <v>7142</v>
      </c>
      <c r="D1605" t="s">
        <v>2184</v>
      </c>
      <c r="E1605" t="s">
        <v>77</v>
      </c>
      <c r="F1605" t="s">
        <v>68</v>
      </c>
      <c r="G1605" t="s">
        <v>28</v>
      </c>
      <c r="H1605" s="1">
        <v>41248</v>
      </c>
      <c r="I1605" t="s">
        <v>2968</v>
      </c>
      <c r="J1605" t="s">
        <v>2185</v>
      </c>
      <c r="K1605">
        <v>13.776818199999999</v>
      </c>
      <c r="L1605">
        <v>45.649526399999999</v>
      </c>
      <c r="M1605">
        <f>VLOOKUP(A1605, OrderBreakdown!A1604:H9651, 4, FALSE)</f>
        <v>122</v>
      </c>
      <c r="N1605">
        <f>VLOOKUP(A1605,OrderBreakdown!A1604:H9651,5,FALSE)</f>
        <v>-29</v>
      </c>
      <c r="O1605">
        <f>VLOOKUP(A1605,OrderBreakdown!A1605:H9651,6,FALSE)</f>
        <v>1</v>
      </c>
    </row>
    <row r="1606" spans="1:15" x14ac:dyDescent="0.25">
      <c r="A1606" t="s">
        <v>4574</v>
      </c>
      <c r="B1606" s="1">
        <v>41246</v>
      </c>
      <c r="C1606" t="s">
        <v>7232</v>
      </c>
      <c r="D1606" t="s">
        <v>57</v>
      </c>
      <c r="E1606" t="s">
        <v>32</v>
      </c>
      <c r="F1606" t="s">
        <v>34</v>
      </c>
      <c r="G1606" t="s">
        <v>38</v>
      </c>
      <c r="H1606" s="1">
        <v>41250</v>
      </c>
      <c r="I1606" t="s">
        <v>2970</v>
      </c>
      <c r="J1606" t="s">
        <v>2965</v>
      </c>
      <c r="K1606">
        <v>1.4442090000000001</v>
      </c>
      <c r="L1606">
        <v>43.604652000000002</v>
      </c>
      <c r="M1606">
        <f>VLOOKUP(A1606, OrderBreakdown!A1605:H9652, 4, FALSE)</f>
        <v>986</v>
      </c>
      <c r="N1606">
        <f>VLOOKUP(A1606,OrderBreakdown!A1605:H9652,5,FALSE)</f>
        <v>-419</v>
      </c>
      <c r="O1606">
        <f>VLOOKUP(A1606,OrderBreakdown!A1606:H9652,6,FALSE)</f>
        <v>6</v>
      </c>
    </row>
    <row r="1607" spans="1:15" x14ac:dyDescent="0.25">
      <c r="A1607" t="s">
        <v>4570</v>
      </c>
      <c r="B1607" s="1">
        <v>41246</v>
      </c>
      <c r="C1607" t="s">
        <v>7716</v>
      </c>
      <c r="D1607" t="s">
        <v>301</v>
      </c>
      <c r="E1607" t="s">
        <v>269</v>
      </c>
      <c r="F1607" t="s">
        <v>34</v>
      </c>
      <c r="G1607" t="s">
        <v>28</v>
      </c>
      <c r="H1607" s="1">
        <v>41246</v>
      </c>
      <c r="I1607" t="s">
        <v>2969</v>
      </c>
      <c r="J1607" t="s">
        <v>303</v>
      </c>
      <c r="K1607">
        <v>8.5416939999999997</v>
      </c>
      <c r="L1607">
        <v>47.376886599999999</v>
      </c>
      <c r="M1607">
        <f>VLOOKUP(A1607, OrderBreakdown!A1606:H9653, 4, FALSE)</f>
        <v>84</v>
      </c>
      <c r="N1607">
        <f>VLOOKUP(A1607,OrderBreakdown!A1606:H9653,5,FALSE)</f>
        <v>3</v>
      </c>
      <c r="O1607">
        <f>VLOOKUP(A1607,OrderBreakdown!A1607:H9653,6,FALSE)</f>
        <v>7</v>
      </c>
    </row>
    <row r="1608" spans="1:15" x14ac:dyDescent="0.25">
      <c r="A1608" t="s">
        <v>4579</v>
      </c>
      <c r="B1608" s="1">
        <v>41247</v>
      </c>
      <c r="C1608" t="s">
        <v>7178</v>
      </c>
      <c r="D1608" t="s">
        <v>602</v>
      </c>
      <c r="E1608" t="s">
        <v>26</v>
      </c>
      <c r="F1608" t="s">
        <v>21</v>
      </c>
      <c r="G1608" t="s">
        <v>38</v>
      </c>
      <c r="H1608" s="1">
        <v>41252</v>
      </c>
      <c r="I1608" t="s">
        <v>2971</v>
      </c>
      <c r="J1608" t="s">
        <v>29</v>
      </c>
      <c r="K1608">
        <v>-0.39032</v>
      </c>
      <c r="L1608">
        <v>51.656489000000001</v>
      </c>
      <c r="M1608">
        <f>VLOOKUP(A1608, OrderBreakdown!A1607:H9654, 4, FALSE)</f>
        <v>57</v>
      </c>
      <c r="N1608">
        <f>VLOOKUP(A1608,OrderBreakdown!A1607:H9654,5,FALSE)</f>
        <v>13</v>
      </c>
      <c r="O1608">
        <f>VLOOKUP(A1608,OrderBreakdown!A1608:H9654,6,FALSE)</f>
        <v>3</v>
      </c>
    </row>
    <row r="1609" spans="1:15" x14ac:dyDescent="0.25">
      <c r="A1609" t="s">
        <v>4578</v>
      </c>
      <c r="B1609" s="1">
        <v>41247</v>
      </c>
      <c r="C1609" t="s">
        <v>7264</v>
      </c>
      <c r="D1609" t="s">
        <v>345</v>
      </c>
      <c r="E1609" t="s">
        <v>32</v>
      </c>
      <c r="F1609" t="s">
        <v>34</v>
      </c>
      <c r="G1609" t="s">
        <v>28</v>
      </c>
      <c r="H1609" s="1">
        <v>41252</v>
      </c>
      <c r="I1609" t="s">
        <v>2970</v>
      </c>
      <c r="J1609" t="s">
        <v>347</v>
      </c>
      <c r="K1609">
        <v>-1.5536209999999999</v>
      </c>
      <c r="L1609">
        <v>47.218370999999998</v>
      </c>
      <c r="M1609">
        <f>VLOOKUP(A1609, OrderBreakdown!A1608:H9655, 4, FALSE)</f>
        <v>296</v>
      </c>
      <c r="N1609">
        <f>VLOOKUP(A1609,OrderBreakdown!A1608:H9655,5,FALSE)</f>
        <v>95</v>
      </c>
      <c r="O1609">
        <f>VLOOKUP(A1609,OrderBreakdown!A1609:H9655,6,FALSE)</f>
        <v>7</v>
      </c>
    </row>
    <row r="1610" spans="1:15" x14ac:dyDescent="0.25">
      <c r="A1610" t="s">
        <v>4580</v>
      </c>
      <c r="B1610" s="1">
        <v>41247</v>
      </c>
      <c r="C1610" t="s">
        <v>7375</v>
      </c>
      <c r="D1610" t="s">
        <v>228</v>
      </c>
      <c r="E1610" t="s">
        <v>66</v>
      </c>
      <c r="F1610" t="s">
        <v>68</v>
      </c>
      <c r="G1610" t="s">
        <v>22</v>
      </c>
      <c r="H1610" s="1">
        <v>41253</v>
      </c>
      <c r="I1610" t="s">
        <v>2970</v>
      </c>
      <c r="J1610" t="s">
        <v>230</v>
      </c>
      <c r="K1610">
        <v>2.1734035</v>
      </c>
      <c r="L1610">
        <v>41.385063899999999</v>
      </c>
      <c r="M1610">
        <f>VLOOKUP(A1610, OrderBreakdown!A1609:H9656, 4, FALSE)</f>
        <v>201</v>
      </c>
      <c r="N1610">
        <f>VLOOKUP(A1610,OrderBreakdown!A1609:H9656,5,FALSE)</f>
        <v>98</v>
      </c>
      <c r="O1610">
        <f>VLOOKUP(A1610,OrderBreakdown!A1610:H9656,6,FALSE)</f>
        <v>4</v>
      </c>
    </row>
    <row r="1611" spans="1:15" x14ac:dyDescent="0.25">
      <c r="A1611" t="s">
        <v>4582</v>
      </c>
      <c r="B1611" s="1">
        <v>41248</v>
      </c>
      <c r="C1611" t="s">
        <v>7747</v>
      </c>
      <c r="D1611" t="s">
        <v>305</v>
      </c>
      <c r="E1611" t="s">
        <v>77</v>
      </c>
      <c r="F1611" t="s">
        <v>68</v>
      </c>
      <c r="G1611" t="s">
        <v>38</v>
      </c>
      <c r="H1611" s="1">
        <v>41254</v>
      </c>
      <c r="I1611" t="s">
        <v>2970</v>
      </c>
      <c r="J1611" t="s">
        <v>136</v>
      </c>
      <c r="K1611">
        <v>9.1859242999999999</v>
      </c>
      <c r="L1611">
        <v>45.465421900000003</v>
      </c>
      <c r="M1611">
        <f>VLOOKUP(A1611, OrderBreakdown!A1610:H9657, 4, FALSE)</f>
        <v>264</v>
      </c>
      <c r="N1611">
        <f>VLOOKUP(A1611,OrderBreakdown!A1610:H9657,5,FALSE)</f>
        <v>119</v>
      </c>
      <c r="O1611">
        <f>VLOOKUP(A1611,OrderBreakdown!A1611:H9657,6,FALSE)</f>
        <v>6</v>
      </c>
    </row>
    <row r="1612" spans="1:15" x14ac:dyDescent="0.25">
      <c r="A1612" t="s">
        <v>4581</v>
      </c>
      <c r="B1612" s="1">
        <v>41248</v>
      </c>
      <c r="C1612" t="s">
        <v>7288</v>
      </c>
      <c r="D1612" t="s">
        <v>517</v>
      </c>
      <c r="E1612" t="s">
        <v>86</v>
      </c>
      <c r="F1612" t="s">
        <v>34</v>
      </c>
      <c r="G1612" t="s">
        <v>22</v>
      </c>
      <c r="H1612" s="1">
        <v>41251</v>
      </c>
      <c r="I1612" t="s">
        <v>2971</v>
      </c>
      <c r="J1612" t="s">
        <v>517</v>
      </c>
      <c r="K1612">
        <v>9.9936817999999992</v>
      </c>
      <c r="L1612">
        <v>53.551084600000003</v>
      </c>
      <c r="M1612">
        <f>VLOOKUP(A1612, OrderBreakdown!A1611:H9658, 4, FALSE)</f>
        <v>147</v>
      </c>
      <c r="N1612">
        <f>VLOOKUP(A1612,OrderBreakdown!A1611:H9658,5,FALSE)</f>
        <v>31</v>
      </c>
      <c r="O1612">
        <f>VLOOKUP(A1612,OrderBreakdown!A1612:H9658,6,FALSE)</f>
        <v>5</v>
      </c>
    </row>
    <row r="1613" spans="1:15" x14ac:dyDescent="0.25">
      <c r="A1613" t="s">
        <v>4583</v>
      </c>
      <c r="B1613" s="1">
        <v>41249</v>
      </c>
      <c r="C1613" t="s">
        <v>7625</v>
      </c>
      <c r="D1613" t="s">
        <v>2286</v>
      </c>
      <c r="E1613" t="s">
        <v>32</v>
      </c>
      <c r="F1613" t="s">
        <v>34</v>
      </c>
      <c r="G1613" t="s">
        <v>22</v>
      </c>
      <c r="H1613" s="1">
        <v>41253</v>
      </c>
      <c r="I1613" t="s">
        <v>2970</v>
      </c>
      <c r="J1613" t="s">
        <v>46</v>
      </c>
      <c r="K1613">
        <v>2.3025530000000001</v>
      </c>
      <c r="L1613">
        <v>48.759255000000003</v>
      </c>
      <c r="M1613">
        <f>VLOOKUP(A1613, OrderBreakdown!A1612:H9659, 4, FALSE)</f>
        <v>90</v>
      </c>
      <c r="N1613">
        <f>VLOOKUP(A1613,OrderBreakdown!A1612:H9659,5,FALSE)</f>
        <v>21</v>
      </c>
      <c r="O1613">
        <f>VLOOKUP(A1613,OrderBreakdown!A1613:H9659,6,FALSE)</f>
        <v>3</v>
      </c>
    </row>
    <row r="1614" spans="1:15" x14ac:dyDescent="0.25">
      <c r="A1614" t="s">
        <v>4586</v>
      </c>
      <c r="B1614" s="1">
        <v>41249</v>
      </c>
      <c r="C1614" t="s">
        <v>7306</v>
      </c>
      <c r="D1614" t="s">
        <v>994</v>
      </c>
      <c r="E1614" t="s">
        <v>26</v>
      </c>
      <c r="F1614" t="s">
        <v>21</v>
      </c>
      <c r="G1614" t="s">
        <v>38</v>
      </c>
      <c r="H1614" s="1">
        <v>41256</v>
      </c>
      <c r="I1614" t="s">
        <v>2970</v>
      </c>
      <c r="J1614" t="s">
        <v>29</v>
      </c>
      <c r="K1614">
        <v>-2.2426305000000002</v>
      </c>
      <c r="L1614">
        <v>53.480759300000003</v>
      </c>
      <c r="M1614">
        <f>VLOOKUP(A1614, OrderBreakdown!A1613:H9660, 4, FALSE)</f>
        <v>84</v>
      </c>
      <c r="N1614">
        <f>VLOOKUP(A1614,OrderBreakdown!A1613:H9660,5,FALSE)</f>
        <v>28</v>
      </c>
      <c r="O1614">
        <f>VLOOKUP(A1614,OrderBreakdown!A1614:H9660,6,FALSE)</f>
        <v>3</v>
      </c>
    </row>
    <row r="1615" spans="1:15" x14ac:dyDescent="0.25">
      <c r="A1615" t="s">
        <v>4585</v>
      </c>
      <c r="B1615" s="1">
        <v>41249</v>
      </c>
      <c r="C1615" t="s">
        <v>7650</v>
      </c>
      <c r="D1615" t="s">
        <v>214</v>
      </c>
      <c r="E1615" t="s">
        <v>26</v>
      </c>
      <c r="F1615" t="s">
        <v>21</v>
      </c>
      <c r="G1615" t="s">
        <v>28</v>
      </c>
      <c r="H1615" s="1">
        <v>41254</v>
      </c>
      <c r="I1615" t="s">
        <v>2970</v>
      </c>
      <c r="J1615" t="s">
        <v>29</v>
      </c>
      <c r="K1615">
        <v>-0.12775829999999999</v>
      </c>
      <c r="L1615">
        <v>51.507350899999999</v>
      </c>
      <c r="M1615">
        <f>VLOOKUP(A1615, OrderBreakdown!A1614:H9661, 4, FALSE)</f>
        <v>16</v>
      </c>
      <c r="N1615">
        <f>VLOOKUP(A1615,OrderBreakdown!A1614:H9661,5,FALSE)</f>
        <v>0</v>
      </c>
      <c r="O1615">
        <f>VLOOKUP(A1615,OrderBreakdown!A1615:H9661,6,FALSE)</f>
        <v>1</v>
      </c>
    </row>
    <row r="1616" spans="1:15" x14ac:dyDescent="0.25">
      <c r="A1616" t="s">
        <v>4584</v>
      </c>
      <c r="B1616" s="1">
        <v>41249</v>
      </c>
      <c r="C1616" t="s">
        <v>7450</v>
      </c>
      <c r="D1616" t="s">
        <v>121</v>
      </c>
      <c r="E1616" t="s">
        <v>122</v>
      </c>
      <c r="F1616" t="s">
        <v>21</v>
      </c>
      <c r="G1616" t="s">
        <v>28</v>
      </c>
      <c r="H1616" s="1">
        <v>41254</v>
      </c>
      <c r="I1616" t="s">
        <v>2970</v>
      </c>
      <c r="J1616" t="s">
        <v>124</v>
      </c>
      <c r="K1616">
        <v>12.568337100000001</v>
      </c>
      <c r="L1616">
        <v>55.676096800000003</v>
      </c>
      <c r="M1616">
        <f>VLOOKUP(A1616, OrderBreakdown!A1615:H9662, 4, FALSE)</f>
        <v>11</v>
      </c>
      <c r="N1616">
        <f>VLOOKUP(A1616,OrderBreakdown!A1615:H9662,5,FALSE)</f>
        <v>-2</v>
      </c>
      <c r="O1616">
        <f>VLOOKUP(A1616,OrderBreakdown!A1616:H9662,6,FALSE)</f>
        <v>3</v>
      </c>
    </row>
    <row r="1617" spans="1:15" x14ac:dyDescent="0.25">
      <c r="A1617" t="s">
        <v>4588</v>
      </c>
      <c r="B1617" s="1">
        <v>41250</v>
      </c>
      <c r="C1617" t="s">
        <v>7475</v>
      </c>
      <c r="D1617" t="s">
        <v>509</v>
      </c>
      <c r="E1617" t="s">
        <v>32</v>
      </c>
      <c r="F1617" t="s">
        <v>34</v>
      </c>
      <c r="G1617" t="s">
        <v>22</v>
      </c>
      <c r="H1617" s="1">
        <v>41254</v>
      </c>
      <c r="I1617" t="s">
        <v>2971</v>
      </c>
      <c r="J1617" t="s">
        <v>2960</v>
      </c>
      <c r="K1617">
        <v>6.1844169999999998</v>
      </c>
      <c r="L1617">
        <v>48.692053999999999</v>
      </c>
      <c r="M1617">
        <f>VLOOKUP(A1617, OrderBreakdown!A1616:H9663, 4, FALSE)</f>
        <v>322</v>
      </c>
      <c r="N1617">
        <f>VLOOKUP(A1617,OrderBreakdown!A1616:H9663,5,FALSE)</f>
        <v>0</v>
      </c>
      <c r="O1617">
        <f>VLOOKUP(A1617,OrderBreakdown!A1617:H9663,6,FALSE)</f>
        <v>6</v>
      </c>
    </row>
    <row r="1618" spans="1:15" x14ac:dyDescent="0.25">
      <c r="A1618" t="s">
        <v>4587</v>
      </c>
      <c r="B1618" s="1">
        <v>41250</v>
      </c>
      <c r="C1618" t="s">
        <v>7673</v>
      </c>
      <c r="D1618" t="s">
        <v>1357</v>
      </c>
      <c r="E1618" t="s">
        <v>32</v>
      </c>
      <c r="F1618" t="s">
        <v>34</v>
      </c>
      <c r="G1618" t="s">
        <v>38</v>
      </c>
      <c r="H1618" s="1">
        <v>41250</v>
      </c>
      <c r="I1618" t="s">
        <v>2969</v>
      </c>
      <c r="J1618" t="s">
        <v>347</v>
      </c>
      <c r="K1618">
        <v>-0.56316600000000006</v>
      </c>
      <c r="L1618">
        <v>47.478419000000002</v>
      </c>
      <c r="M1618">
        <f>VLOOKUP(A1618, OrderBreakdown!A1617:H9664, 4, FALSE)</f>
        <v>376</v>
      </c>
      <c r="N1618">
        <f>VLOOKUP(A1618,OrderBreakdown!A1617:H9664,5,FALSE)</f>
        <v>30</v>
      </c>
      <c r="O1618">
        <f>VLOOKUP(A1618,OrderBreakdown!A1618:H9664,6,FALSE)</f>
        <v>7</v>
      </c>
    </row>
    <row r="1619" spans="1:15" x14ac:dyDescent="0.25">
      <c r="A1619" t="s">
        <v>4592</v>
      </c>
      <c r="B1619" s="1">
        <v>41253</v>
      </c>
      <c r="C1619" t="s">
        <v>7191</v>
      </c>
      <c r="D1619" t="s">
        <v>757</v>
      </c>
      <c r="E1619" t="s">
        <v>77</v>
      </c>
      <c r="F1619" t="s">
        <v>68</v>
      </c>
      <c r="G1619" t="s">
        <v>28</v>
      </c>
      <c r="H1619" s="1">
        <v>41260</v>
      </c>
      <c r="I1619" t="s">
        <v>2970</v>
      </c>
      <c r="J1619" t="s">
        <v>456</v>
      </c>
      <c r="K1619">
        <v>12.315515100000001</v>
      </c>
      <c r="L1619">
        <v>45.440847400000003</v>
      </c>
      <c r="M1619">
        <f>VLOOKUP(A1619, OrderBreakdown!A1618:H9665, 4, FALSE)</f>
        <v>1086</v>
      </c>
      <c r="N1619">
        <f>VLOOKUP(A1619,OrderBreakdown!A1618:H9665,5,FALSE)</f>
        <v>380</v>
      </c>
      <c r="O1619">
        <f>VLOOKUP(A1619,OrderBreakdown!A1619:H9665,6,FALSE)</f>
        <v>3</v>
      </c>
    </row>
    <row r="1620" spans="1:15" x14ac:dyDescent="0.25">
      <c r="A1620" t="s">
        <v>4591</v>
      </c>
      <c r="B1620" s="1">
        <v>41253</v>
      </c>
      <c r="C1620" t="s">
        <v>7737</v>
      </c>
      <c r="D1620" t="s">
        <v>1979</v>
      </c>
      <c r="E1620" t="s">
        <v>26</v>
      </c>
      <c r="F1620" t="s">
        <v>21</v>
      </c>
      <c r="G1620" t="s">
        <v>28</v>
      </c>
      <c r="H1620" s="1">
        <v>41258</v>
      </c>
      <c r="I1620" t="s">
        <v>2970</v>
      </c>
      <c r="J1620" t="s">
        <v>29</v>
      </c>
      <c r="K1620">
        <v>0.29047200000000001</v>
      </c>
      <c r="L1620">
        <v>50.768034999999998</v>
      </c>
      <c r="M1620">
        <f>VLOOKUP(A1620, OrderBreakdown!A1619:H9666, 4, FALSE)</f>
        <v>60</v>
      </c>
      <c r="N1620">
        <f>VLOOKUP(A1620,OrderBreakdown!A1619:H9666,5,FALSE)</f>
        <v>24</v>
      </c>
      <c r="O1620">
        <f>VLOOKUP(A1620,OrderBreakdown!A1620:H9666,6,FALSE)</f>
        <v>4</v>
      </c>
    </row>
    <row r="1621" spans="1:15" x14ac:dyDescent="0.25">
      <c r="A1621" t="s">
        <v>4589</v>
      </c>
      <c r="B1621" s="1">
        <v>41253</v>
      </c>
      <c r="C1621" t="s">
        <v>7260</v>
      </c>
      <c r="D1621" t="s">
        <v>2244</v>
      </c>
      <c r="E1621" t="s">
        <v>66</v>
      </c>
      <c r="F1621" t="s">
        <v>68</v>
      </c>
      <c r="G1621" t="s">
        <v>28</v>
      </c>
      <c r="H1621" s="1">
        <v>41255</v>
      </c>
      <c r="I1621" t="s">
        <v>2971</v>
      </c>
      <c r="J1621" t="s">
        <v>651</v>
      </c>
      <c r="K1621">
        <v>-1.8585423999999999</v>
      </c>
      <c r="L1621">
        <v>38.994349</v>
      </c>
      <c r="M1621">
        <f>VLOOKUP(A1621, OrderBreakdown!A1620:H9667, 4, FALSE)</f>
        <v>77</v>
      </c>
      <c r="N1621">
        <f>VLOOKUP(A1621,OrderBreakdown!A1620:H9667,5,FALSE)</f>
        <v>22</v>
      </c>
      <c r="O1621">
        <f>VLOOKUP(A1621,OrderBreakdown!A1621:H9667,6,FALSE)</f>
        <v>5</v>
      </c>
    </row>
    <row r="1622" spans="1:15" x14ac:dyDescent="0.25">
      <c r="A1622" t="s">
        <v>4590</v>
      </c>
      <c r="B1622" s="1">
        <v>41253</v>
      </c>
      <c r="C1622" t="s">
        <v>7556</v>
      </c>
      <c r="D1622" t="s">
        <v>2287</v>
      </c>
      <c r="E1622" t="s">
        <v>26</v>
      </c>
      <c r="F1622" t="s">
        <v>21</v>
      </c>
      <c r="G1622" t="s">
        <v>38</v>
      </c>
      <c r="H1622" s="1">
        <v>41257</v>
      </c>
      <c r="I1622" t="s">
        <v>2970</v>
      </c>
      <c r="J1622" t="s">
        <v>1669</v>
      </c>
      <c r="K1622">
        <v>-3.5055719999999999</v>
      </c>
      <c r="L1622">
        <v>51.659545000000001</v>
      </c>
      <c r="M1622">
        <f>VLOOKUP(A1622, OrderBreakdown!A1621:H9668, 4, FALSE)</f>
        <v>141</v>
      </c>
      <c r="N1622">
        <f>VLOOKUP(A1622,OrderBreakdown!A1621:H9668,5,FALSE)</f>
        <v>-57</v>
      </c>
      <c r="O1622">
        <f>VLOOKUP(A1622,OrderBreakdown!A1622:H9668,6,FALSE)</f>
        <v>4</v>
      </c>
    </row>
    <row r="1623" spans="1:15" x14ac:dyDescent="0.25">
      <c r="A1623" t="s">
        <v>4593</v>
      </c>
      <c r="B1623" s="1">
        <v>41254</v>
      </c>
      <c r="C1623" t="s">
        <v>7389</v>
      </c>
      <c r="D1623" t="s">
        <v>420</v>
      </c>
      <c r="E1623" t="s">
        <v>86</v>
      </c>
      <c r="F1623" t="s">
        <v>34</v>
      </c>
      <c r="G1623" t="s">
        <v>28</v>
      </c>
      <c r="H1623" s="1">
        <v>41255</v>
      </c>
      <c r="I1623" t="s">
        <v>2968</v>
      </c>
      <c r="J1623" t="s">
        <v>210</v>
      </c>
      <c r="K1623">
        <v>11.5819806</v>
      </c>
      <c r="L1623">
        <v>48.135125299999999</v>
      </c>
      <c r="M1623">
        <f>VLOOKUP(A1623, OrderBreakdown!A1622:H9669, 4, FALSE)</f>
        <v>769</v>
      </c>
      <c r="N1623">
        <f>VLOOKUP(A1623,OrderBreakdown!A1622:H9669,5,FALSE)</f>
        <v>299</v>
      </c>
      <c r="O1623">
        <f>VLOOKUP(A1623,OrderBreakdown!A1623:H9669,6,FALSE)</f>
        <v>6</v>
      </c>
    </row>
    <row r="1624" spans="1:15" x14ac:dyDescent="0.25">
      <c r="A1624" t="s">
        <v>4594</v>
      </c>
      <c r="B1624" s="1">
        <v>41254</v>
      </c>
      <c r="C1624" t="s">
        <v>7148</v>
      </c>
      <c r="D1624" t="s">
        <v>1670</v>
      </c>
      <c r="E1624" t="s">
        <v>86</v>
      </c>
      <c r="F1624" t="s">
        <v>34</v>
      </c>
      <c r="G1624" t="s">
        <v>28</v>
      </c>
      <c r="H1624" s="1">
        <v>41259</v>
      </c>
      <c r="I1624" t="s">
        <v>2970</v>
      </c>
      <c r="J1624" t="s">
        <v>142</v>
      </c>
      <c r="K1624">
        <v>6.3965234999999998</v>
      </c>
      <c r="L1624">
        <v>51.255498699999997</v>
      </c>
      <c r="M1624">
        <f>VLOOKUP(A1624, OrderBreakdown!A1623:H9670, 4, FALSE)</f>
        <v>34</v>
      </c>
      <c r="N1624">
        <f>VLOOKUP(A1624,OrderBreakdown!A1623:H9670,5,FALSE)</f>
        <v>12</v>
      </c>
      <c r="O1624">
        <f>VLOOKUP(A1624,OrderBreakdown!A1624:H9670,6,FALSE)</f>
        <v>2</v>
      </c>
    </row>
    <row r="1625" spans="1:15" x14ac:dyDescent="0.25">
      <c r="A1625" t="s">
        <v>4595</v>
      </c>
      <c r="B1625" s="1">
        <v>41255</v>
      </c>
      <c r="C1625" t="s">
        <v>7158</v>
      </c>
      <c r="D1625" t="s">
        <v>44</v>
      </c>
      <c r="E1625" t="s">
        <v>32</v>
      </c>
      <c r="F1625" t="s">
        <v>34</v>
      </c>
      <c r="G1625" t="s">
        <v>38</v>
      </c>
      <c r="H1625" s="1">
        <v>41256</v>
      </c>
      <c r="I1625" t="s">
        <v>2968</v>
      </c>
      <c r="J1625" t="s">
        <v>46</v>
      </c>
      <c r="K1625">
        <v>2.3522219</v>
      </c>
      <c r="L1625">
        <v>48.856614</v>
      </c>
      <c r="M1625">
        <f>VLOOKUP(A1625, OrderBreakdown!A1624:H9671, 4, FALSE)</f>
        <v>201</v>
      </c>
      <c r="N1625">
        <f>VLOOKUP(A1625,OrderBreakdown!A1624:H9671,5,FALSE)</f>
        <v>98</v>
      </c>
      <c r="O1625">
        <f>VLOOKUP(A1625,OrderBreakdown!A1625:H9671,6,FALSE)</f>
        <v>4</v>
      </c>
    </row>
    <row r="1626" spans="1:15" x14ac:dyDescent="0.25">
      <c r="A1626" t="s">
        <v>4598</v>
      </c>
      <c r="B1626" s="1">
        <v>41255</v>
      </c>
      <c r="C1626" t="s">
        <v>7283</v>
      </c>
      <c r="D1626" t="s">
        <v>272</v>
      </c>
      <c r="E1626" t="s">
        <v>32</v>
      </c>
      <c r="F1626" t="s">
        <v>34</v>
      </c>
      <c r="G1626" t="s">
        <v>28</v>
      </c>
      <c r="H1626" s="1">
        <v>41258</v>
      </c>
      <c r="I1626" t="s">
        <v>2968</v>
      </c>
      <c r="J1626" t="s">
        <v>50</v>
      </c>
      <c r="K1626">
        <v>5.3697800000000004</v>
      </c>
      <c r="L1626">
        <v>43.296481999999997</v>
      </c>
      <c r="M1626">
        <f>VLOOKUP(A1626, OrderBreakdown!A1625:H9672, 4, FALSE)</f>
        <v>46</v>
      </c>
      <c r="N1626">
        <f>VLOOKUP(A1626,OrderBreakdown!A1625:H9672,5,FALSE)</f>
        <v>9</v>
      </c>
      <c r="O1626">
        <f>VLOOKUP(A1626,OrderBreakdown!A1626:H9672,6,FALSE)</f>
        <v>4</v>
      </c>
    </row>
    <row r="1627" spans="1:15" x14ac:dyDescent="0.25">
      <c r="A1627" t="s">
        <v>4597</v>
      </c>
      <c r="B1627" s="1">
        <v>41255</v>
      </c>
      <c r="C1627" t="s">
        <v>7092</v>
      </c>
      <c r="D1627" t="s">
        <v>272</v>
      </c>
      <c r="E1627" t="s">
        <v>32</v>
      </c>
      <c r="F1627" t="s">
        <v>34</v>
      </c>
      <c r="G1627" t="s">
        <v>38</v>
      </c>
      <c r="H1627" s="1">
        <v>41257</v>
      </c>
      <c r="I1627" t="s">
        <v>2968</v>
      </c>
      <c r="J1627" t="s">
        <v>50</v>
      </c>
      <c r="K1627">
        <v>5.3697800000000004</v>
      </c>
      <c r="L1627">
        <v>43.296481999999997</v>
      </c>
      <c r="M1627">
        <f>VLOOKUP(A1627, OrderBreakdown!A1626:H9673, 4, FALSE)</f>
        <v>57</v>
      </c>
      <c r="N1627">
        <f>VLOOKUP(A1627,OrderBreakdown!A1626:H9673,5,FALSE)</f>
        <v>23</v>
      </c>
      <c r="O1627">
        <f>VLOOKUP(A1627,OrderBreakdown!A1627:H9673,6,FALSE)</f>
        <v>5</v>
      </c>
    </row>
    <row r="1628" spans="1:15" x14ac:dyDescent="0.25">
      <c r="A1628" t="s">
        <v>4596</v>
      </c>
      <c r="B1628" s="1">
        <v>41255</v>
      </c>
      <c r="C1628" t="s">
        <v>7691</v>
      </c>
      <c r="D1628" t="s">
        <v>2289</v>
      </c>
      <c r="E1628" t="s">
        <v>86</v>
      </c>
      <c r="F1628" t="s">
        <v>34</v>
      </c>
      <c r="G1628" t="s">
        <v>28</v>
      </c>
      <c r="H1628" s="1">
        <v>41257</v>
      </c>
      <c r="I1628" t="s">
        <v>2968</v>
      </c>
      <c r="J1628" t="s">
        <v>142</v>
      </c>
      <c r="K1628">
        <v>6.9352252999999999</v>
      </c>
      <c r="L1628">
        <v>51.167856700000002</v>
      </c>
      <c r="M1628">
        <f>VLOOKUP(A1628, OrderBreakdown!A1627:H9674, 4, FALSE)</f>
        <v>154</v>
      </c>
      <c r="N1628">
        <f>VLOOKUP(A1628,OrderBreakdown!A1627:H9674,5,FALSE)</f>
        <v>5</v>
      </c>
      <c r="O1628">
        <f>VLOOKUP(A1628,OrderBreakdown!A1628:H9674,6,FALSE)</f>
        <v>1</v>
      </c>
    </row>
    <row r="1629" spans="1:15" x14ac:dyDescent="0.25">
      <c r="A1629" t="s">
        <v>4600</v>
      </c>
      <c r="B1629" s="1">
        <v>41255</v>
      </c>
      <c r="C1629" t="s">
        <v>7148</v>
      </c>
      <c r="D1629" t="s">
        <v>2290</v>
      </c>
      <c r="E1629" t="s">
        <v>188</v>
      </c>
      <c r="F1629" t="s">
        <v>21</v>
      </c>
      <c r="G1629" t="s">
        <v>28</v>
      </c>
      <c r="H1629" s="1">
        <v>41259</v>
      </c>
      <c r="I1629" t="s">
        <v>2970</v>
      </c>
      <c r="J1629" t="s">
        <v>2291</v>
      </c>
      <c r="K1629">
        <v>11.067997699999999</v>
      </c>
      <c r="L1629">
        <v>60.794533100000002</v>
      </c>
      <c r="M1629">
        <f>VLOOKUP(A1629, OrderBreakdown!A1628:H9675, 4, FALSE)</f>
        <v>134</v>
      </c>
      <c r="N1629">
        <f>VLOOKUP(A1629,OrderBreakdown!A1628:H9675,5,FALSE)</f>
        <v>25</v>
      </c>
      <c r="O1629">
        <f>VLOOKUP(A1629,OrderBreakdown!A1629:H9675,6,FALSE)</f>
        <v>8</v>
      </c>
    </row>
    <row r="1630" spans="1:15" x14ac:dyDescent="0.25">
      <c r="A1630" t="s">
        <v>4601</v>
      </c>
      <c r="B1630" s="1">
        <v>41255</v>
      </c>
      <c r="C1630" t="s">
        <v>7114</v>
      </c>
      <c r="D1630" t="s">
        <v>305</v>
      </c>
      <c r="E1630" t="s">
        <v>77</v>
      </c>
      <c r="F1630" t="s">
        <v>68</v>
      </c>
      <c r="G1630" t="s">
        <v>22</v>
      </c>
      <c r="H1630" s="1">
        <v>41259</v>
      </c>
      <c r="I1630" t="s">
        <v>2970</v>
      </c>
      <c r="J1630" t="s">
        <v>136</v>
      </c>
      <c r="K1630">
        <v>9.1859242999999999</v>
      </c>
      <c r="L1630">
        <v>45.465421900000003</v>
      </c>
      <c r="M1630">
        <f>VLOOKUP(A1630, OrderBreakdown!A1629:H9676, 4, FALSE)</f>
        <v>117</v>
      </c>
      <c r="N1630">
        <f>VLOOKUP(A1630,OrderBreakdown!A1629:H9676,5,FALSE)</f>
        <v>-72</v>
      </c>
      <c r="O1630">
        <f>VLOOKUP(A1630,OrderBreakdown!A1630:H9676,6,FALSE)</f>
        <v>4</v>
      </c>
    </row>
    <row r="1631" spans="1:15" x14ac:dyDescent="0.25">
      <c r="A1631" t="s">
        <v>4599</v>
      </c>
      <c r="B1631" s="1">
        <v>41255</v>
      </c>
      <c r="C1631" t="s">
        <v>7771</v>
      </c>
      <c r="D1631" t="s">
        <v>494</v>
      </c>
      <c r="E1631" t="s">
        <v>19</v>
      </c>
      <c r="F1631" t="s">
        <v>21</v>
      </c>
      <c r="G1631" t="s">
        <v>22</v>
      </c>
      <c r="H1631" s="1">
        <v>41258</v>
      </c>
      <c r="I1631" t="s">
        <v>2968</v>
      </c>
      <c r="J1631" t="s">
        <v>18</v>
      </c>
      <c r="K1631">
        <v>18.156041999999999</v>
      </c>
      <c r="L1631">
        <v>59.307903000000003</v>
      </c>
      <c r="M1631">
        <f>VLOOKUP(A1631, OrderBreakdown!A1630:H9677, 4, FALSE)</f>
        <v>23</v>
      </c>
      <c r="N1631">
        <f>VLOOKUP(A1631,OrderBreakdown!A1630:H9677,5,FALSE)</f>
        <v>-8</v>
      </c>
      <c r="O1631">
        <f>VLOOKUP(A1631,OrderBreakdown!A1631:H9677,6,FALSE)</f>
        <v>3</v>
      </c>
    </row>
    <row r="1632" spans="1:15" x14ac:dyDescent="0.25">
      <c r="A1632" t="s">
        <v>4603</v>
      </c>
      <c r="B1632" s="1">
        <v>41256</v>
      </c>
      <c r="C1632" t="s">
        <v>7297</v>
      </c>
      <c r="D1632" t="s">
        <v>477</v>
      </c>
      <c r="E1632" t="s">
        <v>86</v>
      </c>
      <c r="F1632" t="s">
        <v>34</v>
      </c>
      <c r="G1632" t="s">
        <v>28</v>
      </c>
      <c r="H1632" s="1">
        <v>41263</v>
      </c>
      <c r="I1632" t="s">
        <v>2970</v>
      </c>
      <c r="J1632" t="s">
        <v>142</v>
      </c>
      <c r="K1632">
        <v>7.0115552000000001</v>
      </c>
      <c r="L1632">
        <v>51.455643199999997</v>
      </c>
      <c r="M1632">
        <f>VLOOKUP(A1632, OrderBreakdown!A1631:H9678, 4, FALSE)</f>
        <v>20</v>
      </c>
      <c r="N1632">
        <f>VLOOKUP(A1632,OrderBreakdown!A1631:H9678,5,FALSE)</f>
        <v>0</v>
      </c>
      <c r="O1632">
        <f>VLOOKUP(A1632,OrderBreakdown!A1632:H9678,6,FALSE)</f>
        <v>2</v>
      </c>
    </row>
    <row r="1633" spans="1:15" x14ac:dyDescent="0.25">
      <c r="A1633" t="s">
        <v>4602</v>
      </c>
      <c r="B1633" s="1">
        <v>41256</v>
      </c>
      <c r="C1633" t="s">
        <v>7650</v>
      </c>
      <c r="D1633" t="s">
        <v>934</v>
      </c>
      <c r="E1633" t="s">
        <v>26</v>
      </c>
      <c r="F1633" t="s">
        <v>21</v>
      </c>
      <c r="G1633" t="s">
        <v>28</v>
      </c>
      <c r="H1633" s="1">
        <v>41260</v>
      </c>
      <c r="I1633" t="s">
        <v>2970</v>
      </c>
      <c r="J1633" t="s">
        <v>29</v>
      </c>
      <c r="K1633">
        <v>-1.7850349999999999</v>
      </c>
      <c r="L1633">
        <v>53.645792</v>
      </c>
      <c r="M1633">
        <f>VLOOKUP(A1633, OrderBreakdown!A1632:H9679, 4, FALSE)</f>
        <v>22</v>
      </c>
      <c r="N1633">
        <f>VLOOKUP(A1633,OrderBreakdown!A1632:H9679,5,FALSE)</f>
        <v>6</v>
      </c>
      <c r="O1633">
        <f>VLOOKUP(A1633,OrderBreakdown!A1633:H9679,6,FALSE)</f>
        <v>2</v>
      </c>
    </row>
    <row r="1634" spans="1:15" x14ac:dyDescent="0.25">
      <c r="A1634" t="s">
        <v>4607</v>
      </c>
      <c r="B1634" s="1">
        <v>41257</v>
      </c>
      <c r="C1634" t="s">
        <v>7354</v>
      </c>
      <c r="D1634" t="s">
        <v>1698</v>
      </c>
      <c r="E1634" t="s">
        <v>86</v>
      </c>
      <c r="F1634" t="s">
        <v>34</v>
      </c>
      <c r="G1634" t="s">
        <v>28</v>
      </c>
      <c r="H1634" s="1">
        <v>41261</v>
      </c>
      <c r="I1634" t="s">
        <v>2970</v>
      </c>
      <c r="J1634" t="s">
        <v>142</v>
      </c>
      <c r="K1634">
        <v>6.7899944999999997</v>
      </c>
      <c r="L1634">
        <v>50.657439199999999</v>
      </c>
      <c r="M1634">
        <f>VLOOKUP(A1634, OrderBreakdown!A1633:H9680, 4, FALSE)</f>
        <v>327</v>
      </c>
      <c r="N1634">
        <f>VLOOKUP(A1634,OrderBreakdown!A1633:H9680,5,FALSE)</f>
        <v>116</v>
      </c>
      <c r="O1634">
        <f>VLOOKUP(A1634,OrderBreakdown!A1634:H9680,6,FALSE)</f>
        <v>3</v>
      </c>
    </row>
    <row r="1635" spans="1:15" x14ac:dyDescent="0.25">
      <c r="A1635" t="s">
        <v>4604</v>
      </c>
      <c r="B1635" s="1">
        <v>41257</v>
      </c>
      <c r="C1635" t="s">
        <v>7450</v>
      </c>
      <c r="D1635" t="s">
        <v>1393</v>
      </c>
      <c r="E1635" t="s">
        <v>32</v>
      </c>
      <c r="F1635" t="s">
        <v>34</v>
      </c>
      <c r="G1635" t="s">
        <v>28</v>
      </c>
      <c r="H1635" s="1">
        <v>41259</v>
      </c>
      <c r="I1635" t="s">
        <v>2968</v>
      </c>
      <c r="J1635" t="s">
        <v>46</v>
      </c>
      <c r="K1635">
        <v>2.3851659999999999</v>
      </c>
      <c r="L1635">
        <v>48.656472999999998</v>
      </c>
      <c r="M1635">
        <f>VLOOKUP(A1635, OrderBreakdown!A1634:H9681, 4, FALSE)</f>
        <v>99</v>
      </c>
      <c r="N1635">
        <f>VLOOKUP(A1635,OrderBreakdown!A1634:H9681,5,FALSE)</f>
        <v>10</v>
      </c>
      <c r="O1635">
        <f>VLOOKUP(A1635,OrderBreakdown!A1635:H9681,6,FALSE)</f>
        <v>2</v>
      </c>
    </row>
    <row r="1636" spans="1:15" x14ac:dyDescent="0.25">
      <c r="A1636" t="s">
        <v>4606</v>
      </c>
      <c r="B1636" s="1">
        <v>41257</v>
      </c>
      <c r="C1636" t="s">
        <v>7266</v>
      </c>
      <c r="D1636" t="s">
        <v>1097</v>
      </c>
      <c r="E1636" t="s">
        <v>77</v>
      </c>
      <c r="F1636" t="s">
        <v>68</v>
      </c>
      <c r="G1636" t="s">
        <v>28</v>
      </c>
      <c r="H1636" s="1">
        <v>41260</v>
      </c>
      <c r="I1636" t="s">
        <v>2971</v>
      </c>
      <c r="J1636" t="s">
        <v>158</v>
      </c>
      <c r="K1636">
        <v>10.6296859</v>
      </c>
      <c r="L1636">
        <v>44.698993199999997</v>
      </c>
      <c r="M1636">
        <f>VLOOKUP(A1636, OrderBreakdown!A1635:H9682, 4, FALSE)</f>
        <v>198</v>
      </c>
      <c r="N1636">
        <f>VLOOKUP(A1636,OrderBreakdown!A1635:H9682,5,FALSE)</f>
        <v>65</v>
      </c>
      <c r="O1636">
        <f>VLOOKUP(A1636,OrderBreakdown!A1636:H9682,6,FALSE)</f>
        <v>4</v>
      </c>
    </row>
    <row r="1637" spans="1:15" x14ac:dyDescent="0.25">
      <c r="A1637" t="s">
        <v>4605</v>
      </c>
      <c r="B1637" s="1">
        <v>41257</v>
      </c>
      <c r="C1637" t="s">
        <v>7239</v>
      </c>
      <c r="D1637" t="s">
        <v>2154</v>
      </c>
      <c r="E1637" t="s">
        <v>32</v>
      </c>
      <c r="F1637" t="s">
        <v>34</v>
      </c>
      <c r="G1637" t="s">
        <v>22</v>
      </c>
      <c r="H1637" s="1">
        <v>41259</v>
      </c>
      <c r="I1637" t="s">
        <v>2971</v>
      </c>
      <c r="J1637" t="s">
        <v>2967</v>
      </c>
      <c r="K1637">
        <v>3.0695299999999999</v>
      </c>
      <c r="L1637">
        <v>50.602642000000003</v>
      </c>
      <c r="M1637">
        <f>VLOOKUP(A1637, OrderBreakdown!A1636:H9683, 4, FALSE)</f>
        <v>52</v>
      </c>
      <c r="N1637">
        <f>VLOOKUP(A1637,OrderBreakdown!A1636:H9683,5,FALSE)</f>
        <v>1</v>
      </c>
      <c r="O1637">
        <f>VLOOKUP(A1637,OrderBreakdown!A1637:H9683,6,FALSE)</f>
        <v>4</v>
      </c>
    </row>
    <row r="1638" spans="1:15" x14ac:dyDescent="0.25">
      <c r="A1638" t="s">
        <v>4608</v>
      </c>
      <c r="B1638" s="1">
        <v>41257</v>
      </c>
      <c r="C1638" t="s">
        <v>7579</v>
      </c>
      <c r="D1638" t="s">
        <v>191</v>
      </c>
      <c r="E1638" t="s">
        <v>66</v>
      </c>
      <c r="F1638" t="s">
        <v>68</v>
      </c>
      <c r="G1638" t="s">
        <v>28</v>
      </c>
      <c r="H1638" s="1">
        <v>41261</v>
      </c>
      <c r="I1638" t="s">
        <v>2970</v>
      </c>
      <c r="J1638" t="s">
        <v>191</v>
      </c>
      <c r="K1638">
        <v>-3.7037901999999998</v>
      </c>
      <c r="L1638">
        <v>40.416775399999999</v>
      </c>
      <c r="M1638">
        <f>VLOOKUP(A1638, OrderBreakdown!A1637:H9684, 4, FALSE)</f>
        <v>880</v>
      </c>
      <c r="N1638">
        <f>VLOOKUP(A1638,OrderBreakdown!A1637:H9684,5,FALSE)</f>
        <v>387</v>
      </c>
      <c r="O1638">
        <f>VLOOKUP(A1638,OrderBreakdown!A1638:H9684,6,FALSE)</f>
        <v>8</v>
      </c>
    </row>
    <row r="1639" spans="1:15" x14ac:dyDescent="0.25">
      <c r="A1639" t="s">
        <v>4611</v>
      </c>
      <c r="B1639" s="1">
        <v>41258</v>
      </c>
      <c r="C1639" t="s">
        <v>7302</v>
      </c>
      <c r="D1639" t="s">
        <v>1983</v>
      </c>
      <c r="E1639" t="s">
        <v>66</v>
      </c>
      <c r="F1639" t="s">
        <v>68</v>
      </c>
      <c r="G1639" t="s">
        <v>28</v>
      </c>
      <c r="H1639" s="1">
        <v>41262</v>
      </c>
      <c r="I1639" t="s">
        <v>2970</v>
      </c>
      <c r="J1639" t="s">
        <v>230</v>
      </c>
      <c r="K1639">
        <v>1.9766294</v>
      </c>
      <c r="L1639">
        <v>41.280016099999997</v>
      </c>
      <c r="M1639">
        <f>VLOOKUP(A1639, OrderBreakdown!A1638:H9685, 4, FALSE)</f>
        <v>172</v>
      </c>
      <c r="N1639">
        <f>VLOOKUP(A1639,OrderBreakdown!A1638:H9685,5,FALSE)</f>
        <v>74</v>
      </c>
      <c r="O1639">
        <f>VLOOKUP(A1639,OrderBreakdown!A1639:H9685,6,FALSE)</f>
        <v>2</v>
      </c>
    </row>
    <row r="1640" spans="1:15" x14ac:dyDescent="0.25">
      <c r="A1640" t="s">
        <v>4610</v>
      </c>
      <c r="B1640" s="1">
        <v>41258</v>
      </c>
      <c r="C1640" t="s">
        <v>7589</v>
      </c>
      <c r="D1640" t="s">
        <v>2293</v>
      </c>
      <c r="E1640" t="s">
        <v>32</v>
      </c>
      <c r="F1640" t="s">
        <v>34</v>
      </c>
      <c r="G1640" t="s">
        <v>22</v>
      </c>
      <c r="H1640" s="1">
        <v>41260</v>
      </c>
      <c r="I1640" t="s">
        <v>2971</v>
      </c>
      <c r="J1640" t="s">
        <v>50</v>
      </c>
      <c r="K1640">
        <v>5.8014349999999997</v>
      </c>
      <c r="L1640">
        <v>43.118020999999999</v>
      </c>
      <c r="M1640">
        <f>VLOOKUP(A1640, OrderBreakdown!A1639:H9686, 4, FALSE)</f>
        <v>89</v>
      </c>
      <c r="N1640">
        <f>VLOOKUP(A1640,OrderBreakdown!A1639:H9686,5,FALSE)</f>
        <v>12</v>
      </c>
      <c r="O1640">
        <f>VLOOKUP(A1640,OrderBreakdown!A1640:H9686,6,FALSE)</f>
        <v>6</v>
      </c>
    </row>
    <row r="1641" spans="1:15" x14ac:dyDescent="0.25">
      <c r="A1641" t="s">
        <v>4609</v>
      </c>
      <c r="B1641" s="1">
        <v>41258</v>
      </c>
      <c r="C1641" t="s">
        <v>7694</v>
      </c>
      <c r="D1641" t="s">
        <v>1316</v>
      </c>
      <c r="E1641" t="s">
        <v>86</v>
      </c>
      <c r="F1641" t="s">
        <v>34</v>
      </c>
      <c r="G1641" t="s">
        <v>38</v>
      </c>
      <c r="H1641" s="1">
        <v>41259</v>
      </c>
      <c r="I1641" t="s">
        <v>2969</v>
      </c>
      <c r="J1641" t="s">
        <v>88</v>
      </c>
      <c r="K1641">
        <v>9.9579652000000003</v>
      </c>
      <c r="L1641">
        <v>52.154778</v>
      </c>
      <c r="M1641">
        <f>VLOOKUP(A1641, OrderBreakdown!A1640:H9687, 4, FALSE)</f>
        <v>44</v>
      </c>
      <c r="N1641">
        <f>VLOOKUP(A1641,OrderBreakdown!A1640:H9687,5,FALSE)</f>
        <v>9</v>
      </c>
      <c r="O1641">
        <f>VLOOKUP(A1641,OrderBreakdown!A1641:H9687,6,FALSE)</f>
        <v>3</v>
      </c>
    </row>
    <row r="1642" spans="1:15" x14ac:dyDescent="0.25">
      <c r="A1642" t="s">
        <v>4613</v>
      </c>
      <c r="B1642" s="1">
        <v>41260</v>
      </c>
      <c r="C1642" t="s">
        <v>7226</v>
      </c>
      <c r="D1642" t="s">
        <v>449</v>
      </c>
      <c r="E1642" t="s">
        <v>26</v>
      </c>
      <c r="F1642" t="s">
        <v>21</v>
      </c>
      <c r="G1642" t="s">
        <v>38</v>
      </c>
      <c r="H1642" s="1">
        <v>41262</v>
      </c>
      <c r="I1642" t="s">
        <v>2971</v>
      </c>
      <c r="J1642" t="s">
        <v>29</v>
      </c>
      <c r="K1642">
        <v>-1.61778</v>
      </c>
      <c r="L1642">
        <v>54.978251999999998</v>
      </c>
      <c r="M1642">
        <f>VLOOKUP(A1642, OrderBreakdown!A1641:H9688, 4, FALSE)</f>
        <v>20</v>
      </c>
      <c r="N1642">
        <f>VLOOKUP(A1642,OrderBreakdown!A1641:H9688,5,FALSE)</f>
        <v>8</v>
      </c>
      <c r="O1642">
        <f>VLOOKUP(A1642,OrderBreakdown!A1642:H9688,6,FALSE)</f>
        <v>2</v>
      </c>
    </row>
    <row r="1643" spans="1:15" x14ac:dyDescent="0.25">
      <c r="A1643" t="s">
        <v>4612</v>
      </c>
      <c r="B1643" s="1">
        <v>41260</v>
      </c>
      <c r="C1643" t="s">
        <v>7729</v>
      </c>
      <c r="D1643" t="s">
        <v>2070</v>
      </c>
      <c r="E1643" t="s">
        <v>66</v>
      </c>
      <c r="F1643" t="s">
        <v>68</v>
      </c>
      <c r="G1643" t="s">
        <v>38</v>
      </c>
      <c r="H1643" s="1">
        <v>41260</v>
      </c>
      <c r="I1643" t="s">
        <v>2969</v>
      </c>
      <c r="J1643" t="s">
        <v>1261</v>
      </c>
      <c r="K1643">
        <v>-3.0081319</v>
      </c>
      <c r="L1643">
        <v>43.338736699999998</v>
      </c>
      <c r="M1643">
        <f>VLOOKUP(A1643, OrderBreakdown!A1642:H9689, 4, FALSE)</f>
        <v>45</v>
      </c>
      <c r="N1643">
        <f>VLOOKUP(A1643,OrderBreakdown!A1642:H9689,5,FALSE)</f>
        <v>0</v>
      </c>
      <c r="O1643">
        <f>VLOOKUP(A1643,OrderBreakdown!A1643:H9689,6,FALSE)</f>
        <v>2</v>
      </c>
    </row>
    <row r="1644" spans="1:15" x14ac:dyDescent="0.25">
      <c r="A1644" t="s">
        <v>4617</v>
      </c>
      <c r="B1644" s="1">
        <v>41260</v>
      </c>
      <c r="C1644" t="s">
        <v>7167</v>
      </c>
      <c r="D1644" t="s">
        <v>2297</v>
      </c>
      <c r="E1644" t="s">
        <v>26</v>
      </c>
      <c r="F1644" t="s">
        <v>21</v>
      </c>
      <c r="G1644" t="s">
        <v>38</v>
      </c>
      <c r="H1644" s="1">
        <v>41264</v>
      </c>
      <c r="I1644" t="s">
        <v>2970</v>
      </c>
      <c r="J1644" t="s">
        <v>29</v>
      </c>
      <c r="K1644">
        <v>-0.37288199999999999</v>
      </c>
      <c r="L1644">
        <v>50.817869999999999</v>
      </c>
      <c r="M1644">
        <f>VLOOKUP(A1644, OrderBreakdown!A1643:H9690, 4, FALSE)</f>
        <v>60</v>
      </c>
      <c r="N1644">
        <f>VLOOKUP(A1644,OrderBreakdown!A1643:H9690,5,FALSE)</f>
        <v>5</v>
      </c>
      <c r="O1644">
        <f>VLOOKUP(A1644,OrderBreakdown!A1644:H9690,6,FALSE)</f>
        <v>4</v>
      </c>
    </row>
    <row r="1645" spans="1:15" x14ac:dyDescent="0.25">
      <c r="A1645" t="s">
        <v>4619</v>
      </c>
      <c r="B1645" s="1">
        <v>41260</v>
      </c>
      <c r="C1645" t="s">
        <v>7754</v>
      </c>
      <c r="D1645" t="s">
        <v>214</v>
      </c>
      <c r="E1645" t="s">
        <v>26</v>
      </c>
      <c r="F1645" t="s">
        <v>21</v>
      </c>
      <c r="G1645" t="s">
        <v>22</v>
      </c>
      <c r="H1645" s="1">
        <v>41266</v>
      </c>
      <c r="I1645" t="s">
        <v>2970</v>
      </c>
      <c r="J1645" t="s">
        <v>29</v>
      </c>
      <c r="K1645">
        <v>-0.12775829999999999</v>
      </c>
      <c r="L1645">
        <v>51.507350899999999</v>
      </c>
      <c r="M1645">
        <f>VLOOKUP(A1645, OrderBreakdown!A1644:H9691, 4, FALSE)</f>
        <v>85</v>
      </c>
      <c r="N1645">
        <f>VLOOKUP(A1645,OrderBreakdown!A1644:H9691,5,FALSE)</f>
        <v>28</v>
      </c>
      <c r="O1645">
        <f>VLOOKUP(A1645,OrderBreakdown!A1645:H9691,6,FALSE)</f>
        <v>5</v>
      </c>
    </row>
    <row r="1646" spans="1:15" x14ac:dyDescent="0.25">
      <c r="A1646" t="s">
        <v>4616</v>
      </c>
      <c r="B1646" s="1">
        <v>41260</v>
      </c>
      <c r="C1646" t="s">
        <v>7193</v>
      </c>
      <c r="D1646" t="s">
        <v>766</v>
      </c>
      <c r="E1646" t="s">
        <v>26</v>
      </c>
      <c r="F1646" t="s">
        <v>21</v>
      </c>
      <c r="G1646" t="s">
        <v>38</v>
      </c>
      <c r="H1646" s="1">
        <v>41264</v>
      </c>
      <c r="I1646" t="s">
        <v>2971</v>
      </c>
      <c r="J1646" t="s">
        <v>29</v>
      </c>
      <c r="K1646">
        <v>-2.4282192</v>
      </c>
      <c r="L1646">
        <v>53.576864700000002</v>
      </c>
      <c r="M1646">
        <f>VLOOKUP(A1646, OrderBreakdown!A1645:H9692, 4, FALSE)</f>
        <v>263</v>
      </c>
      <c r="N1646">
        <f>VLOOKUP(A1646,OrderBreakdown!A1645:H9692,5,FALSE)</f>
        <v>47</v>
      </c>
      <c r="O1646">
        <f>VLOOKUP(A1646,OrderBreakdown!A1646:H9692,6,FALSE)</f>
        <v>2</v>
      </c>
    </row>
    <row r="1647" spans="1:15" x14ac:dyDescent="0.25">
      <c r="A1647" t="s">
        <v>4614</v>
      </c>
      <c r="B1647" s="1">
        <v>41260</v>
      </c>
      <c r="C1647" t="s">
        <v>7253</v>
      </c>
      <c r="D1647" t="s">
        <v>2295</v>
      </c>
      <c r="E1647" t="s">
        <v>66</v>
      </c>
      <c r="F1647" t="s">
        <v>68</v>
      </c>
      <c r="G1647" t="s">
        <v>38</v>
      </c>
      <c r="H1647" s="1">
        <v>41262</v>
      </c>
      <c r="I1647" t="s">
        <v>2971</v>
      </c>
      <c r="J1647" t="s">
        <v>191</v>
      </c>
      <c r="K1647">
        <v>-3.8683122999999999</v>
      </c>
      <c r="L1647">
        <v>40.473758599999996</v>
      </c>
      <c r="M1647">
        <f>VLOOKUP(A1647, OrderBreakdown!A1646:H9693, 4, FALSE)</f>
        <v>69</v>
      </c>
      <c r="N1647">
        <f>VLOOKUP(A1647,OrderBreakdown!A1646:H9693,5,FALSE)</f>
        <v>-6</v>
      </c>
      <c r="O1647">
        <f>VLOOKUP(A1647,OrderBreakdown!A1647:H9693,6,FALSE)</f>
        <v>2</v>
      </c>
    </row>
    <row r="1648" spans="1:15" x14ac:dyDescent="0.25">
      <c r="A1648" t="s">
        <v>4615</v>
      </c>
      <c r="B1648" s="1">
        <v>41260</v>
      </c>
      <c r="C1648" t="s">
        <v>7778</v>
      </c>
      <c r="D1648" t="s">
        <v>2233</v>
      </c>
      <c r="E1648" t="s">
        <v>77</v>
      </c>
      <c r="F1648" t="s">
        <v>68</v>
      </c>
      <c r="G1648" t="s">
        <v>28</v>
      </c>
      <c r="H1648" s="1">
        <v>41263</v>
      </c>
      <c r="I1648" t="s">
        <v>2968</v>
      </c>
      <c r="J1648" t="s">
        <v>659</v>
      </c>
      <c r="K1648">
        <v>14.367461</v>
      </c>
      <c r="L1648">
        <v>40.789442899999997</v>
      </c>
      <c r="M1648">
        <f>VLOOKUP(A1648, OrderBreakdown!A1647:H9694, 4, FALSE)</f>
        <v>56</v>
      </c>
      <c r="N1648">
        <f>VLOOKUP(A1648,OrderBreakdown!A1647:H9694,5,FALSE)</f>
        <v>-1</v>
      </c>
      <c r="O1648">
        <f>VLOOKUP(A1648,OrderBreakdown!A1648:H9694,6,FALSE)</f>
        <v>2</v>
      </c>
    </row>
    <row r="1649" spans="1:15" x14ac:dyDescent="0.25">
      <c r="A1649" t="s">
        <v>4618</v>
      </c>
      <c r="B1649" s="1">
        <v>41260</v>
      </c>
      <c r="C1649" t="s">
        <v>7096</v>
      </c>
      <c r="D1649" t="s">
        <v>194</v>
      </c>
      <c r="E1649" t="s">
        <v>195</v>
      </c>
      <c r="F1649" t="s">
        <v>68</v>
      </c>
      <c r="G1649" t="s">
        <v>28</v>
      </c>
      <c r="H1649" s="1">
        <v>41264</v>
      </c>
      <c r="I1649" t="s">
        <v>2970</v>
      </c>
      <c r="J1649" t="s">
        <v>197</v>
      </c>
      <c r="K1649">
        <v>-9.1393366</v>
      </c>
      <c r="L1649">
        <v>38.722252400000002</v>
      </c>
      <c r="M1649">
        <f>VLOOKUP(A1649, OrderBreakdown!A1648:H9695, 4, FALSE)</f>
        <v>17</v>
      </c>
      <c r="N1649">
        <f>VLOOKUP(A1649,OrderBreakdown!A1648:H9695,5,FALSE)</f>
        <v>-8</v>
      </c>
      <c r="O1649">
        <f>VLOOKUP(A1649,OrderBreakdown!A1649:H9695,6,FALSE)</f>
        <v>4</v>
      </c>
    </row>
    <row r="1650" spans="1:15" x14ac:dyDescent="0.25">
      <c r="A1650" t="s">
        <v>4620</v>
      </c>
      <c r="B1650" s="1">
        <v>41261</v>
      </c>
      <c r="C1650" t="s">
        <v>7409</v>
      </c>
      <c r="D1650" t="s">
        <v>1901</v>
      </c>
      <c r="E1650" t="s">
        <v>66</v>
      </c>
      <c r="F1650" t="s">
        <v>68</v>
      </c>
      <c r="G1650" t="s">
        <v>28</v>
      </c>
      <c r="H1650" s="1">
        <v>41264</v>
      </c>
      <c r="I1650" t="s">
        <v>2971</v>
      </c>
      <c r="J1650" t="s">
        <v>223</v>
      </c>
      <c r="K1650">
        <v>-6.1260744000000003</v>
      </c>
      <c r="L1650">
        <v>36.685006399999999</v>
      </c>
      <c r="M1650">
        <f>VLOOKUP(A1650, OrderBreakdown!A1649:H9696, 4, FALSE)</f>
        <v>151</v>
      </c>
      <c r="N1650">
        <f>VLOOKUP(A1650,OrderBreakdown!A1649:H9696,5,FALSE)</f>
        <v>14</v>
      </c>
      <c r="O1650">
        <f>VLOOKUP(A1650,OrderBreakdown!A1650:H9696,6,FALSE)</f>
        <v>3</v>
      </c>
    </row>
    <row r="1651" spans="1:15" x14ac:dyDescent="0.25">
      <c r="A1651" t="s">
        <v>4621</v>
      </c>
      <c r="B1651" s="1">
        <v>41261</v>
      </c>
      <c r="C1651" t="s">
        <v>7252</v>
      </c>
      <c r="D1651" t="s">
        <v>2300</v>
      </c>
      <c r="E1651" t="s">
        <v>66</v>
      </c>
      <c r="F1651" t="s">
        <v>68</v>
      </c>
      <c r="G1651" t="s">
        <v>22</v>
      </c>
      <c r="H1651" s="1">
        <v>41265</v>
      </c>
      <c r="I1651" t="s">
        <v>2970</v>
      </c>
      <c r="J1651" t="s">
        <v>223</v>
      </c>
      <c r="K1651">
        <v>-4.6298729999999999</v>
      </c>
      <c r="L1651">
        <v>36.712156700000001</v>
      </c>
      <c r="M1651">
        <f>VLOOKUP(A1651, OrderBreakdown!A1650:H9697, 4, FALSE)</f>
        <v>319</v>
      </c>
      <c r="N1651">
        <f>VLOOKUP(A1651,OrderBreakdown!A1650:H9697,5,FALSE)</f>
        <v>36</v>
      </c>
      <c r="O1651">
        <f>VLOOKUP(A1651,OrderBreakdown!A1651:H9697,6,FALSE)</f>
        <v>3</v>
      </c>
    </row>
    <row r="1652" spans="1:15" x14ac:dyDescent="0.25">
      <c r="A1652" t="s">
        <v>4622</v>
      </c>
      <c r="B1652" s="1">
        <v>41261</v>
      </c>
      <c r="C1652" t="s">
        <v>7750</v>
      </c>
      <c r="D1652" t="s">
        <v>65</v>
      </c>
      <c r="E1652" t="s">
        <v>66</v>
      </c>
      <c r="F1652" t="s">
        <v>68</v>
      </c>
      <c r="G1652" t="s">
        <v>38</v>
      </c>
      <c r="H1652" s="1">
        <v>41265</v>
      </c>
      <c r="I1652" t="s">
        <v>2971</v>
      </c>
      <c r="J1652" t="s">
        <v>65</v>
      </c>
      <c r="K1652">
        <v>-1.1306544000000001</v>
      </c>
      <c r="L1652">
        <v>37.992239900000001</v>
      </c>
      <c r="M1652">
        <f>VLOOKUP(A1652, OrderBreakdown!A1651:H9698, 4, FALSE)</f>
        <v>95</v>
      </c>
      <c r="N1652">
        <f>VLOOKUP(A1652,OrderBreakdown!A1651:H9698,5,FALSE)</f>
        <v>34</v>
      </c>
      <c r="O1652">
        <f>VLOOKUP(A1652,OrderBreakdown!A1652:H9698,6,FALSE)</f>
        <v>2</v>
      </c>
    </row>
    <row r="1653" spans="1:15" x14ac:dyDescent="0.25">
      <c r="A1653" t="s">
        <v>4623</v>
      </c>
      <c r="B1653" s="1">
        <v>41261</v>
      </c>
      <c r="C1653" t="s">
        <v>7255</v>
      </c>
      <c r="D1653" t="s">
        <v>57</v>
      </c>
      <c r="E1653" t="s">
        <v>32</v>
      </c>
      <c r="F1653" t="s">
        <v>34</v>
      </c>
      <c r="G1653" t="s">
        <v>28</v>
      </c>
      <c r="H1653" s="1">
        <v>41268</v>
      </c>
      <c r="I1653" t="s">
        <v>2970</v>
      </c>
      <c r="J1653" t="s">
        <v>2965</v>
      </c>
      <c r="K1653">
        <v>1.4442090000000001</v>
      </c>
      <c r="L1653">
        <v>43.604652000000002</v>
      </c>
      <c r="M1653">
        <f>VLOOKUP(A1653, OrderBreakdown!A1652:H9699, 4, FALSE)</f>
        <v>108</v>
      </c>
      <c r="N1653">
        <f>VLOOKUP(A1653,OrderBreakdown!A1652:H9699,5,FALSE)</f>
        <v>-183</v>
      </c>
      <c r="O1653">
        <f>VLOOKUP(A1653,OrderBreakdown!A1653:H9699,6,FALSE)</f>
        <v>2</v>
      </c>
    </row>
    <row r="1654" spans="1:15" x14ac:dyDescent="0.25">
      <c r="A1654" t="s">
        <v>4627</v>
      </c>
      <c r="B1654" s="1">
        <v>41262</v>
      </c>
      <c r="C1654" t="s">
        <v>7779</v>
      </c>
      <c r="D1654" t="s">
        <v>214</v>
      </c>
      <c r="E1654" t="s">
        <v>26</v>
      </c>
      <c r="F1654" t="s">
        <v>21</v>
      </c>
      <c r="G1654" t="s">
        <v>22</v>
      </c>
      <c r="H1654" s="1">
        <v>41268</v>
      </c>
      <c r="I1654" t="s">
        <v>2970</v>
      </c>
      <c r="J1654" t="s">
        <v>29</v>
      </c>
      <c r="K1654">
        <v>-0.12775829999999999</v>
      </c>
      <c r="L1654">
        <v>51.507350899999999</v>
      </c>
      <c r="M1654">
        <f>VLOOKUP(A1654, OrderBreakdown!A1653:H9700, 4, FALSE)</f>
        <v>1579</v>
      </c>
      <c r="N1654">
        <f>VLOOKUP(A1654,OrderBreakdown!A1653:H9700,5,FALSE)</f>
        <v>614</v>
      </c>
      <c r="O1654">
        <f>VLOOKUP(A1654,OrderBreakdown!A1654:H9700,6,FALSE)</f>
        <v>4</v>
      </c>
    </row>
    <row r="1655" spans="1:15" x14ac:dyDescent="0.25">
      <c r="A1655" t="s">
        <v>4626</v>
      </c>
      <c r="B1655" s="1">
        <v>41262</v>
      </c>
      <c r="C1655" t="s">
        <v>7780</v>
      </c>
      <c r="D1655" t="s">
        <v>2237</v>
      </c>
      <c r="E1655" t="s">
        <v>32</v>
      </c>
      <c r="F1655" t="s">
        <v>34</v>
      </c>
      <c r="G1655" t="s">
        <v>38</v>
      </c>
      <c r="H1655" s="1">
        <v>41266</v>
      </c>
      <c r="I1655" t="s">
        <v>2971</v>
      </c>
      <c r="J1655" t="s">
        <v>46</v>
      </c>
      <c r="K1655">
        <v>2.357443</v>
      </c>
      <c r="L1655">
        <v>48.936180999999998</v>
      </c>
      <c r="M1655">
        <f>VLOOKUP(A1655, OrderBreakdown!A1654:H9701, 4, FALSE)</f>
        <v>14</v>
      </c>
      <c r="N1655">
        <f>VLOOKUP(A1655,OrderBreakdown!A1654:H9701,5,FALSE)</f>
        <v>6</v>
      </c>
      <c r="O1655">
        <f>VLOOKUP(A1655,OrderBreakdown!A1655:H9701,6,FALSE)</f>
        <v>2</v>
      </c>
    </row>
    <row r="1656" spans="1:15" x14ac:dyDescent="0.25">
      <c r="A1656" t="s">
        <v>4624</v>
      </c>
      <c r="B1656" s="1">
        <v>41262</v>
      </c>
      <c r="C1656" t="s">
        <v>7551</v>
      </c>
      <c r="D1656" t="s">
        <v>1109</v>
      </c>
      <c r="E1656" t="s">
        <v>32</v>
      </c>
      <c r="F1656" t="s">
        <v>34</v>
      </c>
      <c r="G1656" t="s">
        <v>28</v>
      </c>
      <c r="H1656" s="1">
        <v>41265</v>
      </c>
      <c r="I1656" t="s">
        <v>2971</v>
      </c>
      <c r="J1656" t="s">
        <v>50</v>
      </c>
      <c r="K1656">
        <v>5.9279999999999999</v>
      </c>
      <c r="L1656">
        <v>43.124228000000002</v>
      </c>
      <c r="M1656">
        <f>VLOOKUP(A1656, OrderBreakdown!A1655:H9702, 4, FALSE)</f>
        <v>112</v>
      </c>
      <c r="N1656">
        <f>VLOOKUP(A1656,OrderBreakdown!A1655:H9702,5,FALSE)</f>
        <v>12</v>
      </c>
      <c r="O1656">
        <f>VLOOKUP(A1656,OrderBreakdown!A1656:H9702,6,FALSE)</f>
        <v>5</v>
      </c>
    </row>
    <row r="1657" spans="1:15" x14ac:dyDescent="0.25">
      <c r="A1657" t="s">
        <v>4625</v>
      </c>
      <c r="B1657" s="1">
        <v>41262</v>
      </c>
      <c r="C1657" t="s">
        <v>7457</v>
      </c>
      <c r="D1657" t="s">
        <v>335</v>
      </c>
      <c r="E1657" t="s">
        <v>86</v>
      </c>
      <c r="F1657" t="s">
        <v>34</v>
      </c>
      <c r="G1657" t="s">
        <v>22</v>
      </c>
      <c r="H1657" s="1">
        <v>41266</v>
      </c>
      <c r="I1657" t="s">
        <v>2970</v>
      </c>
      <c r="J1657" t="s">
        <v>335</v>
      </c>
      <c r="K1657">
        <v>13.404954</v>
      </c>
      <c r="L1657">
        <v>52.520006600000002</v>
      </c>
      <c r="M1657">
        <f>VLOOKUP(A1657, OrderBreakdown!A1656:H9703, 4, FALSE)</f>
        <v>498</v>
      </c>
      <c r="N1657">
        <f>VLOOKUP(A1657,OrderBreakdown!A1656:H9703,5,FALSE)</f>
        <v>56</v>
      </c>
      <c r="O1657">
        <f>VLOOKUP(A1657,OrderBreakdown!A1657:H9703,6,FALSE)</f>
        <v>5</v>
      </c>
    </row>
    <row r="1658" spans="1:15" x14ac:dyDescent="0.25">
      <c r="A1658" t="s">
        <v>4630</v>
      </c>
      <c r="B1658" s="1">
        <v>41263</v>
      </c>
      <c r="C1658" t="s">
        <v>7232</v>
      </c>
      <c r="D1658" t="s">
        <v>2305</v>
      </c>
      <c r="E1658" t="s">
        <v>77</v>
      </c>
      <c r="F1658" t="s">
        <v>68</v>
      </c>
      <c r="G1658" t="s">
        <v>38</v>
      </c>
      <c r="H1658" s="1">
        <v>41267</v>
      </c>
      <c r="I1658" t="s">
        <v>2970</v>
      </c>
      <c r="J1658" t="s">
        <v>146</v>
      </c>
      <c r="K1658">
        <v>11.8796336</v>
      </c>
      <c r="L1658">
        <v>43.4632839</v>
      </c>
      <c r="M1658">
        <f>VLOOKUP(A1658, OrderBreakdown!A1657:H9704, 4, FALSE)</f>
        <v>212</v>
      </c>
      <c r="N1658">
        <f>VLOOKUP(A1658,OrderBreakdown!A1657:H9704,5,FALSE)</f>
        <v>-265</v>
      </c>
      <c r="O1658">
        <f>VLOOKUP(A1658,OrderBreakdown!A1658:H9704,6,FALSE)</f>
        <v>3</v>
      </c>
    </row>
    <row r="1659" spans="1:15" x14ac:dyDescent="0.25">
      <c r="A1659" t="s">
        <v>4628</v>
      </c>
      <c r="B1659" s="1">
        <v>41263</v>
      </c>
      <c r="C1659" t="s">
        <v>7576</v>
      </c>
      <c r="D1659" t="s">
        <v>501</v>
      </c>
      <c r="E1659" t="s">
        <v>86</v>
      </c>
      <c r="F1659" t="s">
        <v>34</v>
      </c>
      <c r="G1659" t="s">
        <v>28</v>
      </c>
      <c r="H1659" s="1">
        <v>41263</v>
      </c>
      <c r="I1659" t="s">
        <v>2969</v>
      </c>
      <c r="J1659" t="s">
        <v>142</v>
      </c>
      <c r="K1659">
        <v>6.7623293000000002</v>
      </c>
      <c r="L1659">
        <v>51.434407899999997</v>
      </c>
      <c r="M1659">
        <f>VLOOKUP(A1659, OrderBreakdown!A1658:H9705, 4, FALSE)</f>
        <v>161</v>
      </c>
      <c r="N1659">
        <f>VLOOKUP(A1659,OrderBreakdown!A1658:H9705,5,FALSE)</f>
        <v>0</v>
      </c>
      <c r="O1659">
        <f>VLOOKUP(A1659,OrderBreakdown!A1659:H9705,6,FALSE)</f>
        <v>3</v>
      </c>
    </row>
    <row r="1660" spans="1:15" x14ac:dyDescent="0.25">
      <c r="A1660" t="s">
        <v>4631</v>
      </c>
      <c r="B1660" s="1">
        <v>41263</v>
      </c>
      <c r="C1660" t="s">
        <v>7778</v>
      </c>
      <c r="D1660" t="s">
        <v>1452</v>
      </c>
      <c r="E1660" t="s">
        <v>77</v>
      </c>
      <c r="F1660" t="s">
        <v>68</v>
      </c>
      <c r="G1660" t="s">
        <v>28</v>
      </c>
      <c r="H1660" s="1">
        <v>41267</v>
      </c>
      <c r="I1660" t="s">
        <v>2970</v>
      </c>
      <c r="J1660" t="s">
        <v>158</v>
      </c>
      <c r="K1660">
        <v>12.203529400000001</v>
      </c>
      <c r="L1660">
        <v>44.418359799999998</v>
      </c>
      <c r="M1660">
        <f>VLOOKUP(A1660, OrderBreakdown!A1659:H9706, 4, FALSE)</f>
        <v>1478</v>
      </c>
      <c r="N1660">
        <f>VLOOKUP(A1660,OrderBreakdown!A1659:H9706,5,FALSE)</f>
        <v>133</v>
      </c>
      <c r="O1660">
        <f>VLOOKUP(A1660,OrderBreakdown!A1660:H9706,6,FALSE)</f>
        <v>5</v>
      </c>
    </row>
    <row r="1661" spans="1:15" x14ac:dyDescent="0.25">
      <c r="A1661" t="s">
        <v>4629</v>
      </c>
      <c r="B1661" s="1">
        <v>41263</v>
      </c>
      <c r="C1661" t="s">
        <v>7742</v>
      </c>
      <c r="D1661" t="s">
        <v>690</v>
      </c>
      <c r="E1661" t="s">
        <v>32</v>
      </c>
      <c r="F1661" t="s">
        <v>34</v>
      </c>
      <c r="G1661" t="s">
        <v>38</v>
      </c>
      <c r="H1661" s="1">
        <v>41265</v>
      </c>
      <c r="I1661" t="s">
        <v>2968</v>
      </c>
      <c r="J1661" t="s">
        <v>46</v>
      </c>
      <c r="K1661">
        <v>2.3272339</v>
      </c>
      <c r="L1661">
        <v>48.975751000000002</v>
      </c>
      <c r="M1661">
        <f>VLOOKUP(A1661, OrderBreakdown!A1660:H9707, 4, FALSE)</f>
        <v>34</v>
      </c>
      <c r="N1661">
        <f>VLOOKUP(A1661,OrderBreakdown!A1660:H9707,5,FALSE)</f>
        <v>9</v>
      </c>
      <c r="O1661">
        <f>VLOOKUP(A1661,OrderBreakdown!A1661:H9707,6,FALSE)</f>
        <v>4</v>
      </c>
    </row>
    <row r="1662" spans="1:15" x14ac:dyDescent="0.25">
      <c r="A1662" t="s">
        <v>4634</v>
      </c>
      <c r="B1662" s="1">
        <v>41264</v>
      </c>
      <c r="C1662" t="s">
        <v>7560</v>
      </c>
      <c r="D1662" t="s">
        <v>2163</v>
      </c>
      <c r="E1662" t="s">
        <v>32</v>
      </c>
      <c r="F1662" t="s">
        <v>34</v>
      </c>
      <c r="G1662" t="s">
        <v>28</v>
      </c>
      <c r="H1662" s="1">
        <v>41271</v>
      </c>
      <c r="I1662" t="s">
        <v>2970</v>
      </c>
      <c r="J1662" t="s">
        <v>2962</v>
      </c>
      <c r="K1662">
        <v>5.6882109999999999</v>
      </c>
      <c r="L1662">
        <v>45.192754000000001</v>
      </c>
      <c r="M1662">
        <f>VLOOKUP(A1662, OrderBreakdown!A1661:H9708, 4, FALSE)</f>
        <v>172</v>
      </c>
      <c r="N1662">
        <f>VLOOKUP(A1662,OrderBreakdown!A1661:H9708,5,FALSE)</f>
        <v>-58</v>
      </c>
      <c r="O1662">
        <f>VLOOKUP(A1662,OrderBreakdown!A1662:H9708,6,FALSE)</f>
        <v>1</v>
      </c>
    </row>
    <row r="1663" spans="1:15" x14ac:dyDescent="0.25">
      <c r="A1663" t="s">
        <v>4633</v>
      </c>
      <c r="B1663" s="1">
        <v>41264</v>
      </c>
      <c r="C1663" t="s">
        <v>7097</v>
      </c>
      <c r="D1663" t="s">
        <v>200</v>
      </c>
      <c r="E1663" t="s">
        <v>32</v>
      </c>
      <c r="F1663" t="s">
        <v>34</v>
      </c>
      <c r="G1663" t="s">
        <v>28</v>
      </c>
      <c r="H1663" s="1">
        <v>41269</v>
      </c>
      <c r="I1663" t="s">
        <v>2970</v>
      </c>
      <c r="J1663" t="s">
        <v>2961</v>
      </c>
      <c r="K1663">
        <v>-1.1511389999999999</v>
      </c>
      <c r="L1663">
        <v>46.160328999999997</v>
      </c>
      <c r="M1663">
        <f>VLOOKUP(A1663, OrderBreakdown!A1662:H9709, 4, FALSE)</f>
        <v>103</v>
      </c>
      <c r="N1663">
        <f>VLOOKUP(A1663,OrderBreakdown!A1662:H9709,5,FALSE)</f>
        <v>18</v>
      </c>
      <c r="O1663">
        <f>VLOOKUP(A1663,OrderBreakdown!A1663:H9709,6,FALSE)</f>
        <v>2</v>
      </c>
    </row>
    <row r="1664" spans="1:15" x14ac:dyDescent="0.25">
      <c r="A1664" t="s">
        <v>4632</v>
      </c>
      <c r="B1664" s="1">
        <v>41264</v>
      </c>
      <c r="C1664" t="s">
        <v>7487</v>
      </c>
      <c r="D1664" t="s">
        <v>1105</v>
      </c>
      <c r="E1664" t="s">
        <v>86</v>
      </c>
      <c r="F1664" t="s">
        <v>34</v>
      </c>
      <c r="G1664" t="s">
        <v>28</v>
      </c>
      <c r="H1664" s="1">
        <v>41266</v>
      </c>
      <c r="I1664" t="s">
        <v>2968</v>
      </c>
      <c r="J1664" t="s">
        <v>142</v>
      </c>
      <c r="K1664">
        <v>6.8637765000000002</v>
      </c>
      <c r="L1664">
        <v>51.496334099999999</v>
      </c>
      <c r="M1664">
        <f>VLOOKUP(A1664, OrderBreakdown!A1663:H9710, 4, FALSE)</f>
        <v>355</v>
      </c>
      <c r="N1664">
        <f>VLOOKUP(A1664,OrderBreakdown!A1663:H9710,5,FALSE)</f>
        <v>79</v>
      </c>
      <c r="O1664">
        <f>VLOOKUP(A1664,OrderBreakdown!A1664:H9710,6,FALSE)</f>
        <v>5</v>
      </c>
    </row>
    <row r="1665" spans="1:15" x14ac:dyDescent="0.25">
      <c r="A1665" t="s">
        <v>4637</v>
      </c>
      <c r="B1665" s="1">
        <v>41265</v>
      </c>
      <c r="C1665" t="s">
        <v>7542</v>
      </c>
      <c r="D1665" t="s">
        <v>1205</v>
      </c>
      <c r="E1665" t="s">
        <v>32</v>
      </c>
      <c r="F1665" t="s">
        <v>34</v>
      </c>
      <c r="G1665" t="s">
        <v>28</v>
      </c>
      <c r="H1665" s="1">
        <v>41271</v>
      </c>
      <c r="I1665" t="s">
        <v>2970</v>
      </c>
      <c r="J1665" t="s">
        <v>648</v>
      </c>
      <c r="K1665">
        <v>-2.025674</v>
      </c>
      <c r="L1665">
        <v>48.649337000000003</v>
      </c>
      <c r="M1665">
        <f>VLOOKUP(A1665, OrderBreakdown!A1664:H9711, 4, FALSE)</f>
        <v>719</v>
      </c>
      <c r="N1665">
        <f>VLOOKUP(A1665,OrderBreakdown!A1664:H9711,5,FALSE)</f>
        <v>101</v>
      </c>
      <c r="O1665">
        <f>VLOOKUP(A1665,OrderBreakdown!A1665:H9711,6,FALSE)</f>
        <v>6</v>
      </c>
    </row>
    <row r="1666" spans="1:15" x14ac:dyDescent="0.25">
      <c r="A1666" t="s">
        <v>4635</v>
      </c>
      <c r="B1666" s="1">
        <v>41265</v>
      </c>
      <c r="C1666" t="s">
        <v>7672</v>
      </c>
      <c r="D1666" t="s">
        <v>331</v>
      </c>
      <c r="E1666" t="s">
        <v>86</v>
      </c>
      <c r="F1666" t="s">
        <v>34</v>
      </c>
      <c r="G1666" t="s">
        <v>28</v>
      </c>
      <c r="H1666" s="1">
        <v>41270</v>
      </c>
      <c r="I1666" t="s">
        <v>2971</v>
      </c>
      <c r="J1666" t="s">
        <v>142</v>
      </c>
      <c r="K1666">
        <v>7.2162363000000003</v>
      </c>
      <c r="L1666">
        <v>51.481844500000001</v>
      </c>
      <c r="M1666">
        <f>VLOOKUP(A1666, OrderBreakdown!A1665:H9712, 4, FALSE)</f>
        <v>342</v>
      </c>
      <c r="N1666">
        <f>VLOOKUP(A1666,OrderBreakdown!A1665:H9712,5,FALSE)</f>
        <v>121</v>
      </c>
      <c r="O1666">
        <f>VLOOKUP(A1666,OrderBreakdown!A1666:H9712,6,FALSE)</f>
        <v>3</v>
      </c>
    </row>
    <row r="1667" spans="1:15" x14ac:dyDescent="0.25">
      <c r="A1667" t="s">
        <v>4636</v>
      </c>
      <c r="B1667" s="1">
        <v>41265</v>
      </c>
      <c r="C1667" t="s">
        <v>7133</v>
      </c>
      <c r="D1667" t="s">
        <v>305</v>
      </c>
      <c r="E1667" t="s">
        <v>77</v>
      </c>
      <c r="F1667" t="s">
        <v>68</v>
      </c>
      <c r="G1667" t="s">
        <v>38</v>
      </c>
      <c r="H1667" s="1">
        <v>41270</v>
      </c>
      <c r="I1667" t="s">
        <v>2970</v>
      </c>
      <c r="J1667" t="s">
        <v>136</v>
      </c>
      <c r="K1667">
        <v>9.1859242999999999</v>
      </c>
      <c r="L1667">
        <v>45.465421900000003</v>
      </c>
      <c r="M1667">
        <f>VLOOKUP(A1667, OrderBreakdown!A1666:H9713, 4, FALSE)</f>
        <v>29</v>
      </c>
      <c r="N1667">
        <f>VLOOKUP(A1667,OrderBreakdown!A1666:H9713,5,FALSE)</f>
        <v>12</v>
      </c>
      <c r="O1667">
        <f>VLOOKUP(A1667,OrderBreakdown!A1667:H9713,6,FALSE)</f>
        <v>1</v>
      </c>
    </row>
    <row r="1668" spans="1:15" x14ac:dyDescent="0.25">
      <c r="A1668" t="s">
        <v>4639</v>
      </c>
      <c r="B1668" s="1">
        <v>41267</v>
      </c>
      <c r="C1668" t="s">
        <v>7581</v>
      </c>
      <c r="D1668" t="s">
        <v>2315</v>
      </c>
      <c r="E1668" t="s">
        <v>66</v>
      </c>
      <c r="F1668" t="s">
        <v>68</v>
      </c>
      <c r="G1668" t="s">
        <v>28</v>
      </c>
      <c r="H1668" s="1">
        <v>41271</v>
      </c>
      <c r="I1668" t="s">
        <v>2970</v>
      </c>
      <c r="J1668" t="s">
        <v>191</v>
      </c>
      <c r="K1668">
        <v>-3.7323933999999999</v>
      </c>
      <c r="L1668">
        <v>40.308250399999999</v>
      </c>
      <c r="M1668">
        <f>VLOOKUP(A1668, OrderBreakdown!A1667:H9714, 4, FALSE)</f>
        <v>560</v>
      </c>
      <c r="N1668">
        <f>VLOOKUP(A1668,OrderBreakdown!A1667:H9714,5,FALSE)</f>
        <v>99</v>
      </c>
      <c r="O1668">
        <f>VLOOKUP(A1668,OrderBreakdown!A1668:H9714,6,FALSE)</f>
        <v>3</v>
      </c>
    </row>
    <row r="1669" spans="1:15" x14ac:dyDescent="0.25">
      <c r="A1669" t="s">
        <v>4640</v>
      </c>
      <c r="B1669" s="1">
        <v>41267</v>
      </c>
      <c r="C1669" t="s">
        <v>7246</v>
      </c>
      <c r="D1669" t="s">
        <v>2316</v>
      </c>
      <c r="E1669" t="s">
        <v>32</v>
      </c>
      <c r="F1669" t="s">
        <v>34</v>
      </c>
      <c r="G1669" t="s">
        <v>38</v>
      </c>
      <c r="H1669" s="1">
        <v>41272</v>
      </c>
      <c r="I1669" t="s">
        <v>2970</v>
      </c>
      <c r="J1669" t="s">
        <v>46</v>
      </c>
      <c r="K1669">
        <v>2.3102710000000002</v>
      </c>
      <c r="L1669">
        <v>48.705134000000001</v>
      </c>
      <c r="M1669">
        <f>VLOOKUP(A1669, OrderBreakdown!A1668:H9715, 4, FALSE)</f>
        <v>48</v>
      </c>
      <c r="N1669">
        <f>VLOOKUP(A1669,OrderBreakdown!A1668:H9715,5,FALSE)</f>
        <v>2</v>
      </c>
      <c r="O1669">
        <f>VLOOKUP(A1669,OrderBreakdown!A1669:H9715,6,FALSE)</f>
        <v>4</v>
      </c>
    </row>
    <row r="1670" spans="1:15" x14ac:dyDescent="0.25">
      <c r="A1670" t="s">
        <v>4638</v>
      </c>
      <c r="B1670" s="1">
        <v>41267</v>
      </c>
      <c r="C1670" t="s">
        <v>7613</v>
      </c>
      <c r="D1670" t="s">
        <v>605</v>
      </c>
      <c r="E1670" t="s">
        <v>66</v>
      </c>
      <c r="F1670" t="s">
        <v>68</v>
      </c>
      <c r="G1670" t="s">
        <v>28</v>
      </c>
      <c r="H1670" s="1">
        <v>41271</v>
      </c>
      <c r="I1670" t="s">
        <v>2970</v>
      </c>
      <c r="J1670" t="s">
        <v>191</v>
      </c>
      <c r="K1670">
        <v>-3.6372244999999999</v>
      </c>
      <c r="L1670">
        <v>40.5372512</v>
      </c>
      <c r="M1670">
        <f>VLOOKUP(A1670, OrderBreakdown!A1669:H9716, 4, FALSE)</f>
        <v>268</v>
      </c>
      <c r="N1670">
        <f>VLOOKUP(A1670,OrderBreakdown!A1669:H9716,5,FALSE)</f>
        <v>67</v>
      </c>
      <c r="O1670">
        <f>VLOOKUP(A1670,OrderBreakdown!A1670:H9716,6,FALSE)</f>
        <v>5</v>
      </c>
    </row>
    <row r="1671" spans="1:15" x14ac:dyDescent="0.25">
      <c r="A1671" t="s">
        <v>4641</v>
      </c>
      <c r="B1671" s="1">
        <v>41268</v>
      </c>
      <c r="C1671" t="s">
        <v>7588</v>
      </c>
      <c r="D1671" t="s">
        <v>1277</v>
      </c>
      <c r="E1671" t="s">
        <v>77</v>
      </c>
      <c r="F1671" t="s">
        <v>68</v>
      </c>
      <c r="G1671" t="s">
        <v>38</v>
      </c>
      <c r="H1671" s="1">
        <v>41270</v>
      </c>
      <c r="I1671" t="s">
        <v>2968</v>
      </c>
      <c r="J1671" t="s">
        <v>158</v>
      </c>
      <c r="K1671">
        <v>11.619787000000001</v>
      </c>
      <c r="L1671">
        <v>44.838123699999997</v>
      </c>
      <c r="M1671">
        <f>VLOOKUP(A1671, OrderBreakdown!A1670:H9717, 4, FALSE)</f>
        <v>488</v>
      </c>
      <c r="N1671">
        <f>VLOOKUP(A1671,OrderBreakdown!A1670:H9717,5,FALSE)</f>
        <v>112</v>
      </c>
      <c r="O1671">
        <f>VLOOKUP(A1671,OrderBreakdown!A1671:H9717,6,FALSE)</f>
        <v>4</v>
      </c>
    </row>
    <row r="1672" spans="1:15" x14ac:dyDescent="0.25">
      <c r="A1672" t="s">
        <v>4642</v>
      </c>
      <c r="B1672" s="1">
        <v>41268</v>
      </c>
      <c r="C1672" t="s">
        <v>7184</v>
      </c>
      <c r="D1672" t="s">
        <v>1809</v>
      </c>
      <c r="E1672" t="s">
        <v>32</v>
      </c>
      <c r="F1672" t="s">
        <v>34</v>
      </c>
      <c r="G1672" t="s">
        <v>28</v>
      </c>
      <c r="H1672" s="1">
        <v>41271</v>
      </c>
      <c r="I1672" t="s">
        <v>2971</v>
      </c>
      <c r="J1672" t="s">
        <v>2964</v>
      </c>
      <c r="K1672">
        <v>0.68484</v>
      </c>
      <c r="L1672">
        <v>47.394143999999997</v>
      </c>
      <c r="M1672">
        <f>VLOOKUP(A1672, OrderBreakdown!A1671:H9718, 4, FALSE)</f>
        <v>97</v>
      </c>
      <c r="N1672">
        <f>VLOOKUP(A1672,OrderBreakdown!A1671:H9718,5,FALSE)</f>
        <v>13</v>
      </c>
      <c r="O1672">
        <f>VLOOKUP(A1672,OrderBreakdown!A1672:H9718,6,FALSE)</f>
        <v>2</v>
      </c>
    </row>
    <row r="1673" spans="1:15" x14ac:dyDescent="0.25">
      <c r="A1673" t="s">
        <v>4643</v>
      </c>
      <c r="B1673" s="1">
        <v>41268</v>
      </c>
      <c r="C1673" t="s">
        <v>7531</v>
      </c>
      <c r="D1673" t="s">
        <v>581</v>
      </c>
      <c r="E1673" t="s">
        <v>86</v>
      </c>
      <c r="F1673" t="s">
        <v>34</v>
      </c>
      <c r="G1673" t="s">
        <v>28</v>
      </c>
      <c r="H1673" s="1">
        <v>41272</v>
      </c>
      <c r="I1673" t="s">
        <v>2970</v>
      </c>
      <c r="J1673" t="s">
        <v>142</v>
      </c>
      <c r="K1673">
        <v>6.9602785999999996</v>
      </c>
      <c r="L1673">
        <v>50.937531</v>
      </c>
      <c r="M1673">
        <f>VLOOKUP(A1673, OrderBreakdown!A1672:H9719, 4, FALSE)</f>
        <v>2907</v>
      </c>
      <c r="N1673">
        <f>VLOOKUP(A1673,OrderBreakdown!A1672:H9719,5,FALSE)</f>
        <v>1130</v>
      </c>
      <c r="O1673">
        <f>VLOOKUP(A1673,OrderBreakdown!A1673:H9719,6,FALSE)</f>
        <v>6</v>
      </c>
    </row>
    <row r="1674" spans="1:15" x14ac:dyDescent="0.25">
      <c r="A1674" t="s">
        <v>4648</v>
      </c>
      <c r="B1674" s="1">
        <v>41269</v>
      </c>
      <c r="C1674" t="s">
        <v>7464</v>
      </c>
      <c r="D1674" t="s">
        <v>191</v>
      </c>
      <c r="E1674" t="s">
        <v>66</v>
      </c>
      <c r="F1674" t="s">
        <v>68</v>
      </c>
      <c r="G1674" t="s">
        <v>38</v>
      </c>
      <c r="H1674" s="1">
        <v>41273</v>
      </c>
      <c r="I1674" t="s">
        <v>2970</v>
      </c>
      <c r="J1674" t="s">
        <v>191</v>
      </c>
      <c r="K1674">
        <v>-3.7037901999999998</v>
      </c>
      <c r="L1674">
        <v>40.416775399999999</v>
      </c>
      <c r="M1674">
        <f>VLOOKUP(A1674, OrderBreakdown!A1673:H9720, 4, FALSE)</f>
        <v>87</v>
      </c>
      <c r="N1674">
        <f>VLOOKUP(A1674,OrderBreakdown!A1673:H9720,5,FALSE)</f>
        <v>36</v>
      </c>
      <c r="O1674">
        <f>VLOOKUP(A1674,OrderBreakdown!A1674:H9720,6,FALSE)</f>
        <v>3</v>
      </c>
    </row>
    <row r="1675" spans="1:15" x14ac:dyDescent="0.25">
      <c r="A1675" t="s">
        <v>4644</v>
      </c>
      <c r="B1675" s="1">
        <v>41269</v>
      </c>
      <c r="C1675" t="s">
        <v>7781</v>
      </c>
      <c r="D1675" t="s">
        <v>1052</v>
      </c>
      <c r="E1675" t="s">
        <v>66</v>
      </c>
      <c r="F1675" t="s">
        <v>68</v>
      </c>
      <c r="G1675" t="s">
        <v>28</v>
      </c>
      <c r="H1675" s="1">
        <v>41271</v>
      </c>
      <c r="I1675" t="s">
        <v>2971</v>
      </c>
      <c r="J1675" t="s">
        <v>1053</v>
      </c>
      <c r="K1675">
        <v>-8.7207267999999996</v>
      </c>
      <c r="L1675">
        <v>42.240598900000002</v>
      </c>
      <c r="M1675">
        <f>VLOOKUP(A1675, OrderBreakdown!A1674:H9721, 4, FALSE)</f>
        <v>1742</v>
      </c>
      <c r="N1675">
        <f>VLOOKUP(A1675,OrderBreakdown!A1674:H9721,5,FALSE)</f>
        <v>261</v>
      </c>
      <c r="O1675">
        <f>VLOOKUP(A1675,OrderBreakdown!A1675:H9721,6,FALSE)</f>
        <v>4</v>
      </c>
    </row>
    <row r="1676" spans="1:15" x14ac:dyDescent="0.25">
      <c r="A1676" t="s">
        <v>4647</v>
      </c>
      <c r="B1676" s="1">
        <v>41269</v>
      </c>
      <c r="C1676" t="s">
        <v>7263</v>
      </c>
      <c r="D1676" t="s">
        <v>317</v>
      </c>
      <c r="E1676" t="s">
        <v>318</v>
      </c>
      <c r="F1676" t="s">
        <v>21</v>
      </c>
      <c r="G1676" t="s">
        <v>28</v>
      </c>
      <c r="H1676" s="1">
        <v>41273</v>
      </c>
      <c r="I1676" t="s">
        <v>2970</v>
      </c>
      <c r="J1676" t="s">
        <v>317</v>
      </c>
      <c r="K1676">
        <v>-6.2603096999999996</v>
      </c>
      <c r="L1676">
        <v>53.3498053</v>
      </c>
      <c r="M1676">
        <f>VLOOKUP(A1676, OrderBreakdown!A1675:H9722, 4, FALSE)</f>
        <v>95</v>
      </c>
      <c r="N1676">
        <f>VLOOKUP(A1676,OrderBreakdown!A1675:H9722,5,FALSE)</f>
        <v>0</v>
      </c>
      <c r="O1676">
        <f>VLOOKUP(A1676,OrderBreakdown!A1676:H9722,6,FALSE)</f>
        <v>7</v>
      </c>
    </row>
    <row r="1677" spans="1:15" x14ac:dyDescent="0.25">
      <c r="A1677" t="s">
        <v>4646</v>
      </c>
      <c r="B1677" s="1">
        <v>41269</v>
      </c>
      <c r="C1677" t="s">
        <v>7782</v>
      </c>
      <c r="D1677" t="s">
        <v>214</v>
      </c>
      <c r="E1677" t="s">
        <v>26</v>
      </c>
      <c r="F1677" t="s">
        <v>21</v>
      </c>
      <c r="G1677" t="s">
        <v>28</v>
      </c>
      <c r="H1677" s="1">
        <v>41273</v>
      </c>
      <c r="I1677" t="s">
        <v>2971</v>
      </c>
      <c r="J1677" t="s">
        <v>29</v>
      </c>
      <c r="K1677">
        <v>-0.12775829999999999</v>
      </c>
      <c r="L1677">
        <v>51.507350899999999</v>
      </c>
      <c r="M1677">
        <f>VLOOKUP(A1677, OrderBreakdown!A1676:H9723, 4, FALSE)</f>
        <v>81</v>
      </c>
      <c r="N1677">
        <f>VLOOKUP(A1677,OrderBreakdown!A1676:H9723,5,FALSE)</f>
        <v>-9</v>
      </c>
      <c r="O1677">
        <f>VLOOKUP(A1677,OrderBreakdown!A1677:H9723,6,FALSE)</f>
        <v>4</v>
      </c>
    </row>
    <row r="1678" spans="1:15" x14ac:dyDescent="0.25">
      <c r="A1678" t="s">
        <v>4645</v>
      </c>
      <c r="B1678" s="1">
        <v>41269</v>
      </c>
      <c r="C1678" t="s">
        <v>7340</v>
      </c>
      <c r="D1678" t="s">
        <v>57</v>
      </c>
      <c r="E1678" t="s">
        <v>32</v>
      </c>
      <c r="F1678" t="s">
        <v>34</v>
      </c>
      <c r="G1678" t="s">
        <v>28</v>
      </c>
      <c r="H1678" s="1">
        <v>41273</v>
      </c>
      <c r="I1678" t="s">
        <v>2970</v>
      </c>
      <c r="J1678" t="s">
        <v>2965</v>
      </c>
      <c r="K1678">
        <v>1.4442090000000001</v>
      </c>
      <c r="L1678">
        <v>43.604652000000002</v>
      </c>
      <c r="M1678">
        <f>VLOOKUP(A1678, OrderBreakdown!A1677:H9724, 4, FALSE)</f>
        <v>158</v>
      </c>
      <c r="N1678">
        <f>VLOOKUP(A1678,OrderBreakdown!A1677:H9724,5,FALSE)</f>
        <v>-44</v>
      </c>
      <c r="O1678">
        <f>VLOOKUP(A1678,OrderBreakdown!A1678:H9724,6,FALSE)</f>
        <v>2</v>
      </c>
    </row>
    <row r="1679" spans="1:15" x14ac:dyDescent="0.25">
      <c r="A1679" t="s">
        <v>4651</v>
      </c>
      <c r="B1679" s="1">
        <v>41270</v>
      </c>
      <c r="C1679" t="s">
        <v>7696</v>
      </c>
      <c r="D1679" t="s">
        <v>18</v>
      </c>
      <c r="E1679" t="s">
        <v>19</v>
      </c>
      <c r="F1679" t="s">
        <v>21</v>
      </c>
      <c r="G1679" t="s">
        <v>28</v>
      </c>
      <c r="H1679" s="1">
        <v>41273</v>
      </c>
      <c r="I1679" t="s">
        <v>2971</v>
      </c>
      <c r="J1679" t="s">
        <v>18</v>
      </c>
      <c r="K1679">
        <v>18.068580799999999</v>
      </c>
      <c r="L1679">
        <v>59.329323500000001</v>
      </c>
      <c r="M1679">
        <f>VLOOKUP(A1679, OrderBreakdown!A1678:H9725, 4, FALSE)</f>
        <v>53</v>
      </c>
      <c r="N1679">
        <f>VLOOKUP(A1679,OrderBreakdown!A1678:H9725,5,FALSE)</f>
        <v>0</v>
      </c>
      <c r="O1679">
        <f>VLOOKUP(A1679,OrderBreakdown!A1679:H9725,6,FALSE)</f>
        <v>2</v>
      </c>
    </row>
    <row r="1680" spans="1:15" x14ac:dyDescent="0.25">
      <c r="A1680" t="s">
        <v>4652</v>
      </c>
      <c r="B1680" s="1">
        <v>41270</v>
      </c>
      <c r="C1680" t="s">
        <v>7310</v>
      </c>
      <c r="D1680" t="s">
        <v>1551</v>
      </c>
      <c r="E1680" t="s">
        <v>66</v>
      </c>
      <c r="F1680" t="s">
        <v>68</v>
      </c>
      <c r="G1680" t="s">
        <v>28</v>
      </c>
      <c r="H1680" s="1">
        <v>41274</v>
      </c>
      <c r="I1680" t="s">
        <v>2970</v>
      </c>
      <c r="J1680" t="s">
        <v>223</v>
      </c>
      <c r="K1680">
        <v>-4.8824474000000002</v>
      </c>
      <c r="L1680">
        <v>36.510071000000003</v>
      </c>
      <c r="M1680">
        <f>VLOOKUP(A1680, OrderBreakdown!A1679:H9726, 4, FALSE)</f>
        <v>372</v>
      </c>
      <c r="N1680">
        <f>VLOOKUP(A1680,OrderBreakdown!A1679:H9726,5,FALSE)</f>
        <v>179</v>
      </c>
      <c r="O1680">
        <f>VLOOKUP(A1680,OrderBreakdown!A1680:H9726,6,FALSE)</f>
        <v>3</v>
      </c>
    </row>
    <row r="1681" spans="1:15" x14ac:dyDescent="0.25">
      <c r="A1681" t="s">
        <v>4649</v>
      </c>
      <c r="B1681" s="1">
        <v>41270</v>
      </c>
      <c r="C1681" t="s">
        <v>7719</v>
      </c>
      <c r="D1681" t="s">
        <v>1725</v>
      </c>
      <c r="E1681" t="s">
        <v>26</v>
      </c>
      <c r="F1681" t="s">
        <v>21</v>
      </c>
      <c r="G1681" t="s">
        <v>28</v>
      </c>
      <c r="H1681" s="1">
        <v>41272</v>
      </c>
      <c r="I1681" t="s">
        <v>2968</v>
      </c>
      <c r="J1681" t="s">
        <v>29</v>
      </c>
      <c r="K1681">
        <v>-2.1794039999999999</v>
      </c>
      <c r="L1681">
        <v>53.002668</v>
      </c>
      <c r="M1681">
        <f>VLOOKUP(A1681, OrderBreakdown!A1680:H9727, 4, FALSE)</f>
        <v>119</v>
      </c>
      <c r="N1681">
        <f>VLOOKUP(A1681,OrderBreakdown!A1680:H9727,5,FALSE)</f>
        <v>4</v>
      </c>
      <c r="O1681">
        <f>VLOOKUP(A1681,OrderBreakdown!A1681:H9727,6,FALSE)</f>
        <v>3</v>
      </c>
    </row>
    <row r="1682" spans="1:15" x14ac:dyDescent="0.25">
      <c r="A1682" t="s">
        <v>4653</v>
      </c>
      <c r="B1682" s="1">
        <v>41270</v>
      </c>
      <c r="C1682" t="s">
        <v>7624</v>
      </c>
      <c r="D1682" t="s">
        <v>1001</v>
      </c>
      <c r="E1682" t="s">
        <v>66</v>
      </c>
      <c r="F1682" t="s">
        <v>68</v>
      </c>
      <c r="G1682" t="s">
        <v>28</v>
      </c>
      <c r="H1682" s="1">
        <v>41275</v>
      </c>
      <c r="I1682" t="s">
        <v>2970</v>
      </c>
      <c r="J1682" t="s">
        <v>230</v>
      </c>
      <c r="K1682">
        <v>2.0350410000000001</v>
      </c>
      <c r="L1682">
        <v>41.345841499999999</v>
      </c>
      <c r="M1682">
        <f>VLOOKUP(A1682, OrderBreakdown!A1681:H9728, 4, FALSE)</f>
        <v>74</v>
      </c>
      <c r="N1682">
        <f>VLOOKUP(A1682,OrderBreakdown!A1681:H9728,5,FALSE)</f>
        <v>29</v>
      </c>
      <c r="O1682">
        <f>VLOOKUP(A1682,OrderBreakdown!A1682:H9728,6,FALSE)</f>
        <v>3</v>
      </c>
    </row>
    <row r="1683" spans="1:15" x14ac:dyDescent="0.25">
      <c r="A1683" t="s">
        <v>4655</v>
      </c>
      <c r="B1683" s="1">
        <v>41270</v>
      </c>
      <c r="C1683" t="s">
        <v>7143</v>
      </c>
      <c r="D1683" t="s">
        <v>2043</v>
      </c>
      <c r="E1683" t="s">
        <v>32</v>
      </c>
      <c r="F1683" t="s">
        <v>34</v>
      </c>
      <c r="G1683" t="s">
        <v>28</v>
      </c>
      <c r="H1683" s="1">
        <v>41277</v>
      </c>
      <c r="I1683" t="s">
        <v>2970</v>
      </c>
      <c r="J1683" t="s">
        <v>46</v>
      </c>
      <c r="K1683">
        <v>2.3262130000000001</v>
      </c>
      <c r="L1683">
        <v>49.030343000000002</v>
      </c>
      <c r="M1683">
        <f>VLOOKUP(A1683, OrderBreakdown!A1682:H9729, 4, FALSE)</f>
        <v>320</v>
      </c>
      <c r="N1683">
        <f>VLOOKUP(A1683,OrderBreakdown!A1682:H9729,5,FALSE)</f>
        <v>26</v>
      </c>
      <c r="O1683">
        <f>VLOOKUP(A1683,OrderBreakdown!A1683:H9729,6,FALSE)</f>
        <v>1</v>
      </c>
    </row>
    <row r="1684" spans="1:15" x14ac:dyDescent="0.25">
      <c r="A1684" t="s">
        <v>4654</v>
      </c>
      <c r="B1684" s="1">
        <v>41270</v>
      </c>
      <c r="C1684" t="s">
        <v>7328</v>
      </c>
      <c r="D1684" t="s">
        <v>501</v>
      </c>
      <c r="E1684" t="s">
        <v>86</v>
      </c>
      <c r="F1684" t="s">
        <v>34</v>
      </c>
      <c r="G1684" t="s">
        <v>28</v>
      </c>
      <c r="H1684" s="1">
        <v>41277</v>
      </c>
      <c r="I1684" t="s">
        <v>2970</v>
      </c>
      <c r="J1684" t="s">
        <v>142</v>
      </c>
      <c r="K1684">
        <v>6.7623293000000002</v>
      </c>
      <c r="L1684">
        <v>51.434407899999997</v>
      </c>
      <c r="M1684">
        <f>VLOOKUP(A1684, OrderBreakdown!A1683:H9730, 4, FALSE)</f>
        <v>78</v>
      </c>
      <c r="N1684">
        <f>VLOOKUP(A1684,OrderBreakdown!A1683:H9730,5,FALSE)</f>
        <v>20</v>
      </c>
      <c r="O1684">
        <f>VLOOKUP(A1684,OrderBreakdown!A1684:H9730,6,FALSE)</f>
        <v>3</v>
      </c>
    </row>
    <row r="1685" spans="1:15" x14ac:dyDescent="0.25">
      <c r="A1685" t="s">
        <v>4650</v>
      </c>
      <c r="B1685" s="1">
        <v>41270</v>
      </c>
      <c r="C1685" t="s">
        <v>7346</v>
      </c>
      <c r="D1685" t="s">
        <v>236</v>
      </c>
      <c r="E1685" t="s">
        <v>32</v>
      </c>
      <c r="F1685" t="s">
        <v>34</v>
      </c>
      <c r="G1685" t="s">
        <v>28</v>
      </c>
      <c r="H1685" s="1">
        <v>41273</v>
      </c>
      <c r="I1685" t="s">
        <v>2971</v>
      </c>
      <c r="J1685" t="s">
        <v>50</v>
      </c>
      <c r="K1685">
        <v>7.2619531999999998</v>
      </c>
      <c r="L1685">
        <v>43.710172800000002</v>
      </c>
      <c r="M1685">
        <f>VLOOKUP(A1685, OrderBreakdown!A1684:H9731, 4, FALSE)</f>
        <v>445</v>
      </c>
      <c r="N1685">
        <f>VLOOKUP(A1685,OrderBreakdown!A1684:H9731,5,FALSE)</f>
        <v>64</v>
      </c>
      <c r="O1685">
        <f>VLOOKUP(A1685,OrderBreakdown!A1685:H9731,6,FALSE)</f>
        <v>1</v>
      </c>
    </row>
    <row r="1686" spans="1:15" x14ac:dyDescent="0.25">
      <c r="A1686" t="s">
        <v>4657</v>
      </c>
      <c r="B1686" s="1">
        <v>41271</v>
      </c>
      <c r="C1686" t="s">
        <v>7312</v>
      </c>
      <c r="D1686" t="s">
        <v>214</v>
      </c>
      <c r="E1686" t="s">
        <v>26</v>
      </c>
      <c r="F1686" t="s">
        <v>21</v>
      </c>
      <c r="G1686" t="s">
        <v>28</v>
      </c>
      <c r="H1686" s="1">
        <v>41277</v>
      </c>
      <c r="I1686" t="s">
        <v>2970</v>
      </c>
      <c r="J1686" t="s">
        <v>29</v>
      </c>
      <c r="K1686">
        <v>-0.12775829999999999</v>
      </c>
      <c r="L1686">
        <v>51.507350899999999</v>
      </c>
      <c r="M1686">
        <f>VLOOKUP(A1686, OrderBreakdown!A1685:H9732, 4, FALSE)</f>
        <v>168</v>
      </c>
      <c r="N1686">
        <f>VLOOKUP(A1686,OrderBreakdown!A1685:H9732,5,FALSE)</f>
        <v>60</v>
      </c>
      <c r="O1686">
        <f>VLOOKUP(A1686,OrderBreakdown!A1686:H9732,6,FALSE)</f>
        <v>7</v>
      </c>
    </row>
    <row r="1687" spans="1:15" x14ac:dyDescent="0.25">
      <c r="A1687" t="s">
        <v>4658</v>
      </c>
      <c r="B1687" s="1">
        <v>41271</v>
      </c>
      <c r="C1687" t="s">
        <v>7489</v>
      </c>
      <c r="D1687" t="s">
        <v>464</v>
      </c>
      <c r="E1687" t="s">
        <v>26</v>
      </c>
      <c r="F1687" t="s">
        <v>21</v>
      </c>
      <c r="G1687" t="s">
        <v>38</v>
      </c>
      <c r="H1687" s="1">
        <v>41277</v>
      </c>
      <c r="I1687" t="s">
        <v>2970</v>
      </c>
      <c r="J1687" t="s">
        <v>466</v>
      </c>
      <c r="K1687">
        <v>-3.1882670000000002</v>
      </c>
      <c r="L1687">
        <v>55.953251999999999</v>
      </c>
      <c r="M1687">
        <f>VLOOKUP(A1687, OrderBreakdown!A1686:H9733, 4, FALSE)</f>
        <v>141</v>
      </c>
      <c r="N1687">
        <f>VLOOKUP(A1687,OrderBreakdown!A1686:H9733,5,FALSE)</f>
        <v>48</v>
      </c>
      <c r="O1687">
        <f>VLOOKUP(A1687,OrderBreakdown!A1687:H9733,6,FALSE)</f>
        <v>6</v>
      </c>
    </row>
    <row r="1688" spans="1:15" x14ac:dyDescent="0.25">
      <c r="A1688" t="s">
        <v>4659</v>
      </c>
      <c r="B1688" s="1">
        <v>41271</v>
      </c>
      <c r="C1688" t="s">
        <v>7682</v>
      </c>
      <c r="D1688" t="s">
        <v>2323</v>
      </c>
      <c r="E1688" t="s">
        <v>26</v>
      </c>
      <c r="F1688" t="s">
        <v>21</v>
      </c>
      <c r="G1688" t="s">
        <v>22</v>
      </c>
      <c r="H1688" s="1">
        <v>41278</v>
      </c>
      <c r="I1688" t="s">
        <v>2970</v>
      </c>
      <c r="J1688" t="s">
        <v>29</v>
      </c>
      <c r="K1688">
        <v>0.488736</v>
      </c>
      <c r="L1688">
        <v>51.576084000000002</v>
      </c>
      <c r="M1688">
        <f>VLOOKUP(A1688, OrderBreakdown!A1687:H9734, 4, FALSE)</f>
        <v>1138</v>
      </c>
      <c r="N1688">
        <f>VLOOKUP(A1688,OrderBreakdown!A1687:H9734,5,FALSE)</f>
        <v>364</v>
      </c>
      <c r="O1688">
        <f>VLOOKUP(A1688,OrderBreakdown!A1688:H9734,6,FALSE)</f>
        <v>2</v>
      </c>
    </row>
    <row r="1689" spans="1:15" x14ac:dyDescent="0.25">
      <c r="A1689" t="s">
        <v>4660</v>
      </c>
      <c r="B1689" s="1">
        <v>41271</v>
      </c>
      <c r="C1689" t="s">
        <v>7248</v>
      </c>
      <c r="D1689" t="s">
        <v>44</v>
      </c>
      <c r="E1689" t="s">
        <v>32</v>
      </c>
      <c r="F1689" t="s">
        <v>34</v>
      </c>
      <c r="G1689" t="s">
        <v>28</v>
      </c>
      <c r="H1689" s="1">
        <v>41278</v>
      </c>
      <c r="I1689" t="s">
        <v>2970</v>
      </c>
      <c r="J1689" t="s">
        <v>46</v>
      </c>
      <c r="K1689">
        <v>2.3522219</v>
      </c>
      <c r="L1689">
        <v>48.856614</v>
      </c>
      <c r="M1689">
        <f>VLOOKUP(A1689, OrderBreakdown!A1688:H9735, 4, FALSE)</f>
        <v>325</v>
      </c>
      <c r="N1689">
        <f>VLOOKUP(A1689,OrderBreakdown!A1688:H9735,5,FALSE)</f>
        <v>34</v>
      </c>
      <c r="O1689">
        <f>VLOOKUP(A1689,OrderBreakdown!A1689:H9735,6,FALSE)</f>
        <v>2</v>
      </c>
    </row>
    <row r="1690" spans="1:15" x14ac:dyDescent="0.25">
      <c r="A1690" t="s">
        <v>4656</v>
      </c>
      <c r="B1690" s="1">
        <v>41271</v>
      </c>
      <c r="C1690" t="s">
        <v>7107</v>
      </c>
      <c r="D1690" t="s">
        <v>406</v>
      </c>
      <c r="E1690" t="s">
        <v>55</v>
      </c>
      <c r="F1690" t="s">
        <v>34</v>
      </c>
      <c r="G1690" t="s">
        <v>38</v>
      </c>
      <c r="H1690" s="1">
        <v>41273</v>
      </c>
      <c r="I1690" t="s">
        <v>2971</v>
      </c>
      <c r="J1690" t="s">
        <v>408</v>
      </c>
      <c r="K1690">
        <v>6.8975850999999997</v>
      </c>
      <c r="L1690">
        <v>52.785803700000002</v>
      </c>
      <c r="M1690">
        <f>VLOOKUP(A1690, OrderBreakdown!A1689:H9736, 4, FALSE)</f>
        <v>16</v>
      </c>
      <c r="N1690">
        <f>VLOOKUP(A1690,OrderBreakdown!A1689:H9736,5,FALSE)</f>
        <v>-9</v>
      </c>
      <c r="O1690">
        <f>VLOOKUP(A1690,OrderBreakdown!A1690:H9736,6,FALSE)</f>
        <v>3</v>
      </c>
    </row>
    <row r="1691" spans="1:15" x14ac:dyDescent="0.25">
      <c r="A1691" t="s">
        <v>4661</v>
      </c>
      <c r="B1691" s="1">
        <v>41272</v>
      </c>
      <c r="C1691" t="s">
        <v>7435</v>
      </c>
      <c r="D1691" t="s">
        <v>272</v>
      </c>
      <c r="E1691" t="s">
        <v>32</v>
      </c>
      <c r="F1691" t="s">
        <v>34</v>
      </c>
      <c r="G1691" t="s">
        <v>28</v>
      </c>
      <c r="H1691" s="1">
        <v>41275</v>
      </c>
      <c r="I1691" t="s">
        <v>2968</v>
      </c>
      <c r="J1691" t="s">
        <v>50</v>
      </c>
      <c r="K1691">
        <v>5.3697800000000004</v>
      </c>
      <c r="L1691">
        <v>43.296481999999997</v>
      </c>
      <c r="M1691">
        <f>VLOOKUP(A1691, OrderBreakdown!A1690:H9737, 4, FALSE)</f>
        <v>365</v>
      </c>
      <c r="N1691">
        <f>VLOOKUP(A1691,OrderBreakdown!A1690:H9737,5,FALSE)</f>
        <v>65</v>
      </c>
      <c r="O1691">
        <f>VLOOKUP(A1691,OrderBreakdown!A1691:H9737,6,FALSE)</f>
        <v>7</v>
      </c>
    </row>
    <row r="1692" spans="1:15" x14ac:dyDescent="0.25">
      <c r="A1692" t="s">
        <v>4664</v>
      </c>
      <c r="B1692" s="1">
        <v>41272</v>
      </c>
      <c r="C1692" t="s">
        <v>7755</v>
      </c>
      <c r="D1692" t="s">
        <v>477</v>
      </c>
      <c r="E1692" t="s">
        <v>86</v>
      </c>
      <c r="F1692" t="s">
        <v>34</v>
      </c>
      <c r="G1692" t="s">
        <v>38</v>
      </c>
      <c r="H1692" s="1">
        <v>41278</v>
      </c>
      <c r="I1692" t="s">
        <v>2970</v>
      </c>
      <c r="J1692" t="s">
        <v>142</v>
      </c>
      <c r="K1692">
        <v>7.0115552000000001</v>
      </c>
      <c r="L1692">
        <v>51.455643199999997</v>
      </c>
      <c r="M1692">
        <f>VLOOKUP(A1692, OrderBreakdown!A1691:H9738, 4, FALSE)</f>
        <v>288</v>
      </c>
      <c r="N1692">
        <f>VLOOKUP(A1692,OrderBreakdown!A1691:H9738,5,FALSE)</f>
        <v>128</v>
      </c>
      <c r="O1692">
        <f>VLOOKUP(A1692,OrderBreakdown!A1692:H9738,6,FALSE)</f>
        <v>6</v>
      </c>
    </row>
    <row r="1693" spans="1:15" x14ac:dyDescent="0.25">
      <c r="A1693" t="s">
        <v>4663</v>
      </c>
      <c r="B1693" s="1">
        <v>41272</v>
      </c>
      <c r="C1693" t="s">
        <v>7727</v>
      </c>
      <c r="D1693" t="s">
        <v>236</v>
      </c>
      <c r="E1693" t="s">
        <v>32</v>
      </c>
      <c r="F1693" t="s">
        <v>34</v>
      </c>
      <c r="G1693" t="s">
        <v>22</v>
      </c>
      <c r="H1693" s="1">
        <v>41276</v>
      </c>
      <c r="I1693" t="s">
        <v>2970</v>
      </c>
      <c r="J1693" t="s">
        <v>50</v>
      </c>
      <c r="K1693">
        <v>7.2619531999999998</v>
      </c>
      <c r="L1693">
        <v>43.710172800000002</v>
      </c>
      <c r="M1693">
        <f>VLOOKUP(A1693, OrderBreakdown!A1692:H9739, 4, FALSE)</f>
        <v>52</v>
      </c>
      <c r="N1693">
        <f>VLOOKUP(A1693,OrderBreakdown!A1692:H9739,5,FALSE)</f>
        <v>26</v>
      </c>
      <c r="O1693">
        <f>VLOOKUP(A1693,OrderBreakdown!A1693:H9739,6,FALSE)</f>
        <v>2</v>
      </c>
    </row>
    <row r="1694" spans="1:15" x14ac:dyDescent="0.25">
      <c r="A1694" t="s">
        <v>4662</v>
      </c>
      <c r="B1694" s="1">
        <v>41272</v>
      </c>
      <c r="C1694" t="s">
        <v>7702</v>
      </c>
      <c r="D1694" t="s">
        <v>1140</v>
      </c>
      <c r="E1694" t="s">
        <v>26</v>
      </c>
      <c r="F1694" t="s">
        <v>21</v>
      </c>
      <c r="G1694" t="s">
        <v>28</v>
      </c>
      <c r="H1694" s="1">
        <v>41275</v>
      </c>
      <c r="I1694" t="s">
        <v>2968</v>
      </c>
      <c r="J1694" t="s">
        <v>29</v>
      </c>
      <c r="K1694">
        <v>-1.2061660000000001</v>
      </c>
      <c r="L1694">
        <v>52.772098999999997</v>
      </c>
      <c r="M1694">
        <f>VLOOKUP(A1694, OrderBreakdown!A1693:H9740, 4, FALSE)</f>
        <v>62</v>
      </c>
      <c r="N1694">
        <f>VLOOKUP(A1694,OrderBreakdown!A1693:H9740,5,FALSE)</f>
        <v>14</v>
      </c>
      <c r="O1694">
        <f>VLOOKUP(A1694,OrderBreakdown!A1694:H9740,6,FALSE)</f>
        <v>2</v>
      </c>
    </row>
    <row r="1695" spans="1:15" x14ac:dyDescent="0.25">
      <c r="A1695" t="s">
        <v>4665</v>
      </c>
      <c r="B1695" s="1">
        <v>41273</v>
      </c>
      <c r="C1695" t="s">
        <v>7450</v>
      </c>
      <c r="D1695" t="s">
        <v>1979</v>
      </c>
      <c r="E1695" t="s">
        <v>26</v>
      </c>
      <c r="F1695" t="s">
        <v>21</v>
      </c>
      <c r="G1695" t="s">
        <v>28</v>
      </c>
      <c r="H1695" s="1">
        <v>41277</v>
      </c>
      <c r="I1695" t="s">
        <v>2970</v>
      </c>
      <c r="J1695" t="s">
        <v>29</v>
      </c>
      <c r="K1695">
        <v>0.29047200000000001</v>
      </c>
      <c r="L1695">
        <v>50.768034999999998</v>
      </c>
      <c r="M1695">
        <f>VLOOKUP(A1695, OrderBreakdown!A1694:H9741, 4, FALSE)</f>
        <v>114</v>
      </c>
      <c r="N1695">
        <f>VLOOKUP(A1695,OrderBreakdown!A1694:H9741,5,FALSE)</f>
        <v>26</v>
      </c>
      <c r="O1695">
        <f>VLOOKUP(A1695,OrderBreakdown!A1695:H9741,6,FALSE)</f>
        <v>10</v>
      </c>
    </row>
    <row r="1696" spans="1:15" x14ac:dyDescent="0.25">
      <c r="A1696" t="s">
        <v>4669</v>
      </c>
      <c r="B1696" s="1">
        <v>41274</v>
      </c>
      <c r="C1696" t="s">
        <v>7500</v>
      </c>
      <c r="D1696" t="s">
        <v>558</v>
      </c>
      <c r="E1696" t="s">
        <v>149</v>
      </c>
      <c r="F1696" t="s">
        <v>34</v>
      </c>
      <c r="G1696" t="s">
        <v>28</v>
      </c>
      <c r="H1696" s="1">
        <v>41277</v>
      </c>
      <c r="I1696" t="s">
        <v>2971</v>
      </c>
      <c r="J1696" t="s">
        <v>558</v>
      </c>
      <c r="K1696">
        <v>4.4024643000000001</v>
      </c>
      <c r="L1696">
        <v>51.219447500000001</v>
      </c>
      <c r="M1696">
        <f>VLOOKUP(A1696, OrderBreakdown!A1695:H9742, 4, FALSE)</f>
        <v>1584</v>
      </c>
      <c r="N1696">
        <f>VLOOKUP(A1696,OrderBreakdown!A1695:H9742,5,FALSE)</f>
        <v>127</v>
      </c>
      <c r="O1696">
        <f>VLOOKUP(A1696,OrderBreakdown!A1696:H9742,6,FALSE)</f>
        <v>3</v>
      </c>
    </row>
    <row r="1697" spans="1:15" x14ac:dyDescent="0.25">
      <c r="A1697" t="s">
        <v>4668</v>
      </c>
      <c r="B1697" s="1">
        <v>41274</v>
      </c>
      <c r="C1697" t="s">
        <v>7431</v>
      </c>
      <c r="D1697" t="s">
        <v>335</v>
      </c>
      <c r="E1697" t="s">
        <v>86</v>
      </c>
      <c r="F1697" t="s">
        <v>34</v>
      </c>
      <c r="G1697" t="s">
        <v>22</v>
      </c>
      <c r="H1697" s="1">
        <v>41276</v>
      </c>
      <c r="I1697" t="s">
        <v>2971</v>
      </c>
      <c r="J1697" t="s">
        <v>335</v>
      </c>
      <c r="K1697">
        <v>13.404954</v>
      </c>
      <c r="L1697">
        <v>52.520006600000002</v>
      </c>
      <c r="M1697">
        <f>VLOOKUP(A1697, OrderBreakdown!A1696:H9743, 4, FALSE)</f>
        <v>509</v>
      </c>
      <c r="N1697">
        <f>VLOOKUP(A1697,OrderBreakdown!A1696:H9743,5,FALSE)</f>
        <v>114</v>
      </c>
      <c r="O1697">
        <f>VLOOKUP(A1697,OrderBreakdown!A1697:H9743,6,FALSE)</f>
        <v>3</v>
      </c>
    </row>
    <row r="1698" spans="1:15" x14ac:dyDescent="0.25">
      <c r="A1698" t="s">
        <v>4667</v>
      </c>
      <c r="B1698" s="1">
        <v>41274</v>
      </c>
      <c r="C1698" t="s">
        <v>7641</v>
      </c>
      <c r="D1698" t="s">
        <v>780</v>
      </c>
      <c r="E1698" t="s">
        <v>32</v>
      </c>
      <c r="F1698" t="s">
        <v>34</v>
      </c>
      <c r="G1698" t="s">
        <v>28</v>
      </c>
      <c r="H1698" s="1">
        <v>41276</v>
      </c>
      <c r="I1698" t="s">
        <v>2968</v>
      </c>
      <c r="J1698" t="s">
        <v>2961</v>
      </c>
      <c r="K1698">
        <v>-0.52310800000000002</v>
      </c>
      <c r="L1698">
        <v>44.880163000000003</v>
      </c>
      <c r="M1698">
        <f>VLOOKUP(A1698, OrderBreakdown!A1697:H9744, 4, FALSE)</f>
        <v>274</v>
      </c>
      <c r="N1698">
        <f>VLOOKUP(A1698,OrderBreakdown!A1697:H9744,5,FALSE)</f>
        <v>103</v>
      </c>
      <c r="O1698">
        <f>VLOOKUP(A1698,OrderBreakdown!A1698:H9744,6,FALSE)</f>
        <v>2</v>
      </c>
    </row>
    <row r="1699" spans="1:15" x14ac:dyDescent="0.25">
      <c r="A1699" t="s">
        <v>4666</v>
      </c>
      <c r="B1699" s="1">
        <v>41274</v>
      </c>
      <c r="C1699" t="s">
        <v>7251</v>
      </c>
      <c r="D1699" t="s">
        <v>2326</v>
      </c>
      <c r="E1699" t="s">
        <v>149</v>
      </c>
      <c r="F1699" t="s">
        <v>34</v>
      </c>
      <c r="G1699" t="s">
        <v>38</v>
      </c>
      <c r="H1699" s="1">
        <v>41274</v>
      </c>
      <c r="I1699" t="s">
        <v>2969</v>
      </c>
      <c r="J1699" t="s">
        <v>2327</v>
      </c>
      <c r="K1699">
        <v>4.4446430000000001</v>
      </c>
      <c r="L1699">
        <v>50.410809499999999</v>
      </c>
      <c r="M1699">
        <f>VLOOKUP(A1699, OrderBreakdown!A1698:H9745, 4, FALSE)</f>
        <v>53</v>
      </c>
      <c r="N1699">
        <f>VLOOKUP(A1699,OrderBreakdown!A1698:H9745,5,FALSE)</f>
        <v>22</v>
      </c>
      <c r="O1699">
        <f>VLOOKUP(A1699,OrderBreakdown!A1699:H9745,6,FALSE)</f>
        <v>2</v>
      </c>
    </row>
    <row r="1700" spans="1:15" x14ac:dyDescent="0.25">
      <c r="A1700" t="s">
        <v>4670</v>
      </c>
      <c r="B1700" s="1">
        <v>41274</v>
      </c>
      <c r="C1700" t="s">
        <v>7446</v>
      </c>
      <c r="D1700" t="s">
        <v>57</v>
      </c>
      <c r="E1700" t="s">
        <v>32</v>
      </c>
      <c r="F1700" t="s">
        <v>34</v>
      </c>
      <c r="G1700" t="s">
        <v>28</v>
      </c>
      <c r="H1700" s="1">
        <v>41278</v>
      </c>
      <c r="I1700" t="s">
        <v>2970</v>
      </c>
      <c r="J1700" t="s">
        <v>2965</v>
      </c>
      <c r="K1700">
        <v>1.4442090000000001</v>
      </c>
      <c r="L1700">
        <v>43.604652000000002</v>
      </c>
      <c r="M1700">
        <f>VLOOKUP(A1700, OrderBreakdown!A1699:H9746, 4, FALSE)</f>
        <v>200</v>
      </c>
      <c r="N1700">
        <f>VLOOKUP(A1700,OrderBreakdown!A1699:H9746,5,FALSE)</f>
        <v>-260</v>
      </c>
      <c r="O1700">
        <f>VLOOKUP(A1700,OrderBreakdown!A1700:H9746,6,FALSE)</f>
        <v>3</v>
      </c>
    </row>
    <row r="1701" spans="1:15" x14ac:dyDescent="0.25">
      <c r="A1701" t="s">
        <v>4671</v>
      </c>
      <c r="B1701" s="1">
        <v>41275</v>
      </c>
      <c r="C1701" t="s">
        <v>7718</v>
      </c>
      <c r="D1701" t="s">
        <v>472</v>
      </c>
      <c r="E1701" t="s">
        <v>32</v>
      </c>
      <c r="F1701" t="s">
        <v>34</v>
      </c>
      <c r="G1701" t="s">
        <v>28</v>
      </c>
      <c r="H1701" s="1">
        <v>41275</v>
      </c>
      <c r="I1701" t="s">
        <v>2969</v>
      </c>
      <c r="J1701" t="s">
        <v>2961</v>
      </c>
      <c r="K1701">
        <v>-0.37079699999999999</v>
      </c>
      <c r="L1701">
        <v>43.295099999999998</v>
      </c>
      <c r="M1701">
        <f>VLOOKUP(A1701, OrderBreakdown!A1700:H9747, 4, FALSE)</f>
        <v>299</v>
      </c>
      <c r="N1701">
        <f>VLOOKUP(A1701,OrderBreakdown!A1700:H9747,5,FALSE)</f>
        <v>116</v>
      </c>
      <c r="O1701">
        <f>VLOOKUP(A1701,OrderBreakdown!A1701:H9747,6,FALSE)</f>
        <v>4</v>
      </c>
    </row>
    <row r="1702" spans="1:15" x14ac:dyDescent="0.25">
      <c r="A1702" t="s">
        <v>4672</v>
      </c>
      <c r="B1702" s="1">
        <v>41275</v>
      </c>
      <c r="C1702" t="s">
        <v>7783</v>
      </c>
      <c r="D1702" t="s">
        <v>214</v>
      </c>
      <c r="E1702" t="s">
        <v>26</v>
      </c>
      <c r="F1702" t="s">
        <v>21</v>
      </c>
      <c r="G1702" t="s">
        <v>28</v>
      </c>
      <c r="H1702" s="1">
        <v>41279</v>
      </c>
      <c r="I1702" t="s">
        <v>2970</v>
      </c>
      <c r="J1702" t="s">
        <v>29</v>
      </c>
      <c r="K1702">
        <v>-0.12775829999999999</v>
      </c>
      <c r="L1702">
        <v>51.507350899999999</v>
      </c>
      <c r="M1702">
        <f>VLOOKUP(A1702, OrderBreakdown!A1701:H9748, 4, FALSE)</f>
        <v>155</v>
      </c>
      <c r="N1702">
        <f>VLOOKUP(A1702,OrderBreakdown!A1701:H9748,5,FALSE)</f>
        <v>69</v>
      </c>
      <c r="O1702">
        <f>VLOOKUP(A1702,OrderBreakdown!A1702:H9748,6,FALSE)</f>
        <v>3</v>
      </c>
    </row>
    <row r="1703" spans="1:15" x14ac:dyDescent="0.25">
      <c r="A1703" t="s">
        <v>4673</v>
      </c>
      <c r="B1703" s="1">
        <v>41275</v>
      </c>
      <c r="C1703" t="s">
        <v>7401</v>
      </c>
      <c r="D1703" t="s">
        <v>2332</v>
      </c>
      <c r="E1703" t="s">
        <v>66</v>
      </c>
      <c r="F1703" t="s">
        <v>68</v>
      </c>
      <c r="G1703" t="s">
        <v>28</v>
      </c>
      <c r="H1703" s="1">
        <v>41281</v>
      </c>
      <c r="I1703" t="s">
        <v>2970</v>
      </c>
      <c r="J1703" t="s">
        <v>2332</v>
      </c>
      <c r="K1703">
        <v>-2.9380972999999999</v>
      </c>
      <c r="L1703">
        <v>35.292277499999997</v>
      </c>
      <c r="M1703">
        <f>VLOOKUP(A1703, OrderBreakdown!A1702:H9749, 4, FALSE)</f>
        <v>99</v>
      </c>
      <c r="N1703">
        <f>VLOOKUP(A1703,OrderBreakdown!A1702:H9749,5,FALSE)</f>
        <v>24</v>
      </c>
      <c r="O1703">
        <f>VLOOKUP(A1703,OrderBreakdown!A1703:H9749,6,FALSE)</f>
        <v>2</v>
      </c>
    </row>
    <row r="1704" spans="1:15" x14ac:dyDescent="0.25">
      <c r="A1704" t="s">
        <v>4678</v>
      </c>
      <c r="B1704" s="1">
        <v>41276</v>
      </c>
      <c r="C1704" t="s">
        <v>7511</v>
      </c>
      <c r="D1704" t="s">
        <v>2072</v>
      </c>
      <c r="E1704" t="s">
        <v>32</v>
      </c>
      <c r="F1704" t="s">
        <v>34</v>
      </c>
      <c r="G1704" t="s">
        <v>28</v>
      </c>
      <c r="H1704" s="1">
        <v>41282</v>
      </c>
      <c r="I1704" t="s">
        <v>2970</v>
      </c>
      <c r="J1704" t="s">
        <v>46</v>
      </c>
      <c r="K1704">
        <v>2.5361180000000001</v>
      </c>
      <c r="L1704">
        <v>48.919229999999999</v>
      </c>
      <c r="M1704">
        <f>VLOOKUP(A1704, OrderBreakdown!A1703:H9750, 4, FALSE)</f>
        <v>1533</v>
      </c>
      <c r="N1704">
        <f>VLOOKUP(A1704,OrderBreakdown!A1703:H9750,5,FALSE)</f>
        <v>-34</v>
      </c>
      <c r="O1704">
        <f>VLOOKUP(A1704,OrderBreakdown!A1704:H9750,6,FALSE)</f>
        <v>3</v>
      </c>
    </row>
    <row r="1705" spans="1:15" x14ac:dyDescent="0.25">
      <c r="A1705" t="s">
        <v>4675</v>
      </c>
      <c r="B1705" s="1">
        <v>41276</v>
      </c>
      <c r="C1705" t="s">
        <v>7362</v>
      </c>
      <c r="D1705" t="s">
        <v>2334</v>
      </c>
      <c r="E1705" t="s">
        <v>32</v>
      </c>
      <c r="F1705" t="s">
        <v>34</v>
      </c>
      <c r="G1705" t="s">
        <v>38</v>
      </c>
      <c r="H1705" s="1">
        <v>41279</v>
      </c>
      <c r="I1705" t="s">
        <v>2968</v>
      </c>
      <c r="J1705" t="s">
        <v>50</v>
      </c>
      <c r="K1705">
        <v>6.9264919999999996</v>
      </c>
      <c r="L1705">
        <v>43.660153000000001</v>
      </c>
      <c r="M1705">
        <f>VLOOKUP(A1705, OrderBreakdown!A1704:H9751, 4, FALSE)</f>
        <v>137</v>
      </c>
      <c r="N1705">
        <f>VLOOKUP(A1705,OrderBreakdown!A1704:H9751,5,FALSE)</f>
        <v>22</v>
      </c>
      <c r="O1705">
        <f>VLOOKUP(A1705,OrderBreakdown!A1705:H9751,6,FALSE)</f>
        <v>3</v>
      </c>
    </row>
    <row r="1706" spans="1:15" x14ac:dyDescent="0.25">
      <c r="A1706" t="s">
        <v>4674</v>
      </c>
      <c r="B1706" s="1">
        <v>41276</v>
      </c>
      <c r="C1706" t="s">
        <v>7542</v>
      </c>
      <c r="D1706" t="s">
        <v>2333</v>
      </c>
      <c r="E1706" t="s">
        <v>32</v>
      </c>
      <c r="F1706" t="s">
        <v>34</v>
      </c>
      <c r="G1706" t="s">
        <v>28</v>
      </c>
      <c r="H1706" s="1">
        <v>41277</v>
      </c>
      <c r="I1706" t="s">
        <v>2968</v>
      </c>
      <c r="J1706" t="s">
        <v>46</v>
      </c>
      <c r="K1706">
        <v>2.1423899</v>
      </c>
      <c r="L1706">
        <v>48.947544999999998</v>
      </c>
      <c r="M1706">
        <f>VLOOKUP(A1706, OrderBreakdown!A1705:H9752, 4, FALSE)</f>
        <v>46</v>
      </c>
      <c r="N1706">
        <f>VLOOKUP(A1706,OrderBreakdown!A1705:H9752,5,FALSE)</f>
        <v>13</v>
      </c>
      <c r="O1706">
        <f>VLOOKUP(A1706,OrderBreakdown!A1706:H9752,6,FALSE)</f>
        <v>3</v>
      </c>
    </row>
    <row r="1707" spans="1:15" x14ac:dyDescent="0.25">
      <c r="A1707" t="s">
        <v>4677</v>
      </c>
      <c r="B1707" s="1">
        <v>41276</v>
      </c>
      <c r="C1707" t="s">
        <v>7445</v>
      </c>
      <c r="D1707" t="s">
        <v>891</v>
      </c>
      <c r="E1707" t="s">
        <v>26</v>
      </c>
      <c r="F1707" t="s">
        <v>21</v>
      </c>
      <c r="G1707" t="s">
        <v>28</v>
      </c>
      <c r="H1707" s="1">
        <v>41282</v>
      </c>
      <c r="I1707" t="s">
        <v>2970</v>
      </c>
      <c r="J1707" t="s">
        <v>29</v>
      </c>
      <c r="K1707">
        <v>-1.4746185999999999</v>
      </c>
      <c r="L1707">
        <v>52.922530100000003</v>
      </c>
      <c r="M1707">
        <f>VLOOKUP(A1707, OrderBreakdown!A1706:H9753, 4, FALSE)</f>
        <v>1567</v>
      </c>
      <c r="N1707">
        <f>VLOOKUP(A1707,OrderBreakdown!A1706:H9753,5,FALSE)</f>
        <v>360</v>
      </c>
      <c r="O1707">
        <f>VLOOKUP(A1707,OrderBreakdown!A1707:H9753,6,FALSE)</f>
        <v>8</v>
      </c>
    </row>
    <row r="1708" spans="1:15" x14ac:dyDescent="0.25">
      <c r="A1708" t="s">
        <v>4676</v>
      </c>
      <c r="B1708" s="1">
        <v>41276</v>
      </c>
      <c r="C1708" t="s">
        <v>7183</v>
      </c>
      <c r="D1708" t="s">
        <v>1066</v>
      </c>
      <c r="E1708" t="s">
        <v>26</v>
      </c>
      <c r="F1708" t="s">
        <v>21</v>
      </c>
      <c r="G1708" t="s">
        <v>38</v>
      </c>
      <c r="H1708" s="1">
        <v>41280</v>
      </c>
      <c r="I1708" t="s">
        <v>2970</v>
      </c>
      <c r="J1708" t="s">
        <v>29</v>
      </c>
      <c r="K1708">
        <v>-2.8930750000000001</v>
      </c>
      <c r="L1708">
        <v>53.193392000000003</v>
      </c>
      <c r="M1708">
        <f>VLOOKUP(A1708, OrderBreakdown!A1707:H9754, 4, FALSE)</f>
        <v>164</v>
      </c>
      <c r="N1708">
        <f>VLOOKUP(A1708,OrderBreakdown!A1707:H9754,5,FALSE)</f>
        <v>54</v>
      </c>
      <c r="O1708">
        <f>VLOOKUP(A1708,OrderBreakdown!A1708:H9754,6,FALSE)</f>
        <v>6</v>
      </c>
    </row>
    <row r="1709" spans="1:15" x14ac:dyDescent="0.25">
      <c r="A1709" t="s">
        <v>4682</v>
      </c>
      <c r="B1709" s="1">
        <v>41277</v>
      </c>
      <c r="C1709" t="s">
        <v>7253</v>
      </c>
      <c r="D1709" t="s">
        <v>927</v>
      </c>
      <c r="E1709" t="s">
        <v>86</v>
      </c>
      <c r="F1709" t="s">
        <v>34</v>
      </c>
      <c r="G1709" t="s">
        <v>38</v>
      </c>
      <c r="H1709" s="1">
        <v>41281</v>
      </c>
      <c r="I1709" t="s">
        <v>2970</v>
      </c>
      <c r="J1709" t="s">
        <v>142</v>
      </c>
      <c r="K1709">
        <v>7.0192195999999996</v>
      </c>
      <c r="L1709">
        <v>51.045924800000002</v>
      </c>
      <c r="M1709">
        <f>VLOOKUP(A1709, OrderBreakdown!A1708:H9755, 4, FALSE)</f>
        <v>27</v>
      </c>
      <c r="N1709">
        <f>VLOOKUP(A1709,OrderBreakdown!A1708:H9755,5,FALSE)</f>
        <v>6</v>
      </c>
      <c r="O1709">
        <f>VLOOKUP(A1709,OrderBreakdown!A1709:H9755,6,FALSE)</f>
        <v>4</v>
      </c>
    </row>
    <row r="1710" spans="1:15" x14ac:dyDescent="0.25">
      <c r="A1710" t="s">
        <v>4684</v>
      </c>
      <c r="B1710" s="1">
        <v>41277</v>
      </c>
      <c r="C1710" t="s">
        <v>7379</v>
      </c>
      <c r="D1710" t="s">
        <v>214</v>
      </c>
      <c r="E1710" t="s">
        <v>26</v>
      </c>
      <c r="F1710" t="s">
        <v>21</v>
      </c>
      <c r="G1710" t="s">
        <v>28</v>
      </c>
      <c r="H1710" s="1">
        <v>41283</v>
      </c>
      <c r="I1710" t="s">
        <v>2970</v>
      </c>
      <c r="J1710" t="s">
        <v>29</v>
      </c>
      <c r="K1710">
        <v>-0.12775829999999999</v>
      </c>
      <c r="L1710">
        <v>51.507350899999999</v>
      </c>
      <c r="M1710">
        <f>VLOOKUP(A1710, OrderBreakdown!A1709:H9756, 4, FALSE)</f>
        <v>618</v>
      </c>
      <c r="N1710">
        <f>VLOOKUP(A1710,OrderBreakdown!A1709:H9756,5,FALSE)</f>
        <v>206</v>
      </c>
      <c r="O1710">
        <f>VLOOKUP(A1710,OrderBreakdown!A1710:H9756,6,FALSE)</f>
        <v>5</v>
      </c>
    </row>
    <row r="1711" spans="1:15" x14ac:dyDescent="0.25">
      <c r="A1711" t="s">
        <v>4679</v>
      </c>
      <c r="B1711" s="1">
        <v>41277</v>
      </c>
      <c r="C1711" t="s">
        <v>7632</v>
      </c>
      <c r="D1711" t="s">
        <v>573</v>
      </c>
      <c r="E1711" t="s">
        <v>86</v>
      </c>
      <c r="F1711" t="s">
        <v>34</v>
      </c>
      <c r="G1711" t="s">
        <v>28</v>
      </c>
      <c r="H1711" s="1">
        <v>41279</v>
      </c>
      <c r="I1711" t="s">
        <v>2971</v>
      </c>
      <c r="J1711" t="s">
        <v>142</v>
      </c>
      <c r="K1711">
        <v>6.5853416999999999</v>
      </c>
      <c r="L1711">
        <v>51.338760899999997</v>
      </c>
      <c r="M1711">
        <f>VLOOKUP(A1711, OrderBreakdown!A1710:H9757, 4, FALSE)</f>
        <v>32</v>
      </c>
      <c r="N1711">
        <f>VLOOKUP(A1711,OrderBreakdown!A1710:H9757,5,FALSE)</f>
        <v>6</v>
      </c>
      <c r="O1711">
        <f>VLOOKUP(A1711,OrderBreakdown!A1711:H9757,6,FALSE)</f>
        <v>3</v>
      </c>
    </row>
    <row r="1712" spans="1:15" x14ac:dyDescent="0.25">
      <c r="A1712" t="s">
        <v>4680</v>
      </c>
      <c r="B1712" s="1">
        <v>41277</v>
      </c>
      <c r="C1712" t="s">
        <v>7631</v>
      </c>
      <c r="D1712" t="s">
        <v>205</v>
      </c>
      <c r="E1712" t="s">
        <v>86</v>
      </c>
      <c r="F1712" t="s">
        <v>34</v>
      </c>
      <c r="G1712" t="s">
        <v>38</v>
      </c>
      <c r="H1712" s="1">
        <v>41279</v>
      </c>
      <c r="I1712" t="s">
        <v>2971</v>
      </c>
      <c r="J1712" t="s">
        <v>389</v>
      </c>
      <c r="K1712">
        <v>11.9688029</v>
      </c>
      <c r="L1712">
        <v>51.496980200000003</v>
      </c>
      <c r="M1712">
        <f>VLOOKUP(A1712, OrderBreakdown!A1711:H9758, 4, FALSE)</f>
        <v>970</v>
      </c>
      <c r="N1712">
        <f>VLOOKUP(A1712,OrderBreakdown!A1711:H9758,5,FALSE)</f>
        <v>216</v>
      </c>
      <c r="O1712">
        <f>VLOOKUP(A1712,OrderBreakdown!A1712:H9758,6,FALSE)</f>
        <v>2</v>
      </c>
    </row>
    <row r="1713" spans="1:15" x14ac:dyDescent="0.25">
      <c r="A1713" t="s">
        <v>4681</v>
      </c>
      <c r="B1713" s="1">
        <v>41277</v>
      </c>
      <c r="C1713" t="s">
        <v>7090</v>
      </c>
      <c r="D1713" t="s">
        <v>540</v>
      </c>
      <c r="E1713" t="s">
        <v>55</v>
      </c>
      <c r="F1713" t="s">
        <v>34</v>
      </c>
      <c r="G1713" t="s">
        <v>28</v>
      </c>
      <c r="H1713" s="1">
        <v>41281</v>
      </c>
      <c r="I1713" t="s">
        <v>2970</v>
      </c>
      <c r="J1713" t="s">
        <v>95</v>
      </c>
      <c r="K1713">
        <v>4.4777325000000001</v>
      </c>
      <c r="L1713">
        <v>51.924420099999999</v>
      </c>
      <c r="M1713">
        <f>VLOOKUP(A1713, OrderBreakdown!A1712:H9759, 4, FALSE)</f>
        <v>8</v>
      </c>
      <c r="N1713">
        <f>VLOOKUP(A1713,OrderBreakdown!A1712:H9759,5,FALSE)</f>
        <v>-6</v>
      </c>
      <c r="O1713">
        <f>VLOOKUP(A1713,OrderBreakdown!A1713:H9759,6,FALSE)</f>
        <v>1</v>
      </c>
    </row>
    <row r="1714" spans="1:15" x14ac:dyDescent="0.25">
      <c r="A1714" t="s">
        <v>4683</v>
      </c>
      <c r="B1714" s="1">
        <v>41277</v>
      </c>
      <c r="C1714" t="s">
        <v>7454</v>
      </c>
      <c r="D1714" t="s">
        <v>251</v>
      </c>
      <c r="E1714" t="s">
        <v>86</v>
      </c>
      <c r="F1714" t="s">
        <v>34</v>
      </c>
      <c r="G1714" t="s">
        <v>28</v>
      </c>
      <c r="H1714" s="1">
        <v>41283</v>
      </c>
      <c r="I1714" t="s">
        <v>2970</v>
      </c>
      <c r="J1714" t="s">
        <v>253</v>
      </c>
      <c r="K1714">
        <v>8.6821266999999995</v>
      </c>
      <c r="L1714">
        <v>50.110922100000003</v>
      </c>
      <c r="M1714">
        <f>VLOOKUP(A1714, OrderBreakdown!A1713:H9760, 4, FALSE)</f>
        <v>373</v>
      </c>
      <c r="N1714">
        <f>VLOOKUP(A1714,OrderBreakdown!A1713:H9760,5,FALSE)</f>
        <v>-4</v>
      </c>
      <c r="O1714">
        <f>VLOOKUP(A1714,OrderBreakdown!A1714:H9760,6,FALSE)</f>
        <v>7</v>
      </c>
    </row>
    <row r="1715" spans="1:15" x14ac:dyDescent="0.25">
      <c r="A1715" t="s">
        <v>4689</v>
      </c>
      <c r="B1715" s="1">
        <v>41278</v>
      </c>
      <c r="C1715" t="s">
        <v>7126</v>
      </c>
      <c r="D1715" t="s">
        <v>2340</v>
      </c>
      <c r="E1715" t="s">
        <v>32</v>
      </c>
      <c r="F1715" t="s">
        <v>34</v>
      </c>
      <c r="G1715" t="s">
        <v>38</v>
      </c>
      <c r="H1715" s="1">
        <v>41282</v>
      </c>
      <c r="I1715" t="s">
        <v>2970</v>
      </c>
      <c r="J1715" t="s">
        <v>50</v>
      </c>
      <c r="K1715">
        <v>6.079758</v>
      </c>
      <c r="L1715">
        <v>44.559638</v>
      </c>
      <c r="M1715">
        <f>VLOOKUP(A1715, OrderBreakdown!A1714:H9761, 4, FALSE)</f>
        <v>1028</v>
      </c>
      <c r="N1715">
        <f>VLOOKUP(A1715,OrderBreakdown!A1714:H9761,5,FALSE)</f>
        <v>297</v>
      </c>
      <c r="O1715">
        <f>VLOOKUP(A1715,OrderBreakdown!A1715:H9761,6,FALSE)</f>
        <v>2</v>
      </c>
    </row>
    <row r="1716" spans="1:15" x14ac:dyDescent="0.25">
      <c r="A1716" t="s">
        <v>4690</v>
      </c>
      <c r="B1716" s="1">
        <v>41278</v>
      </c>
      <c r="C1716" t="s">
        <v>7241</v>
      </c>
      <c r="D1716" t="s">
        <v>1172</v>
      </c>
      <c r="E1716" t="s">
        <v>77</v>
      </c>
      <c r="F1716" t="s">
        <v>68</v>
      </c>
      <c r="G1716" t="s">
        <v>38</v>
      </c>
      <c r="H1716" s="1">
        <v>41282</v>
      </c>
      <c r="I1716" t="s">
        <v>2970</v>
      </c>
      <c r="J1716" t="s">
        <v>133</v>
      </c>
      <c r="K1716">
        <v>15.0830304</v>
      </c>
      <c r="L1716">
        <v>37.507877200000003</v>
      </c>
      <c r="M1716">
        <f>VLOOKUP(A1716, OrderBreakdown!A1715:H9762, 4, FALSE)</f>
        <v>102</v>
      </c>
      <c r="N1716">
        <f>VLOOKUP(A1716,OrderBreakdown!A1715:H9762,5,FALSE)</f>
        <v>14</v>
      </c>
      <c r="O1716">
        <f>VLOOKUP(A1716,OrderBreakdown!A1716:H9762,6,FALSE)</f>
        <v>5</v>
      </c>
    </row>
    <row r="1717" spans="1:15" x14ac:dyDescent="0.25">
      <c r="A1717" t="s">
        <v>4685</v>
      </c>
      <c r="B1717" s="1">
        <v>41278</v>
      </c>
      <c r="C1717" t="s">
        <v>7784</v>
      </c>
      <c r="D1717" t="s">
        <v>1033</v>
      </c>
      <c r="E1717" t="s">
        <v>77</v>
      </c>
      <c r="F1717" t="s">
        <v>68</v>
      </c>
      <c r="G1717" t="s">
        <v>22</v>
      </c>
      <c r="H1717" s="1">
        <v>41280</v>
      </c>
      <c r="I1717" t="s">
        <v>2971</v>
      </c>
      <c r="J1717" t="s">
        <v>1035</v>
      </c>
      <c r="K1717">
        <v>7.6868565000000002</v>
      </c>
      <c r="L1717">
        <v>45.070312000000001</v>
      </c>
      <c r="M1717">
        <f>VLOOKUP(A1717, OrderBreakdown!A1716:H9763, 4, FALSE)</f>
        <v>205</v>
      </c>
      <c r="N1717">
        <f>VLOOKUP(A1717,OrderBreakdown!A1716:H9763,5,FALSE)</f>
        <v>-113</v>
      </c>
      <c r="O1717">
        <f>VLOOKUP(A1717,OrderBreakdown!A1717:H9763,6,FALSE)</f>
        <v>4</v>
      </c>
    </row>
    <row r="1718" spans="1:15" x14ac:dyDescent="0.25">
      <c r="A1718" t="s">
        <v>4688</v>
      </c>
      <c r="B1718" s="1">
        <v>41278</v>
      </c>
      <c r="C1718" t="s">
        <v>7222</v>
      </c>
      <c r="D1718" t="s">
        <v>686</v>
      </c>
      <c r="E1718" t="s">
        <v>32</v>
      </c>
      <c r="F1718" t="s">
        <v>34</v>
      </c>
      <c r="G1718" t="s">
        <v>28</v>
      </c>
      <c r="H1718" s="1">
        <v>41282</v>
      </c>
      <c r="I1718" t="s">
        <v>2970</v>
      </c>
      <c r="J1718" t="s">
        <v>2962</v>
      </c>
      <c r="K1718">
        <v>4.8356589999999997</v>
      </c>
      <c r="L1718">
        <v>45.764043000000001</v>
      </c>
      <c r="M1718">
        <f>VLOOKUP(A1718, OrderBreakdown!A1717:H9764, 4, FALSE)</f>
        <v>65</v>
      </c>
      <c r="N1718">
        <f>VLOOKUP(A1718,OrderBreakdown!A1717:H9764,5,FALSE)</f>
        <v>17</v>
      </c>
      <c r="O1718">
        <f>VLOOKUP(A1718,OrderBreakdown!A1718:H9764,6,FALSE)</f>
        <v>2</v>
      </c>
    </row>
    <row r="1719" spans="1:15" x14ac:dyDescent="0.25">
      <c r="A1719" t="s">
        <v>4687</v>
      </c>
      <c r="B1719" s="1">
        <v>41278</v>
      </c>
      <c r="C1719" t="s">
        <v>7509</v>
      </c>
      <c r="D1719" t="s">
        <v>301</v>
      </c>
      <c r="E1719" t="s">
        <v>269</v>
      </c>
      <c r="F1719" t="s">
        <v>34</v>
      </c>
      <c r="G1719" t="s">
        <v>28</v>
      </c>
      <c r="H1719" s="1">
        <v>41282</v>
      </c>
      <c r="I1719" t="s">
        <v>2970</v>
      </c>
      <c r="J1719" t="s">
        <v>303</v>
      </c>
      <c r="K1719">
        <v>8.5416939999999997</v>
      </c>
      <c r="L1719">
        <v>47.376886599999999</v>
      </c>
      <c r="M1719">
        <f>VLOOKUP(A1719, OrderBreakdown!A1718:H9765, 4, FALSE)</f>
        <v>682</v>
      </c>
      <c r="N1719">
        <f>VLOOKUP(A1719,OrderBreakdown!A1718:H9765,5,FALSE)</f>
        <v>327</v>
      </c>
      <c r="O1719">
        <f>VLOOKUP(A1719,OrderBreakdown!A1719:H9765,6,FALSE)</f>
        <v>4</v>
      </c>
    </row>
    <row r="1720" spans="1:15" x14ac:dyDescent="0.25">
      <c r="A1720" t="s">
        <v>4686</v>
      </c>
      <c r="B1720" s="1">
        <v>41278</v>
      </c>
      <c r="C1720" t="s">
        <v>7623</v>
      </c>
      <c r="D1720" t="s">
        <v>2337</v>
      </c>
      <c r="E1720" t="s">
        <v>55</v>
      </c>
      <c r="F1720" t="s">
        <v>34</v>
      </c>
      <c r="G1720" t="s">
        <v>28</v>
      </c>
      <c r="H1720" s="1">
        <v>41280</v>
      </c>
      <c r="I1720" t="s">
        <v>2971</v>
      </c>
      <c r="J1720" t="s">
        <v>428</v>
      </c>
      <c r="K1720">
        <v>4.2871622</v>
      </c>
      <c r="L1720">
        <v>51.4945758</v>
      </c>
      <c r="M1720">
        <f>VLOOKUP(A1720, OrderBreakdown!A1719:H9766, 4, FALSE)</f>
        <v>19</v>
      </c>
      <c r="N1720">
        <f>VLOOKUP(A1720,OrderBreakdown!A1719:H9766,5,FALSE)</f>
        <v>-1</v>
      </c>
      <c r="O1720">
        <f>VLOOKUP(A1720,OrderBreakdown!A1720:H9766,6,FALSE)</f>
        <v>2</v>
      </c>
    </row>
    <row r="1721" spans="1:15" x14ac:dyDescent="0.25">
      <c r="A1721" t="s">
        <v>4691</v>
      </c>
      <c r="B1721" s="1">
        <v>41279</v>
      </c>
      <c r="C1721" t="s">
        <v>7580</v>
      </c>
      <c r="D1721" t="s">
        <v>2341</v>
      </c>
      <c r="E1721" t="s">
        <v>32</v>
      </c>
      <c r="F1721" t="s">
        <v>34</v>
      </c>
      <c r="G1721" t="s">
        <v>28</v>
      </c>
      <c r="H1721" s="1">
        <v>41284</v>
      </c>
      <c r="I1721" t="s">
        <v>2970</v>
      </c>
      <c r="J1721" t="s">
        <v>46</v>
      </c>
      <c r="K1721">
        <v>2.2396400000000001</v>
      </c>
      <c r="L1721">
        <v>48.884748000000002</v>
      </c>
      <c r="M1721">
        <f>VLOOKUP(A1721, OrderBreakdown!A1720:H9767, 4, FALSE)</f>
        <v>2757</v>
      </c>
      <c r="N1721">
        <f>VLOOKUP(A1721,OrderBreakdown!A1720:H9767,5,FALSE)</f>
        <v>1164</v>
      </c>
      <c r="O1721">
        <f>VLOOKUP(A1721,OrderBreakdown!A1721:H9767,6,FALSE)</f>
        <v>7</v>
      </c>
    </row>
    <row r="1722" spans="1:15" x14ac:dyDescent="0.25">
      <c r="A1722" t="s">
        <v>4693</v>
      </c>
      <c r="B1722" s="1">
        <v>41281</v>
      </c>
      <c r="C1722" t="s">
        <v>7162</v>
      </c>
      <c r="D1722" t="s">
        <v>2343</v>
      </c>
      <c r="E1722" t="s">
        <v>26</v>
      </c>
      <c r="F1722" t="s">
        <v>21</v>
      </c>
      <c r="G1722" t="s">
        <v>28</v>
      </c>
      <c r="H1722" s="1">
        <v>41286</v>
      </c>
      <c r="I1722" t="s">
        <v>2971</v>
      </c>
      <c r="J1722" t="s">
        <v>29</v>
      </c>
      <c r="K1722">
        <v>-2.7159740000000001</v>
      </c>
      <c r="L1722">
        <v>52.056398000000002</v>
      </c>
      <c r="M1722">
        <f>VLOOKUP(A1722, OrderBreakdown!A1721:H9768, 4, FALSE)</f>
        <v>165</v>
      </c>
      <c r="N1722">
        <f>VLOOKUP(A1722,OrderBreakdown!A1721:H9768,5,FALSE)</f>
        <v>58</v>
      </c>
      <c r="O1722">
        <f>VLOOKUP(A1722,OrderBreakdown!A1722:H9768,6,FALSE)</f>
        <v>3</v>
      </c>
    </row>
    <row r="1723" spans="1:15" x14ac:dyDescent="0.25">
      <c r="A1723" t="s">
        <v>4694</v>
      </c>
      <c r="B1723" s="1">
        <v>41281</v>
      </c>
      <c r="C1723" t="s">
        <v>7272</v>
      </c>
      <c r="D1723" t="s">
        <v>214</v>
      </c>
      <c r="E1723" t="s">
        <v>26</v>
      </c>
      <c r="F1723" t="s">
        <v>21</v>
      </c>
      <c r="G1723" t="s">
        <v>38</v>
      </c>
      <c r="H1723" s="1">
        <v>41288</v>
      </c>
      <c r="I1723" t="s">
        <v>2970</v>
      </c>
      <c r="J1723" t="s">
        <v>29</v>
      </c>
      <c r="K1723">
        <v>-0.12775829999999999</v>
      </c>
      <c r="L1723">
        <v>51.507350899999999</v>
      </c>
      <c r="M1723">
        <f>VLOOKUP(A1723, OrderBreakdown!A1722:H9769, 4, FALSE)</f>
        <v>36</v>
      </c>
      <c r="N1723">
        <f>VLOOKUP(A1723,OrderBreakdown!A1722:H9769,5,FALSE)</f>
        <v>-3</v>
      </c>
      <c r="O1723">
        <f>VLOOKUP(A1723,OrderBreakdown!A1723:H9769,6,FALSE)</f>
        <v>3</v>
      </c>
    </row>
    <row r="1724" spans="1:15" x14ac:dyDescent="0.25">
      <c r="A1724" t="s">
        <v>4692</v>
      </c>
      <c r="B1724" s="1">
        <v>41281</v>
      </c>
      <c r="C1724" t="s">
        <v>7785</v>
      </c>
      <c r="D1724" t="s">
        <v>2342</v>
      </c>
      <c r="E1724" t="s">
        <v>77</v>
      </c>
      <c r="F1724" t="s">
        <v>68</v>
      </c>
      <c r="G1724" t="s">
        <v>28</v>
      </c>
      <c r="H1724" s="1">
        <v>41284</v>
      </c>
      <c r="I1724" t="s">
        <v>2968</v>
      </c>
      <c r="J1724" t="s">
        <v>659</v>
      </c>
      <c r="K1724">
        <v>14.980836200000001</v>
      </c>
      <c r="L1724">
        <v>40.609374600000002</v>
      </c>
      <c r="M1724">
        <f>VLOOKUP(A1724, OrderBreakdown!A1723:H9770, 4, FALSE)</f>
        <v>22</v>
      </c>
      <c r="N1724">
        <f>VLOOKUP(A1724,OrderBreakdown!A1723:H9770,5,FALSE)</f>
        <v>-20</v>
      </c>
      <c r="O1724">
        <f>VLOOKUP(A1724,OrderBreakdown!A1724:H9770,6,FALSE)</f>
        <v>1</v>
      </c>
    </row>
    <row r="1725" spans="1:15" x14ac:dyDescent="0.25">
      <c r="A1725" t="s">
        <v>4695</v>
      </c>
      <c r="B1725" s="1">
        <v>41282</v>
      </c>
      <c r="C1725" t="s">
        <v>7478</v>
      </c>
      <c r="D1725" t="s">
        <v>384</v>
      </c>
      <c r="E1725" t="s">
        <v>77</v>
      </c>
      <c r="F1725" t="s">
        <v>68</v>
      </c>
      <c r="G1725" t="s">
        <v>22</v>
      </c>
      <c r="H1725" s="1">
        <v>41284</v>
      </c>
      <c r="I1725" t="s">
        <v>2968</v>
      </c>
      <c r="J1725" t="s">
        <v>386</v>
      </c>
      <c r="K1725">
        <v>16.871871500000001</v>
      </c>
      <c r="L1725">
        <v>41.117143200000001</v>
      </c>
      <c r="M1725">
        <f>VLOOKUP(A1725, OrderBreakdown!A1724:H9771, 4, FALSE)</f>
        <v>57</v>
      </c>
      <c r="N1725">
        <f>VLOOKUP(A1725,OrderBreakdown!A1724:H9771,5,FALSE)</f>
        <v>3</v>
      </c>
      <c r="O1725">
        <f>VLOOKUP(A1725,OrderBreakdown!A1725:H9771,6,FALSE)</f>
        <v>2</v>
      </c>
    </row>
    <row r="1726" spans="1:15" x14ac:dyDescent="0.25">
      <c r="A1726" t="s">
        <v>4696</v>
      </c>
      <c r="B1726" s="1">
        <v>41282</v>
      </c>
      <c r="C1726" t="s">
        <v>7161</v>
      </c>
      <c r="D1726" t="s">
        <v>36</v>
      </c>
      <c r="E1726" t="s">
        <v>26</v>
      </c>
      <c r="F1726" t="s">
        <v>21</v>
      </c>
      <c r="G1726" t="s">
        <v>28</v>
      </c>
      <c r="H1726" s="1">
        <v>41287</v>
      </c>
      <c r="I1726" t="s">
        <v>2970</v>
      </c>
      <c r="J1726" t="s">
        <v>29</v>
      </c>
      <c r="K1726">
        <v>-1.890401</v>
      </c>
      <c r="L1726">
        <v>52.486243000000002</v>
      </c>
      <c r="M1726">
        <f>VLOOKUP(A1726, OrderBreakdown!A1725:H9772, 4, FALSE)</f>
        <v>658</v>
      </c>
      <c r="N1726">
        <f>VLOOKUP(A1726,OrderBreakdown!A1725:H9772,5,FALSE)</f>
        <v>-66</v>
      </c>
      <c r="O1726">
        <f>VLOOKUP(A1726,OrderBreakdown!A1726:H9772,6,FALSE)</f>
        <v>3</v>
      </c>
    </row>
    <row r="1727" spans="1:15" x14ac:dyDescent="0.25">
      <c r="A1727" t="s">
        <v>4697</v>
      </c>
      <c r="B1727" s="1">
        <v>41283</v>
      </c>
      <c r="C1727" t="s">
        <v>7521</v>
      </c>
      <c r="D1727" t="s">
        <v>731</v>
      </c>
      <c r="E1727" t="s">
        <v>77</v>
      </c>
      <c r="F1727" t="s">
        <v>68</v>
      </c>
      <c r="G1727" t="s">
        <v>22</v>
      </c>
      <c r="H1727" s="1">
        <v>41285</v>
      </c>
      <c r="I1727" t="s">
        <v>2968</v>
      </c>
      <c r="J1727" t="s">
        <v>133</v>
      </c>
      <c r="K1727">
        <v>13.361267099999999</v>
      </c>
      <c r="L1727">
        <v>38.115687899999998</v>
      </c>
      <c r="M1727">
        <f>VLOOKUP(A1727, OrderBreakdown!A1726:H9773, 4, FALSE)</f>
        <v>19</v>
      </c>
      <c r="N1727">
        <f>VLOOKUP(A1727,OrderBreakdown!A1726:H9773,5,FALSE)</f>
        <v>1</v>
      </c>
      <c r="O1727">
        <f>VLOOKUP(A1727,OrderBreakdown!A1727:H9773,6,FALSE)</f>
        <v>3</v>
      </c>
    </row>
    <row r="1728" spans="1:15" x14ac:dyDescent="0.25">
      <c r="A1728" t="s">
        <v>4699</v>
      </c>
      <c r="B1728" s="1">
        <v>41285</v>
      </c>
      <c r="C1728" t="s">
        <v>7779</v>
      </c>
      <c r="D1728" t="s">
        <v>846</v>
      </c>
      <c r="E1728" t="s">
        <v>26</v>
      </c>
      <c r="F1728" t="s">
        <v>21</v>
      </c>
      <c r="G1728" t="s">
        <v>22</v>
      </c>
      <c r="H1728" s="1">
        <v>41290</v>
      </c>
      <c r="I1728" t="s">
        <v>2971</v>
      </c>
      <c r="J1728" t="s">
        <v>466</v>
      </c>
      <c r="K1728">
        <v>-4.2518060000000002</v>
      </c>
      <c r="L1728">
        <v>55.864237000000003</v>
      </c>
      <c r="M1728">
        <f>VLOOKUP(A1728, OrderBreakdown!A1727:H9774, 4, FALSE)</f>
        <v>800</v>
      </c>
      <c r="N1728">
        <f>VLOOKUP(A1728,OrderBreakdown!A1727:H9774,5,FALSE)</f>
        <v>168</v>
      </c>
      <c r="O1728">
        <f>VLOOKUP(A1728,OrderBreakdown!A1728:H9774,6,FALSE)</f>
        <v>3</v>
      </c>
    </row>
    <row r="1729" spans="1:15" x14ac:dyDescent="0.25">
      <c r="A1729" t="s">
        <v>4698</v>
      </c>
      <c r="B1729" s="1">
        <v>41285</v>
      </c>
      <c r="C1729" t="s">
        <v>7166</v>
      </c>
      <c r="D1729" t="s">
        <v>214</v>
      </c>
      <c r="E1729" t="s">
        <v>26</v>
      </c>
      <c r="F1729" t="s">
        <v>21</v>
      </c>
      <c r="G1729" t="s">
        <v>28</v>
      </c>
      <c r="H1729" s="1">
        <v>41289</v>
      </c>
      <c r="I1729" t="s">
        <v>2970</v>
      </c>
      <c r="J1729" t="s">
        <v>29</v>
      </c>
      <c r="K1729">
        <v>-0.12775829999999999</v>
      </c>
      <c r="L1729">
        <v>51.507350899999999</v>
      </c>
      <c r="M1729">
        <f>VLOOKUP(A1729, OrderBreakdown!A1728:H9775, 4, FALSE)</f>
        <v>816</v>
      </c>
      <c r="N1729">
        <f>VLOOKUP(A1729,OrderBreakdown!A1728:H9775,5,FALSE)</f>
        <v>363</v>
      </c>
      <c r="O1729">
        <f>VLOOKUP(A1729,OrderBreakdown!A1729:H9775,6,FALSE)</f>
        <v>2</v>
      </c>
    </row>
    <row r="1730" spans="1:15" x14ac:dyDescent="0.25">
      <c r="A1730" t="s">
        <v>4701</v>
      </c>
      <c r="B1730" s="1">
        <v>41286</v>
      </c>
      <c r="C1730" t="s">
        <v>7091</v>
      </c>
      <c r="D1730" t="s">
        <v>542</v>
      </c>
      <c r="E1730" t="s">
        <v>26</v>
      </c>
      <c r="F1730" t="s">
        <v>21</v>
      </c>
      <c r="G1730" t="s">
        <v>28</v>
      </c>
      <c r="H1730" s="1">
        <v>41293</v>
      </c>
      <c r="I1730" t="s">
        <v>2970</v>
      </c>
      <c r="J1730" t="s">
        <v>29</v>
      </c>
      <c r="K1730">
        <v>-1.85754</v>
      </c>
      <c r="L1730">
        <v>53.727020000000003</v>
      </c>
      <c r="M1730">
        <f>VLOOKUP(A1730, OrderBreakdown!A1729:H9776, 4, FALSE)</f>
        <v>118</v>
      </c>
      <c r="N1730">
        <f>VLOOKUP(A1730,OrderBreakdown!A1729:H9776,5,FALSE)</f>
        <v>2</v>
      </c>
      <c r="O1730">
        <f>VLOOKUP(A1730,OrderBreakdown!A1730:H9776,6,FALSE)</f>
        <v>5</v>
      </c>
    </row>
    <row r="1731" spans="1:15" x14ac:dyDescent="0.25">
      <c r="A1731" t="s">
        <v>4700</v>
      </c>
      <c r="B1731" s="1">
        <v>41286</v>
      </c>
      <c r="C1731" t="s">
        <v>7786</v>
      </c>
      <c r="D1731" t="s">
        <v>191</v>
      </c>
      <c r="E1731" t="s">
        <v>66</v>
      </c>
      <c r="F1731" t="s">
        <v>68</v>
      </c>
      <c r="G1731" t="s">
        <v>38</v>
      </c>
      <c r="H1731" s="1">
        <v>41289</v>
      </c>
      <c r="I1731" t="s">
        <v>2968</v>
      </c>
      <c r="J1731" t="s">
        <v>191</v>
      </c>
      <c r="K1731">
        <v>-3.7037901999999998</v>
      </c>
      <c r="L1731">
        <v>40.416775399999999</v>
      </c>
      <c r="M1731">
        <f>VLOOKUP(A1731, OrderBreakdown!A1730:H9777, 4, FALSE)</f>
        <v>3802</v>
      </c>
      <c r="N1731">
        <f>VLOOKUP(A1731,OrderBreakdown!A1730:H9777,5,FALSE)</f>
        <v>1445</v>
      </c>
      <c r="O1731">
        <f>VLOOKUP(A1731,OrderBreakdown!A1731:H9777,6,FALSE)</f>
        <v>7</v>
      </c>
    </row>
    <row r="1732" spans="1:15" x14ac:dyDescent="0.25">
      <c r="A1732" t="s">
        <v>4702</v>
      </c>
      <c r="B1732" s="1">
        <v>41288</v>
      </c>
      <c r="C1732" t="s">
        <v>7493</v>
      </c>
      <c r="D1732" t="s">
        <v>70</v>
      </c>
      <c r="E1732" t="s">
        <v>71</v>
      </c>
      <c r="F1732" t="s">
        <v>34</v>
      </c>
      <c r="G1732" t="s">
        <v>28</v>
      </c>
      <c r="H1732" s="1">
        <v>41288</v>
      </c>
      <c r="I1732" t="s">
        <v>2969</v>
      </c>
      <c r="J1732" t="s">
        <v>70</v>
      </c>
      <c r="K1732">
        <v>16.3738189</v>
      </c>
      <c r="L1732">
        <v>48.208174300000003</v>
      </c>
      <c r="M1732">
        <f>VLOOKUP(A1732, OrderBreakdown!A1731:H9778, 4, FALSE)</f>
        <v>388</v>
      </c>
      <c r="N1732">
        <f>VLOOKUP(A1732,OrderBreakdown!A1731:H9778,5,FALSE)</f>
        <v>147</v>
      </c>
      <c r="O1732">
        <f>VLOOKUP(A1732,OrderBreakdown!A1732:H9778,6,FALSE)</f>
        <v>4</v>
      </c>
    </row>
    <row r="1733" spans="1:15" x14ac:dyDescent="0.25">
      <c r="A1733" t="s">
        <v>4703</v>
      </c>
      <c r="B1733" s="1">
        <v>41288</v>
      </c>
      <c r="C1733" t="s">
        <v>7332</v>
      </c>
      <c r="D1733" t="s">
        <v>1747</v>
      </c>
      <c r="E1733" t="s">
        <v>122</v>
      </c>
      <c r="F1733" t="s">
        <v>21</v>
      </c>
      <c r="G1733" t="s">
        <v>28</v>
      </c>
      <c r="H1733" s="1">
        <v>41290</v>
      </c>
      <c r="I1733" t="s">
        <v>2968</v>
      </c>
      <c r="J1733" t="s">
        <v>124</v>
      </c>
      <c r="K1733">
        <v>12.513320999999999</v>
      </c>
      <c r="L1733">
        <v>55.677069000000003</v>
      </c>
      <c r="M1733">
        <f>VLOOKUP(A1733, OrderBreakdown!A1732:H9779, 4, FALSE)</f>
        <v>29</v>
      </c>
      <c r="N1733">
        <f>VLOOKUP(A1733,OrderBreakdown!A1732:H9779,5,FALSE)</f>
        <v>-3</v>
      </c>
      <c r="O1733">
        <f>VLOOKUP(A1733,OrderBreakdown!A1733:H9779,6,FALSE)</f>
        <v>2</v>
      </c>
    </row>
    <row r="1734" spans="1:15" x14ac:dyDescent="0.25">
      <c r="A1734" t="s">
        <v>4704</v>
      </c>
      <c r="B1734" s="1">
        <v>41288</v>
      </c>
      <c r="C1734" t="s">
        <v>7487</v>
      </c>
      <c r="D1734" t="s">
        <v>18</v>
      </c>
      <c r="E1734" t="s">
        <v>19</v>
      </c>
      <c r="F1734" t="s">
        <v>21</v>
      </c>
      <c r="G1734" t="s">
        <v>28</v>
      </c>
      <c r="H1734" s="1">
        <v>41290</v>
      </c>
      <c r="I1734" t="s">
        <v>2971</v>
      </c>
      <c r="J1734" t="s">
        <v>18</v>
      </c>
      <c r="K1734">
        <v>18.068580799999999</v>
      </c>
      <c r="L1734">
        <v>59.329323500000001</v>
      </c>
      <c r="M1734">
        <f>VLOOKUP(A1734, OrderBreakdown!A1733:H9780, 4, FALSE)</f>
        <v>16</v>
      </c>
      <c r="N1734">
        <f>VLOOKUP(A1734,OrderBreakdown!A1733:H9780,5,FALSE)</f>
        <v>-15</v>
      </c>
      <c r="O1734">
        <f>VLOOKUP(A1734,OrderBreakdown!A1734:H9780,6,FALSE)</f>
        <v>2</v>
      </c>
    </row>
    <row r="1735" spans="1:15" x14ac:dyDescent="0.25">
      <c r="A1735" t="s">
        <v>4706</v>
      </c>
      <c r="B1735" s="1">
        <v>41289</v>
      </c>
      <c r="C1735" t="s">
        <v>7504</v>
      </c>
      <c r="D1735" t="s">
        <v>2347</v>
      </c>
      <c r="E1735" t="s">
        <v>26</v>
      </c>
      <c r="F1735" t="s">
        <v>21</v>
      </c>
      <c r="G1735" t="s">
        <v>22</v>
      </c>
      <c r="H1735" s="1">
        <v>41293</v>
      </c>
      <c r="I1735" t="s">
        <v>2970</v>
      </c>
      <c r="J1735" t="s">
        <v>1669</v>
      </c>
      <c r="K1735">
        <v>-3.8987949999999998</v>
      </c>
      <c r="L1735">
        <v>51.694293000000002</v>
      </c>
      <c r="M1735">
        <f>VLOOKUP(A1735, OrderBreakdown!A1734:H9781, 4, FALSE)</f>
        <v>56</v>
      </c>
      <c r="N1735">
        <f>VLOOKUP(A1735,OrderBreakdown!A1734:H9781,5,FALSE)</f>
        <v>26</v>
      </c>
      <c r="O1735">
        <f>VLOOKUP(A1735,OrderBreakdown!A1735:H9781,6,FALSE)</f>
        <v>3</v>
      </c>
    </row>
    <row r="1736" spans="1:15" x14ac:dyDescent="0.25">
      <c r="A1736" t="s">
        <v>4705</v>
      </c>
      <c r="B1736" s="1">
        <v>41289</v>
      </c>
      <c r="C1736" t="s">
        <v>7114</v>
      </c>
      <c r="D1736" t="s">
        <v>658</v>
      </c>
      <c r="E1736" t="s">
        <v>77</v>
      </c>
      <c r="F1736" t="s">
        <v>68</v>
      </c>
      <c r="G1736" t="s">
        <v>22</v>
      </c>
      <c r="H1736" s="1">
        <v>41291</v>
      </c>
      <c r="I1736" t="s">
        <v>2968</v>
      </c>
      <c r="J1736" t="s">
        <v>659</v>
      </c>
      <c r="K1736">
        <v>14.2681244</v>
      </c>
      <c r="L1736">
        <v>40.851774599999999</v>
      </c>
      <c r="M1736">
        <f>VLOOKUP(A1736, OrderBreakdown!A1735:H9782, 4, FALSE)</f>
        <v>95</v>
      </c>
      <c r="N1736">
        <f>VLOOKUP(A1736,OrderBreakdown!A1735:H9782,5,FALSE)</f>
        <v>-114</v>
      </c>
      <c r="O1736">
        <f>VLOOKUP(A1736,OrderBreakdown!A1736:H9782,6,FALSE)</f>
        <v>5</v>
      </c>
    </row>
    <row r="1737" spans="1:15" x14ac:dyDescent="0.25">
      <c r="A1737" t="s">
        <v>4707</v>
      </c>
      <c r="B1737" s="1">
        <v>41290</v>
      </c>
      <c r="C1737" t="s">
        <v>7470</v>
      </c>
      <c r="D1737" t="s">
        <v>70</v>
      </c>
      <c r="E1737" t="s">
        <v>71</v>
      </c>
      <c r="F1737" t="s">
        <v>34</v>
      </c>
      <c r="G1737" t="s">
        <v>28</v>
      </c>
      <c r="H1737" s="1">
        <v>41294</v>
      </c>
      <c r="I1737" t="s">
        <v>2970</v>
      </c>
      <c r="J1737" t="s">
        <v>70</v>
      </c>
      <c r="K1737">
        <v>16.3738189</v>
      </c>
      <c r="L1737">
        <v>48.208174300000003</v>
      </c>
      <c r="M1737">
        <f>VLOOKUP(A1737, OrderBreakdown!A1736:H9783, 4, FALSE)</f>
        <v>135</v>
      </c>
      <c r="N1737">
        <f>VLOOKUP(A1737,OrderBreakdown!A1736:H9783,5,FALSE)</f>
        <v>68</v>
      </c>
      <c r="O1737">
        <f>VLOOKUP(A1737,OrderBreakdown!A1737:H9783,6,FALSE)</f>
        <v>5</v>
      </c>
    </row>
    <row r="1738" spans="1:15" x14ac:dyDescent="0.25">
      <c r="A1738" t="s">
        <v>4709</v>
      </c>
      <c r="B1738" s="1">
        <v>41290</v>
      </c>
      <c r="C1738" t="s">
        <v>7438</v>
      </c>
      <c r="D1738" t="s">
        <v>44</v>
      </c>
      <c r="E1738" t="s">
        <v>32</v>
      </c>
      <c r="F1738" t="s">
        <v>34</v>
      </c>
      <c r="G1738" t="s">
        <v>28</v>
      </c>
      <c r="H1738" s="1">
        <v>41296</v>
      </c>
      <c r="I1738" t="s">
        <v>2970</v>
      </c>
      <c r="J1738" t="s">
        <v>46</v>
      </c>
      <c r="K1738">
        <v>2.3522219</v>
      </c>
      <c r="L1738">
        <v>48.856614</v>
      </c>
      <c r="M1738">
        <f>VLOOKUP(A1738, OrderBreakdown!A1737:H9784, 4, FALSE)</f>
        <v>88</v>
      </c>
      <c r="N1738">
        <f>VLOOKUP(A1738,OrderBreakdown!A1737:H9784,5,FALSE)</f>
        <v>16</v>
      </c>
      <c r="O1738">
        <f>VLOOKUP(A1738,OrderBreakdown!A1738:H9784,6,FALSE)</f>
        <v>4</v>
      </c>
    </row>
    <row r="1739" spans="1:15" x14ac:dyDescent="0.25">
      <c r="A1739" t="s">
        <v>4708</v>
      </c>
      <c r="B1739" s="1">
        <v>41290</v>
      </c>
      <c r="C1739" t="s">
        <v>7283</v>
      </c>
      <c r="D1739" t="s">
        <v>317</v>
      </c>
      <c r="E1739" t="s">
        <v>318</v>
      </c>
      <c r="F1739" t="s">
        <v>21</v>
      </c>
      <c r="G1739" t="s">
        <v>28</v>
      </c>
      <c r="H1739" s="1">
        <v>41295</v>
      </c>
      <c r="I1739" t="s">
        <v>2970</v>
      </c>
      <c r="J1739" t="s">
        <v>317</v>
      </c>
      <c r="K1739">
        <v>-6.2603096999999996</v>
      </c>
      <c r="L1739">
        <v>53.3498053</v>
      </c>
      <c r="M1739">
        <f>VLOOKUP(A1739, OrderBreakdown!A1738:H9785, 4, FALSE)</f>
        <v>304</v>
      </c>
      <c r="N1739">
        <f>VLOOKUP(A1739,OrderBreakdown!A1738:H9785,5,FALSE)</f>
        <v>-18</v>
      </c>
      <c r="O1739">
        <f>VLOOKUP(A1739,OrderBreakdown!A1739:H9785,6,FALSE)</f>
        <v>5</v>
      </c>
    </row>
    <row r="1740" spans="1:15" x14ac:dyDescent="0.25">
      <c r="A1740" t="s">
        <v>4710</v>
      </c>
      <c r="B1740" s="1">
        <v>41291</v>
      </c>
      <c r="C1740" t="s">
        <v>7632</v>
      </c>
      <c r="D1740" t="s">
        <v>295</v>
      </c>
      <c r="E1740" t="s">
        <v>86</v>
      </c>
      <c r="F1740" t="s">
        <v>34</v>
      </c>
      <c r="G1740" t="s">
        <v>28</v>
      </c>
      <c r="H1740" s="1">
        <v>41293</v>
      </c>
      <c r="I1740" t="s">
        <v>2968</v>
      </c>
      <c r="J1740" t="s">
        <v>142</v>
      </c>
      <c r="K1740">
        <v>7.3150145000000002</v>
      </c>
      <c r="L1740">
        <v>51.5632625</v>
      </c>
      <c r="M1740">
        <f>VLOOKUP(A1740, OrderBreakdown!A1739:H9786, 4, FALSE)</f>
        <v>44</v>
      </c>
      <c r="N1740">
        <f>VLOOKUP(A1740,OrderBreakdown!A1739:H9786,5,FALSE)</f>
        <v>14</v>
      </c>
      <c r="O1740">
        <f>VLOOKUP(A1740,OrderBreakdown!A1740:H9786,6,FALSE)</f>
        <v>4</v>
      </c>
    </row>
    <row r="1741" spans="1:15" x14ac:dyDescent="0.25">
      <c r="A1741" t="s">
        <v>4714</v>
      </c>
      <c r="B1741" s="1">
        <v>41291</v>
      </c>
      <c r="C1741" t="s">
        <v>7556</v>
      </c>
      <c r="D1741" t="s">
        <v>2119</v>
      </c>
      <c r="E1741" t="s">
        <v>32</v>
      </c>
      <c r="F1741" t="s">
        <v>34</v>
      </c>
      <c r="G1741" t="s">
        <v>38</v>
      </c>
      <c r="H1741" s="1">
        <v>41298</v>
      </c>
      <c r="I1741" t="s">
        <v>2970</v>
      </c>
      <c r="J1741" t="s">
        <v>46</v>
      </c>
      <c r="K1741">
        <v>2.3100200000000002</v>
      </c>
      <c r="L1741">
        <v>48.796695999999997</v>
      </c>
      <c r="M1741">
        <f>VLOOKUP(A1741, OrderBreakdown!A1740:H9787, 4, FALSE)</f>
        <v>41</v>
      </c>
      <c r="N1741">
        <f>VLOOKUP(A1741,OrderBreakdown!A1740:H9787,5,FALSE)</f>
        <v>15</v>
      </c>
      <c r="O1741">
        <f>VLOOKUP(A1741,OrderBreakdown!A1741:H9787,6,FALSE)</f>
        <v>4</v>
      </c>
    </row>
    <row r="1742" spans="1:15" x14ac:dyDescent="0.25">
      <c r="A1742" t="s">
        <v>4711</v>
      </c>
      <c r="B1742" s="1">
        <v>41291</v>
      </c>
      <c r="C1742" t="s">
        <v>7787</v>
      </c>
      <c r="D1742" t="s">
        <v>2350</v>
      </c>
      <c r="E1742" t="s">
        <v>32</v>
      </c>
      <c r="F1742" t="s">
        <v>34</v>
      </c>
      <c r="G1742" t="s">
        <v>28</v>
      </c>
      <c r="H1742" s="1">
        <v>41295</v>
      </c>
      <c r="I1742" t="s">
        <v>2970</v>
      </c>
      <c r="J1742" t="s">
        <v>46</v>
      </c>
      <c r="K1742">
        <v>2.8884656999999998</v>
      </c>
      <c r="L1742">
        <v>48.956201800000002</v>
      </c>
      <c r="M1742">
        <f>VLOOKUP(A1742, OrderBreakdown!A1741:H9788, 4, FALSE)</f>
        <v>89</v>
      </c>
      <c r="N1742">
        <f>VLOOKUP(A1742,OrderBreakdown!A1741:H9788,5,FALSE)</f>
        <v>27</v>
      </c>
      <c r="O1742">
        <f>VLOOKUP(A1742,OrderBreakdown!A1742:H9788,6,FALSE)</f>
        <v>8</v>
      </c>
    </row>
    <row r="1743" spans="1:15" x14ac:dyDescent="0.25">
      <c r="A1743" t="s">
        <v>4712</v>
      </c>
      <c r="B1743" s="1">
        <v>41291</v>
      </c>
      <c r="C1743" t="s">
        <v>7206</v>
      </c>
      <c r="D1743" t="s">
        <v>2351</v>
      </c>
      <c r="E1743" t="s">
        <v>55</v>
      </c>
      <c r="F1743" t="s">
        <v>34</v>
      </c>
      <c r="G1743" t="s">
        <v>28</v>
      </c>
      <c r="H1743" s="1">
        <v>41295</v>
      </c>
      <c r="I1743" t="s">
        <v>2970</v>
      </c>
      <c r="J1743" t="s">
        <v>428</v>
      </c>
      <c r="K1743">
        <v>4.8616900999999997</v>
      </c>
      <c r="L1743">
        <v>51.6410202</v>
      </c>
      <c r="M1743">
        <f>VLOOKUP(A1743, OrderBreakdown!A1742:H9789, 4, FALSE)</f>
        <v>28</v>
      </c>
      <c r="N1743">
        <f>VLOOKUP(A1743,OrderBreakdown!A1742:H9789,5,FALSE)</f>
        <v>-10</v>
      </c>
      <c r="O1743">
        <f>VLOOKUP(A1743,OrderBreakdown!A1743:H9789,6,FALSE)</f>
        <v>2</v>
      </c>
    </row>
    <row r="1744" spans="1:15" x14ac:dyDescent="0.25">
      <c r="A1744" t="s">
        <v>4713</v>
      </c>
      <c r="B1744" s="1">
        <v>41291</v>
      </c>
      <c r="C1744" t="s">
        <v>7102</v>
      </c>
      <c r="D1744" t="s">
        <v>57</v>
      </c>
      <c r="E1744" t="s">
        <v>32</v>
      </c>
      <c r="F1744" t="s">
        <v>34</v>
      </c>
      <c r="G1744" t="s">
        <v>28</v>
      </c>
      <c r="H1744" s="1">
        <v>41297</v>
      </c>
      <c r="I1744" t="s">
        <v>2970</v>
      </c>
      <c r="J1744" t="s">
        <v>2965</v>
      </c>
      <c r="K1744">
        <v>1.4442090000000001</v>
      </c>
      <c r="L1744">
        <v>43.604652000000002</v>
      </c>
      <c r="M1744">
        <f>VLOOKUP(A1744, OrderBreakdown!A1743:H9790, 4, FALSE)</f>
        <v>37</v>
      </c>
      <c r="N1744">
        <f>VLOOKUP(A1744,OrderBreakdown!A1743:H9790,5,FALSE)</f>
        <v>-53</v>
      </c>
      <c r="O1744">
        <f>VLOOKUP(A1744,OrderBreakdown!A1744:H9790,6,FALSE)</f>
        <v>3</v>
      </c>
    </row>
    <row r="1745" spans="1:15" x14ac:dyDescent="0.25">
      <c r="A1745" t="s">
        <v>4716</v>
      </c>
      <c r="B1745" s="1">
        <v>41292</v>
      </c>
      <c r="C1745" t="s">
        <v>7788</v>
      </c>
      <c r="D1745" t="s">
        <v>2353</v>
      </c>
      <c r="E1745" t="s">
        <v>71</v>
      </c>
      <c r="F1745" t="s">
        <v>34</v>
      </c>
      <c r="G1745" t="s">
        <v>22</v>
      </c>
      <c r="H1745" s="1">
        <v>41296</v>
      </c>
      <c r="I1745" t="s">
        <v>2970</v>
      </c>
      <c r="J1745" t="s">
        <v>2353</v>
      </c>
      <c r="K1745">
        <v>13.055009999999999</v>
      </c>
      <c r="L1745">
        <v>47.809489999999997</v>
      </c>
      <c r="M1745">
        <f>VLOOKUP(A1745, OrderBreakdown!A1744:H9791, 4, FALSE)</f>
        <v>520</v>
      </c>
      <c r="N1745">
        <f>VLOOKUP(A1745,OrderBreakdown!A1744:H9791,5,FALSE)</f>
        <v>203</v>
      </c>
      <c r="O1745">
        <f>VLOOKUP(A1745,OrderBreakdown!A1745:H9791,6,FALSE)</f>
        <v>3</v>
      </c>
    </row>
    <row r="1746" spans="1:15" x14ac:dyDescent="0.25">
      <c r="A1746" t="s">
        <v>4715</v>
      </c>
      <c r="B1746" s="1">
        <v>41292</v>
      </c>
      <c r="C1746" t="s">
        <v>7158</v>
      </c>
      <c r="D1746" t="s">
        <v>70</v>
      </c>
      <c r="E1746" t="s">
        <v>71</v>
      </c>
      <c r="F1746" t="s">
        <v>34</v>
      </c>
      <c r="G1746" t="s">
        <v>38</v>
      </c>
      <c r="H1746" s="1">
        <v>41295</v>
      </c>
      <c r="I1746" t="s">
        <v>2968</v>
      </c>
      <c r="J1746" t="s">
        <v>70</v>
      </c>
      <c r="K1746">
        <v>16.3738189</v>
      </c>
      <c r="L1746">
        <v>48.208174300000003</v>
      </c>
      <c r="M1746">
        <f>VLOOKUP(A1746, OrderBreakdown!A1745:H9792, 4, FALSE)</f>
        <v>146</v>
      </c>
      <c r="N1746">
        <f>VLOOKUP(A1746,OrderBreakdown!A1745:H9792,5,FALSE)</f>
        <v>7</v>
      </c>
      <c r="O1746">
        <f>VLOOKUP(A1746,OrderBreakdown!A1746:H9792,6,FALSE)</f>
        <v>3</v>
      </c>
    </row>
    <row r="1747" spans="1:15" x14ac:dyDescent="0.25">
      <c r="A1747" t="s">
        <v>4717</v>
      </c>
      <c r="B1747" s="1">
        <v>41292</v>
      </c>
      <c r="C1747" t="s">
        <v>7789</v>
      </c>
      <c r="D1747" t="s">
        <v>2354</v>
      </c>
      <c r="E1747" t="s">
        <v>66</v>
      </c>
      <c r="F1747" t="s">
        <v>68</v>
      </c>
      <c r="G1747" t="s">
        <v>28</v>
      </c>
      <c r="H1747" s="1">
        <v>41297</v>
      </c>
      <c r="I1747" t="s">
        <v>2970</v>
      </c>
      <c r="J1747" t="s">
        <v>498</v>
      </c>
      <c r="K1747">
        <v>-4.5288016000000004</v>
      </c>
      <c r="L1747">
        <v>42.009685699999999</v>
      </c>
      <c r="M1747">
        <f>VLOOKUP(A1747, OrderBreakdown!A1746:H9793, 4, FALSE)</f>
        <v>741</v>
      </c>
      <c r="N1747">
        <f>VLOOKUP(A1747,OrderBreakdown!A1746:H9793,5,FALSE)</f>
        <v>104</v>
      </c>
      <c r="O1747">
        <f>VLOOKUP(A1747,OrderBreakdown!A1747:H9793,6,FALSE)</f>
        <v>6</v>
      </c>
    </row>
    <row r="1748" spans="1:15" x14ac:dyDescent="0.25">
      <c r="A1748" t="s">
        <v>4718</v>
      </c>
      <c r="B1748" s="1">
        <v>41292</v>
      </c>
      <c r="C1748" t="s">
        <v>7524</v>
      </c>
      <c r="D1748" t="s">
        <v>81</v>
      </c>
      <c r="E1748" t="s">
        <v>26</v>
      </c>
      <c r="F1748" t="s">
        <v>21</v>
      </c>
      <c r="G1748" t="s">
        <v>38</v>
      </c>
      <c r="H1748" s="1">
        <v>41299</v>
      </c>
      <c r="I1748" t="s">
        <v>2970</v>
      </c>
      <c r="J1748" t="s">
        <v>29</v>
      </c>
      <c r="K1748">
        <v>-1.4700850000000001</v>
      </c>
      <c r="L1748">
        <v>53.381129000000001</v>
      </c>
      <c r="M1748">
        <f>VLOOKUP(A1748, OrderBreakdown!A1747:H9794, 4, FALSE)</f>
        <v>42</v>
      </c>
      <c r="N1748">
        <f>VLOOKUP(A1748,OrderBreakdown!A1747:H9794,5,FALSE)</f>
        <v>-35</v>
      </c>
      <c r="O1748">
        <f>VLOOKUP(A1748,OrderBreakdown!A1748:H9794,6,FALSE)</f>
        <v>3</v>
      </c>
    </row>
    <row r="1749" spans="1:15" x14ac:dyDescent="0.25">
      <c r="A1749" t="s">
        <v>4720</v>
      </c>
      <c r="B1749" s="1">
        <v>41293</v>
      </c>
      <c r="C1749" t="s">
        <v>7625</v>
      </c>
      <c r="D1749" t="s">
        <v>335</v>
      </c>
      <c r="E1749" t="s">
        <v>86</v>
      </c>
      <c r="F1749" t="s">
        <v>34</v>
      </c>
      <c r="G1749" t="s">
        <v>22</v>
      </c>
      <c r="H1749" s="1">
        <v>41298</v>
      </c>
      <c r="I1749" t="s">
        <v>2971</v>
      </c>
      <c r="J1749" t="s">
        <v>335</v>
      </c>
      <c r="K1749">
        <v>13.404954</v>
      </c>
      <c r="L1749">
        <v>52.520006600000002</v>
      </c>
      <c r="M1749">
        <f>VLOOKUP(A1749, OrderBreakdown!A1748:H9795, 4, FALSE)</f>
        <v>39</v>
      </c>
      <c r="N1749">
        <f>VLOOKUP(A1749,OrderBreakdown!A1748:H9795,5,FALSE)</f>
        <v>9</v>
      </c>
      <c r="O1749">
        <f>VLOOKUP(A1749,OrderBreakdown!A1749:H9795,6,FALSE)</f>
        <v>1</v>
      </c>
    </row>
    <row r="1750" spans="1:15" x14ac:dyDescent="0.25">
      <c r="A1750" t="s">
        <v>4721</v>
      </c>
      <c r="B1750" s="1">
        <v>41293</v>
      </c>
      <c r="C1750" t="s">
        <v>7237</v>
      </c>
      <c r="D1750" t="s">
        <v>191</v>
      </c>
      <c r="E1750" t="s">
        <v>66</v>
      </c>
      <c r="F1750" t="s">
        <v>68</v>
      </c>
      <c r="G1750" t="s">
        <v>38</v>
      </c>
      <c r="H1750" s="1">
        <v>41299</v>
      </c>
      <c r="I1750" t="s">
        <v>2970</v>
      </c>
      <c r="J1750" t="s">
        <v>191</v>
      </c>
      <c r="K1750">
        <v>-3.7037901999999998</v>
      </c>
      <c r="L1750">
        <v>40.416775399999999</v>
      </c>
      <c r="M1750">
        <f>VLOOKUP(A1750, OrderBreakdown!A1749:H9796, 4, FALSE)</f>
        <v>1629</v>
      </c>
      <c r="N1750">
        <f>VLOOKUP(A1750,OrderBreakdown!A1749:H9796,5,FALSE)</f>
        <v>619</v>
      </c>
      <c r="O1750">
        <f>VLOOKUP(A1750,OrderBreakdown!A1750:H9796,6,FALSE)</f>
        <v>3</v>
      </c>
    </row>
    <row r="1751" spans="1:15" x14ac:dyDescent="0.25">
      <c r="A1751" t="s">
        <v>4719</v>
      </c>
      <c r="B1751" s="1">
        <v>41293</v>
      </c>
      <c r="C1751" t="s">
        <v>7726</v>
      </c>
      <c r="D1751" t="s">
        <v>1300</v>
      </c>
      <c r="E1751" t="s">
        <v>86</v>
      </c>
      <c r="F1751" t="s">
        <v>34</v>
      </c>
      <c r="G1751" t="s">
        <v>38</v>
      </c>
      <c r="H1751" s="1">
        <v>41295</v>
      </c>
      <c r="I1751" t="s">
        <v>2971</v>
      </c>
      <c r="J1751" t="s">
        <v>210</v>
      </c>
      <c r="K1751">
        <v>11.079655300000001</v>
      </c>
      <c r="L1751">
        <v>49.425409199999997</v>
      </c>
      <c r="M1751">
        <f>VLOOKUP(A1751, OrderBreakdown!A1750:H9797, 4, FALSE)</f>
        <v>15</v>
      </c>
      <c r="N1751">
        <f>VLOOKUP(A1751,OrderBreakdown!A1750:H9797,5,FALSE)</f>
        <v>4</v>
      </c>
      <c r="O1751">
        <f>VLOOKUP(A1751,OrderBreakdown!A1751:H9797,6,FALSE)</f>
        <v>3</v>
      </c>
    </row>
    <row r="1752" spans="1:15" x14ac:dyDescent="0.25">
      <c r="A1752" t="s">
        <v>4722</v>
      </c>
      <c r="B1752" s="1">
        <v>41295</v>
      </c>
      <c r="C1752" t="s">
        <v>7126</v>
      </c>
      <c r="D1752" t="s">
        <v>18</v>
      </c>
      <c r="E1752" t="s">
        <v>19</v>
      </c>
      <c r="F1752" t="s">
        <v>21</v>
      </c>
      <c r="G1752" t="s">
        <v>38</v>
      </c>
      <c r="H1752" s="1">
        <v>41299</v>
      </c>
      <c r="I1752" t="s">
        <v>2970</v>
      </c>
      <c r="J1752" t="s">
        <v>18</v>
      </c>
      <c r="K1752">
        <v>18.068580799999999</v>
      </c>
      <c r="L1752">
        <v>59.329323500000001</v>
      </c>
      <c r="M1752">
        <f>VLOOKUP(A1752, OrderBreakdown!A1751:H9798, 4, FALSE)</f>
        <v>46</v>
      </c>
      <c r="N1752">
        <f>VLOOKUP(A1752,OrderBreakdown!A1751:H9798,5,FALSE)</f>
        <v>-40</v>
      </c>
      <c r="O1752">
        <f>VLOOKUP(A1752,OrderBreakdown!A1752:H9798,6,FALSE)</f>
        <v>7</v>
      </c>
    </row>
    <row r="1753" spans="1:15" x14ac:dyDescent="0.25">
      <c r="A1753" t="s">
        <v>4723</v>
      </c>
      <c r="B1753" s="1">
        <v>41296</v>
      </c>
      <c r="C1753" t="s">
        <v>7665</v>
      </c>
      <c r="D1753" t="s">
        <v>1181</v>
      </c>
      <c r="E1753" t="s">
        <v>26</v>
      </c>
      <c r="F1753" t="s">
        <v>21</v>
      </c>
      <c r="G1753" t="s">
        <v>38</v>
      </c>
      <c r="H1753" s="1">
        <v>41300</v>
      </c>
      <c r="I1753" t="s">
        <v>2970</v>
      </c>
      <c r="J1753" t="s">
        <v>29</v>
      </c>
      <c r="K1753">
        <v>-1.0872979</v>
      </c>
      <c r="L1753">
        <v>53.959965099999998</v>
      </c>
      <c r="M1753">
        <f>VLOOKUP(A1753, OrderBreakdown!A1752:H9799, 4, FALSE)</f>
        <v>174</v>
      </c>
      <c r="N1753">
        <f>VLOOKUP(A1753,OrderBreakdown!A1752:H9799,5,FALSE)</f>
        <v>24</v>
      </c>
      <c r="O1753">
        <f>VLOOKUP(A1753,OrderBreakdown!A1753:H9799,6,FALSE)</f>
        <v>3</v>
      </c>
    </row>
    <row r="1754" spans="1:15" x14ac:dyDescent="0.25">
      <c r="A1754" t="s">
        <v>4724</v>
      </c>
      <c r="B1754" s="1">
        <v>41297</v>
      </c>
      <c r="C1754" t="s">
        <v>7295</v>
      </c>
      <c r="D1754" t="s">
        <v>2356</v>
      </c>
      <c r="E1754" t="s">
        <v>32</v>
      </c>
      <c r="F1754" t="s">
        <v>34</v>
      </c>
      <c r="G1754" t="s">
        <v>38</v>
      </c>
      <c r="H1754" s="1">
        <v>41299</v>
      </c>
      <c r="I1754" t="s">
        <v>2971</v>
      </c>
      <c r="J1754" t="s">
        <v>2961</v>
      </c>
      <c r="K1754">
        <v>-0.96169700000000002</v>
      </c>
      <c r="L1754">
        <v>45.936698</v>
      </c>
      <c r="M1754">
        <f>VLOOKUP(A1754, OrderBreakdown!A1753:H9800, 4, FALSE)</f>
        <v>135</v>
      </c>
      <c r="N1754">
        <f>VLOOKUP(A1754,OrderBreakdown!A1753:H9800,5,FALSE)</f>
        <v>39</v>
      </c>
      <c r="O1754">
        <f>VLOOKUP(A1754,OrderBreakdown!A1754:H9800,6,FALSE)</f>
        <v>1</v>
      </c>
    </row>
    <row r="1755" spans="1:15" x14ac:dyDescent="0.25">
      <c r="A1755" t="s">
        <v>4725</v>
      </c>
      <c r="B1755" s="1">
        <v>41297</v>
      </c>
      <c r="C1755" t="s">
        <v>7755</v>
      </c>
      <c r="D1755" t="s">
        <v>1267</v>
      </c>
      <c r="E1755" t="s">
        <v>32</v>
      </c>
      <c r="F1755" t="s">
        <v>34</v>
      </c>
      <c r="G1755" t="s">
        <v>38</v>
      </c>
      <c r="H1755" s="1">
        <v>41300</v>
      </c>
      <c r="I1755" t="s">
        <v>2971</v>
      </c>
      <c r="J1755" t="s">
        <v>46</v>
      </c>
      <c r="K1755">
        <v>2.3337639999999999</v>
      </c>
      <c r="L1755">
        <v>48.911856</v>
      </c>
      <c r="M1755">
        <f>VLOOKUP(A1755, OrderBreakdown!A1754:H9801, 4, FALSE)</f>
        <v>67</v>
      </c>
      <c r="N1755">
        <f>VLOOKUP(A1755,OrderBreakdown!A1754:H9801,5,FALSE)</f>
        <v>16</v>
      </c>
      <c r="O1755">
        <f>VLOOKUP(A1755,OrderBreakdown!A1755:H9801,6,FALSE)</f>
        <v>6</v>
      </c>
    </row>
    <row r="1756" spans="1:15" x14ac:dyDescent="0.25">
      <c r="A1756" t="s">
        <v>4727</v>
      </c>
      <c r="B1756" s="1">
        <v>41298</v>
      </c>
      <c r="C1756" t="s">
        <v>7462</v>
      </c>
      <c r="D1756" t="s">
        <v>2306</v>
      </c>
      <c r="E1756" t="s">
        <v>77</v>
      </c>
      <c r="F1756" t="s">
        <v>68</v>
      </c>
      <c r="G1756" t="s">
        <v>28</v>
      </c>
      <c r="H1756" s="1">
        <v>41303</v>
      </c>
      <c r="I1756" t="s">
        <v>2970</v>
      </c>
      <c r="J1756" t="s">
        <v>659</v>
      </c>
      <c r="K1756">
        <v>14.339067</v>
      </c>
      <c r="L1756">
        <v>40.814121800000002</v>
      </c>
      <c r="M1756">
        <f>VLOOKUP(A1756, OrderBreakdown!A1755:H9802, 4, FALSE)</f>
        <v>56</v>
      </c>
      <c r="N1756">
        <f>VLOOKUP(A1756,OrderBreakdown!A1755:H9802,5,FALSE)</f>
        <v>14</v>
      </c>
      <c r="O1756">
        <f>VLOOKUP(A1756,OrderBreakdown!A1756:H9802,6,FALSE)</f>
        <v>5</v>
      </c>
    </row>
    <row r="1757" spans="1:15" x14ac:dyDescent="0.25">
      <c r="A1757" t="s">
        <v>4726</v>
      </c>
      <c r="B1757" s="1">
        <v>41298</v>
      </c>
      <c r="C1757" t="s">
        <v>7387</v>
      </c>
      <c r="D1757" t="s">
        <v>540</v>
      </c>
      <c r="E1757" t="s">
        <v>55</v>
      </c>
      <c r="F1757" t="s">
        <v>34</v>
      </c>
      <c r="G1757" t="s">
        <v>28</v>
      </c>
      <c r="H1757" s="1">
        <v>41302</v>
      </c>
      <c r="I1757" t="s">
        <v>2970</v>
      </c>
      <c r="J1757" t="s">
        <v>95</v>
      </c>
      <c r="K1757">
        <v>4.4777325000000001</v>
      </c>
      <c r="L1757">
        <v>51.924420099999999</v>
      </c>
      <c r="M1757">
        <f>VLOOKUP(A1757, OrderBreakdown!A1756:H9803, 4, FALSE)</f>
        <v>260</v>
      </c>
      <c r="N1757">
        <f>VLOOKUP(A1757,OrderBreakdown!A1756:H9803,5,FALSE)</f>
        <v>-109</v>
      </c>
      <c r="O1757">
        <f>VLOOKUP(A1757,OrderBreakdown!A1757:H9803,6,FALSE)</f>
        <v>3</v>
      </c>
    </row>
    <row r="1758" spans="1:15" x14ac:dyDescent="0.25">
      <c r="A1758" t="s">
        <v>4729</v>
      </c>
      <c r="B1758" s="1">
        <v>41299</v>
      </c>
      <c r="C1758" t="s">
        <v>7667</v>
      </c>
      <c r="D1758" t="s">
        <v>214</v>
      </c>
      <c r="E1758" t="s">
        <v>26</v>
      </c>
      <c r="F1758" t="s">
        <v>21</v>
      </c>
      <c r="G1758" t="s">
        <v>28</v>
      </c>
      <c r="H1758" s="1">
        <v>41302</v>
      </c>
      <c r="I1758" t="s">
        <v>2968</v>
      </c>
      <c r="J1758" t="s">
        <v>29</v>
      </c>
      <c r="K1758">
        <v>-0.12775829999999999</v>
      </c>
      <c r="L1758">
        <v>51.507350899999999</v>
      </c>
      <c r="M1758">
        <f>VLOOKUP(A1758, OrderBreakdown!A1757:H9804, 4, FALSE)</f>
        <v>75</v>
      </c>
      <c r="N1758">
        <f>VLOOKUP(A1758,OrderBreakdown!A1757:H9804,5,FALSE)</f>
        <v>4</v>
      </c>
      <c r="O1758">
        <f>VLOOKUP(A1758,OrderBreakdown!A1758:H9804,6,FALSE)</f>
        <v>3</v>
      </c>
    </row>
    <row r="1759" spans="1:15" x14ac:dyDescent="0.25">
      <c r="A1759" t="s">
        <v>4728</v>
      </c>
      <c r="B1759" s="1">
        <v>41299</v>
      </c>
      <c r="C1759" t="s">
        <v>7719</v>
      </c>
      <c r="D1759" t="s">
        <v>191</v>
      </c>
      <c r="E1759" t="s">
        <v>66</v>
      </c>
      <c r="F1759" t="s">
        <v>68</v>
      </c>
      <c r="G1759" t="s">
        <v>28</v>
      </c>
      <c r="H1759" s="1">
        <v>41301</v>
      </c>
      <c r="I1759" t="s">
        <v>2971</v>
      </c>
      <c r="J1759" t="s">
        <v>191</v>
      </c>
      <c r="K1759">
        <v>-3.7037901999999998</v>
      </c>
      <c r="L1759">
        <v>40.416775399999999</v>
      </c>
      <c r="M1759">
        <f>VLOOKUP(A1759, OrderBreakdown!A1758:H9805, 4, FALSE)</f>
        <v>17</v>
      </c>
      <c r="N1759">
        <f>VLOOKUP(A1759,OrderBreakdown!A1758:H9805,5,FALSE)</f>
        <v>5</v>
      </c>
      <c r="O1759">
        <f>VLOOKUP(A1759,OrderBreakdown!A1759:H9805,6,FALSE)</f>
        <v>3</v>
      </c>
    </row>
    <row r="1760" spans="1:15" x14ac:dyDescent="0.25">
      <c r="A1760" t="s">
        <v>4730</v>
      </c>
      <c r="B1760" s="1">
        <v>41300</v>
      </c>
      <c r="C1760" t="s">
        <v>7790</v>
      </c>
      <c r="D1760" t="s">
        <v>335</v>
      </c>
      <c r="E1760" t="s">
        <v>86</v>
      </c>
      <c r="F1760" t="s">
        <v>34</v>
      </c>
      <c r="G1760" t="s">
        <v>38</v>
      </c>
      <c r="H1760" s="1">
        <v>41305</v>
      </c>
      <c r="I1760" t="s">
        <v>2970</v>
      </c>
      <c r="J1760" t="s">
        <v>335</v>
      </c>
      <c r="K1760">
        <v>13.404954</v>
      </c>
      <c r="L1760">
        <v>52.520006600000002</v>
      </c>
      <c r="M1760">
        <f>VLOOKUP(A1760, OrderBreakdown!A1759:H9806, 4, FALSE)</f>
        <v>14</v>
      </c>
      <c r="N1760">
        <f>VLOOKUP(A1760,OrderBreakdown!A1759:H9806,5,FALSE)</f>
        <v>-1</v>
      </c>
      <c r="O1760">
        <f>VLOOKUP(A1760,OrderBreakdown!A1760:H9806,6,FALSE)</f>
        <v>1</v>
      </c>
    </row>
    <row r="1761" spans="1:15" x14ac:dyDescent="0.25">
      <c r="A1761" t="s">
        <v>4731</v>
      </c>
      <c r="B1761" s="1">
        <v>41301</v>
      </c>
      <c r="C1761" t="s">
        <v>7775</v>
      </c>
      <c r="D1761" t="s">
        <v>757</v>
      </c>
      <c r="E1761" t="s">
        <v>77</v>
      </c>
      <c r="F1761" t="s">
        <v>68</v>
      </c>
      <c r="G1761" t="s">
        <v>28</v>
      </c>
      <c r="H1761" s="1">
        <v>41308</v>
      </c>
      <c r="I1761" t="s">
        <v>2970</v>
      </c>
      <c r="J1761" t="s">
        <v>456</v>
      </c>
      <c r="K1761">
        <v>12.315515100000001</v>
      </c>
      <c r="L1761">
        <v>45.440847400000003</v>
      </c>
      <c r="M1761">
        <f>VLOOKUP(A1761, OrderBreakdown!A1760:H9807, 4, FALSE)</f>
        <v>164</v>
      </c>
      <c r="N1761">
        <f>VLOOKUP(A1761,OrderBreakdown!A1760:H9807,5,FALSE)</f>
        <v>64</v>
      </c>
      <c r="O1761">
        <f>VLOOKUP(A1761,OrderBreakdown!A1761:H9807,6,FALSE)</f>
        <v>4</v>
      </c>
    </row>
    <row r="1762" spans="1:15" x14ac:dyDescent="0.25">
      <c r="A1762" t="s">
        <v>4735</v>
      </c>
      <c r="B1762" s="1">
        <v>41302</v>
      </c>
      <c r="C1762" t="s">
        <v>7389</v>
      </c>
      <c r="D1762" t="s">
        <v>2358</v>
      </c>
      <c r="E1762" t="s">
        <v>32</v>
      </c>
      <c r="F1762" t="s">
        <v>34</v>
      </c>
      <c r="G1762" t="s">
        <v>28</v>
      </c>
      <c r="H1762" s="1">
        <v>41308</v>
      </c>
      <c r="I1762" t="s">
        <v>2970</v>
      </c>
      <c r="J1762" t="s">
        <v>2961</v>
      </c>
      <c r="K1762">
        <v>-0.63524400000000003</v>
      </c>
      <c r="L1762">
        <v>44.910083999999998</v>
      </c>
      <c r="M1762">
        <f>VLOOKUP(A1762, OrderBreakdown!A1761:H9808, 4, FALSE)</f>
        <v>61</v>
      </c>
      <c r="N1762">
        <f>VLOOKUP(A1762,OrderBreakdown!A1761:H9808,5,FALSE)</f>
        <v>28</v>
      </c>
      <c r="O1762">
        <f>VLOOKUP(A1762,OrderBreakdown!A1762:H9808,6,FALSE)</f>
        <v>2</v>
      </c>
    </row>
    <row r="1763" spans="1:15" x14ac:dyDescent="0.25">
      <c r="A1763" t="s">
        <v>4732</v>
      </c>
      <c r="B1763" s="1">
        <v>41302</v>
      </c>
      <c r="C1763" t="s">
        <v>7262</v>
      </c>
      <c r="D1763" t="s">
        <v>335</v>
      </c>
      <c r="E1763" t="s">
        <v>86</v>
      </c>
      <c r="F1763" t="s">
        <v>34</v>
      </c>
      <c r="G1763" t="s">
        <v>22</v>
      </c>
      <c r="H1763" s="1">
        <v>41304</v>
      </c>
      <c r="I1763" t="s">
        <v>2968</v>
      </c>
      <c r="J1763" t="s">
        <v>335</v>
      </c>
      <c r="K1763">
        <v>13.404954</v>
      </c>
      <c r="L1763">
        <v>52.520006600000002</v>
      </c>
      <c r="M1763">
        <f>VLOOKUP(A1763, OrderBreakdown!A1762:H9809, 4, FALSE)</f>
        <v>2893</v>
      </c>
      <c r="N1763">
        <f>VLOOKUP(A1763,OrderBreakdown!A1762:H9809,5,FALSE)</f>
        <v>-97</v>
      </c>
      <c r="O1763">
        <f>VLOOKUP(A1763,OrderBreakdown!A1763:H9809,6,FALSE)</f>
        <v>5</v>
      </c>
    </row>
    <row r="1764" spans="1:15" x14ac:dyDescent="0.25">
      <c r="A1764" t="s">
        <v>4734</v>
      </c>
      <c r="B1764" s="1">
        <v>41302</v>
      </c>
      <c r="C1764" t="s">
        <v>7685</v>
      </c>
      <c r="D1764" t="s">
        <v>70</v>
      </c>
      <c r="E1764" t="s">
        <v>71</v>
      </c>
      <c r="F1764" t="s">
        <v>34</v>
      </c>
      <c r="G1764" t="s">
        <v>28</v>
      </c>
      <c r="H1764" s="1">
        <v>41308</v>
      </c>
      <c r="I1764" t="s">
        <v>2970</v>
      </c>
      <c r="J1764" t="s">
        <v>70</v>
      </c>
      <c r="K1764">
        <v>16.3738189</v>
      </c>
      <c r="L1764">
        <v>48.208174300000003</v>
      </c>
      <c r="M1764">
        <f>VLOOKUP(A1764, OrderBreakdown!A1763:H9810, 4, FALSE)</f>
        <v>45</v>
      </c>
      <c r="N1764">
        <f>VLOOKUP(A1764,OrderBreakdown!A1763:H9810,5,FALSE)</f>
        <v>4</v>
      </c>
      <c r="O1764">
        <f>VLOOKUP(A1764,OrderBreakdown!A1764:H9810,6,FALSE)</f>
        <v>4</v>
      </c>
    </row>
    <row r="1765" spans="1:15" x14ac:dyDescent="0.25">
      <c r="A1765" t="s">
        <v>4733</v>
      </c>
      <c r="B1765" s="1">
        <v>41302</v>
      </c>
      <c r="C1765" t="s">
        <v>7368</v>
      </c>
      <c r="D1765" t="s">
        <v>331</v>
      </c>
      <c r="E1765" t="s">
        <v>86</v>
      </c>
      <c r="F1765" t="s">
        <v>34</v>
      </c>
      <c r="G1765" t="s">
        <v>28</v>
      </c>
      <c r="H1765" s="1">
        <v>41307</v>
      </c>
      <c r="I1765" t="s">
        <v>2970</v>
      </c>
      <c r="J1765" t="s">
        <v>142</v>
      </c>
      <c r="K1765">
        <v>7.2162363000000003</v>
      </c>
      <c r="L1765">
        <v>51.481844500000001</v>
      </c>
      <c r="M1765">
        <f>VLOOKUP(A1765, OrderBreakdown!A1764:H9811, 4, FALSE)</f>
        <v>91</v>
      </c>
      <c r="N1765">
        <f>VLOOKUP(A1765,OrderBreakdown!A1764:H9811,5,FALSE)</f>
        <v>3</v>
      </c>
      <c r="O1765">
        <f>VLOOKUP(A1765,OrderBreakdown!A1765:H9811,6,FALSE)</f>
        <v>2</v>
      </c>
    </row>
    <row r="1766" spans="1:15" x14ac:dyDescent="0.25">
      <c r="A1766" t="s">
        <v>4741</v>
      </c>
      <c r="B1766" s="1">
        <v>41303</v>
      </c>
      <c r="C1766" t="s">
        <v>7268</v>
      </c>
      <c r="D1766" t="s">
        <v>573</v>
      </c>
      <c r="E1766" t="s">
        <v>86</v>
      </c>
      <c r="F1766" t="s">
        <v>34</v>
      </c>
      <c r="G1766" t="s">
        <v>28</v>
      </c>
      <c r="H1766" s="1">
        <v>41310</v>
      </c>
      <c r="I1766" t="s">
        <v>2970</v>
      </c>
      <c r="J1766" t="s">
        <v>142</v>
      </c>
      <c r="K1766">
        <v>6.5853416999999999</v>
      </c>
      <c r="L1766">
        <v>51.338760899999997</v>
      </c>
      <c r="M1766">
        <f>VLOOKUP(A1766, OrderBreakdown!A1765:H9812, 4, FALSE)</f>
        <v>217</v>
      </c>
      <c r="N1766">
        <f>VLOOKUP(A1766,OrderBreakdown!A1765:H9812,5,FALSE)</f>
        <v>4</v>
      </c>
      <c r="O1766">
        <f>VLOOKUP(A1766,OrderBreakdown!A1766:H9812,6,FALSE)</f>
        <v>2</v>
      </c>
    </row>
    <row r="1767" spans="1:15" x14ac:dyDescent="0.25">
      <c r="A1767" t="s">
        <v>4737</v>
      </c>
      <c r="B1767" s="1">
        <v>41303</v>
      </c>
      <c r="C1767" t="s">
        <v>7791</v>
      </c>
      <c r="D1767" t="s">
        <v>2359</v>
      </c>
      <c r="E1767" t="s">
        <v>32</v>
      </c>
      <c r="F1767" t="s">
        <v>34</v>
      </c>
      <c r="G1767" t="s">
        <v>38</v>
      </c>
      <c r="H1767" s="1">
        <v>41305</v>
      </c>
      <c r="I1767" t="s">
        <v>2971</v>
      </c>
      <c r="J1767" t="s">
        <v>347</v>
      </c>
      <c r="K1767">
        <v>-1.6514439999999999</v>
      </c>
      <c r="L1767">
        <v>47.210335000000001</v>
      </c>
      <c r="M1767">
        <f>VLOOKUP(A1767, OrderBreakdown!A1766:H9813, 4, FALSE)</f>
        <v>135</v>
      </c>
      <c r="N1767">
        <f>VLOOKUP(A1767,OrderBreakdown!A1766:H9813,5,FALSE)</f>
        <v>38</v>
      </c>
      <c r="O1767">
        <f>VLOOKUP(A1767,OrderBreakdown!A1767:H9813,6,FALSE)</f>
        <v>5</v>
      </c>
    </row>
    <row r="1768" spans="1:15" x14ac:dyDescent="0.25">
      <c r="A1768" t="s">
        <v>4740</v>
      </c>
      <c r="B1768" s="1">
        <v>41303</v>
      </c>
      <c r="C1768" t="s">
        <v>7473</v>
      </c>
      <c r="D1768" t="s">
        <v>83</v>
      </c>
      <c r="E1768" t="s">
        <v>26</v>
      </c>
      <c r="F1768" t="s">
        <v>21</v>
      </c>
      <c r="G1768" t="s">
        <v>22</v>
      </c>
      <c r="H1768" s="1">
        <v>41308</v>
      </c>
      <c r="I1768" t="s">
        <v>2970</v>
      </c>
      <c r="J1768" t="s">
        <v>29</v>
      </c>
      <c r="K1768">
        <v>-1.1397592000000001</v>
      </c>
      <c r="L1768">
        <v>52.636877800000001</v>
      </c>
      <c r="M1768">
        <f>VLOOKUP(A1768, OrderBreakdown!A1767:H9814, 4, FALSE)</f>
        <v>21</v>
      </c>
      <c r="N1768">
        <f>VLOOKUP(A1768,OrderBreakdown!A1767:H9814,5,FALSE)</f>
        <v>10</v>
      </c>
      <c r="O1768">
        <f>VLOOKUP(A1768,OrderBreakdown!A1768:H9814,6,FALSE)</f>
        <v>3</v>
      </c>
    </row>
    <row r="1769" spans="1:15" x14ac:dyDescent="0.25">
      <c r="A1769" t="s">
        <v>4739</v>
      </c>
      <c r="B1769" s="1">
        <v>41303</v>
      </c>
      <c r="C1769" t="s">
        <v>7620</v>
      </c>
      <c r="D1769" t="s">
        <v>506</v>
      </c>
      <c r="E1769" t="s">
        <v>55</v>
      </c>
      <c r="F1769" t="s">
        <v>34</v>
      </c>
      <c r="G1769" t="s">
        <v>38</v>
      </c>
      <c r="H1769" s="1">
        <v>41307</v>
      </c>
      <c r="I1769" t="s">
        <v>2970</v>
      </c>
      <c r="J1769" t="s">
        <v>508</v>
      </c>
      <c r="K1769">
        <v>5.9699230999999999</v>
      </c>
      <c r="L1769">
        <v>52.211157</v>
      </c>
      <c r="M1769">
        <f>VLOOKUP(A1769, OrderBreakdown!A1768:H9815, 4, FALSE)</f>
        <v>516</v>
      </c>
      <c r="N1769">
        <f>VLOOKUP(A1769,OrderBreakdown!A1768:H9815,5,FALSE)</f>
        <v>-237</v>
      </c>
      <c r="O1769">
        <f>VLOOKUP(A1769,OrderBreakdown!A1769:H9815,6,FALSE)</f>
        <v>6</v>
      </c>
    </row>
    <row r="1770" spans="1:15" x14ac:dyDescent="0.25">
      <c r="A1770" t="s">
        <v>4738</v>
      </c>
      <c r="B1770" s="1">
        <v>41303</v>
      </c>
      <c r="C1770" t="s">
        <v>7374</v>
      </c>
      <c r="D1770" t="s">
        <v>191</v>
      </c>
      <c r="E1770" t="s">
        <v>66</v>
      </c>
      <c r="F1770" t="s">
        <v>68</v>
      </c>
      <c r="G1770" t="s">
        <v>28</v>
      </c>
      <c r="H1770" s="1">
        <v>41305</v>
      </c>
      <c r="I1770" t="s">
        <v>2971</v>
      </c>
      <c r="J1770" t="s">
        <v>191</v>
      </c>
      <c r="K1770">
        <v>-3.7037901999999998</v>
      </c>
      <c r="L1770">
        <v>40.416775399999999</v>
      </c>
      <c r="M1770">
        <f>VLOOKUP(A1770, OrderBreakdown!A1769:H9816, 4, FALSE)</f>
        <v>104</v>
      </c>
      <c r="N1770">
        <f>VLOOKUP(A1770,OrderBreakdown!A1769:H9816,5,FALSE)</f>
        <v>16</v>
      </c>
      <c r="O1770">
        <f>VLOOKUP(A1770,OrderBreakdown!A1770:H9816,6,FALSE)</f>
        <v>2</v>
      </c>
    </row>
    <row r="1771" spans="1:15" x14ac:dyDescent="0.25">
      <c r="A1771" t="s">
        <v>4736</v>
      </c>
      <c r="B1771" s="1">
        <v>41303</v>
      </c>
      <c r="C1771" t="s">
        <v>7615</v>
      </c>
      <c r="D1771" t="s">
        <v>251</v>
      </c>
      <c r="E1771" t="s">
        <v>86</v>
      </c>
      <c r="F1771" t="s">
        <v>34</v>
      </c>
      <c r="G1771" t="s">
        <v>22</v>
      </c>
      <c r="H1771" s="1">
        <v>41304</v>
      </c>
      <c r="I1771" t="s">
        <v>2968</v>
      </c>
      <c r="J1771" t="s">
        <v>253</v>
      </c>
      <c r="K1771">
        <v>8.6821266999999995</v>
      </c>
      <c r="L1771">
        <v>50.110922100000003</v>
      </c>
      <c r="M1771">
        <f>VLOOKUP(A1771, OrderBreakdown!A1770:H9817, 4, FALSE)</f>
        <v>20</v>
      </c>
      <c r="N1771">
        <f>VLOOKUP(A1771,OrderBreakdown!A1770:H9817,5,FALSE)</f>
        <v>0</v>
      </c>
      <c r="O1771">
        <f>VLOOKUP(A1771,OrderBreakdown!A1771:H9817,6,FALSE)</f>
        <v>2</v>
      </c>
    </row>
    <row r="1772" spans="1:15" x14ac:dyDescent="0.25">
      <c r="A1772" t="s">
        <v>4742</v>
      </c>
      <c r="B1772" s="1">
        <v>41304</v>
      </c>
      <c r="C1772" t="s">
        <v>7502</v>
      </c>
      <c r="D1772" t="s">
        <v>70</v>
      </c>
      <c r="E1772" t="s">
        <v>71</v>
      </c>
      <c r="F1772" t="s">
        <v>34</v>
      </c>
      <c r="G1772" t="s">
        <v>28</v>
      </c>
      <c r="H1772" s="1">
        <v>41310</v>
      </c>
      <c r="I1772" t="s">
        <v>2970</v>
      </c>
      <c r="J1772" t="s">
        <v>70</v>
      </c>
      <c r="K1772">
        <v>16.3738189</v>
      </c>
      <c r="L1772">
        <v>48.208174300000003</v>
      </c>
      <c r="M1772">
        <f>VLOOKUP(A1772, OrderBreakdown!A1771:H9818, 4, FALSE)</f>
        <v>197</v>
      </c>
      <c r="N1772">
        <f>VLOOKUP(A1772,OrderBreakdown!A1771:H9818,5,FALSE)</f>
        <v>79</v>
      </c>
      <c r="O1772">
        <f>VLOOKUP(A1772,OrderBreakdown!A1772:H9818,6,FALSE)</f>
        <v>4</v>
      </c>
    </row>
    <row r="1773" spans="1:15" x14ac:dyDescent="0.25">
      <c r="A1773" t="s">
        <v>4745</v>
      </c>
      <c r="B1773" s="1">
        <v>41305</v>
      </c>
      <c r="C1773" t="s">
        <v>7155</v>
      </c>
      <c r="D1773" t="s">
        <v>1551</v>
      </c>
      <c r="E1773" t="s">
        <v>66</v>
      </c>
      <c r="F1773" t="s">
        <v>68</v>
      </c>
      <c r="G1773" t="s">
        <v>28</v>
      </c>
      <c r="H1773" s="1">
        <v>41311</v>
      </c>
      <c r="I1773" t="s">
        <v>2970</v>
      </c>
      <c r="J1773" t="s">
        <v>223</v>
      </c>
      <c r="K1773">
        <v>-4.8824474000000002</v>
      </c>
      <c r="L1773">
        <v>36.510071000000003</v>
      </c>
      <c r="M1773">
        <f>VLOOKUP(A1773, OrderBreakdown!A1772:H9819, 4, FALSE)</f>
        <v>43</v>
      </c>
      <c r="N1773">
        <f>VLOOKUP(A1773,OrderBreakdown!A1772:H9819,5,FALSE)</f>
        <v>17</v>
      </c>
      <c r="O1773">
        <f>VLOOKUP(A1773,OrderBreakdown!A1773:H9819,6,FALSE)</f>
        <v>1</v>
      </c>
    </row>
    <row r="1774" spans="1:15" x14ac:dyDescent="0.25">
      <c r="A1774" t="s">
        <v>4744</v>
      </c>
      <c r="B1774" s="1">
        <v>41305</v>
      </c>
      <c r="C1774" t="s">
        <v>7627</v>
      </c>
      <c r="D1774" t="s">
        <v>44</v>
      </c>
      <c r="E1774" t="s">
        <v>32</v>
      </c>
      <c r="F1774" t="s">
        <v>34</v>
      </c>
      <c r="G1774" t="s">
        <v>38</v>
      </c>
      <c r="H1774" s="1">
        <v>41311</v>
      </c>
      <c r="I1774" t="s">
        <v>2970</v>
      </c>
      <c r="J1774" t="s">
        <v>46</v>
      </c>
      <c r="K1774">
        <v>2.3522219</v>
      </c>
      <c r="L1774">
        <v>48.856614</v>
      </c>
      <c r="M1774">
        <f>VLOOKUP(A1774, OrderBreakdown!A1773:H9820, 4, FALSE)</f>
        <v>48</v>
      </c>
      <c r="N1774">
        <f>VLOOKUP(A1774,OrderBreakdown!A1773:H9820,5,FALSE)</f>
        <v>3</v>
      </c>
      <c r="O1774">
        <f>VLOOKUP(A1774,OrderBreakdown!A1774:H9820,6,FALSE)</f>
        <v>3</v>
      </c>
    </row>
    <row r="1775" spans="1:15" x14ac:dyDescent="0.25">
      <c r="A1775" t="s">
        <v>4743</v>
      </c>
      <c r="B1775" s="1">
        <v>41305</v>
      </c>
      <c r="C1775" t="s">
        <v>7234</v>
      </c>
      <c r="D1775" t="s">
        <v>165</v>
      </c>
      <c r="E1775" t="s">
        <v>86</v>
      </c>
      <c r="F1775" t="s">
        <v>34</v>
      </c>
      <c r="G1775" t="s">
        <v>28</v>
      </c>
      <c r="H1775" s="1">
        <v>41311</v>
      </c>
      <c r="I1775" t="s">
        <v>2970</v>
      </c>
      <c r="J1775" t="s">
        <v>142</v>
      </c>
      <c r="K1775">
        <v>7.0982067999999998</v>
      </c>
      <c r="L1775">
        <v>50.737430000000003</v>
      </c>
      <c r="M1775">
        <f>VLOOKUP(A1775, OrderBreakdown!A1774:H9821, 4, FALSE)</f>
        <v>150</v>
      </c>
      <c r="N1775">
        <f>VLOOKUP(A1775,OrderBreakdown!A1774:H9821,5,FALSE)</f>
        <v>5</v>
      </c>
      <c r="O1775">
        <f>VLOOKUP(A1775,OrderBreakdown!A1775:H9821,6,FALSE)</f>
        <v>1</v>
      </c>
    </row>
    <row r="1776" spans="1:15" x14ac:dyDescent="0.25">
      <c r="A1776" t="s">
        <v>4747</v>
      </c>
      <c r="B1776" s="1">
        <v>41306</v>
      </c>
      <c r="C1776" t="s">
        <v>7173</v>
      </c>
      <c r="D1776" t="s">
        <v>384</v>
      </c>
      <c r="E1776" t="s">
        <v>77</v>
      </c>
      <c r="F1776" t="s">
        <v>68</v>
      </c>
      <c r="G1776" t="s">
        <v>28</v>
      </c>
      <c r="H1776" s="1">
        <v>41310</v>
      </c>
      <c r="I1776" t="s">
        <v>2971</v>
      </c>
      <c r="J1776" t="s">
        <v>386</v>
      </c>
      <c r="K1776">
        <v>16.871871500000001</v>
      </c>
      <c r="L1776">
        <v>41.117143200000001</v>
      </c>
      <c r="M1776">
        <f>VLOOKUP(A1776, OrderBreakdown!A1775:H9822, 4, FALSE)</f>
        <v>89</v>
      </c>
      <c r="N1776">
        <f>VLOOKUP(A1776,OrderBreakdown!A1775:H9822,5,FALSE)</f>
        <v>31</v>
      </c>
      <c r="O1776">
        <f>VLOOKUP(A1776,OrderBreakdown!A1776:H9822,6,FALSE)</f>
        <v>3</v>
      </c>
    </row>
    <row r="1777" spans="1:15" x14ac:dyDescent="0.25">
      <c r="A1777" t="s">
        <v>4748</v>
      </c>
      <c r="B1777" s="1">
        <v>41306</v>
      </c>
      <c r="C1777" t="s">
        <v>7332</v>
      </c>
      <c r="D1777" t="s">
        <v>2366</v>
      </c>
      <c r="E1777" t="s">
        <v>32</v>
      </c>
      <c r="F1777" t="s">
        <v>34</v>
      </c>
      <c r="G1777" t="s">
        <v>28</v>
      </c>
      <c r="H1777" s="1">
        <v>41312</v>
      </c>
      <c r="I1777" t="s">
        <v>2970</v>
      </c>
      <c r="J1777" t="s">
        <v>2967</v>
      </c>
      <c r="K1777">
        <v>2.9853855999999999</v>
      </c>
      <c r="L1777">
        <v>50.646417300000003</v>
      </c>
      <c r="M1777">
        <f>VLOOKUP(A1777, OrderBreakdown!A1776:H9823, 4, FALSE)</f>
        <v>22</v>
      </c>
      <c r="N1777">
        <f>VLOOKUP(A1777,OrderBreakdown!A1776:H9823,5,FALSE)</f>
        <v>4</v>
      </c>
      <c r="O1777">
        <f>VLOOKUP(A1777,OrderBreakdown!A1777:H9823,6,FALSE)</f>
        <v>1</v>
      </c>
    </row>
    <row r="1778" spans="1:15" x14ac:dyDescent="0.25">
      <c r="A1778" t="s">
        <v>4746</v>
      </c>
      <c r="B1778" s="1">
        <v>41306</v>
      </c>
      <c r="C1778" t="s">
        <v>7792</v>
      </c>
      <c r="D1778" t="s">
        <v>630</v>
      </c>
      <c r="E1778" t="s">
        <v>32</v>
      </c>
      <c r="F1778" t="s">
        <v>34</v>
      </c>
      <c r="G1778" t="s">
        <v>28</v>
      </c>
      <c r="H1778" s="1">
        <v>41310</v>
      </c>
      <c r="I1778" t="s">
        <v>2970</v>
      </c>
      <c r="J1778" t="s">
        <v>2961</v>
      </c>
      <c r="K1778">
        <v>-0.57918000000000003</v>
      </c>
      <c r="L1778">
        <v>44.837789000000001</v>
      </c>
      <c r="M1778">
        <f>VLOOKUP(A1778, OrderBreakdown!A1777:H9824, 4, FALSE)</f>
        <v>304</v>
      </c>
      <c r="N1778">
        <f>VLOOKUP(A1778,OrderBreakdown!A1777:H9824,5,FALSE)</f>
        <v>95</v>
      </c>
      <c r="O1778">
        <f>VLOOKUP(A1778,OrderBreakdown!A1778:H9824,6,FALSE)</f>
        <v>2</v>
      </c>
    </row>
    <row r="1779" spans="1:15" x14ac:dyDescent="0.25">
      <c r="A1779" t="s">
        <v>4749</v>
      </c>
      <c r="B1779" s="1">
        <v>41307</v>
      </c>
      <c r="C1779" t="s">
        <v>7435</v>
      </c>
      <c r="D1779" t="s">
        <v>630</v>
      </c>
      <c r="E1779" t="s">
        <v>32</v>
      </c>
      <c r="F1779" t="s">
        <v>34</v>
      </c>
      <c r="G1779" t="s">
        <v>28</v>
      </c>
      <c r="H1779" s="1">
        <v>41312</v>
      </c>
      <c r="I1779" t="s">
        <v>2970</v>
      </c>
      <c r="J1779" t="s">
        <v>2961</v>
      </c>
      <c r="K1779">
        <v>-0.57918000000000003</v>
      </c>
      <c r="L1779">
        <v>44.837789000000001</v>
      </c>
      <c r="M1779">
        <f>VLOOKUP(A1779, OrderBreakdown!A1778:H9825, 4, FALSE)</f>
        <v>34</v>
      </c>
      <c r="N1779">
        <f>VLOOKUP(A1779,OrderBreakdown!A1778:H9825,5,FALSE)</f>
        <v>12</v>
      </c>
      <c r="O1779">
        <f>VLOOKUP(A1779,OrderBreakdown!A1779:H9825,6,FALSE)</f>
        <v>3</v>
      </c>
    </row>
    <row r="1780" spans="1:15" x14ac:dyDescent="0.25">
      <c r="A1780" t="s">
        <v>4750</v>
      </c>
      <c r="B1780" s="1">
        <v>41308</v>
      </c>
      <c r="C1780" t="s">
        <v>7378</v>
      </c>
      <c r="D1780" t="s">
        <v>1272</v>
      </c>
      <c r="E1780" t="s">
        <v>32</v>
      </c>
      <c r="F1780" t="s">
        <v>34</v>
      </c>
      <c r="G1780" t="s">
        <v>22</v>
      </c>
      <c r="H1780" s="1">
        <v>41308</v>
      </c>
      <c r="I1780" t="s">
        <v>2969</v>
      </c>
      <c r="J1780" t="s">
        <v>46</v>
      </c>
      <c r="K1780">
        <v>2.4223170000000001</v>
      </c>
      <c r="L1780">
        <v>48.800930000000001</v>
      </c>
      <c r="M1780">
        <f>VLOOKUP(A1780, OrderBreakdown!A1779:H9826, 4, FALSE)</f>
        <v>338</v>
      </c>
      <c r="N1780">
        <f>VLOOKUP(A1780,OrderBreakdown!A1779:H9826,5,FALSE)</f>
        <v>13</v>
      </c>
      <c r="O1780">
        <f>VLOOKUP(A1780,OrderBreakdown!A1780:H9826,6,FALSE)</f>
        <v>7</v>
      </c>
    </row>
    <row r="1781" spans="1:15" x14ac:dyDescent="0.25">
      <c r="A1781" t="s">
        <v>4751</v>
      </c>
      <c r="B1781" s="1">
        <v>41309</v>
      </c>
      <c r="C1781" t="s">
        <v>7512</v>
      </c>
      <c r="D1781" t="s">
        <v>1882</v>
      </c>
      <c r="E1781" t="s">
        <v>32</v>
      </c>
      <c r="F1781" t="s">
        <v>34</v>
      </c>
      <c r="G1781" t="s">
        <v>28</v>
      </c>
      <c r="H1781" s="1">
        <v>41313</v>
      </c>
      <c r="I1781" t="s">
        <v>2971</v>
      </c>
      <c r="J1781" t="s">
        <v>2967</v>
      </c>
      <c r="K1781">
        <v>2.8318300000000001</v>
      </c>
      <c r="L1781">
        <v>50.428930000000001</v>
      </c>
      <c r="M1781">
        <f>VLOOKUP(A1781, OrderBreakdown!A1780:H9827, 4, FALSE)</f>
        <v>154</v>
      </c>
      <c r="N1781">
        <f>VLOOKUP(A1781,OrderBreakdown!A1780:H9827,5,FALSE)</f>
        <v>14</v>
      </c>
      <c r="O1781">
        <f>VLOOKUP(A1781,OrderBreakdown!A1781:H9827,6,FALSE)</f>
        <v>1</v>
      </c>
    </row>
    <row r="1782" spans="1:15" x14ac:dyDescent="0.25">
      <c r="A1782" t="s">
        <v>4753</v>
      </c>
      <c r="B1782" s="1">
        <v>41310</v>
      </c>
      <c r="C1782" t="s">
        <v>7335</v>
      </c>
      <c r="D1782" t="s">
        <v>869</v>
      </c>
      <c r="E1782" t="s">
        <v>71</v>
      </c>
      <c r="F1782" t="s">
        <v>34</v>
      </c>
      <c r="G1782" t="s">
        <v>22</v>
      </c>
      <c r="H1782" s="1">
        <v>41314</v>
      </c>
      <c r="I1782" t="s">
        <v>2970</v>
      </c>
      <c r="J1782" t="s">
        <v>870</v>
      </c>
      <c r="K1782">
        <v>14.285830000000001</v>
      </c>
      <c r="L1782">
        <v>48.306939999999997</v>
      </c>
      <c r="M1782">
        <f>VLOOKUP(A1782, OrderBreakdown!A1781:H9828, 4, FALSE)</f>
        <v>45</v>
      </c>
      <c r="N1782">
        <f>VLOOKUP(A1782,OrderBreakdown!A1781:H9828,5,FALSE)</f>
        <v>8</v>
      </c>
      <c r="O1782">
        <f>VLOOKUP(A1782,OrderBreakdown!A1782:H9828,6,FALSE)</f>
        <v>5</v>
      </c>
    </row>
    <row r="1783" spans="1:15" x14ac:dyDescent="0.25">
      <c r="A1783" t="s">
        <v>4755</v>
      </c>
      <c r="B1783" s="1">
        <v>41310</v>
      </c>
      <c r="C1783" t="s">
        <v>7172</v>
      </c>
      <c r="D1783" t="s">
        <v>743</v>
      </c>
      <c r="E1783" t="s">
        <v>66</v>
      </c>
      <c r="F1783" t="s">
        <v>68</v>
      </c>
      <c r="G1783" t="s">
        <v>38</v>
      </c>
      <c r="H1783" s="1">
        <v>41317</v>
      </c>
      <c r="I1783" t="s">
        <v>2970</v>
      </c>
      <c r="J1783" t="s">
        <v>743</v>
      </c>
      <c r="K1783">
        <v>-5.3213454999999996</v>
      </c>
      <c r="L1783">
        <v>35.889387399999997</v>
      </c>
      <c r="M1783">
        <f>VLOOKUP(A1783, OrderBreakdown!A1782:H9829, 4, FALSE)</f>
        <v>46</v>
      </c>
      <c r="N1783">
        <f>VLOOKUP(A1783,OrderBreakdown!A1782:H9829,5,FALSE)</f>
        <v>0</v>
      </c>
      <c r="O1783">
        <f>VLOOKUP(A1783,OrderBreakdown!A1783:H9829,6,FALSE)</f>
        <v>3</v>
      </c>
    </row>
    <row r="1784" spans="1:15" x14ac:dyDescent="0.25">
      <c r="A1784" t="s">
        <v>4754</v>
      </c>
      <c r="B1784" s="1">
        <v>41310</v>
      </c>
      <c r="C1784" t="s">
        <v>7772</v>
      </c>
      <c r="D1784" t="s">
        <v>1066</v>
      </c>
      <c r="E1784" t="s">
        <v>26</v>
      </c>
      <c r="F1784" t="s">
        <v>21</v>
      </c>
      <c r="G1784" t="s">
        <v>28</v>
      </c>
      <c r="H1784" s="1">
        <v>41315</v>
      </c>
      <c r="I1784" t="s">
        <v>2971</v>
      </c>
      <c r="J1784" t="s">
        <v>29</v>
      </c>
      <c r="K1784">
        <v>-2.8930750000000001</v>
      </c>
      <c r="L1784">
        <v>53.193392000000003</v>
      </c>
      <c r="M1784">
        <f>VLOOKUP(A1784, OrderBreakdown!A1783:H9830, 4, FALSE)</f>
        <v>876</v>
      </c>
      <c r="N1784">
        <f>VLOOKUP(A1784,OrderBreakdown!A1783:H9830,5,FALSE)</f>
        <v>228</v>
      </c>
      <c r="O1784">
        <f>VLOOKUP(A1784,OrderBreakdown!A1784:H9830,6,FALSE)</f>
        <v>2</v>
      </c>
    </row>
    <row r="1785" spans="1:15" x14ac:dyDescent="0.25">
      <c r="A1785" t="s">
        <v>4752</v>
      </c>
      <c r="B1785" s="1">
        <v>41310</v>
      </c>
      <c r="C1785" t="s">
        <v>7110</v>
      </c>
      <c r="D1785" t="s">
        <v>18</v>
      </c>
      <c r="E1785" t="s">
        <v>19</v>
      </c>
      <c r="F1785" t="s">
        <v>21</v>
      </c>
      <c r="G1785" t="s">
        <v>22</v>
      </c>
      <c r="H1785" s="1">
        <v>41310</v>
      </c>
      <c r="I1785" t="s">
        <v>2969</v>
      </c>
      <c r="J1785" t="s">
        <v>18</v>
      </c>
      <c r="K1785">
        <v>18.068580799999999</v>
      </c>
      <c r="L1785">
        <v>59.329323500000001</v>
      </c>
      <c r="M1785">
        <f>VLOOKUP(A1785, OrderBreakdown!A1784:H9831, 4, FALSE)</f>
        <v>72</v>
      </c>
      <c r="N1785">
        <f>VLOOKUP(A1785,OrderBreakdown!A1784:H9831,5,FALSE)</f>
        <v>-38</v>
      </c>
      <c r="O1785">
        <f>VLOOKUP(A1785,OrderBreakdown!A1785:H9831,6,FALSE)</f>
        <v>1</v>
      </c>
    </row>
    <row r="1786" spans="1:15" x14ac:dyDescent="0.25">
      <c r="A1786" t="s">
        <v>4758</v>
      </c>
      <c r="B1786" s="1">
        <v>41311</v>
      </c>
      <c r="C1786" t="s">
        <v>7724</v>
      </c>
      <c r="D1786" t="s">
        <v>345</v>
      </c>
      <c r="E1786" t="s">
        <v>32</v>
      </c>
      <c r="F1786" t="s">
        <v>34</v>
      </c>
      <c r="G1786" t="s">
        <v>28</v>
      </c>
      <c r="H1786" s="1">
        <v>41316</v>
      </c>
      <c r="I1786" t="s">
        <v>2971</v>
      </c>
      <c r="J1786" t="s">
        <v>347</v>
      </c>
      <c r="K1786">
        <v>-1.5536209999999999</v>
      </c>
      <c r="L1786">
        <v>47.218370999999998</v>
      </c>
      <c r="M1786">
        <f>VLOOKUP(A1786, OrderBreakdown!A1785:H9832, 4, FALSE)</f>
        <v>63</v>
      </c>
      <c r="N1786">
        <f>VLOOKUP(A1786,OrderBreakdown!A1785:H9832,5,FALSE)</f>
        <v>19</v>
      </c>
      <c r="O1786">
        <f>VLOOKUP(A1786,OrderBreakdown!A1786:H9832,6,FALSE)</f>
        <v>3</v>
      </c>
    </row>
    <row r="1787" spans="1:15" x14ac:dyDescent="0.25">
      <c r="A1787" t="s">
        <v>4756</v>
      </c>
      <c r="B1787" s="1">
        <v>41311</v>
      </c>
      <c r="C1787" t="s">
        <v>7170</v>
      </c>
      <c r="D1787" t="s">
        <v>1353</v>
      </c>
      <c r="E1787" t="s">
        <v>32</v>
      </c>
      <c r="F1787" t="s">
        <v>34</v>
      </c>
      <c r="G1787" t="s">
        <v>28</v>
      </c>
      <c r="H1787" s="1">
        <v>41313</v>
      </c>
      <c r="I1787" t="s">
        <v>2968</v>
      </c>
      <c r="J1787" t="s">
        <v>648</v>
      </c>
      <c r="K1787">
        <v>-2.7608470000000001</v>
      </c>
      <c r="L1787">
        <v>47.658236000000002</v>
      </c>
      <c r="M1787">
        <f>VLOOKUP(A1787, OrderBreakdown!A1786:H9833, 4, FALSE)</f>
        <v>154</v>
      </c>
      <c r="N1787">
        <f>VLOOKUP(A1787,OrderBreakdown!A1786:H9833,5,FALSE)</f>
        <v>41</v>
      </c>
      <c r="O1787">
        <f>VLOOKUP(A1787,OrderBreakdown!A1787:H9833,6,FALSE)</f>
        <v>1</v>
      </c>
    </row>
    <row r="1788" spans="1:15" x14ac:dyDescent="0.25">
      <c r="A1788" t="s">
        <v>4757</v>
      </c>
      <c r="B1788" s="1">
        <v>41311</v>
      </c>
      <c r="C1788" t="s">
        <v>7475</v>
      </c>
      <c r="D1788" t="s">
        <v>1097</v>
      </c>
      <c r="E1788" t="s">
        <v>77</v>
      </c>
      <c r="F1788" t="s">
        <v>68</v>
      </c>
      <c r="G1788" t="s">
        <v>22</v>
      </c>
      <c r="H1788" s="1">
        <v>41314</v>
      </c>
      <c r="I1788" t="s">
        <v>2971</v>
      </c>
      <c r="J1788" t="s">
        <v>158</v>
      </c>
      <c r="K1788">
        <v>10.6296859</v>
      </c>
      <c r="L1788">
        <v>44.698993199999997</v>
      </c>
      <c r="M1788">
        <f>VLOOKUP(A1788, OrderBreakdown!A1787:H9834, 4, FALSE)</f>
        <v>1508</v>
      </c>
      <c r="N1788">
        <f>VLOOKUP(A1788,OrderBreakdown!A1787:H9834,5,FALSE)</f>
        <v>-981</v>
      </c>
      <c r="O1788">
        <f>VLOOKUP(A1788,OrderBreakdown!A1788:H9834,6,FALSE)</f>
        <v>8</v>
      </c>
    </row>
    <row r="1789" spans="1:15" x14ac:dyDescent="0.25">
      <c r="A1789" t="s">
        <v>4759</v>
      </c>
      <c r="B1789" s="1">
        <v>41312</v>
      </c>
      <c r="C1789" t="s">
        <v>7105</v>
      </c>
      <c r="D1789" t="s">
        <v>1543</v>
      </c>
      <c r="E1789" t="s">
        <v>66</v>
      </c>
      <c r="F1789" t="s">
        <v>68</v>
      </c>
      <c r="G1789" t="s">
        <v>38</v>
      </c>
      <c r="H1789" s="1">
        <v>41316</v>
      </c>
      <c r="I1789" t="s">
        <v>2970</v>
      </c>
      <c r="J1789" t="s">
        <v>65</v>
      </c>
      <c r="K1789">
        <v>-1.6968357000000001</v>
      </c>
      <c r="L1789">
        <v>37.673592499999998</v>
      </c>
      <c r="M1789">
        <f>VLOOKUP(A1789, OrderBreakdown!A1788:H9835, 4, FALSE)</f>
        <v>293</v>
      </c>
      <c r="N1789">
        <f>VLOOKUP(A1789,OrderBreakdown!A1788:H9835,5,FALSE)</f>
        <v>36</v>
      </c>
      <c r="O1789">
        <f>VLOOKUP(A1789,OrderBreakdown!A1789:H9835,6,FALSE)</f>
        <v>6</v>
      </c>
    </row>
    <row r="1790" spans="1:15" x14ac:dyDescent="0.25">
      <c r="A1790" t="s">
        <v>4760</v>
      </c>
      <c r="B1790" s="1">
        <v>41312</v>
      </c>
      <c r="C1790" t="s">
        <v>7493</v>
      </c>
      <c r="D1790" t="s">
        <v>2371</v>
      </c>
      <c r="E1790" t="s">
        <v>32</v>
      </c>
      <c r="F1790" t="s">
        <v>34</v>
      </c>
      <c r="G1790" t="s">
        <v>28</v>
      </c>
      <c r="H1790" s="1">
        <v>41318</v>
      </c>
      <c r="I1790" t="s">
        <v>2970</v>
      </c>
      <c r="J1790" t="s">
        <v>2962</v>
      </c>
      <c r="K1790">
        <v>4.9119270000000004</v>
      </c>
      <c r="L1790">
        <v>45.733316000000002</v>
      </c>
      <c r="M1790">
        <f>VLOOKUP(A1790, OrderBreakdown!A1789:H9836, 4, FALSE)</f>
        <v>229</v>
      </c>
      <c r="N1790">
        <f>VLOOKUP(A1790,OrderBreakdown!A1789:H9836,5,FALSE)</f>
        <v>51</v>
      </c>
      <c r="O1790">
        <f>VLOOKUP(A1790,OrderBreakdown!A1790:H9836,6,FALSE)</f>
        <v>3</v>
      </c>
    </row>
    <row r="1791" spans="1:15" x14ac:dyDescent="0.25">
      <c r="A1791" t="s">
        <v>4762</v>
      </c>
      <c r="B1791" s="1">
        <v>41313</v>
      </c>
      <c r="C1791" t="s">
        <v>7394</v>
      </c>
      <c r="D1791" t="s">
        <v>1123</v>
      </c>
      <c r="E1791" t="s">
        <v>77</v>
      </c>
      <c r="F1791" t="s">
        <v>68</v>
      </c>
      <c r="G1791" t="s">
        <v>22</v>
      </c>
      <c r="H1791" s="1">
        <v>41318</v>
      </c>
      <c r="I1791" t="s">
        <v>2970</v>
      </c>
      <c r="J1791" t="s">
        <v>136</v>
      </c>
      <c r="K1791">
        <v>9.6772697999999995</v>
      </c>
      <c r="L1791">
        <v>45.698264199999997</v>
      </c>
      <c r="M1791">
        <f>VLOOKUP(A1791, OrderBreakdown!A1790:H9837, 4, FALSE)</f>
        <v>107</v>
      </c>
      <c r="N1791">
        <f>VLOOKUP(A1791,OrderBreakdown!A1790:H9837,5,FALSE)</f>
        <v>32</v>
      </c>
      <c r="O1791">
        <f>VLOOKUP(A1791,OrderBreakdown!A1791:H9837,6,FALSE)</f>
        <v>2</v>
      </c>
    </row>
    <row r="1792" spans="1:15" x14ac:dyDescent="0.25">
      <c r="A1792" t="s">
        <v>4761</v>
      </c>
      <c r="B1792" s="1">
        <v>41313</v>
      </c>
      <c r="C1792" t="s">
        <v>7793</v>
      </c>
      <c r="D1792" t="s">
        <v>1698</v>
      </c>
      <c r="E1792" t="s">
        <v>86</v>
      </c>
      <c r="F1792" t="s">
        <v>34</v>
      </c>
      <c r="G1792" t="s">
        <v>28</v>
      </c>
      <c r="H1792" s="1">
        <v>41317</v>
      </c>
      <c r="I1792" t="s">
        <v>2970</v>
      </c>
      <c r="J1792" t="s">
        <v>142</v>
      </c>
      <c r="K1792">
        <v>6.7899944999999997</v>
      </c>
      <c r="L1792">
        <v>50.657439199999999</v>
      </c>
      <c r="M1792">
        <f>VLOOKUP(A1792, OrderBreakdown!A1791:H9838, 4, FALSE)</f>
        <v>209</v>
      </c>
      <c r="N1792">
        <f>VLOOKUP(A1792,OrderBreakdown!A1791:H9838,5,FALSE)</f>
        <v>2</v>
      </c>
      <c r="O1792">
        <f>VLOOKUP(A1792,OrderBreakdown!A1792:H9838,6,FALSE)</f>
        <v>7</v>
      </c>
    </row>
    <row r="1793" spans="1:15" x14ac:dyDescent="0.25">
      <c r="A1793" t="s">
        <v>4763</v>
      </c>
      <c r="B1793" s="1">
        <v>41313</v>
      </c>
      <c r="C1793" t="s">
        <v>7555</v>
      </c>
      <c r="D1793" t="s">
        <v>54</v>
      </c>
      <c r="E1793" t="s">
        <v>55</v>
      </c>
      <c r="F1793" t="s">
        <v>34</v>
      </c>
      <c r="G1793" t="s">
        <v>28</v>
      </c>
      <c r="H1793" s="1">
        <v>41318</v>
      </c>
      <c r="I1793" t="s">
        <v>2970</v>
      </c>
      <c r="J1793" t="s">
        <v>54</v>
      </c>
      <c r="K1793">
        <v>6.5665018000000002</v>
      </c>
      <c r="L1793">
        <v>53.219383499999999</v>
      </c>
      <c r="M1793">
        <f>VLOOKUP(A1793, OrderBreakdown!A1792:H9839, 4, FALSE)</f>
        <v>32</v>
      </c>
      <c r="N1793">
        <f>VLOOKUP(A1793,OrderBreakdown!A1792:H9839,5,FALSE)</f>
        <v>-10</v>
      </c>
      <c r="O1793">
        <f>VLOOKUP(A1793,OrderBreakdown!A1793:H9839,6,FALSE)</f>
        <v>5</v>
      </c>
    </row>
    <row r="1794" spans="1:15" x14ac:dyDescent="0.25">
      <c r="A1794" t="s">
        <v>4765</v>
      </c>
      <c r="B1794" s="1">
        <v>41316</v>
      </c>
      <c r="C1794" t="s">
        <v>7111</v>
      </c>
      <c r="D1794" t="s">
        <v>2374</v>
      </c>
      <c r="E1794" t="s">
        <v>71</v>
      </c>
      <c r="F1794" t="s">
        <v>34</v>
      </c>
      <c r="G1794" t="s">
        <v>28</v>
      </c>
      <c r="H1794" s="1">
        <v>41321</v>
      </c>
      <c r="I1794" t="s">
        <v>2970</v>
      </c>
      <c r="J1794" t="s">
        <v>2375</v>
      </c>
      <c r="K1794">
        <v>13.850619999999999</v>
      </c>
      <c r="L1794">
        <v>46.608559999999997</v>
      </c>
      <c r="M1794">
        <f>VLOOKUP(A1794, OrderBreakdown!A1793:H9840, 4, FALSE)</f>
        <v>19</v>
      </c>
      <c r="N1794">
        <f>VLOOKUP(A1794,OrderBreakdown!A1793:H9840,5,FALSE)</f>
        <v>4</v>
      </c>
      <c r="O1794">
        <f>VLOOKUP(A1794,OrderBreakdown!A1794:H9840,6,FALSE)</f>
        <v>1</v>
      </c>
    </row>
    <row r="1795" spans="1:15" x14ac:dyDescent="0.25">
      <c r="A1795" t="s">
        <v>4766</v>
      </c>
      <c r="B1795" s="1">
        <v>41316</v>
      </c>
      <c r="C1795" t="s">
        <v>7678</v>
      </c>
      <c r="D1795" t="s">
        <v>168</v>
      </c>
      <c r="E1795" t="s">
        <v>32</v>
      </c>
      <c r="F1795" t="s">
        <v>34</v>
      </c>
      <c r="G1795" t="s">
        <v>28</v>
      </c>
      <c r="H1795" s="1">
        <v>41322</v>
      </c>
      <c r="I1795" t="s">
        <v>2970</v>
      </c>
      <c r="J1795" t="s">
        <v>2961</v>
      </c>
      <c r="K1795">
        <v>-0.32874399999999998</v>
      </c>
      <c r="L1795">
        <v>45.691046</v>
      </c>
      <c r="M1795">
        <f>VLOOKUP(A1795, OrderBreakdown!A1794:H9841, 4, FALSE)</f>
        <v>309</v>
      </c>
      <c r="N1795">
        <f>VLOOKUP(A1795,OrderBreakdown!A1794:H9841,5,FALSE)</f>
        <v>82</v>
      </c>
      <c r="O1795">
        <f>VLOOKUP(A1795,OrderBreakdown!A1795:H9841,6,FALSE)</f>
        <v>2</v>
      </c>
    </row>
    <row r="1796" spans="1:15" x14ac:dyDescent="0.25">
      <c r="A1796" t="s">
        <v>4764</v>
      </c>
      <c r="B1796" s="1">
        <v>41316</v>
      </c>
      <c r="C1796" t="s">
        <v>7794</v>
      </c>
      <c r="D1796" t="s">
        <v>221</v>
      </c>
      <c r="E1796" t="s">
        <v>66</v>
      </c>
      <c r="F1796" t="s">
        <v>68</v>
      </c>
      <c r="G1796" t="s">
        <v>28</v>
      </c>
      <c r="H1796" s="1">
        <v>41320</v>
      </c>
      <c r="I1796" t="s">
        <v>2970</v>
      </c>
      <c r="J1796" t="s">
        <v>223</v>
      </c>
      <c r="K1796">
        <v>-5.9844588999999999</v>
      </c>
      <c r="L1796">
        <v>37.389092400000003</v>
      </c>
      <c r="M1796">
        <f>VLOOKUP(A1796, OrderBreakdown!A1795:H9842, 4, FALSE)</f>
        <v>112</v>
      </c>
      <c r="N1796">
        <f>VLOOKUP(A1796,OrderBreakdown!A1795:H9842,5,FALSE)</f>
        <v>37</v>
      </c>
      <c r="O1796">
        <f>VLOOKUP(A1796,OrderBreakdown!A1796:H9842,6,FALSE)</f>
        <v>4</v>
      </c>
    </row>
    <row r="1797" spans="1:15" x14ac:dyDescent="0.25">
      <c r="A1797" t="s">
        <v>4768</v>
      </c>
      <c r="B1797" s="1">
        <v>41316</v>
      </c>
      <c r="C1797" t="s">
        <v>7245</v>
      </c>
      <c r="D1797" t="s">
        <v>1750</v>
      </c>
      <c r="E1797" t="s">
        <v>66</v>
      </c>
      <c r="F1797" t="s">
        <v>68</v>
      </c>
      <c r="G1797" t="s">
        <v>28</v>
      </c>
      <c r="H1797" s="1">
        <v>41322</v>
      </c>
      <c r="I1797" t="s">
        <v>2970</v>
      </c>
      <c r="J1797" t="s">
        <v>191</v>
      </c>
      <c r="K1797">
        <v>-3.7689059999999999</v>
      </c>
      <c r="L1797">
        <v>40.232367000000004</v>
      </c>
      <c r="M1797">
        <f>VLOOKUP(A1797, OrderBreakdown!A1796:H9843, 4, FALSE)</f>
        <v>81</v>
      </c>
      <c r="N1797">
        <f>VLOOKUP(A1797,OrderBreakdown!A1796:H9843,5,FALSE)</f>
        <v>41</v>
      </c>
      <c r="O1797">
        <f>VLOOKUP(A1797,OrderBreakdown!A1797:H9843,6,FALSE)</f>
        <v>3</v>
      </c>
    </row>
    <row r="1798" spans="1:15" x14ac:dyDescent="0.25">
      <c r="A1798" t="s">
        <v>4767</v>
      </c>
      <c r="B1798" s="1">
        <v>41316</v>
      </c>
      <c r="C1798" t="s">
        <v>7673</v>
      </c>
      <c r="D1798" t="s">
        <v>1071</v>
      </c>
      <c r="E1798" t="s">
        <v>86</v>
      </c>
      <c r="F1798" t="s">
        <v>34</v>
      </c>
      <c r="G1798" t="s">
        <v>38</v>
      </c>
      <c r="H1798" s="1">
        <v>41322</v>
      </c>
      <c r="I1798" t="s">
        <v>2970</v>
      </c>
      <c r="J1798" t="s">
        <v>142</v>
      </c>
      <c r="K1798">
        <v>7.1507636000000003</v>
      </c>
      <c r="L1798">
        <v>51.2562128</v>
      </c>
      <c r="M1798">
        <f>VLOOKUP(A1798, OrderBreakdown!A1797:H9844, 4, FALSE)</f>
        <v>1973</v>
      </c>
      <c r="N1798">
        <f>VLOOKUP(A1798,OrderBreakdown!A1797:H9844,5,FALSE)</f>
        <v>767</v>
      </c>
      <c r="O1798">
        <f>VLOOKUP(A1798,OrderBreakdown!A1798:H9844,6,FALSE)</f>
        <v>5</v>
      </c>
    </row>
    <row r="1799" spans="1:15" x14ac:dyDescent="0.25">
      <c r="A1799" t="s">
        <v>4771</v>
      </c>
      <c r="B1799" s="1">
        <v>41317</v>
      </c>
      <c r="C1799" t="s">
        <v>7557</v>
      </c>
      <c r="D1799" t="s">
        <v>575</v>
      </c>
      <c r="E1799" t="s">
        <v>86</v>
      </c>
      <c r="F1799" t="s">
        <v>34</v>
      </c>
      <c r="G1799" t="s">
        <v>28</v>
      </c>
      <c r="H1799" s="1">
        <v>41322</v>
      </c>
      <c r="I1799" t="s">
        <v>2970</v>
      </c>
      <c r="J1799" t="s">
        <v>575</v>
      </c>
      <c r="K1799">
        <v>8.8016936999999995</v>
      </c>
      <c r="L1799">
        <v>53.079296200000002</v>
      </c>
      <c r="M1799">
        <f>VLOOKUP(A1799, OrderBreakdown!A1798:H9845, 4, FALSE)</f>
        <v>123</v>
      </c>
      <c r="N1799">
        <f>VLOOKUP(A1799,OrderBreakdown!A1798:H9845,5,FALSE)</f>
        <v>17</v>
      </c>
      <c r="O1799">
        <f>VLOOKUP(A1799,OrderBreakdown!A1799:H9845,6,FALSE)</f>
        <v>3</v>
      </c>
    </row>
    <row r="1800" spans="1:15" x14ac:dyDescent="0.25">
      <c r="A1800" t="s">
        <v>4772</v>
      </c>
      <c r="B1800" s="1">
        <v>41317</v>
      </c>
      <c r="C1800" t="s">
        <v>7398</v>
      </c>
      <c r="D1800" t="s">
        <v>272</v>
      </c>
      <c r="E1800" t="s">
        <v>32</v>
      </c>
      <c r="F1800" t="s">
        <v>34</v>
      </c>
      <c r="G1800" t="s">
        <v>38</v>
      </c>
      <c r="H1800" s="1">
        <v>41322</v>
      </c>
      <c r="I1800" t="s">
        <v>2971</v>
      </c>
      <c r="J1800" t="s">
        <v>50</v>
      </c>
      <c r="K1800">
        <v>5.3697800000000004</v>
      </c>
      <c r="L1800">
        <v>43.296481999999997</v>
      </c>
      <c r="M1800">
        <f>VLOOKUP(A1800, OrderBreakdown!A1799:H9846, 4, FALSE)</f>
        <v>535</v>
      </c>
      <c r="N1800">
        <f>VLOOKUP(A1800,OrderBreakdown!A1799:H9846,5,FALSE)</f>
        <v>128</v>
      </c>
      <c r="O1800">
        <f>VLOOKUP(A1800,OrderBreakdown!A1800:H9846,6,FALSE)</f>
        <v>5</v>
      </c>
    </row>
    <row r="1801" spans="1:15" x14ac:dyDescent="0.25">
      <c r="A1801" t="s">
        <v>4769</v>
      </c>
      <c r="B1801" s="1">
        <v>41317</v>
      </c>
      <c r="C1801" t="s">
        <v>7458</v>
      </c>
      <c r="D1801" t="s">
        <v>2376</v>
      </c>
      <c r="E1801" t="s">
        <v>32</v>
      </c>
      <c r="F1801" t="s">
        <v>34</v>
      </c>
      <c r="G1801" t="s">
        <v>28</v>
      </c>
      <c r="H1801" s="1">
        <v>41319</v>
      </c>
      <c r="I1801" t="s">
        <v>2968</v>
      </c>
      <c r="J1801" t="s">
        <v>2960</v>
      </c>
      <c r="K1801">
        <v>7.7912499999999998</v>
      </c>
      <c r="L1801">
        <v>48.813288</v>
      </c>
      <c r="M1801">
        <f>VLOOKUP(A1801, OrderBreakdown!A1800:H9847, 4, FALSE)</f>
        <v>278</v>
      </c>
      <c r="N1801">
        <f>VLOOKUP(A1801,OrderBreakdown!A1800:H9847,5,FALSE)</f>
        <v>62</v>
      </c>
      <c r="O1801">
        <f>VLOOKUP(A1801,OrderBreakdown!A1801:H9847,6,FALSE)</f>
        <v>3</v>
      </c>
    </row>
    <row r="1802" spans="1:15" x14ac:dyDescent="0.25">
      <c r="A1802" t="s">
        <v>4773</v>
      </c>
      <c r="B1802" s="1">
        <v>41317</v>
      </c>
      <c r="C1802" t="s">
        <v>7350</v>
      </c>
      <c r="D1802" t="s">
        <v>36</v>
      </c>
      <c r="E1802" t="s">
        <v>26</v>
      </c>
      <c r="F1802" t="s">
        <v>21</v>
      </c>
      <c r="G1802" t="s">
        <v>38</v>
      </c>
      <c r="H1802" s="1">
        <v>41323</v>
      </c>
      <c r="I1802" t="s">
        <v>2970</v>
      </c>
      <c r="J1802" t="s">
        <v>29</v>
      </c>
      <c r="K1802">
        <v>-1.890401</v>
      </c>
      <c r="L1802">
        <v>52.486243000000002</v>
      </c>
      <c r="M1802">
        <f>VLOOKUP(A1802, OrderBreakdown!A1801:H9848, 4, FALSE)</f>
        <v>70</v>
      </c>
      <c r="N1802">
        <f>VLOOKUP(A1802,OrderBreakdown!A1801:H9848,5,FALSE)</f>
        <v>-28</v>
      </c>
      <c r="O1802">
        <f>VLOOKUP(A1802,OrderBreakdown!A1802:H9848,6,FALSE)</f>
        <v>5</v>
      </c>
    </row>
    <row r="1803" spans="1:15" x14ac:dyDescent="0.25">
      <c r="A1803" t="s">
        <v>4770</v>
      </c>
      <c r="B1803" s="1">
        <v>41317</v>
      </c>
      <c r="C1803" t="s">
        <v>7695</v>
      </c>
      <c r="D1803" t="s">
        <v>2248</v>
      </c>
      <c r="E1803" t="s">
        <v>32</v>
      </c>
      <c r="F1803" t="s">
        <v>34</v>
      </c>
      <c r="G1803" t="s">
        <v>28</v>
      </c>
      <c r="H1803" s="1">
        <v>41322</v>
      </c>
      <c r="I1803" t="s">
        <v>2970</v>
      </c>
      <c r="J1803" t="s">
        <v>2962</v>
      </c>
      <c r="K1803">
        <v>3.1981769999999998</v>
      </c>
      <c r="L1803">
        <v>45.741531999999999</v>
      </c>
      <c r="M1803">
        <f>VLOOKUP(A1803, OrderBreakdown!A1802:H9849, 4, FALSE)</f>
        <v>397</v>
      </c>
      <c r="N1803">
        <f>VLOOKUP(A1803,OrderBreakdown!A1802:H9849,5,FALSE)</f>
        <v>-4</v>
      </c>
      <c r="O1803">
        <f>VLOOKUP(A1803,OrderBreakdown!A1803:H9849,6,FALSE)</f>
        <v>5</v>
      </c>
    </row>
    <row r="1804" spans="1:15" x14ac:dyDescent="0.25">
      <c r="A1804" t="s">
        <v>4778</v>
      </c>
      <c r="B1804" s="1">
        <v>41318</v>
      </c>
      <c r="C1804" t="s">
        <v>7325</v>
      </c>
      <c r="D1804" t="s">
        <v>1495</v>
      </c>
      <c r="E1804" t="s">
        <v>66</v>
      </c>
      <c r="F1804" t="s">
        <v>68</v>
      </c>
      <c r="G1804" t="s">
        <v>28</v>
      </c>
      <c r="H1804" s="1">
        <v>41324</v>
      </c>
      <c r="I1804" t="s">
        <v>2970</v>
      </c>
      <c r="J1804" t="s">
        <v>191</v>
      </c>
      <c r="K1804">
        <v>-3.6740181999999999</v>
      </c>
      <c r="L1804">
        <v>40.191240299999997</v>
      </c>
      <c r="M1804">
        <f>VLOOKUP(A1804, OrderBreakdown!A1803:H9850, 4, FALSE)</f>
        <v>442</v>
      </c>
      <c r="N1804">
        <f>VLOOKUP(A1804,OrderBreakdown!A1803:H9850,5,FALSE)</f>
        <v>74</v>
      </c>
      <c r="O1804">
        <f>VLOOKUP(A1804,OrderBreakdown!A1804:H9850,6,FALSE)</f>
        <v>3</v>
      </c>
    </row>
    <row r="1805" spans="1:15" x14ac:dyDescent="0.25">
      <c r="A1805" t="s">
        <v>4776</v>
      </c>
      <c r="B1805" s="1">
        <v>41318</v>
      </c>
      <c r="C1805" t="s">
        <v>7565</v>
      </c>
      <c r="D1805" t="s">
        <v>747</v>
      </c>
      <c r="E1805" t="s">
        <v>32</v>
      </c>
      <c r="F1805" t="s">
        <v>34</v>
      </c>
      <c r="G1805" t="s">
        <v>38</v>
      </c>
      <c r="H1805" s="1">
        <v>41323</v>
      </c>
      <c r="I1805" t="s">
        <v>2971</v>
      </c>
      <c r="J1805" t="s">
        <v>46</v>
      </c>
      <c r="K1805">
        <v>2.23847</v>
      </c>
      <c r="L1805">
        <v>48.812995000000001</v>
      </c>
      <c r="M1805">
        <f>VLOOKUP(A1805, OrderBreakdown!A1804:H9851, 4, FALSE)</f>
        <v>22</v>
      </c>
      <c r="N1805">
        <f>VLOOKUP(A1805,OrderBreakdown!A1804:H9851,5,FALSE)</f>
        <v>3</v>
      </c>
      <c r="O1805">
        <f>VLOOKUP(A1805,OrderBreakdown!A1805:H9851,6,FALSE)</f>
        <v>2</v>
      </c>
    </row>
    <row r="1806" spans="1:15" x14ac:dyDescent="0.25">
      <c r="A1806" t="s">
        <v>4777</v>
      </c>
      <c r="B1806" s="1">
        <v>41318</v>
      </c>
      <c r="C1806" t="s">
        <v>7717</v>
      </c>
      <c r="D1806" t="s">
        <v>70</v>
      </c>
      <c r="E1806" t="s">
        <v>71</v>
      </c>
      <c r="F1806" t="s">
        <v>34</v>
      </c>
      <c r="G1806" t="s">
        <v>28</v>
      </c>
      <c r="H1806" s="1">
        <v>41324</v>
      </c>
      <c r="I1806" t="s">
        <v>2970</v>
      </c>
      <c r="J1806" t="s">
        <v>70</v>
      </c>
      <c r="K1806">
        <v>16.3738189</v>
      </c>
      <c r="L1806">
        <v>48.208174300000003</v>
      </c>
      <c r="M1806">
        <f>VLOOKUP(A1806, OrderBreakdown!A1805:H9852, 4, FALSE)</f>
        <v>339</v>
      </c>
      <c r="N1806">
        <f>VLOOKUP(A1806,OrderBreakdown!A1805:H9852,5,FALSE)</f>
        <v>102</v>
      </c>
      <c r="O1806">
        <f>VLOOKUP(A1806,OrderBreakdown!A1806:H9852,6,FALSE)</f>
        <v>7</v>
      </c>
    </row>
    <row r="1807" spans="1:15" x14ac:dyDescent="0.25">
      <c r="A1807" t="s">
        <v>4774</v>
      </c>
      <c r="B1807" s="1">
        <v>41318</v>
      </c>
      <c r="C1807" t="s">
        <v>7722</v>
      </c>
      <c r="D1807" t="s">
        <v>367</v>
      </c>
      <c r="E1807" t="s">
        <v>368</v>
      </c>
      <c r="F1807" t="s">
        <v>21</v>
      </c>
      <c r="G1807" t="s">
        <v>22</v>
      </c>
      <c r="H1807" s="1">
        <v>41318</v>
      </c>
      <c r="I1807" t="s">
        <v>2969</v>
      </c>
      <c r="J1807" t="s">
        <v>370</v>
      </c>
      <c r="K1807">
        <v>24.938379000000001</v>
      </c>
      <c r="L1807">
        <v>60.169855699999999</v>
      </c>
      <c r="M1807">
        <f>VLOOKUP(A1807, OrderBreakdown!A1806:H9853, 4, FALSE)</f>
        <v>30</v>
      </c>
      <c r="N1807">
        <f>VLOOKUP(A1807,OrderBreakdown!A1806:H9853,5,FALSE)</f>
        <v>12</v>
      </c>
      <c r="O1807">
        <f>VLOOKUP(A1807,OrderBreakdown!A1807:H9853,6,FALSE)</f>
        <v>1</v>
      </c>
    </row>
    <row r="1808" spans="1:15" x14ac:dyDescent="0.25">
      <c r="A1808" t="s">
        <v>4775</v>
      </c>
      <c r="B1808" s="1">
        <v>41318</v>
      </c>
      <c r="C1808" t="s">
        <v>7701</v>
      </c>
      <c r="D1808" t="s">
        <v>18</v>
      </c>
      <c r="E1808" t="s">
        <v>19</v>
      </c>
      <c r="F1808" t="s">
        <v>21</v>
      </c>
      <c r="G1808" t="s">
        <v>28</v>
      </c>
      <c r="H1808" s="1">
        <v>41322</v>
      </c>
      <c r="I1808" t="s">
        <v>2970</v>
      </c>
      <c r="J1808" t="s">
        <v>18</v>
      </c>
      <c r="K1808">
        <v>18.068580799999999</v>
      </c>
      <c r="L1808">
        <v>59.329323500000001</v>
      </c>
      <c r="M1808">
        <f>VLOOKUP(A1808, OrderBreakdown!A1807:H9854, 4, FALSE)</f>
        <v>92</v>
      </c>
      <c r="N1808">
        <f>VLOOKUP(A1808,OrderBreakdown!A1807:H9854,5,FALSE)</f>
        <v>-15</v>
      </c>
      <c r="O1808">
        <f>VLOOKUP(A1808,OrderBreakdown!A1808:H9854,6,FALSE)</f>
        <v>4</v>
      </c>
    </row>
    <row r="1809" spans="1:15" x14ac:dyDescent="0.25">
      <c r="A1809" t="s">
        <v>4779</v>
      </c>
      <c r="B1809" s="1">
        <v>41319</v>
      </c>
      <c r="C1809" t="s">
        <v>7745</v>
      </c>
      <c r="D1809" t="s">
        <v>1663</v>
      </c>
      <c r="E1809" t="s">
        <v>32</v>
      </c>
      <c r="F1809" t="s">
        <v>34</v>
      </c>
      <c r="G1809" t="s">
        <v>38</v>
      </c>
      <c r="H1809" s="1">
        <v>41323</v>
      </c>
      <c r="I1809" t="s">
        <v>2970</v>
      </c>
      <c r="J1809" t="s">
        <v>46</v>
      </c>
      <c r="K1809">
        <v>2.2153309999999999</v>
      </c>
      <c r="L1809">
        <v>48.892423000000001</v>
      </c>
      <c r="M1809">
        <f>VLOOKUP(A1809, OrderBreakdown!A1808:H9855, 4, FALSE)</f>
        <v>71</v>
      </c>
      <c r="N1809">
        <f>VLOOKUP(A1809,OrderBreakdown!A1808:H9855,5,FALSE)</f>
        <v>1</v>
      </c>
      <c r="O1809">
        <f>VLOOKUP(A1809,OrderBreakdown!A1809:H9855,6,FALSE)</f>
        <v>3</v>
      </c>
    </row>
    <row r="1810" spans="1:15" x14ac:dyDescent="0.25">
      <c r="A1810" t="s">
        <v>4781</v>
      </c>
      <c r="B1810" s="1">
        <v>41319</v>
      </c>
      <c r="C1810" t="s">
        <v>7228</v>
      </c>
      <c r="D1810" t="s">
        <v>2382</v>
      </c>
      <c r="E1810" t="s">
        <v>26</v>
      </c>
      <c r="F1810" t="s">
        <v>21</v>
      </c>
      <c r="G1810" t="s">
        <v>28</v>
      </c>
      <c r="H1810" s="1">
        <v>41324</v>
      </c>
      <c r="I1810" t="s">
        <v>2971</v>
      </c>
      <c r="J1810" t="s">
        <v>29</v>
      </c>
      <c r="K1810">
        <v>-1.7776099999999999</v>
      </c>
      <c r="L1810">
        <v>52.411811</v>
      </c>
      <c r="M1810">
        <f>VLOOKUP(A1810, OrderBreakdown!A1809:H9856, 4, FALSE)</f>
        <v>151</v>
      </c>
      <c r="N1810">
        <f>VLOOKUP(A1810,OrderBreakdown!A1809:H9856,5,FALSE)</f>
        <v>9</v>
      </c>
      <c r="O1810">
        <f>VLOOKUP(A1810,OrderBreakdown!A1810:H9856,6,FALSE)</f>
        <v>3</v>
      </c>
    </row>
    <row r="1811" spans="1:15" x14ac:dyDescent="0.25">
      <c r="A1811" t="s">
        <v>4780</v>
      </c>
      <c r="B1811" s="1">
        <v>41319</v>
      </c>
      <c r="C1811" t="s">
        <v>7093</v>
      </c>
      <c r="D1811" t="s">
        <v>265</v>
      </c>
      <c r="E1811" t="s">
        <v>86</v>
      </c>
      <c r="F1811" t="s">
        <v>34</v>
      </c>
      <c r="G1811" t="s">
        <v>22</v>
      </c>
      <c r="H1811" s="1">
        <v>41324</v>
      </c>
      <c r="I1811" t="s">
        <v>2970</v>
      </c>
      <c r="J1811" t="s">
        <v>88</v>
      </c>
      <c r="K1811">
        <v>9.7320104000000001</v>
      </c>
      <c r="L1811">
        <v>52.375891600000003</v>
      </c>
      <c r="M1811">
        <f>VLOOKUP(A1811, OrderBreakdown!A1810:H9857, 4, FALSE)</f>
        <v>82</v>
      </c>
      <c r="N1811">
        <f>VLOOKUP(A1811,OrderBreakdown!A1810:H9857,5,FALSE)</f>
        <v>-18</v>
      </c>
      <c r="O1811">
        <f>VLOOKUP(A1811,OrderBreakdown!A1811:H9857,6,FALSE)</f>
        <v>4</v>
      </c>
    </row>
    <row r="1812" spans="1:15" x14ac:dyDescent="0.25">
      <c r="A1812" t="s">
        <v>4782</v>
      </c>
      <c r="B1812" s="1">
        <v>41320</v>
      </c>
      <c r="C1812" t="s">
        <v>7254</v>
      </c>
      <c r="D1812" t="s">
        <v>387</v>
      </c>
      <c r="E1812" t="s">
        <v>86</v>
      </c>
      <c r="F1812" t="s">
        <v>34</v>
      </c>
      <c r="G1812" t="s">
        <v>22</v>
      </c>
      <c r="H1812" s="1">
        <v>41324</v>
      </c>
      <c r="I1812" t="s">
        <v>2970</v>
      </c>
      <c r="J1812" t="s">
        <v>389</v>
      </c>
      <c r="K1812">
        <v>11.627623699999999</v>
      </c>
      <c r="L1812">
        <v>52.120533299999998</v>
      </c>
      <c r="M1812">
        <f>VLOOKUP(A1812, OrderBreakdown!A1811:H9858, 4, FALSE)</f>
        <v>88</v>
      </c>
      <c r="N1812">
        <f>VLOOKUP(A1812,OrderBreakdown!A1811:H9858,5,FALSE)</f>
        <v>3</v>
      </c>
      <c r="O1812">
        <f>VLOOKUP(A1812,OrderBreakdown!A1812:H9858,6,FALSE)</f>
        <v>2</v>
      </c>
    </row>
    <row r="1813" spans="1:15" x14ac:dyDescent="0.25">
      <c r="A1813" t="s">
        <v>4783</v>
      </c>
      <c r="B1813" s="1">
        <v>41320</v>
      </c>
      <c r="C1813" t="s">
        <v>7716</v>
      </c>
      <c r="D1813" t="s">
        <v>1202</v>
      </c>
      <c r="E1813" t="s">
        <v>32</v>
      </c>
      <c r="F1813" t="s">
        <v>34</v>
      </c>
      <c r="G1813" t="s">
        <v>28</v>
      </c>
      <c r="H1813" s="1">
        <v>41325</v>
      </c>
      <c r="I1813" t="s">
        <v>2970</v>
      </c>
      <c r="J1813" t="s">
        <v>2967</v>
      </c>
      <c r="K1813">
        <v>2.7775349999999999</v>
      </c>
      <c r="L1813">
        <v>50.291001999999999</v>
      </c>
      <c r="M1813">
        <f>VLOOKUP(A1813, OrderBreakdown!A1812:H9859, 4, FALSE)</f>
        <v>207</v>
      </c>
      <c r="N1813">
        <f>VLOOKUP(A1813,OrderBreakdown!A1812:H9859,5,FALSE)</f>
        <v>2</v>
      </c>
      <c r="O1813">
        <f>VLOOKUP(A1813,OrderBreakdown!A1813:H9859,6,FALSE)</f>
        <v>7</v>
      </c>
    </row>
    <row r="1814" spans="1:15" x14ac:dyDescent="0.25">
      <c r="A1814" t="s">
        <v>4784</v>
      </c>
      <c r="B1814" s="1">
        <v>41321</v>
      </c>
      <c r="C1814" t="s">
        <v>7451</v>
      </c>
      <c r="D1814" t="s">
        <v>2386</v>
      </c>
      <c r="E1814" t="s">
        <v>66</v>
      </c>
      <c r="F1814" t="s">
        <v>68</v>
      </c>
      <c r="G1814" t="s">
        <v>38</v>
      </c>
      <c r="H1814" s="1">
        <v>41323</v>
      </c>
      <c r="I1814" t="s">
        <v>2968</v>
      </c>
      <c r="J1814" t="s">
        <v>230</v>
      </c>
      <c r="K1814">
        <v>2.0934902000000002</v>
      </c>
      <c r="L1814">
        <v>41.324595299999999</v>
      </c>
      <c r="M1814">
        <f>VLOOKUP(A1814, OrderBreakdown!A1813:H9860, 4, FALSE)</f>
        <v>22</v>
      </c>
      <c r="N1814">
        <f>VLOOKUP(A1814,OrderBreakdown!A1813:H9860,5,FALSE)</f>
        <v>6</v>
      </c>
      <c r="O1814">
        <f>VLOOKUP(A1814,OrderBreakdown!A1814:H9860,6,FALSE)</f>
        <v>2</v>
      </c>
    </row>
    <row r="1815" spans="1:15" x14ac:dyDescent="0.25">
      <c r="A1815" t="s">
        <v>4785</v>
      </c>
      <c r="B1815" s="1">
        <v>41321</v>
      </c>
      <c r="C1815" t="s">
        <v>7457</v>
      </c>
      <c r="D1815" t="s">
        <v>335</v>
      </c>
      <c r="E1815" t="s">
        <v>86</v>
      </c>
      <c r="F1815" t="s">
        <v>34</v>
      </c>
      <c r="G1815" t="s">
        <v>22</v>
      </c>
      <c r="H1815" s="1">
        <v>41328</v>
      </c>
      <c r="I1815" t="s">
        <v>2970</v>
      </c>
      <c r="J1815" t="s">
        <v>335</v>
      </c>
      <c r="K1815">
        <v>13.404954</v>
      </c>
      <c r="L1815">
        <v>52.520006600000002</v>
      </c>
      <c r="M1815">
        <f>VLOOKUP(A1815, OrderBreakdown!A1814:H9861, 4, FALSE)</f>
        <v>256</v>
      </c>
      <c r="N1815">
        <f>VLOOKUP(A1815,OrderBreakdown!A1814:H9861,5,FALSE)</f>
        <v>83</v>
      </c>
      <c r="O1815">
        <f>VLOOKUP(A1815,OrderBreakdown!A1815:H9861,6,FALSE)</f>
        <v>5</v>
      </c>
    </row>
    <row r="1816" spans="1:15" x14ac:dyDescent="0.25">
      <c r="A1816" t="s">
        <v>4786</v>
      </c>
      <c r="B1816" s="1">
        <v>41323</v>
      </c>
      <c r="C1816" t="s">
        <v>7795</v>
      </c>
      <c r="D1816" t="s">
        <v>438</v>
      </c>
      <c r="E1816" t="s">
        <v>86</v>
      </c>
      <c r="F1816" t="s">
        <v>34</v>
      </c>
      <c r="G1816" t="s">
        <v>28</v>
      </c>
      <c r="H1816" s="1">
        <v>41324</v>
      </c>
      <c r="I1816" t="s">
        <v>2969</v>
      </c>
      <c r="J1816" t="s">
        <v>142</v>
      </c>
      <c r="K1816">
        <v>7.8159815999999998</v>
      </c>
      <c r="L1816">
        <v>51.673858299999999</v>
      </c>
      <c r="M1816">
        <f>VLOOKUP(A1816, OrderBreakdown!A1815:H9862, 4, FALSE)</f>
        <v>24</v>
      </c>
      <c r="N1816">
        <f>VLOOKUP(A1816,OrderBreakdown!A1815:H9862,5,FALSE)</f>
        <v>0</v>
      </c>
      <c r="O1816">
        <f>VLOOKUP(A1816,OrderBreakdown!A1816:H9862,6,FALSE)</f>
        <v>2</v>
      </c>
    </row>
    <row r="1817" spans="1:15" x14ac:dyDescent="0.25">
      <c r="A1817" t="s">
        <v>4788</v>
      </c>
      <c r="B1817" s="1">
        <v>41323</v>
      </c>
      <c r="C1817" t="s">
        <v>7276</v>
      </c>
      <c r="D1817" t="s">
        <v>1873</v>
      </c>
      <c r="E1817" t="s">
        <v>66</v>
      </c>
      <c r="F1817" t="s">
        <v>68</v>
      </c>
      <c r="G1817" t="s">
        <v>38</v>
      </c>
      <c r="H1817" s="1">
        <v>41330</v>
      </c>
      <c r="I1817" t="s">
        <v>2970</v>
      </c>
      <c r="J1817" t="s">
        <v>1261</v>
      </c>
      <c r="K1817">
        <v>-1.9812312999999999</v>
      </c>
      <c r="L1817">
        <v>43.318334</v>
      </c>
      <c r="M1817">
        <f>VLOOKUP(A1817, OrderBreakdown!A1816:H9863, 4, FALSE)</f>
        <v>409</v>
      </c>
      <c r="N1817">
        <f>VLOOKUP(A1817,OrderBreakdown!A1816:H9863,5,FALSE)</f>
        <v>143</v>
      </c>
      <c r="O1817">
        <f>VLOOKUP(A1817,OrderBreakdown!A1817:H9863,6,FALSE)</f>
        <v>3</v>
      </c>
    </row>
    <row r="1818" spans="1:15" x14ac:dyDescent="0.25">
      <c r="A1818" t="s">
        <v>4787</v>
      </c>
      <c r="B1818" s="1">
        <v>41323</v>
      </c>
      <c r="C1818" t="s">
        <v>7202</v>
      </c>
      <c r="D1818" t="s">
        <v>641</v>
      </c>
      <c r="E1818" t="s">
        <v>32</v>
      </c>
      <c r="F1818" t="s">
        <v>34</v>
      </c>
      <c r="G1818" t="s">
        <v>28</v>
      </c>
      <c r="H1818" s="1">
        <v>41326</v>
      </c>
      <c r="I1818" t="s">
        <v>2971</v>
      </c>
      <c r="J1818" t="s">
        <v>46</v>
      </c>
      <c r="K1818">
        <v>2.2466846999999999</v>
      </c>
      <c r="L1818">
        <v>48.947209600000001</v>
      </c>
      <c r="M1818">
        <f>VLOOKUP(A1818, OrderBreakdown!A1817:H9864, 4, FALSE)</f>
        <v>103</v>
      </c>
      <c r="N1818">
        <f>VLOOKUP(A1818,OrderBreakdown!A1817:H9864,5,FALSE)</f>
        <v>26</v>
      </c>
      <c r="O1818">
        <f>VLOOKUP(A1818,OrderBreakdown!A1818:H9864,6,FALSE)</f>
        <v>2</v>
      </c>
    </row>
    <row r="1819" spans="1:15" x14ac:dyDescent="0.25">
      <c r="A1819" t="s">
        <v>4789</v>
      </c>
      <c r="B1819" s="1">
        <v>41323</v>
      </c>
      <c r="C1819" t="s">
        <v>7137</v>
      </c>
      <c r="D1819" t="s">
        <v>686</v>
      </c>
      <c r="E1819" t="s">
        <v>32</v>
      </c>
      <c r="F1819" t="s">
        <v>34</v>
      </c>
      <c r="G1819" t="s">
        <v>38</v>
      </c>
      <c r="H1819" s="1">
        <v>41330</v>
      </c>
      <c r="I1819" t="s">
        <v>2970</v>
      </c>
      <c r="J1819" t="s">
        <v>2962</v>
      </c>
      <c r="K1819">
        <v>4.8356589999999997</v>
      </c>
      <c r="L1819">
        <v>45.764043000000001</v>
      </c>
      <c r="M1819">
        <f>VLOOKUP(A1819, OrderBreakdown!A1818:H9865, 4, FALSE)</f>
        <v>56</v>
      </c>
      <c r="N1819">
        <f>VLOOKUP(A1819,OrderBreakdown!A1818:H9865,5,FALSE)</f>
        <v>6</v>
      </c>
      <c r="O1819">
        <f>VLOOKUP(A1819,OrderBreakdown!A1819:H9865,6,FALSE)</f>
        <v>14</v>
      </c>
    </row>
    <row r="1820" spans="1:15" x14ac:dyDescent="0.25">
      <c r="A1820" t="s">
        <v>4790</v>
      </c>
      <c r="B1820" s="1">
        <v>41324</v>
      </c>
      <c r="C1820" t="s">
        <v>7605</v>
      </c>
      <c r="D1820" t="s">
        <v>782</v>
      </c>
      <c r="E1820" t="s">
        <v>26</v>
      </c>
      <c r="F1820" t="s">
        <v>21</v>
      </c>
      <c r="G1820" t="s">
        <v>38</v>
      </c>
      <c r="H1820" s="1">
        <v>41329</v>
      </c>
      <c r="I1820" t="s">
        <v>2971</v>
      </c>
      <c r="J1820" t="s">
        <v>29</v>
      </c>
      <c r="K1820">
        <v>-2.1288200000000002</v>
      </c>
      <c r="L1820">
        <v>52.586973</v>
      </c>
      <c r="M1820">
        <f>VLOOKUP(A1820, OrderBreakdown!A1819:H9866, 4, FALSE)</f>
        <v>142</v>
      </c>
      <c r="N1820">
        <f>VLOOKUP(A1820,OrderBreakdown!A1819:H9866,5,FALSE)</f>
        <v>70</v>
      </c>
      <c r="O1820">
        <f>VLOOKUP(A1820,OrderBreakdown!A1820:H9866,6,FALSE)</f>
        <v>5</v>
      </c>
    </row>
    <row r="1821" spans="1:15" x14ac:dyDescent="0.25">
      <c r="A1821" t="s">
        <v>4791</v>
      </c>
      <c r="B1821" s="1">
        <v>41324</v>
      </c>
      <c r="C1821" t="s">
        <v>7395</v>
      </c>
      <c r="D1821" t="s">
        <v>1086</v>
      </c>
      <c r="E1821" t="s">
        <v>32</v>
      </c>
      <c r="F1821" t="s">
        <v>34</v>
      </c>
      <c r="G1821" t="s">
        <v>22</v>
      </c>
      <c r="H1821" s="1">
        <v>41330</v>
      </c>
      <c r="I1821" t="s">
        <v>2970</v>
      </c>
      <c r="J1821" t="s">
        <v>2967</v>
      </c>
      <c r="K1821">
        <v>3.2150069999999999</v>
      </c>
      <c r="L1821">
        <v>50.701174000000002</v>
      </c>
      <c r="M1821">
        <f>VLOOKUP(A1821, OrderBreakdown!A1820:H9867, 4, FALSE)</f>
        <v>119</v>
      </c>
      <c r="N1821">
        <f>VLOOKUP(A1821,OrderBreakdown!A1820:H9867,5,FALSE)</f>
        <v>53</v>
      </c>
      <c r="O1821">
        <f>VLOOKUP(A1821,OrderBreakdown!A1821:H9867,6,FALSE)</f>
        <v>5</v>
      </c>
    </row>
    <row r="1822" spans="1:15" x14ac:dyDescent="0.25">
      <c r="A1822" t="s">
        <v>4792</v>
      </c>
      <c r="B1822" s="1">
        <v>41324</v>
      </c>
      <c r="C1822" t="s">
        <v>7185</v>
      </c>
      <c r="D1822" t="s">
        <v>236</v>
      </c>
      <c r="E1822" t="s">
        <v>32</v>
      </c>
      <c r="F1822" t="s">
        <v>34</v>
      </c>
      <c r="G1822" t="s">
        <v>22</v>
      </c>
      <c r="H1822" s="1">
        <v>41331</v>
      </c>
      <c r="I1822" t="s">
        <v>2970</v>
      </c>
      <c r="J1822" t="s">
        <v>50</v>
      </c>
      <c r="K1822">
        <v>7.2619531999999998</v>
      </c>
      <c r="L1822">
        <v>43.710172800000002</v>
      </c>
      <c r="M1822">
        <f>VLOOKUP(A1822, OrderBreakdown!A1821:H9868, 4, FALSE)</f>
        <v>60</v>
      </c>
      <c r="N1822">
        <f>VLOOKUP(A1822,OrderBreakdown!A1821:H9868,5,FALSE)</f>
        <v>22</v>
      </c>
      <c r="O1822">
        <f>VLOOKUP(A1822,OrderBreakdown!A1822:H9868,6,FALSE)</f>
        <v>4</v>
      </c>
    </row>
    <row r="1823" spans="1:15" x14ac:dyDescent="0.25">
      <c r="A1823" t="s">
        <v>4794</v>
      </c>
      <c r="B1823" s="1">
        <v>41325</v>
      </c>
      <c r="C1823" t="s">
        <v>7789</v>
      </c>
      <c r="D1823" t="s">
        <v>1662</v>
      </c>
      <c r="E1823" t="s">
        <v>32</v>
      </c>
      <c r="F1823" t="s">
        <v>34</v>
      </c>
      <c r="G1823" t="s">
        <v>28</v>
      </c>
      <c r="H1823" s="1">
        <v>41331</v>
      </c>
      <c r="I1823" t="s">
        <v>2970</v>
      </c>
      <c r="J1823" t="s">
        <v>2962</v>
      </c>
      <c r="K1823">
        <v>5.0036579999999997</v>
      </c>
      <c r="L1823">
        <v>45.766821</v>
      </c>
      <c r="M1823">
        <f>VLOOKUP(A1823, OrderBreakdown!A1822:H9869, 4, FALSE)</f>
        <v>97</v>
      </c>
      <c r="N1823">
        <f>VLOOKUP(A1823,OrderBreakdown!A1822:H9869,5,FALSE)</f>
        <v>37</v>
      </c>
      <c r="O1823">
        <f>VLOOKUP(A1823,OrderBreakdown!A1823:H9869,6,FALSE)</f>
        <v>3</v>
      </c>
    </row>
    <row r="1824" spans="1:15" x14ac:dyDescent="0.25">
      <c r="A1824" t="s">
        <v>4793</v>
      </c>
      <c r="B1824" s="1">
        <v>41325</v>
      </c>
      <c r="C1824" t="s">
        <v>7573</v>
      </c>
      <c r="D1824" t="s">
        <v>2392</v>
      </c>
      <c r="E1824" t="s">
        <v>86</v>
      </c>
      <c r="F1824" t="s">
        <v>34</v>
      </c>
      <c r="G1824" t="s">
        <v>38</v>
      </c>
      <c r="H1824" s="1">
        <v>41328</v>
      </c>
      <c r="I1824" t="s">
        <v>2971</v>
      </c>
      <c r="J1824" t="s">
        <v>142</v>
      </c>
      <c r="K1824">
        <v>7.0831407999999998</v>
      </c>
      <c r="L1824">
        <v>51.1702072</v>
      </c>
      <c r="M1824">
        <f>VLOOKUP(A1824, OrderBreakdown!A1823:H9870, 4, FALSE)</f>
        <v>1348</v>
      </c>
      <c r="N1824">
        <f>VLOOKUP(A1824,OrderBreakdown!A1823:H9870,5,FALSE)</f>
        <v>445</v>
      </c>
      <c r="O1824">
        <f>VLOOKUP(A1824,OrderBreakdown!A1824:H9870,6,FALSE)</f>
        <v>7</v>
      </c>
    </row>
    <row r="1825" spans="1:15" x14ac:dyDescent="0.25">
      <c r="A1825" t="s">
        <v>4795</v>
      </c>
      <c r="B1825" s="1">
        <v>41326</v>
      </c>
      <c r="C1825" t="s">
        <v>7728</v>
      </c>
      <c r="D1825" t="s">
        <v>757</v>
      </c>
      <c r="E1825" t="s">
        <v>77</v>
      </c>
      <c r="F1825" t="s">
        <v>68</v>
      </c>
      <c r="G1825" t="s">
        <v>38</v>
      </c>
      <c r="H1825" s="1">
        <v>41328</v>
      </c>
      <c r="I1825" t="s">
        <v>2971</v>
      </c>
      <c r="J1825" t="s">
        <v>456</v>
      </c>
      <c r="K1825">
        <v>12.315515100000001</v>
      </c>
      <c r="L1825">
        <v>45.440847400000003</v>
      </c>
      <c r="M1825">
        <f>VLOOKUP(A1825, OrderBreakdown!A1824:H9871, 4, FALSE)</f>
        <v>48</v>
      </c>
      <c r="N1825">
        <f>VLOOKUP(A1825,OrderBreakdown!A1824:H9871,5,FALSE)</f>
        <v>2</v>
      </c>
      <c r="O1825">
        <f>VLOOKUP(A1825,OrderBreakdown!A1825:H9871,6,FALSE)</f>
        <v>3</v>
      </c>
    </row>
    <row r="1826" spans="1:15" x14ac:dyDescent="0.25">
      <c r="A1826" t="s">
        <v>4797</v>
      </c>
      <c r="B1826" s="1">
        <v>41327</v>
      </c>
      <c r="C1826" t="s">
        <v>7460</v>
      </c>
      <c r="D1826" t="s">
        <v>517</v>
      </c>
      <c r="E1826" t="s">
        <v>86</v>
      </c>
      <c r="F1826" t="s">
        <v>34</v>
      </c>
      <c r="G1826" t="s">
        <v>28</v>
      </c>
      <c r="H1826" s="1">
        <v>41331</v>
      </c>
      <c r="I1826" t="s">
        <v>2970</v>
      </c>
      <c r="J1826" t="s">
        <v>517</v>
      </c>
      <c r="K1826">
        <v>9.9936817999999992</v>
      </c>
      <c r="L1826">
        <v>53.551084600000003</v>
      </c>
      <c r="M1826">
        <f>VLOOKUP(A1826, OrderBreakdown!A1825:H9872, 4, FALSE)</f>
        <v>312</v>
      </c>
      <c r="N1826">
        <f>VLOOKUP(A1826,OrderBreakdown!A1825:H9872,5,FALSE)</f>
        <v>147</v>
      </c>
      <c r="O1826">
        <f>VLOOKUP(A1826,OrderBreakdown!A1826:H9872,6,FALSE)</f>
        <v>11</v>
      </c>
    </row>
    <row r="1827" spans="1:15" x14ac:dyDescent="0.25">
      <c r="A1827" t="s">
        <v>4798</v>
      </c>
      <c r="B1827" s="1">
        <v>41327</v>
      </c>
      <c r="C1827" t="s">
        <v>7099</v>
      </c>
      <c r="D1827" t="s">
        <v>727</v>
      </c>
      <c r="E1827" t="s">
        <v>86</v>
      </c>
      <c r="F1827" t="s">
        <v>34</v>
      </c>
      <c r="G1827" t="s">
        <v>38</v>
      </c>
      <c r="H1827" s="1">
        <v>41331</v>
      </c>
      <c r="I1827" t="s">
        <v>2970</v>
      </c>
      <c r="J1827" t="s">
        <v>354</v>
      </c>
      <c r="K1827">
        <v>8.4660395000000008</v>
      </c>
      <c r="L1827">
        <v>49.487459200000004</v>
      </c>
      <c r="M1827">
        <f>VLOOKUP(A1827, OrderBreakdown!A1826:H9873, 4, FALSE)</f>
        <v>97</v>
      </c>
      <c r="N1827">
        <f>VLOOKUP(A1827,OrderBreakdown!A1826:H9873,5,FALSE)</f>
        <v>4</v>
      </c>
      <c r="O1827">
        <f>VLOOKUP(A1827,OrderBreakdown!A1827:H9873,6,FALSE)</f>
        <v>2</v>
      </c>
    </row>
    <row r="1828" spans="1:15" x14ac:dyDescent="0.25">
      <c r="A1828" t="s">
        <v>4796</v>
      </c>
      <c r="B1828" s="1">
        <v>41327</v>
      </c>
      <c r="C1828" t="s">
        <v>7668</v>
      </c>
      <c r="D1828" t="s">
        <v>1171</v>
      </c>
      <c r="E1828" t="s">
        <v>26</v>
      </c>
      <c r="F1828" t="s">
        <v>21</v>
      </c>
      <c r="G1828" t="s">
        <v>28</v>
      </c>
      <c r="H1828" s="1">
        <v>41330</v>
      </c>
      <c r="I1828" t="s">
        <v>2971</v>
      </c>
      <c r="J1828" t="s">
        <v>29</v>
      </c>
      <c r="K1828">
        <v>-1.5490774</v>
      </c>
      <c r="L1828">
        <v>53.8007554</v>
      </c>
      <c r="M1828">
        <f>VLOOKUP(A1828, OrderBreakdown!A1827:H9874, 4, FALSE)</f>
        <v>2478</v>
      </c>
      <c r="N1828">
        <f>VLOOKUP(A1828,OrderBreakdown!A1827:H9874,5,FALSE)</f>
        <v>1041</v>
      </c>
      <c r="O1828">
        <f>VLOOKUP(A1828,OrderBreakdown!A1828:H9874,6,FALSE)</f>
        <v>5</v>
      </c>
    </row>
    <row r="1829" spans="1:15" x14ac:dyDescent="0.25">
      <c r="A1829" t="s">
        <v>4799</v>
      </c>
      <c r="B1829" s="1">
        <v>41327</v>
      </c>
      <c r="C1829" t="s">
        <v>7502</v>
      </c>
      <c r="D1829" t="s">
        <v>384</v>
      </c>
      <c r="E1829" t="s">
        <v>77</v>
      </c>
      <c r="F1829" t="s">
        <v>68</v>
      </c>
      <c r="G1829" t="s">
        <v>28</v>
      </c>
      <c r="H1829" s="1">
        <v>41333</v>
      </c>
      <c r="I1829" t="s">
        <v>2970</v>
      </c>
      <c r="J1829" t="s">
        <v>386</v>
      </c>
      <c r="K1829">
        <v>16.871871500000001</v>
      </c>
      <c r="L1829">
        <v>41.117143200000001</v>
      </c>
      <c r="M1829">
        <f>VLOOKUP(A1829, OrderBreakdown!A1828:H9875, 4, FALSE)</f>
        <v>58</v>
      </c>
      <c r="N1829">
        <f>VLOOKUP(A1829,OrderBreakdown!A1828:H9875,5,FALSE)</f>
        <v>8</v>
      </c>
      <c r="O1829">
        <f>VLOOKUP(A1829,OrderBreakdown!A1829:H9875,6,FALSE)</f>
        <v>2</v>
      </c>
    </row>
    <row r="1830" spans="1:15" x14ac:dyDescent="0.25">
      <c r="A1830" t="s">
        <v>4801</v>
      </c>
      <c r="B1830" s="1">
        <v>41328</v>
      </c>
      <c r="C1830" t="s">
        <v>7796</v>
      </c>
      <c r="D1830" t="s">
        <v>2072</v>
      </c>
      <c r="E1830" t="s">
        <v>32</v>
      </c>
      <c r="F1830" t="s">
        <v>34</v>
      </c>
      <c r="G1830" t="s">
        <v>22</v>
      </c>
      <c r="H1830" s="1">
        <v>41333</v>
      </c>
      <c r="I1830" t="s">
        <v>2970</v>
      </c>
      <c r="J1830" t="s">
        <v>46</v>
      </c>
      <c r="K1830">
        <v>2.5361180000000001</v>
      </c>
      <c r="L1830">
        <v>48.919229999999999</v>
      </c>
      <c r="M1830">
        <f>VLOOKUP(A1830, OrderBreakdown!A1829:H9876, 4, FALSE)</f>
        <v>57</v>
      </c>
      <c r="N1830">
        <f>VLOOKUP(A1830,OrderBreakdown!A1829:H9876,5,FALSE)</f>
        <v>6</v>
      </c>
      <c r="O1830">
        <f>VLOOKUP(A1830,OrderBreakdown!A1830:H9876,6,FALSE)</f>
        <v>4</v>
      </c>
    </row>
    <row r="1831" spans="1:15" x14ac:dyDescent="0.25">
      <c r="A1831" t="s">
        <v>4802</v>
      </c>
      <c r="B1831" s="1">
        <v>41328</v>
      </c>
      <c r="C1831" t="s">
        <v>7488</v>
      </c>
      <c r="D1831" t="s">
        <v>2266</v>
      </c>
      <c r="E1831" t="s">
        <v>66</v>
      </c>
      <c r="F1831" t="s">
        <v>68</v>
      </c>
      <c r="G1831" t="s">
        <v>38</v>
      </c>
      <c r="H1831" s="1">
        <v>41333</v>
      </c>
      <c r="I1831" t="s">
        <v>2970</v>
      </c>
      <c r="J1831" t="s">
        <v>1261</v>
      </c>
      <c r="K1831">
        <v>-2.6817918000000001</v>
      </c>
      <c r="L1831">
        <v>42.859165599999997</v>
      </c>
      <c r="M1831">
        <f>VLOOKUP(A1831, OrderBreakdown!A1830:H9877, 4, FALSE)</f>
        <v>475</v>
      </c>
      <c r="N1831">
        <f>VLOOKUP(A1831,OrderBreakdown!A1830:H9877,5,FALSE)</f>
        <v>26</v>
      </c>
      <c r="O1831">
        <f>VLOOKUP(A1831,OrderBreakdown!A1831:H9877,6,FALSE)</f>
        <v>2</v>
      </c>
    </row>
    <row r="1832" spans="1:15" x14ac:dyDescent="0.25">
      <c r="A1832" t="s">
        <v>4800</v>
      </c>
      <c r="B1832" s="1">
        <v>41328</v>
      </c>
      <c r="C1832" t="s">
        <v>7797</v>
      </c>
      <c r="D1832" t="s">
        <v>1388</v>
      </c>
      <c r="E1832" t="s">
        <v>77</v>
      </c>
      <c r="F1832" t="s">
        <v>68</v>
      </c>
      <c r="G1832" t="s">
        <v>38</v>
      </c>
      <c r="H1832" s="1">
        <v>41331</v>
      </c>
      <c r="I1832" t="s">
        <v>2968</v>
      </c>
      <c r="J1832" t="s">
        <v>146</v>
      </c>
      <c r="K1832">
        <v>11.2558136</v>
      </c>
      <c r="L1832">
        <v>43.769560400000003</v>
      </c>
      <c r="M1832">
        <f>VLOOKUP(A1832, OrderBreakdown!A1831:H9878, 4, FALSE)</f>
        <v>101</v>
      </c>
      <c r="N1832">
        <f>VLOOKUP(A1832,OrderBreakdown!A1831:H9878,5,FALSE)</f>
        <v>38</v>
      </c>
      <c r="O1832">
        <f>VLOOKUP(A1832,OrderBreakdown!A1832:H9878,6,FALSE)</f>
        <v>2</v>
      </c>
    </row>
    <row r="1833" spans="1:15" x14ac:dyDescent="0.25">
      <c r="A1833" t="s">
        <v>4807</v>
      </c>
      <c r="B1833" s="1">
        <v>41330</v>
      </c>
      <c r="C1833" t="s">
        <v>7798</v>
      </c>
      <c r="D1833" t="s">
        <v>464</v>
      </c>
      <c r="E1833" t="s">
        <v>26</v>
      </c>
      <c r="F1833" t="s">
        <v>21</v>
      </c>
      <c r="G1833" t="s">
        <v>22</v>
      </c>
      <c r="H1833" s="1">
        <v>41335</v>
      </c>
      <c r="I1833" t="s">
        <v>2970</v>
      </c>
      <c r="J1833" t="s">
        <v>466</v>
      </c>
      <c r="K1833">
        <v>-3.1882670000000002</v>
      </c>
      <c r="L1833">
        <v>55.953251999999999</v>
      </c>
      <c r="M1833">
        <f>VLOOKUP(A1833, OrderBreakdown!A1832:H9879, 4, FALSE)</f>
        <v>161</v>
      </c>
      <c r="N1833">
        <f>VLOOKUP(A1833,OrderBreakdown!A1832:H9879,5,FALSE)</f>
        <v>19</v>
      </c>
      <c r="O1833">
        <f>VLOOKUP(A1833,OrderBreakdown!A1833:H9879,6,FALSE)</f>
        <v>4</v>
      </c>
    </row>
    <row r="1834" spans="1:15" x14ac:dyDescent="0.25">
      <c r="A1834" t="s">
        <v>4804</v>
      </c>
      <c r="B1834" s="1">
        <v>41330</v>
      </c>
      <c r="C1834" t="s">
        <v>7799</v>
      </c>
      <c r="D1834" t="s">
        <v>2396</v>
      </c>
      <c r="E1834" t="s">
        <v>26</v>
      </c>
      <c r="F1834" t="s">
        <v>21</v>
      </c>
      <c r="G1834" t="s">
        <v>22</v>
      </c>
      <c r="H1834" s="1">
        <v>41333</v>
      </c>
      <c r="I1834" t="s">
        <v>2971</v>
      </c>
      <c r="J1834" t="s">
        <v>29</v>
      </c>
      <c r="K1834">
        <v>-0.72189999999999999</v>
      </c>
      <c r="L1834">
        <v>51.522413999999998</v>
      </c>
      <c r="M1834">
        <f>VLOOKUP(A1834, OrderBreakdown!A1833:H9880, 4, FALSE)</f>
        <v>112</v>
      </c>
      <c r="N1834">
        <f>VLOOKUP(A1834,OrderBreakdown!A1833:H9880,5,FALSE)</f>
        <v>40</v>
      </c>
      <c r="O1834">
        <f>VLOOKUP(A1834,OrderBreakdown!A1834:H9880,6,FALSE)</f>
        <v>4</v>
      </c>
    </row>
    <row r="1835" spans="1:15" x14ac:dyDescent="0.25">
      <c r="A1835" t="s">
        <v>4806</v>
      </c>
      <c r="B1835" s="1">
        <v>41330</v>
      </c>
      <c r="C1835" t="s">
        <v>7167</v>
      </c>
      <c r="D1835" t="s">
        <v>630</v>
      </c>
      <c r="E1835" t="s">
        <v>32</v>
      </c>
      <c r="F1835" t="s">
        <v>34</v>
      </c>
      <c r="G1835" t="s">
        <v>38</v>
      </c>
      <c r="H1835" s="1">
        <v>41334</v>
      </c>
      <c r="I1835" t="s">
        <v>2970</v>
      </c>
      <c r="J1835" t="s">
        <v>2961</v>
      </c>
      <c r="K1835">
        <v>-0.57918000000000003</v>
      </c>
      <c r="L1835">
        <v>44.837789000000001</v>
      </c>
      <c r="M1835">
        <f>VLOOKUP(A1835, OrderBreakdown!A1834:H9881, 4, FALSE)</f>
        <v>23</v>
      </c>
      <c r="N1835">
        <f>VLOOKUP(A1835,OrderBreakdown!A1834:H9881,5,FALSE)</f>
        <v>6</v>
      </c>
      <c r="O1835">
        <f>VLOOKUP(A1835,OrderBreakdown!A1835:H9881,6,FALSE)</f>
        <v>2</v>
      </c>
    </row>
    <row r="1836" spans="1:15" x14ac:dyDescent="0.25">
      <c r="A1836" t="s">
        <v>4803</v>
      </c>
      <c r="B1836" s="1">
        <v>41330</v>
      </c>
      <c r="C1836" t="s">
        <v>7778</v>
      </c>
      <c r="D1836" t="s">
        <v>501</v>
      </c>
      <c r="E1836" t="s">
        <v>86</v>
      </c>
      <c r="F1836" t="s">
        <v>34</v>
      </c>
      <c r="G1836" t="s">
        <v>28</v>
      </c>
      <c r="H1836" s="1">
        <v>41333</v>
      </c>
      <c r="I1836" t="s">
        <v>2971</v>
      </c>
      <c r="J1836" t="s">
        <v>142</v>
      </c>
      <c r="K1836">
        <v>6.7623293000000002</v>
      </c>
      <c r="L1836">
        <v>51.434407899999997</v>
      </c>
      <c r="M1836">
        <f>VLOOKUP(A1836, OrderBreakdown!A1835:H9882, 4, FALSE)</f>
        <v>98</v>
      </c>
      <c r="N1836">
        <f>VLOOKUP(A1836,OrderBreakdown!A1835:H9882,5,FALSE)</f>
        <v>12</v>
      </c>
      <c r="O1836">
        <f>VLOOKUP(A1836,OrderBreakdown!A1836:H9882,6,FALSE)</f>
        <v>2</v>
      </c>
    </row>
    <row r="1837" spans="1:15" x14ac:dyDescent="0.25">
      <c r="A1837" t="s">
        <v>4805</v>
      </c>
      <c r="B1837" s="1">
        <v>41330</v>
      </c>
      <c r="C1837" t="s">
        <v>7109</v>
      </c>
      <c r="D1837" t="s">
        <v>1459</v>
      </c>
      <c r="E1837" t="s">
        <v>195</v>
      </c>
      <c r="F1837" t="s">
        <v>68</v>
      </c>
      <c r="G1837" t="s">
        <v>38</v>
      </c>
      <c r="H1837" s="1">
        <v>41334</v>
      </c>
      <c r="I1837" t="s">
        <v>2970</v>
      </c>
      <c r="J1837" t="s">
        <v>197</v>
      </c>
      <c r="K1837">
        <v>-9.2245474000000005</v>
      </c>
      <c r="L1837">
        <v>38.757760300000001</v>
      </c>
      <c r="M1837">
        <f>VLOOKUP(A1837, OrderBreakdown!A1836:H9883, 4, FALSE)</f>
        <v>1322</v>
      </c>
      <c r="N1837">
        <f>VLOOKUP(A1837,OrderBreakdown!A1836:H9883,5,FALSE)</f>
        <v>-317</v>
      </c>
      <c r="O1837">
        <f>VLOOKUP(A1837,OrderBreakdown!A1837:H9883,6,FALSE)</f>
        <v>6</v>
      </c>
    </row>
    <row r="1838" spans="1:15" x14ac:dyDescent="0.25">
      <c r="A1838" t="s">
        <v>4810</v>
      </c>
      <c r="B1838" s="1">
        <v>41331</v>
      </c>
      <c r="C1838" t="s">
        <v>7412</v>
      </c>
      <c r="D1838" t="s">
        <v>442</v>
      </c>
      <c r="E1838" t="s">
        <v>86</v>
      </c>
      <c r="F1838" t="s">
        <v>34</v>
      </c>
      <c r="G1838" t="s">
        <v>38</v>
      </c>
      <c r="H1838" s="1">
        <v>41337</v>
      </c>
      <c r="I1838" t="s">
        <v>2970</v>
      </c>
      <c r="J1838" t="s">
        <v>142</v>
      </c>
      <c r="K1838">
        <v>7.1430246000000004</v>
      </c>
      <c r="L1838">
        <v>50.817747099999998</v>
      </c>
      <c r="M1838">
        <f>VLOOKUP(A1838, OrderBreakdown!A1837:H9884, 4, FALSE)</f>
        <v>19</v>
      </c>
      <c r="N1838">
        <f>VLOOKUP(A1838,OrderBreakdown!A1837:H9884,5,FALSE)</f>
        <v>8</v>
      </c>
      <c r="O1838">
        <f>VLOOKUP(A1838,OrderBreakdown!A1838:H9884,6,FALSE)</f>
        <v>1</v>
      </c>
    </row>
    <row r="1839" spans="1:15" x14ac:dyDescent="0.25">
      <c r="A1839" t="s">
        <v>4808</v>
      </c>
      <c r="B1839" s="1">
        <v>41331</v>
      </c>
      <c r="C1839" t="s">
        <v>7251</v>
      </c>
      <c r="D1839" t="s">
        <v>191</v>
      </c>
      <c r="E1839" t="s">
        <v>66</v>
      </c>
      <c r="F1839" t="s">
        <v>68</v>
      </c>
      <c r="G1839" t="s">
        <v>38</v>
      </c>
      <c r="H1839" s="1">
        <v>41331</v>
      </c>
      <c r="I1839" t="s">
        <v>2969</v>
      </c>
      <c r="J1839" t="s">
        <v>191</v>
      </c>
      <c r="K1839">
        <v>-3.7037901999999998</v>
      </c>
      <c r="L1839">
        <v>40.416775399999999</v>
      </c>
      <c r="M1839">
        <f>VLOOKUP(A1839, OrderBreakdown!A1838:H9885, 4, FALSE)</f>
        <v>439</v>
      </c>
      <c r="N1839">
        <f>VLOOKUP(A1839,OrderBreakdown!A1838:H9885,5,FALSE)</f>
        <v>220</v>
      </c>
      <c r="O1839">
        <f>VLOOKUP(A1839,OrderBreakdown!A1839:H9885,6,FALSE)</f>
        <v>9</v>
      </c>
    </row>
    <row r="1840" spans="1:15" x14ac:dyDescent="0.25">
      <c r="A1840" t="s">
        <v>4809</v>
      </c>
      <c r="B1840" s="1">
        <v>41331</v>
      </c>
      <c r="C1840" t="s">
        <v>7639</v>
      </c>
      <c r="D1840" t="s">
        <v>2119</v>
      </c>
      <c r="E1840" t="s">
        <v>32</v>
      </c>
      <c r="F1840" t="s">
        <v>34</v>
      </c>
      <c r="G1840" t="s">
        <v>28</v>
      </c>
      <c r="H1840" s="1">
        <v>41335</v>
      </c>
      <c r="I1840" t="s">
        <v>2970</v>
      </c>
      <c r="J1840" t="s">
        <v>46</v>
      </c>
      <c r="K1840">
        <v>2.3100200000000002</v>
      </c>
      <c r="L1840">
        <v>48.796695999999997</v>
      </c>
      <c r="M1840">
        <f>VLOOKUP(A1840, OrderBreakdown!A1839:H9886, 4, FALSE)</f>
        <v>456</v>
      </c>
      <c r="N1840">
        <f>VLOOKUP(A1840,OrderBreakdown!A1839:H9886,5,FALSE)</f>
        <v>-25</v>
      </c>
      <c r="O1840">
        <f>VLOOKUP(A1840,OrderBreakdown!A1840:H9886,6,FALSE)</f>
        <v>6</v>
      </c>
    </row>
    <row r="1841" spans="1:15" x14ac:dyDescent="0.25">
      <c r="A1841" t="s">
        <v>4812</v>
      </c>
      <c r="B1841" s="1">
        <v>41332</v>
      </c>
      <c r="C1841" t="s">
        <v>7491</v>
      </c>
      <c r="D1841" t="s">
        <v>464</v>
      </c>
      <c r="E1841" t="s">
        <v>26</v>
      </c>
      <c r="F1841" t="s">
        <v>21</v>
      </c>
      <c r="G1841" t="s">
        <v>22</v>
      </c>
      <c r="H1841" s="1">
        <v>41334</v>
      </c>
      <c r="I1841" t="s">
        <v>2971</v>
      </c>
      <c r="J1841" t="s">
        <v>466</v>
      </c>
      <c r="K1841">
        <v>-3.1882670000000002</v>
      </c>
      <c r="L1841">
        <v>55.953251999999999</v>
      </c>
      <c r="M1841">
        <f>VLOOKUP(A1841, OrderBreakdown!A1840:H9887, 4, FALSE)</f>
        <v>5274</v>
      </c>
      <c r="N1841">
        <f>VLOOKUP(A1841,OrderBreakdown!A1840:H9887,5,FALSE)</f>
        <v>1898</v>
      </c>
      <c r="O1841">
        <f>VLOOKUP(A1841,OrderBreakdown!A1841:H9887,6,FALSE)</f>
        <v>10</v>
      </c>
    </row>
    <row r="1842" spans="1:15" x14ac:dyDescent="0.25">
      <c r="A1842" t="s">
        <v>4813</v>
      </c>
      <c r="B1842" s="1">
        <v>41332</v>
      </c>
      <c r="C1842" t="s">
        <v>7800</v>
      </c>
      <c r="D1842" t="s">
        <v>2400</v>
      </c>
      <c r="E1842" t="s">
        <v>26</v>
      </c>
      <c r="F1842" t="s">
        <v>21</v>
      </c>
      <c r="G1842" t="s">
        <v>28</v>
      </c>
      <c r="H1842" s="1">
        <v>41337</v>
      </c>
      <c r="I1842" t="s">
        <v>2970</v>
      </c>
      <c r="J1842" t="s">
        <v>29</v>
      </c>
      <c r="K1842">
        <v>-3.5338989999999999</v>
      </c>
      <c r="L1842">
        <v>50.718412000000001</v>
      </c>
      <c r="M1842">
        <f>VLOOKUP(A1842, OrderBreakdown!A1841:H9888, 4, FALSE)</f>
        <v>137</v>
      </c>
      <c r="N1842">
        <f>VLOOKUP(A1842,OrderBreakdown!A1841:H9888,5,FALSE)</f>
        <v>48</v>
      </c>
      <c r="O1842">
        <f>VLOOKUP(A1842,OrderBreakdown!A1842:H9888,6,FALSE)</f>
        <v>2</v>
      </c>
    </row>
    <row r="1843" spans="1:15" x14ac:dyDescent="0.25">
      <c r="A1843" t="s">
        <v>4811</v>
      </c>
      <c r="B1843" s="1">
        <v>41332</v>
      </c>
      <c r="C1843" t="s">
        <v>7721</v>
      </c>
      <c r="D1843" t="s">
        <v>236</v>
      </c>
      <c r="E1843" t="s">
        <v>32</v>
      </c>
      <c r="F1843" t="s">
        <v>34</v>
      </c>
      <c r="G1843" t="s">
        <v>28</v>
      </c>
      <c r="H1843" s="1">
        <v>41334</v>
      </c>
      <c r="I1843" t="s">
        <v>2971</v>
      </c>
      <c r="J1843" t="s">
        <v>50</v>
      </c>
      <c r="K1843">
        <v>7.2619531999999998</v>
      </c>
      <c r="L1843">
        <v>43.710172800000002</v>
      </c>
      <c r="M1843">
        <f>VLOOKUP(A1843, OrderBreakdown!A1842:H9889, 4, FALSE)</f>
        <v>756</v>
      </c>
      <c r="N1843">
        <f>VLOOKUP(A1843,OrderBreakdown!A1842:H9889,5,FALSE)</f>
        <v>-59</v>
      </c>
      <c r="O1843">
        <f>VLOOKUP(A1843,OrderBreakdown!A1843:H9889,6,FALSE)</f>
        <v>14</v>
      </c>
    </row>
    <row r="1844" spans="1:15" x14ac:dyDescent="0.25">
      <c r="A1844" t="s">
        <v>4815</v>
      </c>
      <c r="B1844" s="1">
        <v>41333</v>
      </c>
      <c r="C1844" t="s">
        <v>7685</v>
      </c>
      <c r="D1844" t="s">
        <v>1348</v>
      </c>
      <c r="E1844" t="s">
        <v>66</v>
      </c>
      <c r="F1844" t="s">
        <v>68</v>
      </c>
      <c r="G1844" t="s">
        <v>28</v>
      </c>
      <c r="H1844" s="1">
        <v>41334</v>
      </c>
      <c r="I1844" t="s">
        <v>2968</v>
      </c>
      <c r="J1844" t="s">
        <v>1349</v>
      </c>
      <c r="K1844">
        <v>-3.8099802999999999</v>
      </c>
      <c r="L1844">
        <v>43.462305700000002</v>
      </c>
      <c r="M1844">
        <f>VLOOKUP(A1844, OrderBreakdown!A1843:H9890, 4, FALSE)</f>
        <v>43</v>
      </c>
      <c r="N1844">
        <f>VLOOKUP(A1844,OrderBreakdown!A1843:H9890,5,FALSE)</f>
        <v>11</v>
      </c>
      <c r="O1844">
        <f>VLOOKUP(A1844,OrderBreakdown!A1844:H9890,6,FALSE)</f>
        <v>4</v>
      </c>
    </row>
    <row r="1845" spans="1:15" x14ac:dyDescent="0.25">
      <c r="A1845" t="s">
        <v>4814</v>
      </c>
      <c r="B1845" s="1">
        <v>41333</v>
      </c>
      <c r="C1845" t="s">
        <v>7220</v>
      </c>
      <c r="D1845" t="s">
        <v>2143</v>
      </c>
      <c r="E1845" t="s">
        <v>32</v>
      </c>
      <c r="F1845" t="s">
        <v>34</v>
      </c>
      <c r="G1845" t="s">
        <v>28</v>
      </c>
      <c r="H1845" s="1">
        <v>41333</v>
      </c>
      <c r="I1845" t="s">
        <v>2969</v>
      </c>
      <c r="J1845" t="s">
        <v>347</v>
      </c>
      <c r="K1845">
        <v>0.19955600000000001</v>
      </c>
      <c r="L1845">
        <v>48.00611</v>
      </c>
      <c r="M1845">
        <f>VLOOKUP(A1845, OrderBreakdown!A1844:H9891, 4, FALSE)</f>
        <v>7</v>
      </c>
      <c r="N1845">
        <f>VLOOKUP(A1845,OrderBreakdown!A1844:H9891,5,FALSE)</f>
        <v>-4</v>
      </c>
      <c r="O1845">
        <f>VLOOKUP(A1845,OrderBreakdown!A1845:H9891,6,FALSE)</f>
        <v>2</v>
      </c>
    </row>
    <row r="1846" spans="1:15" x14ac:dyDescent="0.25">
      <c r="A1846" t="s">
        <v>4816</v>
      </c>
      <c r="B1846" s="1">
        <v>41333</v>
      </c>
      <c r="C1846" t="s">
        <v>7136</v>
      </c>
      <c r="D1846" t="s">
        <v>2382</v>
      </c>
      <c r="E1846" t="s">
        <v>26</v>
      </c>
      <c r="F1846" t="s">
        <v>21</v>
      </c>
      <c r="G1846" t="s">
        <v>28</v>
      </c>
      <c r="H1846" s="1">
        <v>41337</v>
      </c>
      <c r="I1846" t="s">
        <v>2970</v>
      </c>
      <c r="J1846" t="s">
        <v>29</v>
      </c>
      <c r="K1846">
        <v>-1.7776099999999999</v>
      </c>
      <c r="L1846">
        <v>52.411811</v>
      </c>
      <c r="M1846">
        <f>VLOOKUP(A1846, OrderBreakdown!A1845:H9892, 4, FALSE)</f>
        <v>85</v>
      </c>
      <c r="N1846">
        <f>VLOOKUP(A1846,OrderBreakdown!A1845:H9892,5,FALSE)</f>
        <v>31</v>
      </c>
      <c r="O1846">
        <f>VLOOKUP(A1846,OrderBreakdown!A1846:H9892,6,FALSE)</f>
        <v>6</v>
      </c>
    </row>
    <row r="1847" spans="1:15" x14ac:dyDescent="0.25">
      <c r="A1847" t="s">
        <v>4817</v>
      </c>
      <c r="B1847" s="1">
        <v>41334</v>
      </c>
      <c r="C1847" t="s">
        <v>7767</v>
      </c>
      <c r="D1847" t="s">
        <v>1134</v>
      </c>
      <c r="E1847" t="s">
        <v>86</v>
      </c>
      <c r="F1847" t="s">
        <v>34</v>
      </c>
      <c r="G1847" t="s">
        <v>22</v>
      </c>
      <c r="H1847" s="1">
        <v>41337</v>
      </c>
      <c r="I1847" t="s">
        <v>2968</v>
      </c>
      <c r="J1847" t="s">
        <v>354</v>
      </c>
      <c r="K1847">
        <v>8.4036527000000003</v>
      </c>
      <c r="L1847">
        <v>49.0068901</v>
      </c>
      <c r="M1847">
        <f>VLOOKUP(A1847, OrderBreakdown!A1846:H9893, 4, FALSE)</f>
        <v>371</v>
      </c>
      <c r="N1847">
        <f>VLOOKUP(A1847,OrderBreakdown!A1846:H9893,5,FALSE)</f>
        <v>115</v>
      </c>
      <c r="O1847">
        <f>VLOOKUP(A1847,OrderBreakdown!A1847:H9893,6,FALSE)</f>
        <v>1</v>
      </c>
    </row>
    <row r="1848" spans="1:15" x14ac:dyDescent="0.25">
      <c r="A1848" t="s">
        <v>4820</v>
      </c>
      <c r="B1848" s="1">
        <v>41334</v>
      </c>
      <c r="C1848" t="s">
        <v>7457</v>
      </c>
      <c r="D1848" t="s">
        <v>2404</v>
      </c>
      <c r="E1848" t="s">
        <v>77</v>
      </c>
      <c r="F1848" t="s">
        <v>68</v>
      </c>
      <c r="G1848" t="s">
        <v>22</v>
      </c>
      <c r="H1848" s="1">
        <v>41341</v>
      </c>
      <c r="I1848" t="s">
        <v>2970</v>
      </c>
      <c r="J1848" t="s">
        <v>1918</v>
      </c>
      <c r="K1848">
        <v>13.0194201</v>
      </c>
      <c r="L1848">
        <v>43.839816399999997</v>
      </c>
      <c r="M1848">
        <f>VLOOKUP(A1848, OrderBreakdown!A1847:H9894, 4, FALSE)</f>
        <v>325</v>
      </c>
      <c r="N1848">
        <f>VLOOKUP(A1848,OrderBreakdown!A1847:H9894,5,FALSE)</f>
        <v>75</v>
      </c>
      <c r="O1848">
        <f>VLOOKUP(A1848,OrderBreakdown!A1848:H9894,6,FALSE)</f>
        <v>6</v>
      </c>
    </row>
    <row r="1849" spans="1:15" x14ac:dyDescent="0.25">
      <c r="A1849" t="s">
        <v>4819</v>
      </c>
      <c r="B1849" s="1">
        <v>41334</v>
      </c>
      <c r="C1849" t="s">
        <v>7151</v>
      </c>
      <c r="D1849" t="s">
        <v>2403</v>
      </c>
      <c r="E1849" t="s">
        <v>32</v>
      </c>
      <c r="F1849" t="s">
        <v>34</v>
      </c>
      <c r="G1849" t="s">
        <v>28</v>
      </c>
      <c r="H1849" s="1">
        <v>41340</v>
      </c>
      <c r="I1849" t="s">
        <v>2970</v>
      </c>
      <c r="J1849" t="s">
        <v>2965</v>
      </c>
      <c r="K1849">
        <v>0.58670900000000004</v>
      </c>
      <c r="L1849">
        <v>43.646380000000001</v>
      </c>
      <c r="M1849">
        <f>VLOOKUP(A1849, OrderBreakdown!A1848:H9895, 4, FALSE)</f>
        <v>121</v>
      </c>
      <c r="N1849">
        <f>VLOOKUP(A1849,OrderBreakdown!A1848:H9895,5,FALSE)</f>
        <v>55</v>
      </c>
      <c r="O1849">
        <f>VLOOKUP(A1849,OrderBreakdown!A1849:H9895,6,FALSE)</f>
        <v>12</v>
      </c>
    </row>
    <row r="1850" spans="1:15" x14ac:dyDescent="0.25">
      <c r="A1850" t="s">
        <v>4818</v>
      </c>
      <c r="B1850" s="1">
        <v>41334</v>
      </c>
      <c r="C1850" t="s">
        <v>7154</v>
      </c>
      <c r="D1850" t="s">
        <v>18</v>
      </c>
      <c r="E1850" t="s">
        <v>19</v>
      </c>
      <c r="F1850" t="s">
        <v>21</v>
      </c>
      <c r="G1850" t="s">
        <v>38</v>
      </c>
      <c r="H1850" s="1">
        <v>41340</v>
      </c>
      <c r="I1850" t="s">
        <v>2970</v>
      </c>
      <c r="J1850" t="s">
        <v>18</v>
      </c>
      <c r="K1850">
        <v>18.068580799999999</v>
      </c>
      <c r="L1850">
        <v>59.329323500000001</v>
      </c>
      <c r="M1850">
        <f>VLOOKUP(A1850, OrderBreakdown!A1849:H9896, 4, FALSE)</f>
        <v>116</v>
      </c>
      <c r="N1850">
        <f>VLOOKUP(A1850,OrderBreakdown!A1849:H9896,5,FALSE)</f>
        <v>-157</v>
      </c>
      <c r="O1850">
        <f>VLOOKUP(A1850,OrderBreakdown!A1850:H9896,6,FALSE)</f>
        <v>5</v>
      </c>
    </row>
    <row r="1851" spans="1:15" x14ac:dyDescent="0.25">
      <c r="A1851" t="s">
        <v>4821</v>
      </c>
      <c r="B1851" s="1">
        <v>41335</v>
      </c>
      <c r="C1851" t="s">
        <v>7357</v>
      </c>
      <c r="D1851" t="s">
        <v>343</v>
      </c>
      <c r="E1851" t="s">
        <v>32</v>
      </c>
      <c r="F1851" t="s">
        <v>34</v>
      </c>
      <c r="G1851" t="s">
        <v>38</v>
      </c>
      <c r="H1851" s="1">
        <v>41339</v>
      </c>
      <c r="I1851" t="s">
        <v>2970</v>
      </c>
      <c r="J1851" t="s">
        <v>2960</v>
      </c>
      <c r="K1851">
        <v>7.3585120000000002</v>
      </c>
      <c r="L1851">
        <v>48.079358900000003</v>
      </c>
      <c r="M1851">
        <f>VLOOKUP(A1851, OrderBreakdown!A1850:H9897, 4, FALSE)</f>
        <v>329</v>
      </c>
      <c r="N1851">
        <f>VLOOKUP(A1851,OrderBreakdown!A1850:H9897,5,FALSE)</f>
        <v>4</v>
      </c>
      <c r="O1851">
        <f>VLOOKUP(A1851,OrderBreakdown!A1851:H9897,6,FALSE)</f>
        <v>1</v>
      </c>
    </row>
    <row r="1852" spans="1:15" x14ac:dyDescent="0.25">
      <c r="A1852" t="s">
        <v>4822</v>
      </c>
      <c r="B1852" s="1">
        <v>41336</v>
      </c>
      <c r="C1852" t="s">
        <v>7747</v>
      </c>
      <c r="D1852" t="s">
        <v>70</v>
      </c>
      <c r="E1852" t="s">
        <v>71</v>
      </c>
      <c r="F1852" t="s">
        <v>34</v>
      </c>
      <c r="G1852" t="s">
        <v>38</v>
      </c>
      <c r="H1852" s="1">
        <v>41340</v>
      </c>
      <c r="I1852" t="s">
        <v>2971</v>
      </c>
      <c r="J1852" t="s">
        <v>70</v>
      </c>
      <c r="K1852">
        <v>16.3738189</v>
      </c>
      <c r="L1852">
        <v>48.208174300000003</v>
      </c>
      <c r="M1852">
        <f>VLOOKUP(A1852, OrderBreakdown!A1851:H9898, 4, FALSE)</f>
        <v>21</v>
      </c>
      <c r="N1852">
        <f>VLOOKUP(A1852,OrderBreakdown!A1851:H9898,5,FALSE)</f>
        <v>5</v>
      </c>
      <c r="O1852">
        <f>VLOOKUP(A1852,OrderBreakdown!A1852:H9898,6,FALSE)</f>
        <v>2</v>
      </c>
    </row>
    <row r="1853" spans="1:15" x14ac:dyDescent="0.25">
      <c r="A1853" t="s">
        <v>4823</v>
      </c>
      <c r="B1853" s="1">
        <v>41337</v>
      </c>
      <c r="C1853" t="s">
        <v>7139</v>
      </c>
      <c r="D1853" t="s">
        <v>477</v>
      </c>
      <c r="E1853" t="s">
        <v>86</v>
      </c>
      <c r="F1853" t="s">
        <v>34</v>
      </c>
      <c r="G1853" t="s">
        <v>38</v>
      </c>
      <c r="H1853" s="1">
        <v>41339</v>
      </c>
      <c r="I1853" t="s">
        <v>2971</v>
      </c>
      <c r="J1853" t="s">
        <v>142</v>
      </c>
      <c r="K1853">
        <v>7.0115552000000001</v>
      </c>
      <c r="L1853">
        <v>51.455643199999997</v>
      </c>
      <c r="M1853">
        <f>VLOOKUP(A1853, OrderBreakdown!A1852:H9899, 4, FALSE)</f>
        <v>17</v>
      </c>
      <c r="N1853">
        <f>VLOOKUP(A1853,OrderBreakdown!A1852:H9899,5,FALSE)</f>
        <v>8</v>
      </c>
      <c r="O1853">
        <f>VLOOKUP(A1853,OrderBreakdown!A1853:H9899,6,FALSE)</f>
        <v>2</v>
      </c>
    </row>
    <row r="1854" spans="1:15" x14ac:dyDescent="0.25">
      <c r="A1854" t="s">
        <v>4824</v>
      </c>
      <c r="B1854" s="1">
        <v>41337</v>
      </c>
      <c r="C1854" t="s">
        <v>7592</v>
      </c>
      <c r="D1854" t="s">
        <v>1259</v>
      </c>
      <c r="E1854" t="s">
        <v>86</v>
      </c>
      <c r="F1854" t="s">
        <v>34</v>
      </c>
      <c r="G1854" t="s">
        <v>38</v>
      </c>
      <c r="H1854" s="1">
        <v>41341</v>
      </c>
      <c r="I1854" t="s">
        <v>2970</v>
      </c>
      <c r="J1854" t="s">
        <v>142</v>
      </c>
      <c r="K1854">
        <v>6.0838868000000002</v>
      </c>
      <c r="L1854">
        <v>50.7753455</v>
      </c>
      <c r="M1854">
        <f>VLOOKUP(A1854, OrderBreakdown!A1853:H9900, 4, FALSE)</f>
        <v>54</v>
      </c>
      <c r="N1854">
        <f>VLOOKUP(A1854,OrderBreakdown!A1853:H9900,5,FALSE)</f>
        <v>4</v>
      </c>
      <c r="O1854">
        <f>VLOOKUP(A1854,OrderBreakdown!A1854:H9900,6,FALSE)</f>
        <v>3</v>
      </c>
    </row>
    <row r="1855" spans="1:15" x14ac:dyDescent="0.25">
      <c r="A1855" t="s">
        <v>4825</v>
      </c>
      <c r="B1855" s="1">
        <v>41338</v>
      </c>
      <c r="C1855" t="s">
        <v>7676</v>
      </c>
      <c r="D1855" t="s">
        <v>367</v>
      </c>
      <c r="E1855" t="s">
        <v>368</v>
      </c>
      <c r="F1855" t="s">
        <v>21</v>
      </c>
      <c r="G1855" t="s">
        <v>28</v>
      </c>
      <c r="H1855" s="1">
        <v>41341</v>
      </c>
      <c r="I1855" t="s">
        <v>2968</v>
      </c>
      <c r="J1855" t="s">
        <v>370</v>
      </c>
      <c r="K1855">
        <v>24.938379000000001</v>
      </c>
      <c r="L1855">
        <v>60.169855699999999</v>
      </c>
      <c r="M1855">
        <f>VLOOKUP(A1855, OrderBreakdown!A1854:H9901, 4, FALSE)</f>
        <v>1236</v>
      </c>
      <c r="N1855">
        <f>VLOOKUP(A1855,OrderBreakdown!A1854:H9901,5,FALSE)</f>
        <v>383</v>
      </c>
      <c r="O1855">
        <f>VLOOKUP(A1855,OrderBreakdown!A1855:H9901,6,FALSE)</f>
        <v>3</v>
      </c>
    </row>
    <row r="1856" spans="1:15" x14ac:dyDescent="0.25">
      <c r="A1856" t="s">
        <v>4826</v>
      </c>
      <c r="B1856" s="1">
        <v>41339</v>
      </c>
      <c r="C1856" t="s">
        <v>7150</v>
      </c>
      <c r="D1856" t="s">
        <v>972</v>
      </c>
      <c r="E1856" t="s">
        <v>26</v>
      </c>
      <c r="F1856" t="s">
        <v>21</v>
      </c>
      <c r="G1856" t="s">
        <v>28</v>
      </c>
      <c r="H1856" s="1">
        <v>41341</v>
      </c>
      <c r="I1856" t="s">
        <v>2968</v>
      </c>
      <c r="J1856" t="s">
        <v>29</v>
      </c>
      <c r="K1856">
        <v>-0.34199499999999999</v>
      </c>
      <c r="L1856">
        <v>51.580559000000001</v>
      </c>
      <c r="M1856">
        <f>VLOOKUP(A1856, OrderBreakdown!A1855:H9902, 4, FALSE)</f>
        <v>45</v>
      </c>
      <c r="N1856">
        <f>VLOOKUP(A1856,OrderBreakdown!A1855:H9902,5,FALSE)</f>
        <v>23</v>
      </c>
      <c r="O1856">
        <f>VLOOKUP(A1856,OrderBreakdown!A1856:H9902,6,FALSE)</f>
        <v>1</v>
      </c>
    </row>
    <row r="1857" spans="1:15" x14ac:dyDescent="0.25">
      <c r="A1857" t="s">
        <v>4827</v>
      </c>
      <c r="B1857" s="1">
        <v>41340</v>
      </c>
      <c r="C1857" t="s">
        <v>7469</v>
      </c>
      <c r="D1857" t="s">
        <v>1678</v>
      </c>
      <c r="E1857" t="s">
        <v>55</v>
      </c>
      <c r="F1857" t="s">
        <v>34</v>
      </c>
      <c r="G1857" t="s">
        <v>28</v>
      </c>
      <c r="H1857" s="1">
        <v>41344</v>
      </c>
      <c r="I1857" t="s">
        <v>2970</v>
      </c>
      <c r="J1857" t="s">
        <v>428</v>
      </c>
      <c r="K1857">
        <v>5.4697224999999996</v>
      </c>
      <c r="L1857">
        <v>51.441642000000002</v>
      </c>
      <c r="M1857">
        <f>VLOOKUP(A1857, OrderBreakdown!A1856:H9903, 4, FALSE)</f>
        <v>311</v>
      </c>
      <c r="N1857">
        <f>VLOOKUP(A1857,OrderBreakdown!A1856:H9903,5,FALSE)</f>
        <v>-644</v>
      </c>
      <c r="O1857">
        <f>VLOOKUP(A1857,OrderBreakdown!A1857:H9903,6,FALSE)</f>
        <v>2</v>
      </c>
    </row>
    <row r="1858" spans="1:15" x14ac:dyDescent="0.25">
      <c r="A1858" t="s">
        <v>4830</v>
      </c>
      <c r="B1858" s="1">
        <v>41341</v>
      </c>
      <c r="C1858" t="s">
        <v>7638</v>
      </c>
      <c r="D1858" t="s">
        <v>2359</v>
      </c>
      <c r="E1858" t="s">
        <v>32</v>
      </c>
      <c r="F1858" t="s">
        <v>34</v>
      </c>
      <c r="G1858" t="s">
        <v>38</v>
      </c>
      <c r="H1858" s="1">
        <v>41345</v>
      </c>
      <c r="I1858" t="s">
        <v>2970</v>
      </c>
      <c r="J1858" t="s">
        <v>347</v>
      </c>
      <c r="K1858">
        <v>-1.6514439999999999</v>
      </c>
      <c r="L1858">
        <v>47.210335000000001</v>
      </c>
      <c r="M1858">
        <f>VLOOKUP(A1858, OrderBreakdown!A1857:H9904, 4, FALSE)</f>
        <v>52</v>
      </c>
      <c r="N1858">
        <f>VLOOKUP(A1858,OrderBreakdown!A1857:H9904,5,FALSE)</f>
        <v>25</v>
      </c>
      <c r="O1858">
        <f>VLOOKUP(A1858,OrderBreakdown!A1858:H9904,6,FALSE)</f>
        <v>3</v>
      </c>
    </row>
    <row r="1859" spans="1:15" x14ac:dyDescent="0.25">
      <c r="A1859" t="s">
        <v>4829</v>
      </c>
      <c r="B1859" s="1">
        <v>41341</v>
      </c>
      <c r="C1859" t="s">
        <v>7252</v>
      </c>
      <c r="D1859" t="s">
        <v>860</v>
      </c>
      <c r="E1859" t="s">
        <v>86</v>
      </c>
      <c r="F1859" t="s">
        <v>34</v>
      </c>
      <c r="G1859" t="s">
        <v>22</v>
      </c>
      <c r="H1859" s="1">
        <v>41343</v>
      </c>
      <c r="I1859" t="s">
        <v>2971</v>
      </c>
      <c r="J1859" t="s">
        <v>142</v>
      </c>
      <c r="K1859">
        <v>7.0289361000000001</v>
      </c>
      <c r="L1859">
        <v>52.184119899999999</v>
      </c>
      <c r="M1859">
        <f>VLOOKUP(A1859, OrderBreakdown!A1858:H9905, 4, FALSE)</f>
        <v>125</v>
      </c>
      <c r="N1859">
        <f>VLOOKUP(A1859,OrderBreakdown!A1858:H9905,5,FALSE)</f>
        <v>6</v>
      </c>
      <c r="O1859">
        <f>VLOOKUP(A1859,OrderBreakdown!A1859:H9905,6,FALSE)</f>
        <v>5</v>
      </c>
    </row>
    <row r="1860" spans="1:15" x14ac:dyDescent="0.25">
      <c r="A1860" t="s">
        <v>4828</v>
      </c>
      <c r="B1860" s="1">
        <v>41341</v>
      </c>
      <c r="C1860" t="s">
        <v>7767</v>
      </c>
      <c r="D1860" t="s">
        <v>70</v>
      </c>
      <c r="E1860" t="s">
        <v>71</v>
      </c>
      <c r="F1860" t="s">
        <v>34</v>
      </c>
      <c r="G1860" t="s">
        <v>22</v>
      </c>
      <c r="H1860" s="1">
        <v>41341</v>
      </c>
      <c r="I1860" t="s">
        <v>2969</v>
      </c>
      <c r="J1860" t="s">
        <v>70</v>
      </c>
      <c r="K1860">
        <v>16.3738189</v>
      </c>
      <c r="L1860">
        <v>48.208174300000003</v>
      </c>
      <c r="M1860">
        <f>VLOOKUP(A1860, OrderBreakdown!A1859:H9906, 4, FALSE)</f>
        <v>23</v>
      </c>
      <c r="N1860">
        <f>VLOOKUP(A1860,OrderBreakdown!A1859:H9906,5,FALSE)</f>
        <v>4</v>
      </c>
      <c r="O1860">
        <f>VLOOKUP(A1860,OrderBreakdown!A1860:H9906,6,FALSE)</f>
        <v>2</v>
      </c>
    </row>
    <row r="1861" spans="1:15" x14ac:dyDescent="0.25">
      <c r="A1861" t="s">
        <v>4831</v>
      </c>
      <c r="B1861" s="1">
        <v>41341</v>
      </c>
      <c r="C1861" t="s">
        <v>7801</v>
      </c>
      <c r="D1861" t="s">
        <v>477</v>
      </c>
      <c r="E1861" t="s">
        <v>86</v>
      </c>
      <c r="F1861" t="s">
        <v>34</v>
      </c>
      <c r="G1861" t="s">
        <v>22</v>
      </c>
      <c r="H1861" s="1">
        <v>41345</v>
      </c>
      <c r="I1861" t="s">
        <v>2970</v>
      </c>
      <c r="J1861" t="s">
        <v>142</v>
      </c>
      <c r="K1861">
        <v>7.0115552000000001</v>
      </c>
      <c r="L1861">
        <v>51.455643199999997</v>
      </c>
      <c r="M1861">
        <f>VLOOKUP(A1861, OrderBreakdown!A1860:H9907, 4, FALSE)</f>
        <v>114</v>
      </c>
      <c r="N1861">
        <f>VLOOKUP(A1861,OrderBreakdown!A1860:H9907,5,FALSE)</f>
        <v>45</v>
      </c>
      <c r="O1861">
        <f>VLOOKUP(A1861,OrderBreakdown!A1861:H9907,6,FALSE)</f>
        <v>6</v>
      </c>
    </row>
    <row r="1862" spans="1:15" x14ac:dyDescent="0.25">
      <c r="A1862" t="s">
        <v>4832</v>
      </c>
      <c r="B1862" s="1">
        <v>41341</v>
      </c>
      <c r="C1862" t="s">
        <v>7483</v>
      </c>
      <c r="D1862" t="s">
        <v>335</v>
      </c>
      <c r="E1862" t="s">
        <v>86</v>
      </c>
      <c r="F1862" t="s">
        <v>34</v>
      </c>
      <c r="G1862" t="s">
        <v>28</v>
      </c>
      <c r="H1862" s="1">
        <v>41347</v>
      </c>
      <c r="I1862" t="s">
        <v>2970</v>
      </c>
      <c r="J1862" t="s">
        <v>335</v>
      </c>
      <c r="K1862">
        <v>13.404954</v>
      </c>
      <c r="L1862">
        <v>52.520006600000002</v>
      </c>
      <c r="M1862">
        <f>VLOOKUP(A1862, OrderBreakdown!A1861:H9908, 4, FALSE)</f>
        <v>63</v>
      </c>
      <c r="N1862">
        <f>VLOOKUP(A1862,OrderBreakdown!A1861:H9908,5,FALSE)</f>
        <v>-1</v>
      </c>
      <c r="O1862">
        <f>VLOOKUP(A1862,OrderBreakdown!A1862:H9908,6,FALSE)</f>
        <v>4</v>
      </c>
    </row>
    <row r="1863" spans="1:15" x14ac:dyDescent="0.25">
      <c r="A1863" t="s">
        <v>4836</v>
      </c>
      <c r="B1863" s="1">
        <v>41344</v>
      </c>
      <c r="C1863" t="s">
        <v>7529</v>
      </c>
      <c r="D1863" t="s">
        <v>70</v>
      </c>
      <c r="E1863" t="s">
        <v>71</v>
      </c>
      <c r="F1863" t="s">
        <v>34</v>
      </c>
      <c r="G1863" t="s">
        <v>28</v>
      </c>
      <c r="H1863" s="1">
        <v>41349</v>
      </c>
      <c r="I1863" t="s">
        <v>2970</v>
      </c>
      <c r="J1863" t="s">
        <v>70</v>
      </c>
      <c r="K1863">
        <v>16.3738189</v>
      </c>
      <c r="L1863">
        <v>48.208174300000003</v>
      </c>
      <c r="M1863">
        <f>VLOOKUP(A1863, OrderBreakdown!A1862:H9909, 4, FALSE)</f>
        <v>133</v>
      </c>
      <c r="N1863">
        <f>VLOOKUP(A1863,OrderBreakdown!A1862:H9909,5,FALSE)</f>
        <v>44</v>
      </c>
      <c r="O1863">
        <f>VLOOKUP(A1863,OrderBreakdown!A1863:H9909,6,FALSE)</f>
        <v>3</v>
      </c>
    </row>
    <row r="1864" spans="1:15" x14ac:dyDescent="0.25">
      <c r="A1864" t="s">
        <v>4837</v>
      </c>
      <c r="B1864" s="1">
        <v>41344</v>
      </c>
      <c r="C1864" t="s">
        <v>7168</v>
      </c>
      <c r="D1864" t="s">
        <v>2340</v>
      </c>
      <c r="E1864" t="s">
        <v>32</v>
      </c>
      <c r="F1864" t="s">
        <v>34</v>
      </c>
      <c r="G1864" t="s">
        <v>38</v>
      </c>
      <c r="H1864" s="1">
        <v>41349</v>
      </c>
      <c r="I1864" t="s">
        <v>2971</v>
      </c>
      <c r="J1864" t="s">
        <v>50</v>
      </c>
      <c r="K1864">
        <v>6.079758</v>
      </c>
      <c r="L1864">
        <v>44.559638</v>
      </c>
      <c r="M1864">
        <f>VLOOKUP(A1864, OrderBreakdown!A1863:H9910, 4, FALSE)</f>
        <v>110</v>
      </c>
      <c r="N1864">
        <f>VLOOKUP(A1864,OrderBreakdown!A1863:H9910,5,FALSE)</f>
        <v>2</v>
      </c>
      <c r="O1864">
        <f>VLOOKUP(A1864,OrderBreakdown!A1864:H9910,6,FALSE)</f>
        <v>7</v>
      </c>
    </row>
    <row r="1865" spans="1:15" x14ac:dyDescent="0.25">
      <c r="A1865" t="s">
        <v>4833</v>
      </c>
      <c r="B1865" s="1">
        <v>41344</v>
      </c>
      <c r="C1865" t="s">
        <v>7456</v>
      </c>
      <c r="D1865" t="s">
        <v>891</v>
      </c>
      <c r="E1865" t="s">
        <v>26</v>
      </c>
      <c r="F1865" t="s">
        <v>21</v>
      </c>
      <c r="G1865" t="s">
        <v>28</v>
      </c>
      <c r="H1865" s="1">
        <v>41344</v>
      </c>
      <c r="I1865" t="s">
        <v>2969</v>
      </c>
      <c r="J1865" t="s">
        <v>29</v>
      </c>
      <c r="K1865">
        <v>-1.4746185999999999</v>
      </c>
      <c r="L1865">
        <v>52.922530100000003</v>
      </c>
      <c r="M1865">
        <f>VLOOKUP(A1865, OrderBreakdown!A1864:H9911, 4, FALSE)</f>
        <v>233</v>
      </c>
      <c r="N1865">
        <f>VLOOKUP(A1865,OrderBreakdown!A1864:H9911,5,FALSE)</f>
        <v>67</v>
      </c>
      <c r="O1865">
        <f>VLOOKUP(A1865,OrderBreakdown!A1865:H9911,6,FALSE)</f>
        <v>8</v>
      </c>
    </row>
    <row r="1866" spans="1:15" x14ac:dyDescent="0.25">
      <c r="A1866" t="s">
        <v>4835</v>
      </c>
      <c r="B1866" s="1">
        <v>41344</v>
      </c>
      <c r="C1866" t="s">
        <v>7256</v>
      </c>
      <c r="D1866" t="s">
        <v>1172</v>
      </c>
      <c r="E1866" t="s">
        <v>77</v>
      </c>
      <c r="F1866" t="s">
        <v>68</v>
      </c>
      <c r="G1866" t="s">
        <v>28</v>
      </c>
      <c r="H1866" s="1">
        <v>41348</v>
      </c>
      <c r="I1866" t="s">
        <v>2970</v>
      </c>
      <c r="J1866" t="s">
        <v>133</v>
      </c>
      <c r="K1866">
        <v>15.0830304</v>
      </c>
      <c r="L1866">
        <v>37.507877200000003</v>
      </c>
      <c r="M1866">
        <f>VLOOKUP(A1866, OrderBreakdown!A1865:H9912, 4, FALSE)</f>
        <v>107</v>
      </c>
      <c r="N1866">
        <f>VLOOKUP(A1866,OrderBreakdown!A1865:H9912,5,FALSE)</f>
        <v>9</v>
      </c>
      <c r="O1866">
        <f>VLOOKUP(A1866,OrderBreakdown!A1866:H9912,6,FALSE)</f>
        <v>4</v>
      </c>
    </row>
    <row r="1867" spans="1:15" x14ac:dyDescent="0.25">
      <c r="A1867" t="s">
        <v>4834</v>
      </c>
      <c r="B1867" s="1">
        <v>41344</v>
      </c>
      <c r="C1867" t="s">
        <v>7802</v>
      </c>
      <c r="D1867" t="s">
        <v>2073</v>
      </c>
      <c r="E1867" t="s">
        <v>26</v>
      </c>
      <c r="F1867" t="s">
        <v>21</v>
      </c>
      <c r="G1867" t="s">
        <v>22</v>
      </c>
      <c r="H1867" s="1">
        <v>41347</v>
      </c>
      <c r="I1867" t="s">
        <v>2971</v>
      </c>
      <c r="J1867" t="s">
        <v>29</v>
      </c>
      <c r="K1867">
        <v>-2.2966053999999998</v>
      </c>
      <c r="L1867">
        <v>53.593349799999999</v>
      </c>
      <c r="M1867">
        <f>VLOOKUP(A1867, OrderBreakdown!A1866:H9913, 4, FALSE)</f>
        <v>56</v>
      </c>
      <c r="N1867">
        <f>VLOOKUP(A1867,OrderBreakdown!A1866:H9913,5,FALSE)</f>
        <v>9</v>
      </c>
      <c r="O1867">
        <f>VLOOKUP(A1867,OrderBreakdown!A1867:H9913,6,FALSE)</f>
        <v>3</v>
      </c>
    </row>
    <row r="1868" spans="1:15" x14ac:dyDescent="0.25">
      <c r="A1868" t="s">
        <v>4838</v>
      </c>
      <c r="B1868" s="1">
        <v>41345</v>
      </c>
      <c r="C1868" t="s">
        <v>7494</v>
      </c>
      <c r="D1868" t="s">
        <v>1181</v>
      </c>
      <c r="E1868" t="s">
        <v>26</v>
      </c>
      <c r="F1868" t="s">
        <v>21</v>
      </c>
      <c r="G1868" t="s">
        <v>22</v>
      </c>
      <c r="H1868" s="1">
        <v>41348</v>
      </c>
      <c r="I1868" t="s">
        <v>2971</v>
      </c>
      <c r="J1868" t="s">
        <v>29</v>
      </c>
      <c r="K1868">
        <v>-1.0872979</v>
      </c>
      <c r="L1868">
        <v>53.959965099999998</v>
      </c>
      <c r="M1868">
        <f>VLOOKUP(A1868, OrderBreakdown!A1867:H9914, 4, FALSE)</f>
        <v>166</v>
      </c>
      <c r="N1868">
        <f>VLOOKUP(A1868,OrderBreakdown!A1867:H9914,5,FALSE)</f>
        <v>53</v>
      </c>
      <c r="O1868">
        <f>VLOOKUP(A1868,OrderBreakdown!A1868:H9914,6,FALSE)</f>
        <v>4</v>
      </c>
    </row>
    <row r="1869" spans="1:15" x14ac:dyDescent="0.25">
      <c r="A1869" t="s">
        <v>4840</v>
      </c>
      <c r="B1869" s="1">
        <v>41345</v>
      </c>
      <c r="C1869" t="s">
        <v>7803</v>
      </c>
      <c r="D1869" t="s">
        <v>477</v>
      </c>
      <c r="E1869" t="s">
        <v>86</v>
      </c>
      <c r="F1869" t="s">
        <v>34</v>
      </c>
      <c r="G1869" t="s">
        <v>28</v>
      </c>
      <c r="H1869" s="1">
        <v>41352</v>
      </c>
      <c r="I1869" t="s">
        <v>2970</v>
      </c>
      <c r="J1869" t="s">
        <v>142</v>
      </c>
      <c r="K1869">
        <v>7.0115552000000001</v>
      </c>
      <c r="L1869">
        <v>51.455643199999997</v>
      </c>
      <c r="M1869">
        <f>VLOOKUP(A1869, OrderBreakdown!A1868:H9915, 4, FALSE)</f>
        <v>13</v>
      </c>
      <c r="N1869">
        <f>VLOOKUP(A1869,OrderBreakdown!A1868:H9915,5,FALSE)</f>
        <v>5</v>
      </c>
      <c r="O1869">
        <f>VLOOKUP(A1869,OrderBreakdown!A1869:H9915,6,FALSE)</f>
        <v>1</v>
      </c>
    </row>
    <row r="1870" spans="1:15" x14ac:dyDescent="0.25">
      <c r="A1870" t="s">
        <v>4839</v>
      </c>
      <c r="B1870" s="1">
        <v>41345</v>
      </c>
      <c r="C1870" t="s">
        <v>7146</v>
      </c>
      <c r="D1870" t="s">
        <v>827</v>
      </c>
      <c r="E1870" t="s">
        <v>86</v>
      </c>
      <c r="F1870" t="s">
        <v>34</v>
      </c>
      <c r="G1870" t="s">
        <v>28</v>
      </c>
      <c r="H1870" s="1">
        <v>41349</v>
      </c>
      <c r="I1870" t="s">
        <v>2970</v>
      </c>
      <c r="J1870" t="s">
        <v>354</v>
      </c>
      <c r="K1870">
        <v>7.8421042999999999</v>
      </c>
      <c r="L1870">
        <v>47.9990077</v>
      </c>
      <c r="M1870">
        <f>VLOOKUP(A1870, OrderBreakdown!A1869:H9916, 4, FALSE)</f>
        <v>1064</v>
      </c>
      <c r="N1870">
        <f>VLOOKUP(A1870,OrderBreakdown!A1869:H9916,5,FALSE)</f>
        <v>225</v>
      </c>
      <c r="O1870">
        <f>VLOOKUP(A1870,OrderBreakdown!A1870:H9916,6,FALSE)</f>
        <v>7</v>
      </c>
    </row>
    <row r="1871" spans="1:15" x14ac:dyDescent="0.25">
      <c r="A1871" t="s">
        <v>4844</v>
      </c>
      <c r="B1871" s="1">
        <v>41346</v>
      </c>
      <c r="C1871" t="s">
        <v>7322</v>
      </c>
      <c r="D1871" t="s">
        <v>782</v>
      </c>
      <c r="E1871" t="s">
        <v>26</v>
      </c>
      <c r="F1871" t="s">
        <v>21</v>
      </c>
      <c r="G1871" t="s">
        <v>28</v>
      </c>
      <c r="H1871" s="1">
        <v>41348</v>
      </c>
      <c r="I1871" t="s">
        <v>2968</v>
      </c>
      <c r="J1871" t="s">
        <v>29</v>
      </c>
      <c r="K1871">
        <v>-2.1288200000000002</v>
      </c>
      <c r="L1871">
        <v>52.586973</v>
      </c>
      <c r="M1871">
        <f>VLOOKUP(A1871, OrderBreakdown!A1870:H9917, 4, FALSE)</f>
        <v>55</v>
      </c>
      <c r="N1871">
        <f>VLOOKUP(A1871,OrderBreakdown!A1870:H9917,5,FALSE)</f>
        <v>15</v>
      </c>
      <c r="O1871">
        <f>VLOOKUP(A1871,OrderBreakdown!A1871:H9917,6,FALSE)</f>
        <v>2</v>
      </c>
    </row>
    <row r="1872" spans="1:15" x14ac:dyDescent="0.25">
      <c r="A1872" t="s">
        <v>4846</v>
      </c>
      <c r="B1872" s="1">
        <v>41346</v>
      </c>
      <c r="C1872" t="s">
        <v>7804</v>
      </c>
      <c r="D1872" t="s">
        <v>1706</v>
      </c>
      <c r="E1872" t="s">
        <v>26</v>
      </c>
      <c r="F1872" t="s">
        <v>21</v>
      </c>
      <c r="G1872" t="s">
        <v>28</v>
      </c>
      <c r="H1872" s="1">
        <v>41350</v>
      </c>
      <c r="I1872" t="s">
        <v>2970</v>
      </c>
      <c r="J1872" t="s">
        <v>29</v>
      </c>
      <c r="K1872">
        <v>-1.9872479999999999</v>
      </c>
      <c r="L1872">
        <v>50.715049999999998</v>
      </c>
      <c r="M1872">
        <f>VLOOKUP(A1872, OrderBreakdown!A1871:H9918, 4, FALSE)</f>
        <v>14</v>
      </c>
      <c r="N1872">
        <f>VLOOKUP(A1872,OrderBreakdown!A1871:H9918,5,FALSE)</f>
        <v>7</v>
      </c>
      <c r="O1872">
        <f>VLOOKUP(A1872,OrderBreakdown!A1872:H9918,6,FALSE)</f>
        <v>2</v>
      </c>
    </row>
    <row r="1873" spans="1:15" x14ac:dyDescent="0.25">
      <c r="A1873" t="s">
        <v>4845</v>
      </c>
      <c r="B1873" s="1">
        <v>41346</v>
      </c>
      <c r="C1873" t="s">
        <v>7801</v>
      </c>
      <c r="D1873" t="s">
        <v>70</v>
      </c>
      <c r="E1873" t="s">
        <v>71</v>
      </c>
      <c r="F1873" t="s">
        <v>34</v>
      </c>
      <c r="G1873" t="s">
        <v>22</v>
      </c>
      <c r="H1873" s="1">
        <v>41350</v>
      </c>
      <c r="I1873" t="s">
        <v>2970</v>
      </c>
      <c r="J1873" t="s">
        <v>70</v>
      </c>
      <c r="K1873">
        <v>16.3738189</v>
      </c>
      <c r="L1873">
        <v>48.208174300000003</v>
      </c>
      <c r="M1873">
        <f>VLOOKUP(A1873, OrderBreakdown!A1872:H9919, 4, FALSE)</f>
        <v>126</v>
      </c>
      <c r="N1873">
        <f>VLOOKUP(A1873,OrderBreakdown!A1872:H9919,5,FALSE)</f>
        <v>3</v>
      </c>
      <c r="O1873">
        <f>VLOOKUP(A1873,OrderBreakdown!A1873:H9919,6,FALSE)</f>
        <v>3</v>
      </c>
    </row>
    <row r="1874" spans="1:15" x14ac:dyDescent="0.25">
      <c r="A1874" t="s">
        <v>4843</v>
      </c>
      <c r="B1874" s="1">
        <v>41346</v>
      </c>
      <c r="C1874" t="s">
        <v>7725</v>
      </c>
      <c r="D1874" t="s">
        <v>1130</v>
      </c>
      <c r="E1874" t="s">
        <v>26</v>
      </c>
      <c r="F1874" t="s">
        <v>21</v>
      </c>
      <c r="G1874" t="s">
        <v>28</v>
      </c>
      <c r="H1874" s="1">
        <v>41348</v>
      </c>
      <c r="I1874" t="s">
        <v>2968</v>
      </c>
      <c r="J1874" t="s">
        <v>29</v>
      </c>
      <c r="K1874">
        <v>-0.90265600000000001</v>
      </c>
      <c r="L1874">
        <v>52.240476999999998</v>
      </c>
      <c r="M1874">
        <f>VLOOKUP(A1874, OrderBreakdown!A1873:H9920, 4, FALSE)</f>
        <v>242</v>
      </c>
      <c r="N1874">
        <f>VLOOKUP(A1874,OrderBreakdown!A1873:H9920,5,FALSE)</f>
        <v>82</v>
      </c>
      <c r="O1874">
        <f>VLOOKUP(A1874,OrderBreakdown!A1874:H9920,6,FALSE)</f>
        <v>8</v>
      </c>
    </row>
    <row r="1875" spans="1:15" x14ac:dyDescent="0.25">
      <c r="A1875" t="s">
        <v>4842</v>
      </c>
      <c r="B1875" s="1">
        <v>41346</v>
      </c>
      <c r="C1875" t="s">
        <v>7805</v>
      </c>
      <c r="D1875" t="s">
        <v>608</v>
      </c>
      <c r="E1875" t="s">
        <v>55</v>
      </c>
      <c r="F1875" t="s">
        <v>34</v>
      </c>
      <c r="G1875" t="s">
        <v>38</v>
      </c>
      <c r="H1875" s="1">
        <v>41348</v>
      </c>
      <c r="I1875" t="s">
        <v>2968</v>
      </c>
      <c r="J1875" t="s">
        <v>329</v>
      </c>
      <c r="K1875">
        <v>4.8951678999999997</v>
      </c>
      <c r="L1875">
        <v>52.370215700000003</v>
      </c>
      <c r="M1875">
        <f>VLOOKUP(A1875, OrderBreakdown!A1874:H9921, 4, FALSE)</f>
        <v>70</v>
      </c>
      <c r="N1875">
        <f>VLOOKUP(A1875,OrderBreakdown!A1874:H9921,5,FALSE)</f>
        <v>-31</v>
      </c>
      <c r="O1875">
        <f>VLOOKUP(A1875,OrderBreakdown!A1875:H9921,6,FALSE)</f>
        <v>9</v>
      </c>
    </row>
    <row r="1876" spans="1:15" x14ac:dyDescent="0.25">
      <c r="A1876" t="s">
        <v>4841</v>
      </c>
      <c r="B1876" s="1">
        <v>41346</v>
      </c>
      <c r="C1876" t="s">
        <v>7806</v>
      </c>
      <c r="D1876" t="s">
        <v>2337</v>
      </c>
      <c r="E1876" t="s">
        <v>55</v>
      </c>
      <c r="F1876" t="s">
        <v>34</v>
      </c>
      <c r="G1876" t="s">
        <v>22</v>
      </c>
      <c r="H1876" s="1">
        <v>41346</v>
      </c>
      <c r="I1876" t="s">
        <v>2969</v>
      </c>
      <c r="J1876" t="s">
        <v>428</v>
      </c>
      <c r="K1876">
        <v>4.2871622</v>
      </c>
      <c r="L1876">
        <v>51.4945758</v>
      </c>
      <c r="M1876">
        <f>VLOOKUP(A1876, OrderBreakdown!A1875:H9922, 4, FALSE)</f>
        <v>511</v>
      </c>
      <c r="N1876">
        <f>VLOOKUP(A1876,OrderBreakdown!A1875:H9922,5,FALSE)</f>
        <v>-450</v>
      </c>
      <c r="O1876">
        <f>VLOOKUP(A1876,OrderBreakdown!A1876:H9922,6,FALSE)</f>
        <v>6</v>
      </c>
    </row>
    <row r="1877" spans="1:15" x14ac:dyDescent="0.25">
      <c r="A1877" t="s">
        <v>4847</v>
      </c>
      <c r="B1877" s="1">
        <v>41347</v>
      </c>
      <c r="C1877" t="s">
        <v>7393</v>
      </c>
      <c r="D1877" t="s">
        <v>1501</v>
      </c>
      <c r="E1877" t="s">
        <v>86</v>
      </c>
      <c r="F1877" t="s">
        <v>34</v>
      </c>
      <c r="G1877" t="s">
        <v>28</v>
      </c>
      <c r="H1877" s="1">
        <v>41351</v>
      </c>
      <c r="I1877" t="s">
        <v>2970</v>
      </c>
      <c r="J1877" t="s">
        <v>142</v>
      </c>
      <c r="K1877">
        <v>7.4652981</v>
      </c>
      <c r="L1877">
        <v>51.513587200000003</v>
      </c>
      <c r="M1877">
        <f>VLOOKUP(A1877, OrderBreakdown!A1876:H9923, 4, FALSE)</f>
        <v>11</v>
      </c>
      <c r="N1877">
        <f>VLOOKUP(A1877,OrderBreakdown!A1876:H9923,5,FALSE)</f>
        <v>2</v>
      </c>
      <c r="O1877">
        <f>VLOOKUP(A1877,OrderBreakdown!A1877:H9923,6,FALSE)</f>
        <v>1</v>
      </c>
    </row>
    <row r="1878" spans="1:15" x14ac:dyDescent="0.25">
      <c r="A1878" t="s">
        <v>4848</v>
      </c>
      <c r="B1878" s="1">
        <v>41348</v>
      </c>
      <c r="C1878" t="s">
        <v>7242</v>
      </c>
      <c r="D1878" t="s">
        <v>377</v>
      </c>
      <c r="E1878" t="s">
        <v>32</v>
      </c>
      <c r="F1878" t="s">
        <v>34</v>
      </c>
      <c r="G1878" t="s">
        <v>28</v>
      </c>
      <c r="H1878" s="1">
        <v>41352</v>
      </c>
      <c r="I1878" t="s">
        <v>2970</v>
      </c>
      <c r="J1878" t="s">
        <v>2967</v>
      </c>
      <c r="K1878">
        <v>3.1620699999999999</v>
      </c>
      <c r="L1878">
        <v>50.724992999999998</v>
      </c>
      <c r="M1878">
        <f>VLOOKUP(A1878, OrderBreakdown!A1877:H9924, 4, FALSE)</f>
        <v>133</v>
      </c>
      <c r="N1878">
        <f>VLOOKUP(A1878,OrderBreakdown!A1877:H9924,5,FALSE)</f>
        <v>-4</v>
      </c>
      <c r="O1878">
        <f>VLOOKUP(A1878,OrderBreakdown!A1878:H9924,6,FALSE)</f>
        <v>3</v>
      </c>
    </row>
    <row r="1879" spans="1:15" x14ac:dyDescent="0.25">
      <c r="A1879" t="s">
        <v>4850</v>
      </c>
      <c r="B1879" s="1">
        <v>41348</v>
      </c>
      <c r="C1879" t="s">
        <v>7109</v>
      </c>
      <c r="D1879" t="s">
        <v>363</v>
      </c>
      <c r="E1879" t="s">
        <v>32</v>
      </c>
      <c r="F1879" t="s">
        <v>34</v>
      </c>
      <c r="G1879" t="s">
        <v>38</v>
      </c>
      <c r="H1879" s="1">
        <v>41354</v>
      </c>
      <c r="I1879" t="s">
        <v>2970</v>
      </c>
      <c r="J1879" t="s">
        <v>2961</v>
      </c>
      <c r="K1879">
        <v>-0.630386</v>
      </c>
      <c r="L1879">
        <v>44.80583</v>
      </c>
      <c r="M1879">
        <f>VLOOKUP(A1879, OrderBreakdown!A1878:H9925, 4, FALSE)</f>
        <v>344</v>
      </c>
      <c r="N1879">
        <f>VLOOKUP(A1879,OrderBreakdown!A1878:H9925,5,FALSE)</f>
        <v>148</v>
      </c>
      <c r="O1879">
        <f>VLOOKUP(A1879,OrderBreakdown!A1879:H9925,6,FALSE)</f>
        <v>7</v>
      </c>
    </row>
    <row r="1880" spans="1:15" x14ac:dyDescent="0.25">
      <c r="A1880" t="s">
        <v>4849</v>
      </c>
      <c r="B1880" s="1">
        <v>41348</v>
      </c>
      <c r="C1880" t="s">
        <v>7422</v>
      </c>
      <c r="D1880" t="s">
        <v>2028</v>
      </c>
      <c r="E1880" t="s">
        <v>32</v>
      </c>
      <c r="F1880" t="s">
        <v>34</v>
      </c>
      <c r="G1880" t="s">
        <v>22</v>
      </c>
      <c r="H1880" s="1">
        <v>41352</v>
      </c>
      <c r="I1880" t="s">
        <v>2970</v>
      </c>
      <c r="J1880" t="s">
        <v>2965</v>
      </c>
      <c r="K1880">
        <v>1.336579</v>
      </c>
      <c r="L1880">
        <v>43.612189000000001</v>
      </c>
      <c r="M1880">
        <f>VLOOKUP(A1880, OrderBreakdown!A1879:H9926, 4, FALSE)</f>
        <v>564</v>
      </c>
      <c r="N1880">
        <f>VLOOKUP(A1880,OrderBreakdown!A1879:H9926,5,FALSE)</f>
        <v>69</v>
      </c>
      <c r="O1880">
        <f>VLOOKUP(A1880,OrderBreakdown!A1880:H9926,6,FALSE)</f>
        <v>9</v>
      </c>
    </row>
    <row r="1881" spans="1:15" x14ac:dyDescent="0.25">
      <c r="A1881" t="s">
        <v>4851</v>
      </c>
      <c r="B1881" s="1">
        <v>41351</v>
      </c>
      <c r="C1881" t="s">
        <v>7610</v>
      </c>
      <c r="D1881" t="s">
        <v>2410</v>
      </c>
      <c r="E1881" t="s">
        <v>55</v>
      </c>
      <c r="F1881" t="s">
        <v>34</v>
      </c>
      <c r="G1881" t="s">
        <v>38</v>
      </c>
      <c r="H1881" s="1">
        <v>41357</v>
      </c>
      <c r="I1881" t="s">
        <v>2970</v>
      </c>
      <c r="J1881" t="s">
        <v>2411</v>
      </c>
      <c r="K1881">
        <v>3.8324265</v>
      </c>
      <c r="L1881">
        <v>51.332285400000004</v>
      </c>
      <c r="M1881">
        <f>VLOOKUP(A1881, OrderBreakdown!A1880:H9927, 4, FALSE)</f>
        <v>208</v>
      </c>
      <c r="N1881">
        <f>VLOOKUP(A1881,OrderBreakdown!A1880:H9927,5,FALSE)</f>
        <v>-100</v>
      </c>
      <c r="O1881">
        <f>VLOOKUP(A1881,OrderBreakdown!A1881:H9927,6,FALSE)</f>
        <v>9</v>
      </c>
    </row>
    <row r="1882" spans="1:15" x14ac:dyDescent="0.25">
      <c r="A1882" t="s">
        <v>4853</v>
      </c>
      <c r="B1882" s="1">
        <v>41352</v>
      </c>
      <c r="C1882" t="s">
        <v>7721</v>
      </c>
      <c r="D1882" t="s">
        <v>272</v>
      </c>
      <c r="E1882" t="s">
        <v>32</v>
      </c>
      <c r="F1882" t="s">
        <v>34</v>
      </c>
      <c r="G1882" t="s">
        <v>28</v>
      </c>
      <c r="H1882" s="1">
        <v>41355</v>
      </c>
      <c r="I1882" t="s">
        <v>2968</v>
      </c>
      <c r="J1882" t="s">
        <v>50</v>
      </c>
      <c r="K1882">
        <v>5.3697800000000004</v>
      </c>
      <c r="L1882">
        <v>43.296481999999997</v>
      </c>
      <c r="M1882">
        <f>VLOOKUP(A1882, OrderBreakdown!A1881:H9928, 4, FALSE)</f>
        <v>154</v>
      </c>
      <c r="N1882">
        <f>VLOOKUP(A1882,OrderBreakdown!A1881:H9928,5,FALSE)</f>
        <v>28</v>
      </c>
      <c r="O1882">
        <f>VLOOKUP(A1882,OrderBreakdown!A1882:H9928,6,FALSE)</f>
        <v>7</v>
      </c>
    </row>
    <row r="1883" spans="1:15" x14ac:dyDescent="0.25">
      <c r="A1883" t="s">
        <v>4854</v>
      </c>
      <c r="B1883" s="1">
        <v>41352</v>
      </c>
      <c r="C1883" t="s">
        <v>7127</v>
      </c>
      <c r="D1883" t="s">
        <v>994</v>
      </c>
      <c r="E1883" t="s">
        <v>26</v>
      </c>
      <c r="F1883" t="s">
        <v>21</v>
      </c>
      <c r="G1883" t="s">
        <v>38</v>
      </c>
      <c r="H1883" s="1">
        <v>41355</v>
      </c>
      <c r="I1883" t="s">
        <v>2971</v>
      </c>
      <c r="J1883" t="s">
        <v>29</v>
      </c>
      <c r="K1883">
        <v>-2.2426305000000002</v>
      </c>
      <c r="L1883">
        <v>53.480759300000003</v>
      </c>
      <c r="M1883">
        <f>VLOOKUP(A1883, OrderBreakdown!A1882:H9929, 4, FALSE)</f>
        <v>332</v>
      </c>
      <c r="N1883">
        <f>VLOOKUP(A1883,OrderBreakdown!A1882:H9929,5,FALSE)</f>
        <v>119</v>
      </c>
      <c r="O1883">
        <f>VLOOKUP(A1883,OrderBreakdown!A1883:H9929,6,FALSE)</f>
        <v>7</v>
      </c>
    </row>
    <row r="1884" spans="1:15" x14ac:dyDescent="0.25">
      <c r="A1884" t="s">
        <v>4852</v>
      </c>
      <c r="B1884" s="1">
        <v>41352</v>
      </c>
      <c r="C1884" t="s">
        <v>7677</v>
      </c>
      <c r="D1884" t="s">
        <v>2412</v>
      </c>
      <c r="E1884" t="s">
        <v>32</v>
      </c>
      <c r="F1884" t="s">
        <v>34</v>
      </c>
      <c r="G1884" t="s">
        <v>28</v>
      </c>
      <c r="H1884" s="1">
        <v>41352</v>
      </c>
      <c r="I1884" t="s">
        <v>2969</v>
      </c>
      <c r="J1884" t="s">
        <v>2962</v>
      </c>
      <c r="K1884">
        <v>4.5127119000000002</v>
      </c>
      <c r="L1884">
        <v>45.476087999999997</v>
      </c>
      <c r="M1884">
        <f>VLOOKUP(A1884, OrderBreakdown!A1883:H9930, 4, FALSE)</f>
        <v>132</v>
      </c>
      <c r="N1884">
        <f>VLOOKUP(A1884,OrderBreakdown!A1883:H9930,5,FALSE)</f>
        <v>46</v>
      </c>
      <c r="O1884">
        <f>VLOOKUP(A1884,OrderBreakdown!A1884:H9930,6,FALSE)</f>
        <v>4</v>
      </c>
    </row>
    <row r="1885" spans="1:15" x14ac:dyDescent="0.25">
      <c r="A1885" t="s">
        <v>4856</v>
      </c>
      <c r="B1885" s="1">
        <v>41353</v>
      </c>
      <c r="C1885" t="s">
        <v>7662</v>
      </c>
      <c r="D1885" t="s">
        <v>2413</v>
      </c>
      <c r="E1885" t="s">
        <v>86</v>
      </c>
      <c r="F1885" t="s">
        <v>34</v>
      </c>
      <c r="G1885" t="s">
        <v>28</v>
      </c>
      <c r="H1885" s="1">
        <v>41357</v>
      </c>
      <c r="I1885" t="s">
        <v>2970</v>
      </c>
      <c r="J1885" t="s">
        <v>816</v>
      </c>
      <c r="K1885">
        <v>8.2472525999999995</v>
      </c>
      <c r="L1885">
        <v>49.992861699999999</v>
      </c>
      <c r="M1885">
        <f>VLOOKUP(A1885, OrderBreakdown!A1884:H9931, 4, FALSE)</f>
        <v>214</v>
      </c>
      <c r="N1885">
        <f>VLOOKUP(A1885,OrderBreakdown!A1884:H9931,5,FALSE)</f>
        <v>105</v>
      </c>
      <c r="O1885">
        <f>VLOOKUP(A1885,OrderBreakdown!A1885:H9931,6,FALSE)</f>
        <v>7</v>
      </c>
    </row>
    <row r="1886" spans="1:15" x14ac:dyDescent="0.25">
      <c r="A1886" t="s">
        <v>4855</v>
      </c>
      <c r="B1886" s="1">
        <v>41353</v>
      </c>
      <c r="C1886" t="s">
        <v>7564</v>
      </c>
      <c r="D1886" t="s">
        <v>1274</v>
      </c>
      <c r="E1886" t="s">
        <v>26</v>
      </c>
      <c r="F1886" t="s">
        <v>21</v>
      </c>
      <c r="G1886" t="s">
        <v>28</v>
      </c>
      <c r="H1886" s="1">
        <v>41356</v>
      </c>
      <c r="I1886" t="s">
        <v>2971</v>
      </c>
      <c r="J1886" t="s">
        <v>29</v>
      </c>
      <c r="K1886">
        <v>-2.70309</v>
      </c>
      <c r="L1886">
        <v>53.763201000000002</v>
      </c>
      <c r="M1886">
        <f>VLOOKUP(A1886, OrderBreakdown!A1885:H9932, 4, FALSE)</f>
        <v>2699</v>
      </c>
      <c r="N1886">
        <f>VLOOKUP(A1886,OrderBreakdown!A1885:H9932,5,FALSE)</f>
        <v>890</v>
      </c>
      <c r="O1886">
        <f>VLOOKUP(A1886,OrderBreakdown!A1886:H9932,6,FALSE)</f>
        <v>9</v>
      </c>
    </row>
    <row r="1887" spans="1:15" x14ac:dyDescent="0.25">
      <c r="A1887" t="s">
        <v>4857</v>
      </c>
      <c r="B1887" s="1">
        <v>41353</v>
      </c>
      <c r="C1887" t="s">
        <v>7228</v>
      </c>
      <c r="D1887" t="s">
        <v>1555</v>
      </c>
      <c r="E1887" t="s">
        <v>55</v>
      </c>
      <c r="F1887" t="s">
        <v>34</v>
      </c>
      <c r="G1887" t="s">
        <v>28</v>
      </c>
      <c r="H1887" s="1">
        <v>41358</v>
      </c>
      <c r="I1887" t="s">
        <v>2970</v>
      </c>
      <c r="J1887" t="s">
        <v>257</v>
      </c>
      <c r="K1887">
        <v>6.8936618999999997</v>
      </c>
      <c r="L1887">
        <v>52.2215372</v>
      </c>
      <c r="M1887">
        <f>VLOOKUP(A1887, OrderBreakdown!A1886:H9933, 4, FALSE)</f>
        <v>18</v>
      </c>
      <c r="N1887">
        <f>VLOOKUP(A1887,OrderBreakdown!A1886:H9933,5,FALSE)</f>
        <v>-6</v>
      </c>
      <c r="O1887">
        <f>VLOOKUP(A1887,OrderBreakdown!A1887:H9933,6,FALSE)</f>
        <v>3</v>
      </c>
    </row>
    <row r="1888" spans="1:15" x14ac:dyDescent="0.25">
      <c r="A1888" t="s">
        <v>4858</v>
      </c>
      <c r="B1888" s="1">
        <v>41354</v>
      </c>
      <c r="C1888" t="s">
        <v>7215</v>
      </c>
      <c r="D1888" t="s">
        <v>1348</v>
      </c>
      <c r="E1888" t="s">
        <v>66</v>
      </c>
      <c r="F1888" t="s">
        <v>68</v>
      </c>
      <c r="G1888" t="s">
        <v>28</v>
      </c>
      <c r="H1888" s="1">
        <v>41356</v>
      </c>
      <c r="I1888" t="s">
        <v>2971</v>
      </c>
      <c r="J1888" t="s">
        <v>1349</v>
      </c>
      <c r="K1888">
        <v>-3.8099802999999999</v>
      </c>
      <c r="L1888">
        <v>43.462305700000002</v>
      </c>
      <c r="M1888">
        <f>VLOOKUP(A1888, OrderBreakdown!A1887:H9934, 4, FALSE)</f>
        <v>585</v>
      </c>
      <c r="N1888">
        <f>VLOOKUP(A1888,OrderBreakdown!A1887:H9934,5,FALSE)</f>
        <v>88</v>
      </c>
      <c r="O1888">
        <f>VLOOKUP(A1888,OrderBreakdown!A1888:H9934,6,FALSE)</f>
        <v>4</v>
      </c>
    </row>
    <row r="1889" spans="1:15" x14ac:dyDescent="0.25">
      <c r="A1889" t="s">
        <v>4859</v>
      </c>
      <c r="B1889" s="1">
        <v>41354</v>
      </c>
      <c r="C1889" t="s">
        <v>7297</v>
      </c>
      <c r="D1889" t="s">
        <v>608</v>
      </c>
      <c r="E1889" t="s">
        <v>55</v>
      </c>
      <c r="F1889" t="s">
        <v>34</v>
      </c>
      <c r="G1889" t="s">
        <v>28</v>
      </c>
      <c r="H1889" s="1">
        <v>41359</v>
      </c>
      <c r="I1889" t="s">
        <v>2970</v>
      </c>
      <c r="J1889" t="s">
        <v>329</v>
      </c>
      <c r="K1889">
        <v>4.8951678999999997</v>
      </c>
      <c r="L1889">
        <v>52.370215700000003</v>
      </c>
      <c r="M1889">
        <f>VLOOKUP(A1889, OrderBreakdown!A1888:H9935, 4, FALSE)</f>
        <v>28</v>
      </c>
      <c r="N1889">
        <f>VLOOKUP(A1889,OrderBreakdown!A1888:H9935,5,FALSE)</f>
        <v>-1</v>
      </c>
      <c r="O1889">
        <f>VLOOKUP(A1889,OrderBreakdown!A1889:H9935,6,FALSE)</f>
        <v>3</v>
      </c>
    </row>
    <row r="1890" spans="1:15" x14ac:dyDescent="0.25">
      <c r="A1890" t="s">
        <v>4861</v>
      </c>
      <c r="B1890" s="1">
        <v>41355</v>
      </c>
      <c r="C1890" t="s">
        <v>7375</v>
      </c>
      <c r="D1890" t="s">
        <v>2414</v>
      </c>
      <c r="E1890" t="s">
        <v>55</v>
      </c>
      <c r="F1890" t="s">
        <v>34</v>
      </c>
      <c r="G1890" t="s">
        <v>22</v>
      </c>
      <c r="H1890" s="1">
        <v>41360</v>
      </c>
      <c r="I1890" t="s">
        <v>2970</v>
      </c>
      <c r="J1890" t="s">
        <v>633</v>
      </c>
      <c r="K1890">
        <v>5.5544308999999998</v>
      </c>
      <c r="L1890">
        <v>52.026300900000003</v>
      </c>
      <c r="M1890">
        <f>VLOOKUP(A1890, OrderBreakdown!A1889:H9936, 4, FALSE)</f>
        <v>56</v>
      </c>
      <c r="N1890">
        <f>VLOOKUP(A1890,OrderBreakdown!A1889:H9936,5,FALSE)</f>
        <v>-44</v>
      </c>
      <c r="O1890">
        <f>VLOOKUP(A1890,OrderBreakdown!A1890:H9936,6,FALSE)</f>
        <v>4</v>
      </c>
    </row>
    <row r="1891" spans="1:15" x14ac:dyDescent="0.25">
      <c r="A1891" t="s">
        <v>4860</v>
      </c>
      <c r="B1891" s="1">
        <v>41355</v>
      </c>
      <c r="C1891" t="s">
        <v>7182</v>
      </c>
      <c r="D1891" t="s">
        <v>517</v>
      </c>
      <c r="E1891" t="s">
        <v>86</v>
      </c>
      <c r="F1891" t="s">
        <v>34</v>
      </c>
      <c r="G1891" t="s">
        <v>28</v>
      </c>
      <c r="H1891" s="1">
        <v>41359</v>
      </c>
      <c r="I1891" t="s">
        <v>2970</v>
      </c>
      <c r="J1891" t="s">
        <v>517</v>
      </c>
      <c r="K1891">
        <v>9.9936817999999992</v>
      </c>
      <c r="L1891">
        <v>53.551084600000003</v>
      </c>
      <c r="M1891">
        <f>VLOOKUP(A1891, OrderBreakdown!A1890:H9937, 4, FALSE)</f>
        <v>279</v>
      </c>
      <c r="N1891">
        <f>VLOOKUP(A1891,OrderBreakdown!A1890:H9937,5,FALSE)</f>
        <v>70</v>
      </c>
      <c r="O1891">
        <f>VLOOKUP(A1891,OrderBreakdown!A1891:H9937,6,FALSE)</f>
        <v>2</v>
      </c>
    </row>
    <row r="1892" spans="1:15" x14ac:dyDescent="0.25">
      <c r="A1892" t="s">
        <v>4862</v>
      </c>
      <c r="B1892" s="1">
        <v>41355</v>
      </c>
      <c r="C1892" t="s">
        <v>7130</v>
      </c>
      <c r="D1892" t="s">
        <v>1300</v>
      </c>
      <c r="E1892" t="s">
        <v>86</v>
      </c>
      <c r="F1892" t="s">
        <v>34</v>
      </c>
      <c r="G1892" t="s">
        <v>28</v>
      </c>
      <c r="H1892" s="1">
        <v>41360</v>
      </c>
      <c r="I1892" t="s">
        <v>2970</v>
      </c>
      <c r="J1892" t="s">
        <v>210</v>
      </c>
      <c r="K1892">
        <v>11.079655300000001</v>
      </c>
      <c r="L1892">
        <v>49.425409199999997</v>
      </c>
      <c r="M1892">
        <f>VLOOKUP(A1892, OrderBreakdown!A1891:H9938, 4, FALSE)</f>
        <v>246</v>
      </c>
      <c r="N1892">
        <f>VLOOKUP(A1892,OrderBreakdown!A1891:H9938,5,FALSE)</f>
        <v>74</v>
      </c>
      <c r="O1892">
        <f>VLOOKUP(A1892,OrderBreakdown!A1892:H9938,6,FALSE)</f>
        <v>8</v>
      </c>
    </row>
    <row r="1893" spans="1:15" x14ac:dyDescent="0.25">
      <c r="A1893" t="s">
        <v>4863</v>
      </c>
      <c r="B1893" s="1">
        <v>41356</v>
      </c>
      <c r="C1893" t="s">
        <v>7641</v>
      </c>
      <c r="D1893" t="s">
        <v>251</v>
      </c>
      <c r="E1893" t="s">
        <v>86</v>
      </c>
      <c r="F1893" t="s">
        <v>34</v>
      </c>
      <c r="G1893" t="s">
        <v>28</v>
      </c>
      <c r="H1893" s="1">
        <v>41362</v>
      </c>
      <c r="I1893" t="s">
        <v>2970</v>
      </c>
      <c r="J1893" t="s">
        <v>253</v>
      </c>
      <c r="K1893">
        <v>8.6821266999999995</v>
      </c>
      <c r="L1893">
        <v>50.110922100000003</v>
      </c>
      <c r="M1893">
        <f>VLOOKUP(A1893, OrderBreakdown!A1892:H9939, 4, FALSE)</f>
        <v>387</v>
      </c>
      <c r="N1893">
        <f>VLOOKUP(A1893,OrderBreakdown!A1892:H9939,5,FALSE)</f>
        <v>52</v>
      </c>
      <c r="O1893">
        <f>VLOOKUP(A1893,OrderBreakdown!A1893:H9939,6,FALSE)</f>
        <v>3</v>
      </c>
    </row>
    <row r="1894" spans="1:15" x14ac:dyDescent="0.25">
      <c r="A1894" t="s">
        <v>4864</v>
      </c>
      <c r="B1894" s="1">
        <v>41358</v>
      </c>
      <c r="C1894" t="s">
        <v>7451</v>
      </c>
      <c r="D1894" t="s">
        <v>191</v>
      </c>
      <c r="E1894" t="s">
        <v>66</v>
      </c>
      <c r="F1894" t="s">
        <v>68</v>
      </c>
      <c r="G1894" t="s">
        <v>38</v>
      </c>
      <c r="H1894" s="1">
        <v>41362</v>
      </c>
      <c r="I1894" t="s">
        <v>2970</v>
      </c>
      <c r="J1894" t="s">
        <v>191</v>
      </c>
      <c r="K1894">
        <v>-3.7037901999999998</v>
      </c>
      <c r="L1894">
        <v>40.416775399999999</v>
      </c>
      <c r="M1894">
        <f>VLOOKUP(A1894, OrderBreakdown!A1893:H9940, 4, FALSE)</f>
        <v>137</v>
      </c>
      <c r="N1894">
        <f>VLOOKUP(A1894,OrderBreakdown!A1893:H9940,5,FALSE)</f>
        <v>63</v>
      </c>
      <c r="O1894">
        <f>VLOOKUP(A1894,OrderBreakdown!A1894:H9940,6,FALSE)</f>
        <v>3</v>
      </c>
    </row>
    <row r="1895" spans="1:15" x14ac:dyDescent="0.25">
      <c r="A1895" t="s">
        <v>4865</v>
      </c>
      <c r="B1895" s="1">
        <v>41358</v>
      </c>
      <c r="C1895" t="s">
        <v>7411</v>
      </c>
      <c r="D1895" t="s">
        <v>561</v>
      </c>
      <c r="E1895" t="s">
        <v>32</v>
      </c>
      <c r="F1895" t="s">
        <v>34</v>
      </c>
      <c r="G1895" t="s">
        <v>28</v>
      </c>
      <c r="H1895" s="1">
        <v>41365</v>
      </c>
      <c r="I1895" t="s">
        <v>2970</v>
      </c>
      <c r="J1895" t="s">
        <v>46</v>
      </c>
      <c r="K1895">
        <v>2.1301220000000001</v>
      </c>
      <c r="L1895">
        <v>48.801408000000002</v>
      </c>
      <c r="M1895">
        <f>VLOOKUP(A1895, OrderBreakdown!A1894:H9941, 4, FALSE)</f>
        <v>117</v>
      </c>
      <c r="N1895">
        <f>VLOOKUP(A1895,OrderBreakdown!A1894:H9941,5,FALSE)</f>
        <v>6</v>
      </c>
      <c r="O1895">
        <f>VLOOKUP(A1895,OrderBreakdown!A1895:H9941,6,FALSE)</f>
        <v>4</v>
      </c>
    </row>
    <row r="1896" spans="1:15" x14ac:dyDescent="0.25">
      <c r="A1896" t="s">
        <v>4868</v>
      </c>
      <c r="B1896" s="1">
        <v>41359</v>
      </c>
      <c r="C1896" t="s">
        <v>7498</v>
      </c>
      <c r="D1896" t="s">
        <v>927</v>
      </c>
      <c r="E1896" t="s">
        <v>86</v>
      </c>
      <c r="F1896" t="s">
        <v>34</v>
      </c>
      <c r="G1896" t="s">
        <v>38</v>
      </c>
      <c r="H1896" s="1">
        <v>41364</v>
      </c>
      <c r="I1896" t="s">
        <v>2971</v>
      </c>
      <c r="J1896" t="s">
        <v>142</v>
      </c>
      <c r="K1896">
        <v>7.0192195999999996</v>
      </c>
      <c r="L1896">
        <v>51.045924800000002</v>
      </c>
      <c r="M1896">
        <f>VLOOKUP(A1896, OrderBreakdown!A1895:H9942, 4, FALSE)</f>
        <v>81</v>
      </c>
      <c r="N1896">
        <f>VLOOKUP(A1896,OrderBreakdown!A1895:H9942,5,FALSE)</f>
        <v>29</v>
      </c>
      <c r="O1896">
        <f>VLOOKUP(A1896,OrderBreakdown!A1896:H9942,6,FALSE)</f>
        <v>5</v>
      </c>
    </row>
    <row r="1897" spans="1:15" x14ac:dyDescent="0.25">
      <c r="A1897" t="s">
        <v>4867</v>
      </c>
      <c r="B1897" s="1">
        <v>41359</v>
      </c>
      <c r="C1897" t="s">
        <v>7691</v>
      </c>
      <c r="D1897" t="s">
        <v>731</v>
      </c>
      <c r="E1897" t="s">
        <v>77</v>
      </c>
      <c r="F1897" t="s">
        <v>68</v>
      </c>
      <c r="G1897" t="s">
        <v>28</v>
      </c>
      <c r="H1897" s="1">
        <v>41364</v>
      </c>
      <c r="I1897" t="s">
        <v>2970</v>
      </c>
      <c r="J1897" t="s">
        <v>133</v>
      </c>
      <c r="K1897">
        <v>13.361267099999999</v>
      </c>
      <c r="L1897">
        <v>38.115687899999998</v>
      </c>
      <c r="M1897">
        <f>VLOOKUP(A1897, OrderBreakdown!A1896:H9943, 4, FALSE)</f>
        <v>345</v>
      </c>
      <c r="N1897">
        <f>VLOOKUP(A1897,OrderBreakdown!A1896:H9943,5,FALSE)</f>
        <v>107</v>
      </c>
      <c r="O1897">
        <f>VLOOKUP(A1897,OrderBreakdown!A1897:H9943,6,FALSE)</f>
        <v>2</v>
      </c>
    </row>
    <row r="1898" spans="1:15" x14ac:dyDescent="0.25">
      <c r="A1898" t="s">
        <v>4866</v>
      </c>
      <c r="B1898" s="1">
        <v>41359</v>
      </c>
      <c r="C1898" t="s">
        <v>7195</v>
      </c>
      <c r="D1898" t="s">
        <v>558</v>
      </c>
      <c r="E1898" t="s">
        <v>149</v>
      </c>
      <c r="F1898" t="s">
        <v>34</v>
      </c>
      <c r="G1898" t="s">
        <v>28</v>
      </c>
      <c r="H1898" s="1">
        <v>41363</v>
      </c>
      <c r="I1898" t="s">
        <v>2971</v>
      </c>
      <c r="J1898" t="s">
        <v>558</v>
      </c>
      <c r="K1898">
        <v>4.4024643000000001</v>
      </c>
      <c r="L1898">
        <v>51.219447500000001</v>
      </c>
      <c r="M1898">
        <f>VLOOKUP(A1898, OrderBreakdown!A1897:H9944, 4, FALSE)</f>
        <v>283</v>
      </c>
      <c r="N1898">
        <f>VLOOKUP(A1898,OrderBreakdown!A1897:H9944,5,FALSE)</f>
        <v>48</v>
      </c>
      <c r="O1898">
        <f>VLOOKUP(A1898,OrderBreakdown!A1898:H9944,6,FALSE)</f>
        <v>2</v>
      </c>
    </row>
    <row r="1899" spans="1:15" x14ac:dyDescent="0.25">
      <c r="A1899" t="s">
        <v>4871</v>
      </c>
      <c r="B1899" s="1">
        <v>41361</v>
      </c>
      <c r="C1899" t="s">
        <v>7197</v>
      </c>
      <c r="D1899" t="s">
        <v>963</v>
      </c>
      <c r="E1899" t="s">
        <v>66</v>
      </c>
      <c r="F1899" t="s">
        <v>68</v>
      </c>
      <c r="G1899" t="s">
        <v>38</v>
      </c>
      <c r="H1899" s="1">
        <v>41366</v>
      </c>
      <c r="I1899" t="s">
        <v>2970</v>
      </c>
      <c r="J1899" t="s">
        <v>127</v>
      </c>
      <c r="K1899">
        <v>-0.37628810000000001</v>
      </c>
      <c r="L1899">
        <v>39.469907499999998</v>
      </c>
      <c r="M1899">
        <f>VLOOKUP(A1899, OrderBreakdown!A1898:H9945, 4, FALSE)</f>
        <v>174</v>
      </c>
      <c r="N1899">
        <f>VLOOKUP(A1899,OrderBreakdown!A1898:H9945,5,FALSE)</f>
        <v>54</v>
      </c>
      <c r="O1899">
        <f>VLOOKUP(A1899,OrderBreakdown!A1899:H9945,6,FALSE)</f>
        <v>3</v>
      </c>
    </row>
    <row r="1900" spans="1:15" x14ac:dyDescent="0.25">
      <c r="A1900" t="s">
        <v>4870</v>
      </c>
      <c r="B1900" s="1">
        <v>41361</v>
      </c>
      <c r="C1900" t="s">
        <v>7465</v>
      </c>
      <c r="D1900" t="s">
        <v>2420</v>
      </c>
      <c r="E1900" t="s">
        <v>32</v>
      </c>
      <c r="F1900" t="s">
        <v>34</v>
      </c>
      <c r="G1900" t="s">
        <v>38</v>
      </c>
      <c r="H1900" s="1">
        <v>41366</v>
      </c>
      <c r="I1900" t="s">
        <v>2971</v>
      </c>
      <c r="J1900" t="s">
        <v>50</v>
      </c>
      <c r="K1900">
        <v>5.8392249999999999</v>
      </c>
      <c r="L1900">
        <v>43.093062000000003</v>
      </c>
      <c r="M1900">
        <f>VLOOKUP(A1900, OrderBreakdown!A1899:H9946, 4, FALSE)</f>
        <v>99</v>
      </c>
      <c r="N1900">
        <f>VLOOKUP(A1900,OrderBreakdown!A1899:H9946,5,FALSE)</f>
        <v>11</v>
      </c>
      <c r="O1900">
        <f>VLOOKUP(A1900,OrderBreakdown!A1900:H9946,6,FALSE)</f>
        <v>2</v>
      </c>
    </row>
    <row r="1901" spans="1:15" x14ac:dyDescent="0.25">
      <c r="A1901" t="s">
        <v>4869</v>
      </c>
      <c r="B1901" s="1">
        <v>41361</v>
      </c>
      <c r="C1901" t="s">
        <v>7735</v>
      </c>
      <c r="D1901" t="s">
        <v>131</v>
      </c>
      <c r="E1901" t="s">
        <v>77</v>
      </c>
      <c r="F1901" t="s">
        <v>68</v>
      </c>
      <c r="G1901" t="s">
        <v>38</v>
      </c>
      <c r="H1901" s="1">
        <v>41363</v>
      </c>
      <c r="I1901" t="s">
        <v>2971</v>
      </c>
      <c r="J1901" t="s">
        <v>133</v>
      </c>
      <c r="K1901">
        <v>12.537202000000001</v>
      </c>
      <c r="L1901">
        <v>38.017617700000002</v>
      </c>
      <c r="M1901">
        <f>VLOOKUP(A1901, OrderBreakdown!A1900:H9947, 4, FALSE)</f>
        <v>141</v>
      </c>
      <c r="N1901">
        <f>VLOOKUP(A1901,OrderBreakdown!A1900:H9947,5,FALSE)</f>
        <v>27</v>
      </c>
      <c r="O1901">
        <f>VLOOKUP(A1901,OrderBreakdown!A1901:H9947,6,FALSE)</f>
        <v>6</v>
      </c>
    </row>
    <row r="1902" spans="1:15" x14ac:dyDescent="0.25">
      <c r="A1902" t="s">
        <v>4873</v>
      </c>
      <c r="B1902" s="1">
        <v>41362</v>
      </c>
      <c r="C1902" t="s">
        <v>7567</v>
      </c>
      <c r="D1902" t="s">
        <v>2421</v>
      </c>
      <c r="E1902" t="s">
        <v>32</v>
      </c>
      <c r="F1902" t="s">
        <v>34</v>
      </c>
      <c r="G1902" t="s">
        <v>38</v>
      </c>
      <c r="H1902" s="1">
        <v>41365</v>
      </c>
      <c r="I1902" t="s">
        <v>2971</v>
      </c>
      <c r="J1902" t="s">
        <v>2965</v>
      </c>
      <c r="K1902">
        <v>3.8975051000000001</v>
      </c>
      <c r="L1902">
        <v>43.632982699999999</v>
      </c>
      <c r="M1902">
        <f>VLOOKUP(A1902, OrderBreakdown!A1901:H9948, 4, FALSE)</f>
        <v>180</v>
      </c>
      <c r="N1902">
        <f>VLOOKUP(A1902,OrderBreakdown!A1901:H9948,5,FALSE)</f>
        <v>34</v>
      </c>
      <c r="O1902">
        <f>VLOOKUP(A1902,OrderBreakdown!A1902:H9948,6,FALSE)</f>
        <v>6</v>
      </c>
    </row>
    <row r="1903" spans="1:15" x14ac:dyDescent="0.25">
      <c r="A1903" t="s">
        <v>4872</v>
      </c>
      <c r="B1903" s="1">
        <v>41362</v>
      </c>
      <c r="C1903" t="s">
        <v>7398</v>
      </c>
      <c r="D1903" t="s">
        <v>464</v>
      </c>
      <c r="E1903" t="s">
        <v>26</v>
      </c>
      <c r="F1903" t="s">
        <v>21</v>
      </c>
      <c r="G1903" t="s">
        <v>38</v>
      </c>
      <c r="H1903" s="1">
        <v>41364</v>
      </c>
      <c r="I1903" t="s">
        <v>2971</v>
      </c>
      <c r="J1903" t="s">
        <v>466</v>
      </c>
      <c r="K1903">
        <v>-3.1882670000000002</v>
      </c>
      <c r="L1903">
        <v>55.953251999999999</v>
      </c>
      <c r="M1903">
        <f>VLOOKUP(A1903, OrderBreakdown!A1902:H9949, 4, FALSE)</f>
        <v>412</v>
      </c>
      <c r="N1903">
        <f>VLOOKUP(A1903,OrderBreakdown!A1902:H9949,5,FALSE)</f>
        <v>148</v>
      </c>
      <c r="O1903">
        <f>VLOOKUP(A1903,OrderBreakdown!A1903:H9949,6,FALSE)</f>
        <v>3</v>
      </c>
    </row>
    <row r="1904" spans="1:15" x14ac:dyDescent="0.25">
      <c r="A1904" t="s">
        <v>4874</v>
      </c>
      <c r="B1904" s="1">
        <v>41362</v>
      </c>
      <c r="C1904" t="s">
        <v>7805</v>
      </c>
      <c r="D1904" t="s">
        <v>203</v>
      </c>
      <c r="E1904" t="s">
        <v>77</v>
      </c>
      <c r="F1904" t="s">
        <v>68</v>
      </c>
      <c r="G1904" t="s">
        <v>38</v>
      </c>
      <c r="H1904" s="1">
        <v>41367</v>
      </c>
      <c r="I1904" t="s">
        <v>2970</v>
      </c>
      <c r="J1904" t="s">
        <v>158</v>
      </c>
      <c r="K1904">
        <v>10.327903600000001</v>
      </c>
      <c r="L1904">
        <v>44.801485</v>
      </c>
      <c r="M1904">
        <f>VLOOKUP(A1904, OrderBreakdown!A1903:H9950, 4, FALSE)</f>
        <v>154</v>
      </c>
      <c r="N1904">
        <f>VLOOKUP(A1904,OrderBreakdown!A1903:H9950,5,FALSE)</f>
        <v>8</v>
      </c>
      <c r="O1904">
        <f>VLOOKUP(A1904,OrderBreakdown!A1904:H9950,6,FALSE)</f>
        <v>2</v>
      </c>
    </row>
    <row r="1905" spans="1:15" x14ac:dyDescent="0.25">
      <c r="A1905" t="s">
        <v>4875</v>
      </c>
      <c r="B1905" s="1">
        <v>41363</v>
      </c>
      <c r="C1905" t="s">
        <v>7394</v>
      </c>
      <c r="D1905" t="s">
        <v>70</v>
      </c>
      <c r="E1905" t="s">
        <v>71</v>
      </c>
      <c r="F1905" t="s">
        <v>34</v>
      </c>
      <c r="G1905" t="s">
        <v>22</v>
      </c>
      <c r="H1905" s="1">
        <v>41365</v>
      </c>
      <c r="I1905" t="s">
        <v>2968</v>
      </c>
      <c r="J1905" t="s">
        <v>70</v>
      </c>
      <c r="K1905">
        <v>16.3738189</v>
      </c>
      <c r="L1905">
        <v>48.208174300000003</v>
      </c>
      <c r="M1905">
        <f>VLOOKUP(A1905, OrderBreakdown!A1904:H9951, 4, FALSE)</f>
        <v>54</v>
      </c>
      <c r="N1905">
        <f>VLOOKUP(A1905,OrderBreakdown!A1904:H9951,5,FALSE)</f>
        <v>8</v>
      </c>
      <c r="O1905">
        <f>VLOOKUP(A1905,OrderBreakdown!A1905:H9951,6,FALSE)</f>
        <v>6</v>
      </c>
    </row>
    <row r="1906" spans="1:15" x14ac:dyDescent="0.25">
      <c r="A1906" t="s">
        <v>4876</v>
      </c>
      <c r="B1906" s="1">
        <v>41364</v>
      </c>
      <c r="C1906" t="s">
        <v>7157</v>
      </c>
      <c r="D1906" t="s">
        <v>963</v>
      </c>
      <c r="E1906" t="s">
        <v>66</v>
      </c>
      <c r="F1906" t="s">
        <v>68</v>
      </c>
      <c r="G1906" t="s">
        <v>28</v>
      </c>
      <c r="H1906" s="1">
        <v>41369</v>
      </c>
      <c r="I1906" t="s">
        <v>2971</v>
      </c>
      <c r="J1906" t="s">
        <v>127</v>
      </c>
      <c r="K1906">
        <v>-0.37628810000000001</v>
      </c>
      <c r="L1906">
        <v>39.469907499999998</v>
      </c>
      <c r="M1906">
        <f>VLOOKUP(A1906, OrderBreakdown!A1905:H9952, 4, FALSE)</f>
        <v>356</v>
      </c>
      <c r="N1906">
        <f>VLOOKUP(A1906,OrderBreakdown!A1905:H9952,5,FALSE)</f>
        <v>0</v>
      </c>
      <c r="O1906">
        <f>VLOOKUP(A1906,OrderBreakdown!A1906:H9952,6,FALSE)</f>
        <v>2</v>
      </c>
    </row>
    <row r="1907" spans="1:15" x14ac:dyDescent="0.25">
      <c r="A1907" t="s">
        <v>4877</v>
      </c>
      <c r="B1907" s="1">
        <v>41366</v>
      </c>
      <c r="C1907" t="s">
        <v>7423</v>
      </c>
      <c r="D1907" t="s">
        <v>1983</v>
      </c>
      <c r="E1907" t="s">
        <v>66</v>
      </c>
      <c r="F1907" t="s">
        <v>68</v>
      </c>
      <c r="G1907" t="s">
        <v>38</v>
      </c>
      <c r="H1907" s="1">
        <v>41367</v>
      </c>
      <c r="I1907" t="s">
        <v>2968</v>
      </c>
      <c r="J1907" t="s">
        <v>230</v>
      </c>
      <c r="K1907">
        <v>1.9766294</v>
      </c>
      <c r="L1907">
        <v>41.280016099999997</v>
      </c>
      <c r="M1907">
        <f>VLOOKUP(A1907, OrderBreakdown!A1906:H9953, 4, FALSE)</f>
        <v>371</v>
      </c>
      <c r="N1907">
        <f>VLOOKUP(A1907,OrderBreakdown!A1906:H9953,5,FALSE)</f>
        <v>41</v>
      </c>
      <c r="O1907">
        <f>VLOOKUP(A1907,OrderBreakdown!A1907:H9953,6,FALSE)</f>
        <v>3</v>
      </c>
    </row>
    <row r="1908" spans="1:15" x14ac:dyDescent="0.25">
      <c r="A1908" t="s">
        <v>4880</v>
      </c>
      <c r="B1908" s="1">
        <v>41366</v>
      </c>
      <c r="C1908" t="s">
        <v>7594</v>
      </c>
      <c r="D1908" t="s">
        <v>2424</v>
      </c>
      <c r="E1908" t="s">
        <v>32</v>
      </c>
      <c r="F1908" t="s">
        <v>34</v>
      </c>
      <c r="G1908" t="s">
        <v>38</v>
      </c>
      <c r="H1908" s="1">
        <v>41371</v>
      </c>
      <c r="I1908" t="s">
        <v>2970</v>
      </c>
      <c r="J1908" t="s">
        <v>46</v>
      </c>
      <c r="K1908">
        <v>2.258451</v>
      </c>
      <c r="L1908">
        <v>48.989071000000003</v>
      </c>
      <c r="M1908">
        <f>VLOOKUP(A1908, OrderBreakdown!A1907:H9954, 4, FALSE)</f>
        <v>1339</v>
      </c>
      <c r="N1908">
        <f>VLOOKUP(A1908,OrderBreakdown!A1907:H9954,5,FALSE)</f>
        <v>223</v>
      </c>
      <c r="O1908">
        <f>VLOOKUP(A1908,OrderBreakdown!A1908:H9954,6,FALSE)</f>
        <v>3</v>
      </c>
    </row>
    <row r="1909" spans="1:15" x14ac:dyDescent="0.25">
      <c r="A1909" t="s">
        <v>4878</v>
      </c>
      <c r="B1909" s="1">
        <v>41366</v>
      </c>
      <c r="C1909" t="s">
        <v>7183</v>
      </c>
      <c r="D1909" t="s">
        <v>509</v>
      </c>
      <c r="E1909" t="s">
        <v>32</v>
      </c>
      <c r="F1909" t="s">
        <v>34</v>
      </c>
      <c r="G1909" t="s">
        <v>38</v>
      </c>
      <c r="H1909" s="1">
        <v>41369</v>
      </c>
      <c r="I1909" t="s">
        <v>2968</v>
      </c>
      <c r="J1909" t="s">
        <v>2960</v>
      </c>
      <c r="K1909">
        <v>6.1844169999999998</v>
      </c>
      <c r="L1909">
        <v>48.692053999999999</v>
      </c>
      <c r="M1909">
        <f>VLOOKUP(A1909, OrderBreakdown!A1908:H9955, 4, FALSE)</f>
        <v>302</v>
      </c>
      <c r="N1909">
        <f>VLOOKUP(A1909,OrderBreakdown!A1908:H9955,5,FALSE)</f>
        <v>121</v>
      </c>
      <c r="O1909">
        <f>VLOOKUP(A1909,OrderBreakdown!A1909:H9955,6,FALSE)</f>
        <v>7</v>
      </c>
    </row>
    <row r="1910" spans="1:15" x14ac:dyDescent="0.25">
      <c r="A1910" t="s">
        <v>4882</v>
      </c>
      <c r="B1910" s="1">
        <v>41366</v>
      </c>
      <c r="C1910" t="s">
        <v>7166</v>
      </c>
      <c r="D1910" t="s">
        <v>228</v>
      </c>
      <c r="E1910" t="s">
        <v>66</v>
      </c>
      <c r="F1910" t="s">
        <v>68</v>
      </c>
      <c r="G1910" t="s">
        <v>28</v>
      </c>
      <c r="H1910" s="1">
        <v>41371</v>
      </c>
      <c r="I1910" t="s">
        <v>2970</v>
      </c>
      <c r="J1910" t="s">
        <v>230</v>
      </c>
      <c r="K1910">
        <v>2.1734035</v>
      </c>
      <c r="L1910">
        <v>41.385063899999999</v>
      </c>
      <c r="M1910">
        <f>VLOOKUP(A1910, OrderBreakdown!A1909:H9956, 4, FALSE)</f>
        <v>24</v>
      </c>
      <c r="N1910">
        <f>VLOOKUP(A1910,OrderBreakdown!A1909:H9956,5,FALSE)</f>
        <v>8</v>
      </c>
      <c r="O1910">
        <f>VLOOKUP(A1910,OrderBreakdown!A1910:H9956,6,FALSE)</f>
        <v>4</v>
      </c>
    </row>
    <row r="1911" spans="1:15" x14ac:dyDescent="0.25">
      <c r="A1911" t="s">
        <v>4879</v>
      </c>
      <c r="B1911" s="1">
        <v>41366</v>
      </c>
      <c r="C1911" t="s">
        <v>7629</v>
      </c>
      <c r="D1911" t="s">
        <v>2423</v>
      </c>
      <c r="E1911" t="s">
        <v>77</v>
      </c>
      <c r="F1911" t="s">
        <v>68</v>
      </c>
      <c r="G1911" t="s">
        <v>28</v>
      </c>
      <c r="H1911" s="1">
        <v>41371</v>
      </c>
      <c r="I1911" t="s">
        <v>2970</v>
      </c>
      <c r="J1911" t="s">
        <v>136</v>
      </c>
      <c r="K1911">
        <v>9.2744485000000001</v>
      </c>
      <c r="L1911">
        <v>45.5845001</v>
      </c>
      <c r="M1911">
        <f>VLOOKUP(A1911, OrderBreakdown!A1910:H9957, 4, FALSE)</f>
        <v>445</v>
      </c>
      <c r="N1911">
        <f>VLOOKUP(A1911,OrderBreakdown!A1910:H9957,5,FALSE)</f>
        <v>209</v>
      </c>
      <c r="O1911">
        <f>VLOOKUP(A1911,OrderBreakdown!A1911:H9957,6,FALSE)</f>
        <v>4</v>
      </c>
    </row>
    <row r="1912" spans="1:15" x14ac:dyDescent="0.25">
      <c r="A1912" t="s">
        <v>4881</v>
      </c>
      <c r="B1912" s="1">
        <v>41366</v>
      </c>
      <c r="C1912" t="s">
        <v>7472</v>
      </c>
      <c r="D1912" t="s">
        <v>2353</v>
      </c>
      <c r="E1912" t="s">
        <v>71</v>
      </c>
      <c r="F1912" t="s">
        <v>34</v>
      </c>
      <c r="G1912" t="s">
        <v>22</v>
      </c>
      <c r="H1912" s="1">
        <v>41371</v>
      </c>
      <c r="I1912" t="s">
        <v>2970</v>
      </c>
      <c r="J1912" t="s">
        <v>2353</v>
      </c>
      <c r="K1912">
        <v>13.055009999999999</v>
      </c>
      <c r="L1912">
        <v>47.809489999999997</v>
      </c>
      <c r="M1912">
        <f>VLOOKUP(A1912, OrderBreakdown!A1911:H9958, 4, FALSE)</f>
        <v>107</v>
      </c>
      <c r="N1912">
        <f>VLOOKUP(A1912,OrderBreakdown!A1911:H9958,5,FALSE)</f>
        <v>9</v>
      </c>
      <c r="O1912">
        <f>VLOOKUP(A1912,OrderBreakdown!A1912:H9958,6,FALSE)</f>
        <v>2</v>
      </c>
    </row>
    <row r="1913" spans="1:15" x14ac:dyDescent="0.25">
      <c r="A1913" t="s">
        <v>4883</v>
      </c>
      <c r="B1913" s="1">
        <v>41366</v>
      </c>
      <c r="C1913" t="s">
        <v>7352</v>
      </c>
      <c r="D1913" t="s">
        <v>2425</v>
      </c>
      <c r="E1913" t="s">
        <v>32</v>
      </c>
      <c r="F1913" t="s">
        <v>34</v>
      </c>
      <c r="G1913" t="s">
        <v>28</v>
      </c>
      <c r="H1913" s="1">
        <v>41371</v>
      </c>
      <c r="I1913" t="s">
        <v>2971</v>
      </c>
      <c r="J1913" t="s">
        <v>2961</v>
      </c>
      <c r="K1913">
        <v>-0.61894499999999997</v>
      </c>
      <c r="L1913">
        <v>44.774267000000002</v>
      </c>
      <c r="M1913">
        <f>VLOOKUP(A1913, OrderBreakdown!A1912:H9959, 4, FALSE)</f>
        <v>406</v>
      </c>
      <c r="N1913">
        <f>VLOOKUP(A1913,OrderBreakdown!A1912:H9959,5,FALSE)</f>
        <v>-10</v>
      </c>
      <c r="O1913">
        <f>VLOOKUP(A1913,OrderBreakdown!A1913:H9959,6,FALSE)</f>
        <v>2</v>
      </c>
    </row>
    <row r="1914" spans="1:15" x14ac:dyDescent="0.25">
      <c r="A1914" t="s">
        <v>4885</v>
      </c>
      <c r="B1914" s="1">
        <v>41367</v>
      </c>
      <c r="C1914" t="s">
        <v>7568</v>
      </c>
      <c r="D1914" t="s">
        <v>1344</v>
      </c>
      <c r="E1914" t="s">
        <v>66</v>
      </c>
      <c r="F1914" t="s">
        <v>68</v>
      </c>
      <c r="G1914" t="s">
        <v>28</v>
      </c>
      <c r="H1914" s="1">
        <v>41369</v>
      </c>
      <c r="I1914" t="s">
        <v>2971</v>
      </c>
      <c r="J1914" t="s">
        <v>230</v>
      </c>
      <c r="K1914">
        <v>2.8214264</v>
      </c>
      <c r="L1914">
        <v>41.979400499999997</v>
      </c>
      <c r="M1914">
        <f>VLOOKUP(A1914, OrderBreakdown!A1913:H9960, 4, FALSE)</f>
        <v>120</v>
      </c>
      <c r="N1914">
        <f>VLOOKUP(A1914,OrderBreakdown!A1913:H9960,5,FALSE)</f>
        <v>23</v>
      </c>
      <c r="O1914">
        <f>VLOOKUP(A1914,OrderBreakdown!A1914:H9960,6,FALSE)</f>
        <v>4</v>
      </c>
    </row>
    <row r="1915" spans="1:15" x14ac:dyDescent="0.25">
      <c r="A1915" t="s">
        <v>4884</v>
      </c>
      <c r="B1915" s="1">
        <v>41367</v>
      </c>
      <c r="C1915" t="s">
        <v>7331</v>
      </c>
      <c r="D1915" t="s">
        <v>2001</v>
      </c>
      <c r="E1915" t="s">
        <v>86</v>
      </c>
      <c r="F1915" t="s">
        <v>34</v>
      </c>
      <c r="G1915" t="s">
        <v>28</v>
      </c>
      <c r="H1915" s="1">
        <v>41367</v>
      </c>
      <c r="I1915" t="s">
        <v>2969</v>
      </c>
      <c r="J1915" t="s">
        <v>210</v>
      </c>
      <c r="K1915">
        <v>11.425754100000001</v>
      </c>
      <c r="L1915">
        <v>48.766535099999999</v>
      </c>
      <c r="M1915">
        <f>VLOOKUP(A1915, OrderBreakdown!A1914:H9961, 4, FALSE)</f>
        <v>79</v>
      </c>
      <c r="N1915">
        <f>VLOOKUP(A1915,OrderBreakdown!A1914:H9961,5,FALSE)</f>
        <v>39</v>
      </c>
      <c r="O1915">
        <f>VLOOKUP(A1915,OrderBreakdown!A1915:H9961,6,FALSE)</f>
        <v>3</v>
      </c>
    </row>
    <row r="1916" spans="1:15" x14ac:dyDescent="0.25">
      <c r="A1916" t="s">
        <v>4887</v>
      </c>
      <c r="B1916" s="1">
        <v>41368</v>
      </c>
      <c r="C1916" t="s">
        <v>7221</v>
      </c>
      <c r="D1916" t="s">
        <v>2426</v>
      </c>
      <c r="E1916" t="s">
        <v>32</v>
      </c>
      <c r="F1916" t="s">
        <v>34</v>
      </c>
      <c r="G1916" t="s">
        <v>38</v>
      </c>
      <c r="H1916" s="1">
        <v>41371</v>
      </c>
      <c r="I1916" t="s">
        <v>2968</v>
      </c>
      <c r="J1916" t="s">
        <v>2960</v>
      </c>
      <c r="K1916">
        <v>6.1684260000000002</v>
      </c>
      <c r="L1916">
        <v>49.357571</v>
      </c>
      <c r="M1916">
        <f>VLOOKUP(A1916, OrderBreakdown!A1915:H9962, 4, FALSE)</f>
        <v>40</v>
      </c>
      <c r="N1916">
        <f>VLOOKUP(A1916,OrderBreakdown!A1915:H9962,5,FALSE)</f>
        <v>13</v>
      </c>
      <c r="O1916">
        <f>VLOOKUP(A1916,OrderBreakdown!A1916:H9962,6,FALSE)</f>
        <v>3</v>
      </c>
    </row>
    <row r="1917" spans="1:15" x14ac:dyDescent="0.25">
      <c r="A1917" t="s">
        <v>4888</v>
      </c>
      <c r="B1917" s="1">
        <v>41368</v>
      </c>
      <c r="C1917" t="s">
        <v>7455</v>
      </c>
      <c r="D1917" t="s">
        <v>335</v>
      </c>
      <c r="E1917" t="s">
        <v>86</v>
      </c>
      <c r="F1917" t="s">
        <v>34</v>
      </c>
      <c r="G1917" t="s">
        <v>28</v>
      </c>
      <c r="H1917" s="1">
        <v>41375</v>
      </c>
      <c r="I1917" t="s">
        <v>2970</v>
      </c>
      <c r="J1917" t="s">
        <v>335</v>
      </c>
      <c r="K1917">
        <v>13.404954</v>
      </c>
      <c r="L1917">
        <v>52.520006600000002</v>
      </c>
      <c r="M1917">
        <f>VLOOKUP(A1917, OrderBreakdown!A1916:H9963, 4, FALSE)</f>
        <v>264</v>
      </c>
      <c r="N1917">
        <f>VLOOKUP(A1917,OrderBreakdown!A1916:H9963,5,FALSE)</f>
        <v>3</v>
      </c>
      <c r="O1917">
        <f>VLOOKUP(A1917,OrderBreakdown!A1917:H9963,6,FALSE)</f>
        <v>2</v>
      </c>
    </row>
    <row r="1918" spans="1:15" x14ac:dyDescent="0.25">
      <c r="A1918" t="s">
        <v>4886</v>
      </c>
      <c r="B1918" s="1">
        <v>41368</v>
      </c>
      <c r="C1918" t="s">
        <v>7106</v>
      </c>
      <c r="D1918" t="s">
        <v>317</v>
      </c>
      <c r="E1918" t="s">
        <v>318</v>
      </c>
      <c r="F1918" t="s">
        <v>21</v>
      </c>
      <c r="G1918" t="s">
        <v>22</v>
      </c>
      <c r="H1918" s="1">
        <v>41370</v>
      </c>
      <c r="I1918" t="s">
        <v>2968</v>
      </c>
      <c r="J1918" t="s">
        <v>317</v>
      </c>
      <c r="K1918">
        <v>-6.2603096999999996</v>
      </c>
      <c r="L1918">
        <v>53.3498053</v>
      </c>
      <c r="M1918">
        <f>VLOOKUP(A1918, OrderBreakdown!A1917:H9964, 4, FALSE)</f>
        <v>20</v>
      </c>
      <c r="N1918">
        <f>VLOOKUP(A1918,OrderBreakdown!A1917:H9964,5,FALSE)</f>
        <v>-4</v>
      </c>
      <c r="O1918">
        <f>VLOOKUP(A1918,OrderBreakdown!A1918:H9964,6,FALSE)</f>
        <v>3</v>
      </c>
    </row>
    <row r="1919" spans="1:15" x14ac:dyDescent="0.25">
      <c r="A1919" t="s">
        <v>4889</v>
      </c>
      <c r="B1919" s="1">
        <v>41369</v>
      </c>
      <c r="C1919" t="s">
        <v>7624</v>
      </c>
      <c r="D1919" t="s">
        <v>1851</v>
      </c>
      <c r="E1919" t="s">
        <v>32</v>
      </c>
      <c r="F1919" t="s">
        <v>34</v>
      </c>
      <c r="G1919" t="s">
        <v>28</v>
      </c>
      <c r="H1919" s="1">
        <v>41372</v>
      </c>
      <c r="I1919" t="s">
        <v>2968</v>
      </c>
      <c r="J1919" t="s">
        <v>46</v>
      </c>
      <c r="K1919">
        <v>2.2572890000000001</v>
      </c>
      <c r="L1919">
        <v>48.799815000000002</v>
      </c>
      <c r="M1919">
        <f>VLOOKUP(A1919, OrderBreakdown!A1918:H9965, 4, FALSE)</f>
        <v>38</v>
      </c>
      <c r="N1919">
        <f>VLOOKUP(A1919,OrderBreakdown!A1918:H9965,5,FALSE)</f>
        <v>6</v>
      </c>
      <c r="O1919">
        <f>VLOOKUP(A1919,OrderBreakdown!A1919:H9965,6,FALSE)</f>
        <v>2</v>
      </c>
    </row>
    <row r="1920" spans="1:15" x14ac:dyDescent="0.25">
      <c r="A1920" t="s">
        <v>4890</v>
      </c>
      <c r="B1920" s="1">
        <v>41369</v>
      </c>
      <c r="C1920" t="s">
        <v>7770</v>
      </c>
      <c r="D1920" t="s">
        <v>384</v>
      </c>
      <c r="E1920" t="s">
        <v>77</v>
      </c>
      <c r="F1920" t="s">
        <v>68</v>
      </c>
      <c r="G1920" t="s">
        <v>38</v>
      </c>
      <c r="H1920" s="1">
        <v>41373</v>
      </c>
      <c r="I1920" t="s">
        <v>2970</v>
      </c>
      <c r="J1920" t="s">
        <v>386</v>
      </c>
      <c r="K1920">
        <v>16.871871500000001</v>
      </c>
      <c r="L1920">
        <v>41.117143200000001</v>
      </c>
      <c r="M1920">
        <f>VLOOKUP(A1920, OrderBreakdown!A1919:H9966, 4, FALSE)</f>
        <v>330</v>
      </c>
      <c r="N1920">
        <f>VLOOKUP(A1920,OrderBreakdown!A1919:H9966,5,FALSE)</f>
        <v>16</v>
      </c>
      <c r="O1920">
        <f>VLOOKUP(A1920,OrderBreakdown!A1920:H9966,6,FALSE)</f>
        <v>3</v>
      </c>
    </row>
    <row r="1921" spans="1:15" x14ac:dyDescent="0.25">
      <c r="A1921" t="s">
        <v>4891</v>
      </c>
      <c r="B1921" s="1">
        <v>41369</v>
      </c>
      <c r="C1921" t="s">
        <v>7247</v>
      </c>
      <c r="D1921" t="s">
        <v>18</v>
      </c>
      <c r="E1921" t="s">
        <v>19</v>
      </c>
      <c r="F1921" t="s">
        <v>21</v>
      </c>
      <c r="G1921" t="s">
        <v>28</v>
      </c>
      <c r="H1921" s="1">
        <v>41375</v>
      </c>
      <c r="I1921" t="s">
        <v>2970</v>
      </c>
      <c r="J1921" t="s">
        <v>18</v>
      </c>
      <c r="K1921">
        <v>18.068580799999999</v>
      </c>
      <c r="L1921">
        <v>59.329323500000001</v>
      </c>
      <c r="M1921">
        <f>VLOOKUP(A1921, OrderBreakdown!A1920:H9967, 4, FALSE)</f>
        <v>43</v>
      </c>
      <c r="N1921">
        <f>VLOOKUP(A1921,OrderBreakdown!A1920:H9967,5,FALSE)</f>
        <v>-1</v>
      </c>
      <c r="O1921">
        <f>VLOOKUP(A1921,OrderBreakdown!A1921:H9967,6,FALSE)</f>
        <v>3</v>
      </c>
    </row>
    <row r="1922" spans="1:15" x14ac:dyDescent="0.25">
      <c r="A1922" t="s">
        <v>4892</v>
      </c>
      <c r="B1922" s="1">
        <v>41370</v>
      </c>
      <c r="C1922" t="s">
        <v>7807</v>
      </c>
      <c r="D1922" t="s">
        <v>238</v>
      </c>
      <c r="E1922" t="s">
        <v>32</v>
      </c>
      <c r="F1922" t="s">
        <v>34</v>
      </c>
      <c r="G1922" t="s">
        <v>22</v>
      </c>
      <c r="H1922" s="1">
        <v>41370</v>
      </c>
      <c r="I1922" t="s">
        <v>2969</v>
      </c>
      <c r="J1922" t="s">
        <v>2962</v>
      </c>
      <c r="K1922">
        <v>5.7245239999999997</v>
      </c>
      <c r="L1922">
        <v>45.188529000000003</v>
      </c>
      <c r="M1922">
        <f>VLOOKUP(A1922, OrderBreakdown!A1921:H9968, 4, FALSE)</f>
        <v>260</v>
      </c>
      <c r="N1922">
        <f>VLOOKUP(A1922,OrderBreakdown!A1921:H9968,5,FALSE)</f>
        <v>57</v>
      </c>
      <c r="O1922">
        <f>VLOOKUP(A1922,OrderBreakdown!A1922:H9968,6,FALSE)</f>
        <v>5</v>
      </c>
    </row>
    <row r="1923" spans="1:15" x14ac:dyDescent="0.25">
      <c r="A1923" t="s">
        <v>4893</v>
      </c>
      <c r="B1923" s="1">
        <v>41371</v>
      </c>
      <c r="C1923" t="s">
        <v>7620</v>
      </c>
      <c r="D1923" t="s">
        <v>1097</v>
      </c>
      <c r="E1923" t="s">
        <v>77</v>
      </c>
      <c r="F1923" t="s">
        <v>68</v>
      </c>
      <c r="G1923" t="s">
        <v>38</v>
      </c>
      <c r="H1923" s="1">
        <v>41373</v>
      </c>
      <c r="I1923" t="s">
        <v>2971</v>
      </c>
      <c r="J1923" t="s">
        <v>158</v>
      </c>
      <c r="K1923">
        <v>10.6296859</v>
      </c>
      <c r="L1923">
        <v>44.698993199999997</v>
      </c>
      <c r="M1923">
        <f>VLOOKUP(A1923, OrderBreakdown!A1922:H9969, 4, FALSE)</f>
        <v>19</v>
      </c>
      <c r="N1923">
        <f>VLOOKUP(A1923,OrderBreakdown!A1922:H9969,5,FALSE)</f>
        <v>8</v>
      </c>
      <c r="O1923">
        <f>VLOOKUP(A1923,OrderBreakdown!A1923:H9969,6,FALSE)</f>
        <v>4</v>
      </c>
    </row>
    <row r="1924" spans="1:15" x14ac:dyDescent="0.25">
      <c r="A1924" t="s">
        <v>4897</v>
      </c>
      <c r="B1924" s="1">
        <v>41372</v>
      </c>
      <c r="C1924" t="s">
        <v>7153</v>
      </c>
      <c r="D1924" t="s">
        <v>1870</v>
      </c>
      <c r="E1924" t="s">
        <v>77</v>
      </c>
      <c r="F1924" t="s">
        <v>68</v>
      </c>
      <c r="G1924" t="s">
        <v>38</v>
      </c>
      <c r="H1924" s="1">
        <v>41377</v>
      </c>
      <c r="I1924" t="s">
        <v>2970</v>
      </c>
      <c r="J1924" t="s">
        <v>386</v>
      </c>
      <c r="K1924">
        <v>17.247030299999999</v>
      </c>
      <c r="L1924">
        <v>40.464360599999999</v>
      </c>
      <c r="M1924">
        <f>VLOOKUP(A1924, OrderBreakdown!A1923:H9970, 4, FALSE)</f>
        <v>25</v>
      </c>
      <c r="N1924">
        <f>VLOOKUP(A1924,OrderBreakdown!A1923:H9970,5,FALSE)</f>
        <v>2</v>
      </c>
      <c r="O1924">
        <f>VLOOKUP(A1924,OrderBreakdown!A1924:H9970,6,FALSE)</f>
        <v>3</v>
      </c>
    </row>
    <row r="1925" spans="1:15" x14ac:dyDescent="0.25">
      <c r="A1925" t="s">
        <v>4896</v>
      </c>
      <c r="B1925" s="1">
        <v>41372</v>
      </c>
      <c r="C1925" t="s">
        <v>7438</v>
      </c>
      <c r="D1925" t="s">
        <v>420</v>
      </c>
      <c r="E1925" t="s">
        <v>86</v>
      </c>
      <c r="F1925" t="s">
        <v>34</v>
      </c>
      <c r="G1925" t="s">
        <v>28</v>
      </c>
      <c r="H1925" s="1">
        <v>41376</v>
      </c>
      <c r="I1925" t="s">
        <v>2970</v>
      </c>
      <c r="J1925" t="s">
        <v>210</v>
      </c>
      <c r="K1925">
        <v>11.5819806</v>
      </c>
      <c r="L1925">
        <v>48.135125299999999</v>
      </c>
      <c r="M1925">
        <f>VLOOKUP(A1925, OrderBreakdown!A1924:H9971, 4, FALSE)</f>
        <v>507</v>
      </c>
      <c r="N1925">
        <f>VLOOKUP(A1925,OrderBreakdown!A1924:H9971,5,FALSE)</f>
        <v>175</v>
      </c>
      <c r="O1925">
        <f>VLOOKUP(A1925,OrderBreakdown!A1925:H9971,6,FALSE)</f>
        <v>4</v>
      </c>
    </row>
    <row r="1926" spans="1:15" x14ac:dyDescent="0.25">
      <c r="A1926" t="s">
        <v>4895</v>
      </c>
      <c r="B1926" s="1">
        <v>41372</v>
      </c>
      <c r="C1926" t="s">
        <v>7636</v>
      </c>
      <c r="D1926" t="s">
        <v>70</v>
      </c>
      <c r="E1926" t="s">
        <v>71</v>
      </c>
      <c r="F1926" t="s">
        <v>34</v>
      </c>
      <c r="G1926" t="s">
        <v>28</v>
      </c>
      <c r="H1926" s="1">
        <v>41376</v>
      </c>
      <c r="I1926" t="s">
        <v>2970</v>
      </c>
      <c r="J1926" t="s">
        <v>70</v>
      </c>
      <c r="K1926">
        <v>16.3738189</v>
      </c>
      <c r="L1926">
        <v>48.208174300000003</v>
      </c>
      <c r="M1926">
        <f>VLOOKUP(A1926, OrderBreakdown!A1925:H9972, 4, FALSE)</f>
        <v>147</v>
      </c>
      <c r="N1926">
        <f>VLOOKUP(A1926,OrderBreakdown!A1925:H9972,5,FALSE)</f>
        <v>21</v>
      </c>
      <c r="O1926">
        <f>VLOOKUP(A1926,OrderBreakdown!A1926:H9972,6,FALSE)</f>
        <v>3</v>
      </c>
    </row>
    <row r="1927" spans="1:15" x14ac:dyDescent="0.25">
      <c r="A1927" t="s">
        <v>4894</v>
      </c>
      <c r="B1927" s="1">
        <v>41372</v>
      </c>
      <c r="C1927" t="s">
        <v>7808</v>
      </c>
      <c r="D1927" t="s">
        <v>2326</v>
      </c>
      <c r="E1927" t="s">
        <v>149</v>
      </c>
      <c r="F1927" t="s">
        <v>34</v>
      </c>
      <c r="G1927" t="s">
        <v>22</v>
      </c>
      <c r="H1927" s="1">
        <v>41374</v>
      </c>
      <c r="I1927" t="s">
        <v>2971</v>
      </c>
      <c r="J1927" t="s">
        <v>2327</v>
      </c>
      <c r="K1927">
        <v>4.4446430000000001</v>
      </c>
      <c r="L1927">
        <v>50.410809499999999</v>
      </c>
      <c r="M1927">
        <f>VLOOKUP(A1927, OrderBreakdown!A1926:H9973, 4, FALSE)</f>
        <v>104</v>
      </c>
      <c r="N1927">
        <f>VLOOKUP(A1927,OrderBreakdown!A1926:H9973,5,FALSE)</f>
        <v>19</v>
      </c>
      <c r="O1927">
        <f>VLOOKUP(A1927,OrderBreakdown!A1927:H9973,6,FALSE)</f>
        <v>2</v>
      </c>
    </row>
    <row r="1928" spans="1:15" x14ac:dyDescent="0.25">
      <c r="A1928" t="s">
        <v>4899</v>
      </c>
      <c r="B1928" s="1">
        <v>41373</v>
      </c>
      <c r="C1928" t="s">
        <v>7809</v>
      </c>
      <c r="D1928" t="s">
        <v>191</v>
      </c>
      <c r="E1928" t="s">
        <v>66</v>
      </c>
      <c r="F1928" t="s">
        <v>68</v>
      </c>
      <c r="G1928" t="s">
        <v>38</v>
      </c>
      <c r="H1928" s="1">
        <v>41379</v>
      </c>
      <c r="I1928" t="s">
        <v>2970</v>
      </c>
      <c r="J1928" t="s">
        <v>191</v>
      </c>
      <c r="K1928">
        <v>-3.7037901999999998</v>
      </c>
      <c r="L1928">
        <v>40.416775399999999</v>
      </c>
      <c r="M1928">
        <f>VLOOKUP(A1928, OrderBreakdown!A1927:H9974, 4, FALSE)</f>
        <v>22</v>
      </c>
      <c r="N1928">
        <f>VLOOKUP(A1928,OrderBreakdown!A1927:H9974,5,FALSE)</f>
        <v>4</v>
      </c>
      <c r="O1928">
        <f>VLOOKUP(A1928,OrderBreakdown!A1928:H9974,6,FALSE)</f>
        <v>1</v>
      </c>
    </row>
    <row r="1929" spans="1:15" x14ac:dyDescent="0.25">
      <c r="A1929" t="s">
        <v>4898</v>
      </c>
      <c r="B1929" s="1">
        <v>41373</v>
      </c>
      <c r="C1929" t="s">
        <v>7591</v>
      </c>
      <c r="D1929" t="s">
        <v>44</v>
      </c>
      <c r="E1929" t="s">
        <v>32</v>
      </c>
      <c r="F1929" t="s">
        <v>34</v>
      </c>
      <c r="G1929" t="s">
        <v>28</v>
      </c>
      <c r="H1929" s="1">
        <v>41379</v>
      </c>
      <c r="I1929" t="s">
        <v>2970</v>
      </c>
      <c r="J1929" t="s">
        <v>46</v>
      </c>
      <c r="K1929">
        <v>2.3522219</v>
      </c>
      <c r="L1929">
        <v>48.856614</v>
      </c>
      <c r="M1929">
        <f>VLOOKUP(A1929, OrderBreakdown!A1928:H9975, 4, FALSE)</f>
        <v>73</v>
      </c>
      <c r="N1929">
        <f>VLOOKUP(A1929,OrderBreakdown!A1928:H9975,5,FALSE)</f>
        <v>10</v>
      </c>
      <c r="O1929">
        <f>VLOOKUP(A1929,OrderBreakdown!A1929:H9975,6,FALSE)</f>
        <v>9</v>
      </c>
    </row>
    <row r="1930" spans="1:15" x14ac:dyDescent="0.25">
      <c r="A1930" t="s">
        <v>4900</v>
      </c>
      <c r="B1930" s="1">
        <v>41374</v>
      </c>
      <c r="C1930" t="s">
        <v>7139</v>
      </c>
      <c r="D1930" t="s">
        <v>272</v>
      </c>
      <c r="E1930" t="s">
        <v>32</v>
      </c>
      <c r="F1930" t="s">
        <v>34</v>
      </c>
      <c r="G1930" t="s">
        <v>38</v>
      </c>
      <c r="H1930" s="1">
        <v>41381</v>
      </c>
      <c r="I1930" t="s">
        <v>2970</v>
      </c>
      <c r="J1930" t="s">
        <v>50</v>
      </c>
      <c r="K1930">
        <v>5.3697800000000004</v>
      </c>
      <c r="L1930">
        <v>43.296481999999997</v>
      </c>
      <c r="M1930">
        <f>VLOOKUP(A1930, OrderBreakdown!A1929:H9976, 4, FALSE)</f>
        <v>106</v>
      </c>
      <c r="N1930">
        <f>VLOOKUP(A1930,OrderBreakdown!A1929:H9976,5,FALSE)</f>
        <v>49</v>
      </c>
      <c r="O1930">
        <f>VLOOKUP(A1930,OrderBreakdown!A1930:H9976,6,FALSE)</f>
        <v>2</v>
      </c>
    </row>
    <row r="1931" spans="1:15" x14ac:dyDescent="0.25">
      <c r="A1931" t="s">
        <v>4904</v>
      </c>
      <c r="B1931" s="1">
        <v>41375</v>
      </c>
      <c r="C1931" t="s">
        <v>7784</v>
      </c>
      <c r="D1931" t="s">
        <v>2434</v>
      </c>
      <c r="E1931" t="s">
        <v>26</v>
      </c>
      <c r="F1931" t="s">
        <v>21</v>
      </c>
      <c r="G1931" t="s">
        <v>22</v>
      </c>
      <c r="H1931" s="1">
        <v>41379</v>
      </c>
      <c r="I1931" t="s">
        <v>2970</v>
      </c>
      <c r="J1931" t="s">
        <v>29</v>
      </c>
      <c r="K1931">
        <v>-1.5980449999999999</v>
      </c>
      <c r="L1931">
        <v>53.744512999999998</v>
      </c>
      <c r="M1931">
        <f>VLOOKUP(A1931, OrderBreakdown!A1930:H9977, 4, FALSE)</f>
        <v>27</v>
      </c>
      <c r="N1931">
        <f>VLOOKUP(A1931,OrderBreakdown!A1930:H9977,5,FALSE)</f>
        <v>6</v>
      </c>
      <c r="O1931">
        <f>VLOOKUP(A1931,OrderBreakdown!A1931:H9977,6,FALSE)</f>
        <v>3</v>
      </c>
    </row>
    <row r="1932" spans="1:15" x14ac:dyDescent="0.25">
      <c r="A1932" t="s">
        <v>4902</v>
      </c>
      <c r="B1932" s="1">
        <v>41375</v>
      </c>
      <c r="C1932" t="s">
        <v>7496</v>
      </c>
      <c r="D1932" t="s">
        <v>2002</v>
      </c>
      <c r="E1932" t="s">
        <v>19</v>
      </c>
      <c r="F1932" t="s">
        <v>21</v>
      </c>
      <c r="G1932" t="s">
        <v>28</v>
      </c>
      <c r="H1932" s="1">
        <v>41377</v>
      </c>
      <c r="I1932" t="s">
        <v>2971</v>
      </c>
      <c r="J1932" t="s">
        <v>2003</v>
      </c>
      <c r="K1932">
        <v>12.694512100000001</v>
      </c>
      <c r="L1932">
        <v>56.046467399999997</v>
      </c>
      <c r="M1932">
        <f>VLOOKUP(A1932, OrderBreakdown!A1931:H9978, 4, FALSE)</f>
        <v>15</v>
      </c>
      <c r="N1932">
        <f>VLOOKUP(A1932,OrderBreakdown!A1931:H9978,5,FALSE)</f>
        <v>-3</v>
      </c>
      <c r="O1932">
        <f>VLOOKUP(A1932,OrderBreakdown!A1932:H9978,6,FALSE)</f>
        <v>1</v>
      </c>
    </row>
    <row r="1933" spans="1:15" x14ac:dyDescent="0.25">
      <c r="A1933" t="s">
        <v>4903</v>
      </c>
      <c r="B1933" s="1">
        <v>41375</v>
      </c>
      <c r="C1933" t="s">
        <v>7810</v>
      </c>
      <c r="D1933" t="s">
        <v>198</v>
      </c>
      <c r="E1933" t="s">
        <v>32</v>
      </c>
      <c r="F1933" t="s">
        <v>34</v>
      </c>
      <c r="G1933" t="s">
        <v>22</v>
      </c>
      <c r="H1933" s="1">
        <v>41377</v>
      </c>
      <c r="I1933" t="s">
        <v>2968</v>
      </c>
      <c r="J1933" t="s">
        <v>50</v>
      </c>
      <c r="K1933">
        <v>6.4649929999999998</v>
      </c>
      <c r="L1933">
        <v>43.537726900000003</v>
      </c>
      <c r="M1933">
        <f>VLOOKUP(A1933, OrderBreakdown!A1932:H9979, 4, FALSE)</f>
        <v>387</v>
      </c>
      <c r="N1933">
        <f>VLOOKUP(A1933,OrderBreakdown!A1932:H9979,5,FALSE)</f>
        <v>32</v>
      </c>
      <c r="O1933">
        <f>VLOOKUP(A1933,OrderBreakdown!A1933:H9979,6,FALSE)</f>
        <v>6</v>
      </c>
    </row>
    <row r="1934" spans="1:15" x14ac:dyDescent="0.25">
      <c r="A1934" t="s">
        <v>4901</v>
      </c>
      <c r="B1934" s="1">
        <v>41375</v>
      </c>
      <c r="C1934" t="s">
        <v>7811</v>
      </c>
      <c r="D1934" t="s">
        <v>2432</v>
      </c>
      <c r="E1934" t="s">
        <v>188</v>
      </c>
      <c r="F1934" t="s">
        <v>21</v>
      </c>
      <c r="G1934" t="s">
        <v>28</v>
      </c>
      <c r="H1934" s="1">
        <v>41376</v>
      </c>
      <c r="I1934" t="s">
        <v>2968</v>
      </c>
      <c r="J1934" t="s">
        <v>2433</v>
      </c>
      <c r="K1934">
        <v>5.3220543999999999</v>
      </c>
      <c r="L1934">
        <v>60.3912628</v>
      </c>
      <c r="M1934">
        <f>VLOOKUP(A1934, OrderBreakdown!A1933:H9980, 4, FALSE)</f>
        <v>28</v>
      </c>
      <c r="N1934">
        <f>VLOOKUP(A1934,OrderBreakdown!A1933:H9980,5,FALSE)</f>
        <v>0</v>
      </c>
      <c r="O1934">
        <f>VLOOKUP(A1934,OrderBreakdown!A1934:H9980,6,FALSE)</f>
        <v>3</v>
      </c>
    </row>
    <row r="1935" spans="1:15" x14ac:dyDescent="0.25">
      <c r="A1935" t="s">
        <v>4905</v>
      </c>
      <c r="B1935" s="1">
        <v>41377</v>
      </c>
      <c r="C1935" t="s">
        <v>7743</v>
      </c>
      <c r="D1935" t="s">
        <v>1196</v>
      </c>
      <c r="E1935" t="s">
        <v>32</v>
      </c>
      <c r="F1935" t="s">
        <v>34</v>
      </c>
      <c r="G1935" t="s">
        <v>22</v>
      </c>
      <c r="H1935" s="1">
        <v>41379</v>
      </c>
      <c r="I1935" t="s">
        <v>2971</v>
      </c>
      <c r="J1935" t="s">
        <v>2967</v>
      </c>
      <c r="K1935">
        <v>2.0807123000000001</v>
      </c>
      <c r="L1935">
        <v>49.429538700000002</v>
      </c>
      <c r="M1935">
        <f>VLOOKUP(A1935, OrderBreakdown!A1934:H9981, 4, FALSE)</f>
        <v>336</v>
      </c>
      <c r="N1935">
        <f>VLOOKUP(A1935,OrderBreakdown!A1934:H9981,5,FALSE)</f>
        <v>112</v>
      </c>
      <c r="O1935">
        <f>VLOOKUP(A1935,OrderBreakdown!A1935:H9981,6,FALSE)</f>
        <v>6</v>
      </c>
    </row>
    <row r="1936" spans="1:15" x14ac:dyDescent="0.25">
      <c r="A1936" t="s">
        <v>4906</v>
      </c>
      <c r="B1936" s="1">
        <v>41379</v>
      </c>
      <c r="C1936" t="s">
        <v>7357</v>
      </c>
      <c r="D1936" t="s">
        <v>1351</v>
      </c>
      <c r="E1936" t="s">
        <v>32</v>
      </c>
      <c r="F1936" t="s">
        <v>34</v>
      </c>
      <c r="G1936" t="s">
        <v>38</v>
      </c>
      <c r="H1936" s="1">
        <v>41381</v>
      </c>
      <c r="I1936" t="s">
        <v>2971</v>
      </c>
      <c r="J1936" t="s">
        <v>50</v>
      </c>
      <c r="K1936">
        <v>7.0064909999999996</v>
      </c>
      <c r="L1936">
        <v>43.602331900000003</v>
      </c>
      <c r="M1936">
        <f>VLOOKUP(A1936, OrderBreakdown!A1935:H9982, 4, FALSE)</f>
        <v>42</v>
      </c>
      <c r="N1936">
        <f>VLOOKUP(A1936,OrderBreakdown!A1935:H9982,5,FALSE)</f>
        <v>16</v>
      </c>
      <c r="O1936">
        <f>VLOOKUP(A1936,OrderBreakdown!A1936:H9982,6,FALSE)</f>
        <v>3</v>
      </c>
    </row>
    <row r="1937" spans="1:15" x14ac:dyDescent="0.25">
      <c r="A1937" t="s">
        <v>4909</v>
      </c>
      <c r="B1937" s="1">
        <v>41379</v>
      </c>
      <c r="C1937" t="s">
        <v>7424</v>
      </c>
      <c r="D1937" t="s">
        <v>846</v>
      </c>
      <c r="E1937" t="s">
        <v>26</v>
      </c>
      <c r="F1937" t="s">
        <v>21</v>
      </c>
      <c r="G1937" t="s">
        <v>28</v>
      </c>
      <c r="H1937" s="1">
        <v>41384</v>
      </c>
      <c r="I1937" t="s">
        <v>2970</v>
      </c>
      <c r="J1937" t="s">
        <v>466</v>
      </c>
      <c r="K1937">
        <v>-4.2518060000000002</v>
      </c>
      <c r="L1937">
        <v>55.864237000000003</v>
      </c>
      <c r="M1937">
        <f>VLOOKUP(A1937, OrderBreakdown!A1936:H9983, 4, FALSE)</f>
        <v>351</v>
      </c>
      <c r="N1937">
        <f>VLOOKUP(A1937,OrderBreakdown!A1936:H9983,5,FALSE)</f>
        <v>130</v>
      </c>
      <c r="O1937">
        <f>VLOOKUP(A1937,OrderBreakdown!A1937:H9983,6,FALSE)</f>
        <v>8</v>
      </c>
    </row>
    <row r="1938" spans="1:15" x14ac:dyDescent="0.25">
      <c r="A1938" t="s">
        <v>4908</v>
      </c>
      <c r="B1938" s="1">
        <v>41379</v>
      </c>
      <c r="C1938" t="s">
        <v>7178</v>
      </c>
      <c r="D1938" t="s">
        <v>861</v>
      </c>
      <c r="E1938" t="s">
        <v>32</v>
      </c>
      <c r="F1938" t="s">
        <v>34</v>
      </c>
      <c r="G1938" t="s">
        <v>38</v>
      </c>
      <c r="H1938" s="1">
        <v>41384</v>
      </c>
      <c r="I1938" t="s">
        <v>2970</v>
      </c>
      <c r="J1938" t="s">
        <v>2961</v>
      </c>
      <c r="K1938">
        <v>-0.49286600000000003</v>
      </c>
      <c r="L1938">
        <v>46.842460000000003</v>
      </c>
      <c r="M1938">
        <f>VLOOKUP(A1938, OrderBreakdown!A1937:H9984, 4, FALSE)</f>
        <v>41</v>
      </c>
      <c r="N1938">
        <f>VLOOKUP(A1938,OrderBreakdown!A1937:H9984,5,FALSE)</f>
        <v>11</v>
      </c>
      <c r="O1938">
        <f>VLOOKUP(A1938,OrderBreakdown!A1938:H9984,6,FALSE)</f>
        <v>7</v>
      </c>
    </row>
    <row r="1939" spans="1:15" x14ac:dyDescent="0.25">
      <c r="A1939" t="s">
        <v>4910</v>
      </c>
      <c r="B1939" s="1">
        <v>41379</v>
      </c>
      <c r="C1939" t="s">
        <v>7356</v>
      </c>
      <c r="D1939" t="s">
        <v>1775</v>
      </c>
      <c r="E1939" t="s">
        <v>55</v>
      </c>
      <c r="F1939" t="s">
        <v>34</v>
      </c>
      <c r="G1939" t="s">
        <v>22</v>
      </c>
      <c r="H1939" s="1">
        <v>41384</v>
      </c>
      <c r="I1939" t="s">
        <v>2970</v>
      </c>
      <c r="J1939" t="s">
        <v>1776</v>
      </c>
      <c r="K1939">
        <v>5.7999133</v>
      </c>
      <c r="L1939">
        <v>53.2012334</v>
      </c>
      <c r="M1939">
        <f>VLOOKUP(A1939, OrderBreakdown!A1938:H9985, 4, FALSE)</f>
        <v>139</v>
      </c>
      <c r="N1939">
        <f>VLOOKUP(A1939,OrderBreakdown!A1938:H9985,5,FALSE)</f>
        <v>-139</v>
      </c>
      <c r="O1939">
        <f>VLOOKUP(A1939,OrderBreakdown!A1939:H9985,6,FALSE)</f>
        <v>5</v>
      </c>
    </row>
    <row r="1940" spans="1:15" x14ac:dyDescent="0.25">
      <c r="A1940" t="s">
        <v>4907</v>
      </c>
      <c r="B1940" s="1">
        <v>41379</v>
      </c>
      <c r="C1940" t="s">
        <v>7507</v>
      </c>
      <c r="D1940" t="s">
        <v>2137</v>
      </c>
      <c r="E1940" t="s">
        <v>55</v>
      </c>
      <c r="F1940" t="s">
        <v>34</v>
      </c>
      <c r="G1940" t="s">
        <v>38</v>
      </c>
      <c r="H1940" s="1">
        <v>41384</v>
      </c>
      <c r="I1940" t="s">
        <v>2971</v>
      </c>
      <c r="J1940" t="s">
        <v>257</v>
      </c>
      <c r="K1940">
        <v>6.1552164999999999</v>
      </c>
      <c r="L1940">
        <v>52.266075100000002</v>
      </c>
      <c r="M1940">
        <f>VLOOKUP(A1940, OrderBreakdown!A1939:H9986, 4, FALSE)</f>
        <v>516</v>
      </c>
      <c r="N1940">
        <f>VLOOKUP(A1940,OrderBreakdown!A1939:H9986,5,FALSE)</f>
        <v>-396</v>
      </c>
      <c r="O1940">
        <f>VLOOKUP(A1940,OrderBreakdown!A1940:H9986,6,FALSE)</f>
        <v>2</v>
      </c>
    </row>
    <row r="1941" spans="1:15" x14ac:dyDescent="0.25">
      <c r="A1941" t="s">
        <v>4913</v>
      </c>
      <c r="B1941" s="1">
        <v>41380</v>
      </c>
      <c r="C1941" t="s">
        <v>7301</v>
      </c>
      <c r="D1941" t="s">
        <v>754</v>
      </c>
      <c r="E1941" t="s">
        <v>32</v>
      </c>
      <c r="F1941" t="s">
        <v>34</v>
      </c>
      <c r="G1941" t="s">
        <v>38</v>
      </c>
      <c r="H1941" s="1">
        <v>41387</v>
      </c>
      <c r="I1941" t="s">
        <v>2970</v>
      </c>
      <c r="J1941" t="s">
        <v>2967</v>
      </c>
      <c r="K1941">
        <v>3.0572560000000002</v>
      </c>
      <c r="L1941">
        <v>50.629249999999999</v>
      </c>
      <c r="M1941">
        <f>VLOOKUP(A1941, OrderBreakdown!A1940:H9987, 4, FALSE)</f>
        <v>126</v>
      </c>
      <c r="N1941">
        <f>VLOOKUP(A1941,OrderBreakdown!A1940:H9987,5,FALSE)</f>
        <v>6</v>
      </c>
      <c r="O1941">
        <f>VLOOKUP(A1941,OrderBreakdown!A1941:H9987,6,FALSE)</f>
        <v>5</v>
      </c>
    </row>
    <row r="1942" spans="1:15" x14ac:dyDescent="0.25">
      <c r="A1942" t="s">
        <v>4912</v>
      </c>
      <c r="B1942" s="1">
        <v>41380</v>
      </c>
      <c r="C1942" t="s">
        <v>7335</v>
      </c>
      <c r="D1942" t="s">
        <v>2057</v>
      </c>
      <c r="E1942" t="s">
        <v>55</v>
      </c>
      <c r="F1942" t="s">
        <v>34</v>
      </c>
      <c r="G1942" t="s">
        <v>22</v>
      </c>
      <c r="H1942" s="1">
        <v>41383</v>
      </c>
      <c r="I1942" t="s">
        <v>2968</v>
      </c>
      <c r="J1942" t="s">
        <v>633</v>
      </c>
      <c r="K1942">
        <v>5.2332526000000001</v>
      </c>
      <c r="L1942">
        <v>52.090601499999998</v>
      </c>
      <c r="M1942">
        <f>VLOOKUP(A1942, OrderBreakdown!A1941:H9988, 4, FALSE)</f>
        <v>9</v>
      </c>
      <c r="N1942">
        <f>VLOOKUP(A1942,OrderBreakdown!A1941:H9988,5,FALSE)</f>
        <v>-5</v>
      </c>
      <c r="O1942">
        <f>VLOOKUP(A1942,OrderBreakdown!A1942:H9988,6,FALSE)</f>
        <v>2</v>
      </c>
    </row>
    <row r="1943" spans="1:15" x14ac:dyDescent="0.25">
      <c r="A1943" t="s">
        <v>4911</v>
      </c>
      <c r="B1943" s="1">
        <v>41380</v>
      </c>
      <c r="C1943" t="s">
        <v>7576</v>
      </c>
      <c r="D1943" t="s">
        <v>1471</v>
      </c>
      <c r="E1943" t="s">
        <v>368</v>
      </c>
      <c r="F1943" t="s">
        <v>21</v>
      </c>
      <c r="G1943" t="s">
        <v>28</v>
      </c>
      <c r="H1943" s="1">
        <v>41382</v>
      </c>
      <c r="I1943" t="s">
        <v>2971</v>
      </c>
      <c r="J1943" t="s">
        <v>1472</v>
      </c>
      <c r="K1943">
        <v>22.266630299999999</v>
      </c>
      <c r="L1943">
        <v>60.451812599999997</v>
      </c>
      <c r="M1943">
        <f>VLOOKUP(A1943, OrderBreakdown!A1942:H9989, 4, FALSE)</f>
        <v>53</v>
      </c>
      <c r="N1943">
        <f>VLOOKUP(A1943,OrderBreakdown!A1942:H9989,5,FALSE)</f>
        <v>16</v>
      </c>
      <c r="O1943">
        <f>VLOOKUP(A1943,OrderBreakdown!A1943:H9989,6,FALSE)</f>
        <v>3</v>
      </c>
    </row>
    <row r="1944" spans="1:15" x14ac:dyDescent="0.25">
      <c r="A1944" t="s">
        <v>4914</v>
      </c>
      <c r="B1944" s="1">
        <v>41382</v>
      </c>
      <c r="C1944" t="s">
        <v>7544</v>
      </c>
      <c r="D1944" t="s">
        <v>442</v>
      </c>
      <c r="E1944" t="s">
        <v>86</v>
      </c>
      <c r="F1944" t="s">
        <v>34</v>
      </c>
      <c r="G1944" t="s">
        <v>28</v>
      </c>
      <c r="H1944" s="1">
        <v>41387</v>
      </c>
      <c r="I1944" t="s">
        <v>2970</v>
      </c>
      <c r="J1944" t="s">
        <v>142</v>
      </c>
      <c r="K1944">
        <v>7.1430246000000004</v>
      </c>
      <c r="L1944">
        <v>50.817747099999998</v>
      </c>
      <c r="M1944">
        <f>VLOOKUP(A1944, OrderBreakdown!A1943:H9990, 4, FALSE)</f>
        <v>84</v>
      </c>
      <c r="N1944">
        <f>VLOOKUP(A1944,OrderBreakdown!A1943:H9990,5,FALSE)</f>
        <v>34</v>
      </c>
      <c r="O1944">
        <f>VLOOKUP(A1944,OrderBreakdown!A1944:H9990,6,FALSE)</f>
        <v>3</v>
      </c>
    </row>
    <row r="1945" spans="1:15" x14ac:dyDescent="0.25">
      <c r="A1945" t="s">
        <v>4915</v>
      </c>
      <c r="B1945" s="1">
        <v>41383</v>
      </c>
      <c r="C1945" t="s">
        <v>7272</v>
      </c>
      <c r="D1945" t="s">
        <v>807</v>
      </c>
      <c r="E1945" t="s">
        <v>86</v>
      </c>
      <c r="F1945" t="s">
        <v>34</v>
      </c>
      <c r="G1945" t="s">
        <v>38</v>
      </c>
      <c r="H1945" s="1">
        <v>41386</v>
      </c>
      <c r="I1945" t="s">
        <v>2968</v>
      </c>
      <c r="J1945" t="s">
        <v>142</v>
      </c>
      <c r="K1945">
        <v>7.4632841000000001</v>
      </c>
      <c r="L1945">
        <v>51.367077700000003</v>
      </c>
      <c r="M1945">
        <f>VLOOKUP(A1945, OrderBreakdown!A1944:H9991, 4, FALSE)</f>
        <v>40</v>
      </c>
      <c r="N1945">
        <f>VLOOKUP(A1945,OrderBreakdown!A1944:H9991,5,FALSE)</f>
        <v>1</v>
      </c>
      <c r="O1945">
        <f>VLOOKUP(A1945,OrderBreakdown!A1945:H9991,6,FALSE)</f>
        <v>3</v>
      </c>
    </row>
    <row r="1946" spans="1:15" x14ac:dyDescent="0.25">
      <c r="A1946" t="s">
        <v>4916</v>
      </c>
      <c r="B1946" s="1">
        <v>41384</v>
      </c>
      <c r="C1946" t="s">
        <v>7106</v>
      </c>
      <c r="D1946" t="s">
        <v>2436</v>
      </c>
      <c r="E1946" t="s">
        <v>32</v>
      </c>
      <c r="F1946" t="s">
        <v>34</v>
      </c>
      <c r="G1946" t="s">
        <v>22</v>
      </c>
      <c r="H1946" s="1">
        <v>41384</v>
      </c>
      <c r="I1946" t="s">
        <v>2969</v>
      </c>
      <c r="J1946" t="s">
        <v>2965</v>
      </c>
      <c r="K1946">
        <v>1.3468340000000001</v>
      </c>
      <c r="L1946">
        <v>43.582900000000002</v>
      </c>
      <c r="M1946">
        <f>VLOOKUP(A1946, OrderBreakdown!A1945:H9992, 4, FALSE)</f>
        <v>130</v>
      </c>
      <c r="N1946">
        <f>VLOOKUP(A1946,OrderBreakdown!A1945:H9992,5,FALSE)</f>
        <v>16</v>
      </c>
      <c r="O1946">
        <f>VLOOKUP(A1946,OrderBreakdown!A1946:H9992,6,FALSE)</f>
        <v>2</v>
      </c>
    </row>
    <row r="1947" spans="1:15" x14ac:dyDescent="0.25">
      <c r="A1947" t="s">
        <v>4917</v>
      </c>
      <c r="B1947" s="1">
        <v>41384</v>
      </c>
      <c r="C1947" t="s">
        <v>7473</v>
      </c>
      <c r="D1947" t="s">
        <v>1582</v>
      </c>
      <c r="E1947" t="s">
        <v>26</v>
      </c>
      <c r="F1947" t="s">
        <v>21</v>
      </c>
      <c r="G1947" t="s">
        <v>22</v>
      </c>
      <c r="H1947" s="1">
        <v>41390</v>
      </c>
      <c r="I1947" t="s">
        <v>2970</v>
      </c>
      <c r="J1947" t="s">
        <v>466</v>
      </c>
      <c r="K1947">
        <v>-4.1769987999999998</v>
      </c>
      <c r="L1947">
        <v>55.7643524</v>
      </c>
      <c r="M1947">
        <f>VLOOKUP(A1947, OrderBreakdown!A1946:H9993, 4, FALSE)</f>
        <v>54</v>
      </c>
      <c r="N1947">
        <f>VLOOKUP(A1947,OrderBreakdown!A1946:H9993,5,FALSE)</f>
        <v>4</v>
      </c>
      <c r="O1947">
        <f>VLOOKUP(A1947,OrderBreakdown!A1947:H9993,6,FALSE)</f>
        <v>3</v>
      </c>
    </row>
    <row r="1948" spans="1:15" x14ac:dyDescent="0.25">
      <c r="A1948" t="s">
        <v>4918</v>
      </c>
      <c r="B1948" s="1">
        <v>41386</v>
      </c>
      <c r="C1948" t="s">
        <v>7413</v>
      </c>
      <c r="D1948" t="s">
        <v>2439</v>
      </c>
      <c r="E1948" t="s">
        <v>32</v>
      </c>
      <c r="F1948" t="s">
        <v>34</v>
      </c>
      <c r="G1948" t="s">
        <v>28</v>
      </c>
      <c r="H1948" s="1">
        <v>41390</v>
      </c>
      <c r="I1948" t="s">
        <v>2970</v>
      </c>
      <c r="J1948" t="s">
        <v>46</v>
      </c>
      <c r="K1948">
        <v>2.3847900000000002</v>
      </c>
      <c r="L1948">
        <v>48.709297900000003</v>
      </c>
      <c r="M1948">
        <f>VLOOKUP(A1948, OrderBreakdown!A1947:H9994, 4, FALSE)</f>
        <v>547</v>
      </c>
      <c r="N1948">
        <f>VLOOKUP(A1948,OrderBreakdown!A1947:H9994,5,FALSE)</f>
        <v>207</v>
      </c>
      <c r="O1948">
        <f>VLOOKUP(A1948,OrderBreakdown!A1948:H9994,6,FALSE)</f>
        <v>4</v>
      </c>
    </row>
    <row r="1949" spans="1:15" x14ac:dyDescent="0.25">
      <c r="A1949" t="s">
        <v>4919</v>
      </c>
      <c r="B1949" s="1">
        <v>41387</v>
      </c>
      <c r="C1949" t="s">
        <v>7764</v>
      </c>
      <c r="D1949" t="s">
        <v>916</v>
      </c>
      <c r="E1949" t="s">
        <v>55</v>
      </c>
      <c r="F1949" t="s">
        <v>34</v>
      </c>
      <c r="G1949" t="s">
        <v>38</v>
      </c>
      <c r="H1949" s="1">
        <v>41394</v>
      </c>
      <c r="I1949" t="s">
        <v>2970</v>
      </c>
      <c r="J1949" t="s">
        <v>95</v>
      </c>
      <c r="K1949">
        <v>4.3006998999999997</v>
      </c>
      <c r="L1949">
        <v>52.070497799999998</v>
      </c>
      <c r="M1949">
        <f>VLOOKUP(A1949, OrderBreakdown!A1948:H9995, 4, FALSE)</f>
        <v>191</v>
      </c>
      <c r="N1949">
        <f>VLOOKUP(A1949,OrderBreakdown!A1948:H9995,5,FALSE)</f>
        <v>-187</v>
      </c>
      <c r="O1949">
        <f>VLOOKUP(A1949,OrderBreakdown!A1949:H9995,6,FALSE)</f>
        <v>3</v>
      </c>
    </row>
    <row r="1950" spans="1:15" x14ac:dyDescent="0.25">
      <c r="A1950" t="s">
        <v>4920</v>
      </c>
      <c r="B1950" s="1">
        <v>41388</v>
      </c>
      <c r="C1950" t="s">
        <v>7812</v>
      </c>
      <c r="D1950" t="s">
        <v>367</v>
      </c>
      <c r="E1950" t="s">
        <v>368</v>
      </c>
      <c r="F1950" t="s">
        <v>21</v>
      </c>
      <c r="G1950" t="s">
        <v>28</v>
      </c>
      <c r="H1950" s="1">
        <v>41392</v>
      </c>
      <c r="I1950" t="s">
        <v>2970</v>
      </c>
      <c r="J1950" t="s">
        <v>370</v>
      </c>
      <c r="K1950">
        <v>24.938379000000001</v>
      </c>
      <c r="L1950">
        <v>60.169855699999999</v>
      </c>
      <c r="M1950">
        <f>VLOOKUP(A1950, OrderBreakdown!A1949:H9996, 4, FALSE)</f>
        <v>38</v>
      </c>
      <c r="N1950">
        <f>VLOOKUP(A1950,OrderBreakdown!A1949:H9996,5,FALSE)</f>
        <v>14</v>
      </c>
      <c r="O1950">
        <f>VLOOKUP(A1950,OrderBreakdown!A1950:H9996,6,FALSE)</f>
        <v>2</v>
      </c>
    </row>
    <row r="1951" spans="1:15" x14ac:dyDescent="0.25">
      <c r="A1951" t="s">
        <v>4923</v>
      </c>
      <c r="B1951" s="1">
        <v>41389</v>
      </c>
      <c r="C1951" t="s">
        <v>7774</v>
      </c>
      <c r="D1951" t="s">
        <v>320</v>
      </c>
      <c r="E1951" t="s">
        <v>77</v>
      </c>
      <c r="F1951" t="s">
        <v>68</v>
      </c>
      <c r="G1951" t="s">
        <v>38</v>
      </c>
      <c r="H1951" s="1">
        <v>41396</v>
      </c>
      <c r="I1951" t="s">
        <v>2970</v>
      </c>
      <c r="J1951" t="s">
        <v>322</v>
      </c>
      <c r="K1951">
        <v>12.4963655</v>
      </c>
      <c r="L1951">
        <v>41.902783499999998</v>
      </c>
      <c r="M1951">
        <f>VLOOKUP(A1951, OrderBreakdown!A1950:H9997, 4, FALSE)</f>
        <v>100</v>
      </c>
      <c r="N1951">
        <f>VLOOKUP(A1951,OrderBreakdown!A1950:H9997,5,FALSE)</f>
        <v>0</v>
      </c>
      <c r="O1951">
        <f>VLOOKUP(A1951,OrderBreakdown!A1951:H9997,6,FALSE)</f>
        <v>2</v>
      </c>
    </row>
    <row r="1952" spans="1:15" x14ac:dyDescent="0.25">
      <c r="A1952" t="s">
        <v>4921</v>
      </c>
      <c r="B1952" s="1">
        <v>41389</v>
      </c>
      <c r="C1952" t="s">
        <v>7350</v>
      </c>
      <c r="D1952" t="s">
        <v>335</v>
      </c>
      <c r="E1952" t="s">
        <v>86</v>
      </c>
      <c r="F1952" t="s">
        <v>34</v>
      </c>
      <c r="G1952" t="s">
        <v>38</v>
      </c>
      <c r="H1952" s="1">
        <v>41391</v>
      </c>
      <c r="I1952" t="s">
        <v>2971</v>
      </c>
      <c r="J1952" t="s">
        <v>335</v>
      </c>
      <c r="K1952">
        <v>13.404954</v>
      </c>
      <c r="L1952">
        <v>52.520006600000002</v>
      </c>
      <c r="M1952">
        <f>VLOOKUP(A1952, OrderBreakdown!A1951:H9998, 4, FALSE)</f>
        <v>130</v>
      </c>
      <c r="N1952">
        <f>VLOOKUP(A1952,OrderBreakdown!A1951:H9998,5,FALSE)</f>
        <v>2</v>
      </c>
      <c r="O1952">
        <f>VLOOKUP(A1952,OrderBreakdown!A1952:H9998,6,FALSE)</f>
        <v>3</v>
      </c>
    </row>
    <row r="1953" spans="1:15" x14ac:dyDescent="0.25">
      <c r="A1953" t="s">
        <v>4922</v>
      </c>
      <c r="B1953" s="1">
        <v>41389</v>
      </c>
      <c r="C1953" t="s">
        <v>7367</v>
      </c>
      <c r="D1953" t="s">
        <v>2440</v>
      </c>
      <c r="E1953" t="s">
        <v>32</v>
      </c>
      <c r="F1953" t="s">
        <v>34</v>
      </c>
      <c r="G1953" t="s">
        <v>28</v>
      </c>
      <c r="H1953" s="1">
        <v>41394</v>
      </c>
      <c r="I1953" t="s">
        <v>2971</v>
      </c>
      <c r="J1953" t="s">
        <v>46</v>
      </c>
      <c r="K1953">
        <v>2.3314330000000001</v>
      </c>
      <c r="L1953">
        <v>48.791854999999998</v>
      </c>
      <c r="M1953">
        <f>VLOOKUP(A1953, OrderBreakdown!A1952:H9999, 4, FALSE)</f>
        <v>1327</v>
      </c>
      <c r="N1953">
        <f>VLOOKUP(A1953,OrderBreakdown!A1952:H9999,5,FALSE)</f>
        <v>221</v>
      </c>
      <c r="O1953">
        <f>VLOOKUP(A1953,OrderBreakdown!A1953:H9999,6,FALSE)</f>
        <v>7</v>
      </c>
    </row>
    <row r="1954" spans="1:15" x14ac:dyDescent="0.25">
      <c r="A1954" t="s">
        <v>4924</v>
      </c>
      <c r="B1954" s="1">
        <v>41390</v>
      </c>
      <c r="C1954" t="s">
        <v>7591</v>
      </c>
      <c r="D1954" t="s">
        <v>2142</v>
      </c>
      <c r="E1954" t="s">
        <v>32</v>
      </c>
      <c r="F1954" t="s">
        <v>34</v>
      </c>
      <c r="G1954" t="s">
        <v>28</v>
      </c>
      <c r="H1954" s="1">
        <v>41394</v>
      </c>
      <c r="I1954" t="s">
        <v>2970</v>
      </c>
      <c r="J1954" t="s">
        <v>50</v>
      </c>
      <c r="K1954">
        <v>7.1488199999999997</v>
      </c>
      <c r="L1954">
        <v>43.663739</v>
      </c>
      <c r="M1954">
        <f>VLOOKUP(A1954, OrderBreakdown!A1953:H10000, 4, FALSE)</f>
        <v>76</v>
      </c>
      <c r="N1954">
        <f>VLOOKUP(A1954,OrderBreakdown!A1953:H10000,5,FALSE)</f>
        <v>25</v>
      </c>
      <c r="O1954">
        <f>VLOOKUP(A1954,OrderBreakdown!A1954:H10000,6,FALSE)</f>
        <v>3</v>
      </c>
    </row>
    <row r="1955" spans="1:15" x14ac:dyDescent="0.25">
      <c r="A1955" t="s">
        <v>4925</v>
      </c>
      <c r="B1955" s="1">
        <v>41391</v>
      </c>
      <c r="C1955" t="s">
        <v>7813</v>
      </c>
      <c r="D1955" t="s">
        <v>2442</v>
      </c>
      <c r="E1955" t="s">
        <v>77</v>
      </c>
      <c r="F1955" t="s">
        <v>68</v>
      </c>
      <c r="G1955" t="s">
        <v>28</v>
      </c>
      <c r="H1955" s="1">
        <v>41396</v>
      </c>
      <c r="I1955" t="s">
        <v>2970</v>
      </c>
      <c r="J1955" t="s">
        <v>322</v>
      </c>
      <c r="K1955">
        <v>11.7954132</v>
      </c>
      <c r="L1955">
        <v>42.0924239</v>
      </c>
      <c r="M1955">
        <f>VLOOKUP(A1955, OrderBreakdown!A1954:H10001, 4, FALSE)</f>
        <v>1243</v>
      </c>
      <c r="N1955">
        <f>VLOOKUP(A1955,OrderBreakdown!A1954:H10001,5,FALSE)</f>
        <v>398</v>
      </c>
      <c r="O1955">
        <f>VLOOKUP(A1955,OrderBreakdown!A1955:H10001,6,FALSE)</f>
        <v>3</v>
      </c>
    </row>
    <row r="1956" spans="1:15" x14ac:dyDescent="0.25">
      <c r="A1956" t="s">
        <v>4928</v>
      </c>
      <c r="B1956" s="1">
        <v>41393</v>
      </c>
      <c r="C1956" t="s">
        <v>7814</v>
      </c>
      <c r="D1956" t="s">
        <v>2444</v>
      </c>
      <c r="E1956" t="s">
        <v>77</v>
      </c>
      <c r="F1956" t="s">
        <v>68</v>
      </c>
      <c r="G1956" t="s">
        <v>28</v>
      </c>
      <c r="H1956" s="1">
        <v>41395</v>
      </c>
      <c r="I1956" t="s">
        <v>2968</v>
      </c>
      <c r="J1956" t="s">
        <v>659</v>
      </c>
      <c r="K1956">
        <v>14.481410500000001</v>
      </c>
      <c r="L1956">
        <v>40.772758600000003</v>
      </c>
      <c r="M1956">
        <f>VLOOKUP(A1956, OrderBreakdown!A1955:H10002, 4, FALSE)</f>
        <v>233</v>
      </c>
      <c r="N1956">
        <f>VLOOKUP(A1956,OrderBreakdown!A1955:H10002,5,FALSE)</f>
        <v>70</v>
      </c>
      <c r="O1956">
        <f>VLOOKUP(A1956,OrderBreakdown!A1956:H10002,6,FALSE)</f>
        <v>2</v>
      </c>
    </row>
    <row r="1957" spans="1:15" x14ac:dyDescent="0.25">
      <c r="A1957" t="s">
        <v>4926</v>
      </c>
      <c r="B1957" s="1">
        <v>41393</v>
      </c>
      <c r="C1957" t="s">
        <v>7631</v>
      </c>
      <c r="D1957" t="s">
        <v>2441</v>
      </c>
      <c r="E1957" t="s">
        <v>77</v>
      </c>
      <c r="F1957" t="s">
        <v>68</v>
      </c>
      <c r="G1957" t="s">
        <v>38</v>
      </c>
      <c r="H1957" s="1">
        <v>41393</v>
      </c>
      <c r="I1957" t="s">
        <v>2969</v>
      </c>
      <c r="J1957" t="s">
        <v>136</v>
      </c>
      <c r="K1957">
        <v>10.211801899999999</v>
      </c>
      <c r="L1957">
        <v>45.541552600000003</v>
      </c>
      <c r="M1957">
        <f>VLOOKUP(A1957, OrderBreakdown!A1956:H10003, 4, FALSE)</f>
        <v>158</v>
      </c>
      <c r="N1957">
        <f>VLOOKUP(A1957,OrderBreakdown!A1956:H10003,5,FALSE)</f>
        <v>69</v>
      </c>
      <c r="O1957">
        <f>VLOOKUP(A1957,OrderBreakdown!A1957:H10003,6,FALSE)</f>
        <v>3</v>
      </c>
    </row>
    <row r="1958" spans="1:15" x14ac:dyDescent="0.25">
      <c r="A1958" t="s">
        <v>4927</v>
      </c>
      <c r="B1958" s="1">
        <v>41393</v>
      </c>
      <c r="C1958" t="s">
        <v>7560</v>
      </c>
      <c r="D1958" t="s">
        <v>335</v>
      </c>
      <c r="E1958" t="s">
        <v>86</v>
      </c>
      <c r="F1958" t="s">
        <v>34</v>
      </c>
      <c r="G1958" t="s">
        <v>28</v>
      </c>
      <c r="H1958" s="1">
        <v>41394</v>
      </c>
      <c r="I1958" t="s">
        <v>2968</v>
      </c>
      <c r="J1958" t="s">
        <v>335</v>
      </c>
      <c r="K1958">
        <v>13.404954</v>
      </c>
      <c r="L1958">
        <v>52.520006600000002</v>
      </c>
      <c r="M1958">
        <f>VLOOKUP(A1958, OrderBreakdown!A1957:H10004, 4, FALSE)</f>
        <v>30</v>
      </c>
      <c r="N1958">
        <f>VLOOKUP(A1958,OrderBreakdown!A1957:H10004,5,FALSE)</f>
        <v>5</v>
      </c>
      <c r="O1958">
        <f>VLOOKUP(A1958,OrderBreakdown!A1958:H10004,6,FALSE)</f>
        <v>5</v>
      </c>
    </row>
    <row r="1959" spans="1:15" x14ac:dyDescent="0.25">
      <c r="A1959" t="s">
        <v>4931</v>
      </c>
      <c r="B1959" s="1">
        <v>41394</v>
      </c>
      <c r="C1959" t="s">
        <v>7445</v>
      </c>
      <c r="D1959" t="s">
        <v>272</v>
      </c>
      <c r="E1959" t="s">
        <v>32</v>
      </c>
      <c r="F1959" t="s">
        <v>34</v>
      </c>
      <c r="G1959" t="s">
        <v>28</v>
      </c>
      <c r="H1959" s="1">
        <v>41398</v>
      </c>
      <c r="I1959" t="s">
        <v>2970</v>
      </c>
      <c r="J1959" t="s">
        <v>50</v>
      </c>
      <c r="K1959">
        <v>5.3697800000000004</v>
      </c>
      <c r="L1959">
        <v>43.296481999999997</v>
      </c>
      <c r="M1959">
        <f>VLOOKUP(A1959, OrderBreakdown!A1958:H10005, 4, FALSE)</f>
        <v>1110</v>
      </c>
      <c r="N1959">
        <f>VLOOKUP(A1959,OrderBreakdown!A1958:H10005,5,FALSE)</f>
        <v>144</v>
      </c>
      <c r="O1959">
        <f>VLOOKUP(A1959,OrderBreakdown!A1959:H10005,6,FALSE)</f>
        <v>2</v>
      </c>
    </row>
    <row r="1960" spans="1:15" x14ac:dyDescent="0.25">
      <c r="A1960" t="s">
        <v>4932</v>
      </c>
      <c r="B1960" s="1">
        <v>41394</v>
      </c>
      <c r="C1960" t="s">
        <v>7611</v>
      </c>
      <c r="D1960" t="s">
        <v>1785</v>
      </c>
      <c r="E1960" t="s">
        <v>26</v>
      </c>
      <c r="F1960" t="s">
        <v>21</v>
      </c>
      <c r="G1960" t="s">
        <v>28</v>
      </c>
      <c r="H1960" s="1">
        <v>41400</v>
      </c>
      <c r="I1960" t="s">
        <v>2970</v>
      </c>
      <c r="J1960" t="s">
        <v>1669</v>
      </c>
      <c r="K1960">
        <v>-3.9436460000000002</v>
      </c>
      <c r="L1960">
        <v>51.62144</v>
      </c>
      <c r="M1960">
        <f>VLOOKUP(A1960, OrderBreakdown!A1959:H10006, 4, FALSE)</f>
        <v>22</v>
      </c>
      <c r="N1960">
        <f>VLOOKUP(A1960,OrderBreakdown!A1959:H10006,5,FALSE)</f>
        <v>9</v>
      </c>
      <c r="O1960">
        <f>VLOOKUP(A1960,OrderBreakdown!A1960:H10006,6,FALSE)</f>
        <v>2</v>
      </c>
    </row>
    <row r="1961" spans="1:15" x14ac:dyDescent="0.25">
      <c r="A1961" t="s">
        <v>4929</v>
      </c>
      <c r="B1961" s="1">
        <v>41394</v>
      </c>
      <c r="C1961" t="s">
        <v>7696</v>
      </c>
      <c r="D1961" t="s">
        <v>2445</v>
      </c>
      <c r="E1961" t="s">
        <v>32</v>
      </c>
      <c r="F1961" t="s">
        <v>34</v>
      </c>
      <c r="G1961" t="s">
        <v>28</v>
      </c>
      <c r="H1961" s="1">
        <v>41397</v>
      </c>
      <c r="I1961" t="s">
        <v>2971</v>
      </c>
      <c r="J1961" t="s">
        <v>50</v>
      </c>
      <c r="K1961">
        <v>4.6277768999999997</v>
      </c>
      <c r="L1961">
        <v>43.676647000000003</v>
      </c>
      <c r="M1961">
        <f>VLOOKUP(A1961, OrderBreakdown!A1960:H10007, 4, FALSE)</f>
        <v>1069</v>
      </c>
      <c r="N1961">
        <f>VLOOKUP(A1961,OrderBreakdown!A1960:H10007,5,FALSE)</f>
        <v>71</v>
      </c>
      <c r="O1961">
        <f>VLOOKUP(A1961,OrderBreakdown!A1961:H10007,6,FALSE)</f>
        <v>8</v>
      </c>
    </row>
    <row r="1962" spans="1:15" x14ac:dyDescent="0.25">
      <c r="A1962" t="s">
        <v>4930</v>
      </c>
      <c r="B1962" s="1">
        <v>41394</v>
      </c>
      <c r="C1962" t="s">
        <v>7434</v>
      </c>
      <c r="D1962" t="s">
        <v>2014</v>
      </c>
      <c r="E1962" t="s">
        <v>32</v>
      </c>
      <c r="F1962" t="s">
        <v>34</v>
      </c>
      <c r="G1962" t="s">
        <v>38</v>
      </c>
      <c r="H1962" s="1">
        <v>41397</v>
      </c>
      <c r="I1962" t="s">
        <v>2968</v>
      </c>
      <c r="J1962" t="s">
        <v>46</v>
      </c>
      <c r="K1962">
        <v>2.4818750000000001</v>
      </c>
      <c r="L1962">
        <v>48.906008</v>
      </c>
      <c r="M1962">
        <f>VLOOKUP(A1962, OrderBreakdown!A1961:H10008, 4, FALSE)</f>
        <v>2037</v>
      </c>
      <c r="N1962">
        <f>VLOOKUP(A1962,OrderBreakdown!A1961:H10008,5,FALSE)</f>
        <v>359</v>
      </c>
      <c r="O1962">
        <f>VLOOKUP(A1962,OrderBreakdown!A1962:H10008,6,FALSE)</f>
        <v>9</v>
      </c>
    </row>
    <row r="1963" spans="1:15" x14ac:dyDescent="0.25">
      <c r="A1963" t="s">
        <v>4934</v>
      </c>
      <c r="B1963" s="1">
        <v>41395</v>
      </c>
      <c r="C1963" t="s">
        <v>7815</v>
      </c>
      <c r="D1963" t="s">
        <v>1181</v>
      </c>
      <c r="E1963" t="s">
        <v>26</v>
      </c>
      <c r="F1963" t="s">
        <v>21</v>
      </c>
      <c r="G1963" t="s">
        <v>38</v>
      </c>
      <c r="H1963" s="1">
        <v>41399</v>
      </c>
      <c r="I1963" t="s">
        <v>2970</v>
      </c>
      <c r="J1963" t="s">
        <v>29</v>
      </c>
      <c r="K1963">
        <v>-1.0872979</v>
      </c>
      <c r="L1963">
        <v>53.959965099999998</v>
      </c>
      <c r="M1963">
        <f>VLOOKUP(A1963, OrderBreakdown!A1962:H10009, 4, FALSE)</f>
        <v>25</v>
      </c>
      <c r="N1963">
        <f>VLOOKUP(A1963,OrderBreakdown!A1962:H10009,5,FALSE)</f>
        <v>9</v>
      </c>
      <c r="O1963">
        <f>VLOOKUP(A1963,OrderBreakdown!A1963:H10009,6,FALSE)</f>
        <v>3</v>
      </c>
    </row>
    <row r="1964" spans="1:15" x14ac:dyDescent="0.25">
      <c r="A1964" t="s">
        <v>4935</v>
      </c>
      <c r="B1964" s="1">
        <v>41395</v>
      </c>
      <c r="C1964" t="s">
        <v>7191</v>
      </c>
      <c r="D1964" t="s">
        <v>2450</v>
      </c>
      <c r="E1964" t="s">
        <v>77</v>
      </c>
      <c r="F1964" t="s">
        <v>68</v>
      </c>
      <c r="G1964" t="s">
        <v>28</v>
      </c>
      <c r="H1964" s="1">
        <v>41399</v>
      </c>
      <c r="I1964" t="s">
        <v>2970</v>
      </c>
      <c r="J1964" t="s">
        <v>146</v>
      </c>
      <c r="K1964">
        <v>10.0438256</v>
      </c>
      <c r="L1964">
        <v>44.035967900000003</v>
      </c>
      <c r="M1964">
        <f>VLOOKUP(A1964, OrderBreakdown!A1963:H10010, 4, FALSE)</f>
        <v>164</v>
      </c>
      <c r="N1964">
        <f>VLOOKUP(A1964,OrderBreakdown!A1963:H10010,5,FALSE)</f>
        <v>78</v>
      </c>
      <c r="O1964">
        <f>VLOOKUP(A1964,OrderBreakdown!A1964:H10010,6,FALSE)</f>
        <v>3</v>
      </c>
    </row>
    <row r="1965" spans="1:15" x14ac:dyDescent="0.25">
      <c r="A1965" t="s">
        <v>4933</v>
      </c>
      <c r="B1965" s="1">
        <v>41395</v>
      </c>
      <c r="C1965" t="s">
        <v>7269</v>
      </c>
      <c r="D1965" t="s">
        <v>608</v>
      </c>
      <c r="E1965" t="s">
        <v>55</v>
      </c>
      <c r="F1965" t="s">
        <v>34</v>
      </c>
      <c r="G1965" t="s">
        <v>28</v>
      </c>
      <c r="H1965" s="1">
        <v>41397</v>
      </c>
      <c r="I1965" t="s">
        <v>2971</v>
      </c>
      <c r="J1965" t="s">
        <v>329</v>
      </c>
      <c r="K1965">
        <v>4.8951678999999997</v>
      </c>
      <c r="L1965">
        <v>52.370215700000003</v>
      </c>
      <c r="M1965">
        <f>VLOOKUP(A1965, OrderBreakdown!A1964:H10011, 4, FALSE)</f>
        <v>543</v>
      </c>
      <c r="N1965">
        <f>VLOOKUP(A1965,OrderBreakdown!A1964:H10011,5,FALSE)</f>
        <v>-130</v>
      </c>
      <c r="O1965">
        <f>VLOOKUP(A1965,OrderBreakdown!A1965:H10011,6,FALSE)</f>
        <v>2</v>
      </c>
    </row>
    <row r="1966" spans="1:15" x14ac:dyDescent="0.25">
      <c r="A1966" t="s">
        <v>4937</v>
      </c>
      <c r="B1966" s="1">
        <v>41396</v>
      </c>
      <c r="C1966" t="s">
        <v>7553</v>
      </c>
      <c r="D1966" t="s">
        <v>2451</v>
      </c>
      <c r="E1966" t="s">
        <v>32</v>
      </c>
      <c r="F1966" t="s">
        <v>34</v>
      </c>
      <c r="G1966" t="s">
        <v>28</v>
      </c>
      <c r="H1966" s="1">
        <v>41400</v>
      </c>
      <c r="I1966" t="s">
        <v>2970</v>
      </c>
      <c r="J1966" t="s">
        <v>46</v>
      </c>
      <c r="K1966">
        <v>2.293275</v>
      </c>
      <c r="L1966">
        <v>48.925525</v>
      </c>
      <c r="M1966">
        <f>VLOOKUP(A1966, OrderBreakdown!A1965:H10012, 4, FALSE)</f>
        <v>137</v>
      </c>
      <c r="N1966">
        <f>VLOOKUP(A1966,OrderBreakdown!A1965:H10012,5,FALSE)</f>
        <v>45</v>
      </c>
      <c r="O1966">
        <f>VLOOKUP(A1966,OrderBreakdown!A1966:H10012,6,FALSE)</f>
        <v>5</v>
      </c>
    </row>
    <row r="1967" spans="1:15" x14ac:dyDescent="0.25">
      <c r="A1967" t="s">
        <v>4936</v>
      </c>
      <c r="B1967" s="1">
        <v>41396</v>
      </c>
      <c r="C1967" t="s">
        <v>7533</v>
      </c>
      <c r="D1967" t="s">
        <v>214</v>
      </c>
      <c r="E1967" t="s">
        <v>26</v>
      </c>
      <c r="F1967" t="s">
        <v>21</v>
      </c>
      <c r="G1967" t="s">
        <v>38</v>
      </c>
      <c r="H1967" s="1">
        <v>41399</v>
      </c>
      <c r="I1967" t="s">
        <v>2968</v>
      </c>
      <c r="J1967" t="s">
        <v>29</v>
      </c>
      <c r="K1967">
        <v>-0.12775829999999999</v>
      </c>
      <c r="L1967">
        <v>51.507350899999999</v>
      </c>
      <c r="M1967">
        <f>VLOOKUP(A1967, OrderBreakdown!A1966:H10013, 4, FALSE)</f>
        <v>93</v>
      </c>
      <c r="N1967">
        <f>VLOOKUP(A1967,OrderBreakdown!A1966:H10013,5,FALSE)</f>
        <v>-62</v>
      </c>
      <c r="O1967">
        <f>VLOOKUP(A1967,OrderBreakdown!A1967:H10013,6,FALSE)</f>
        <v>7</v>
      </c>
    </row>
    <row r="1968" spans="1:15" x14ac:dyDescent="0.25">
      <c r="A1968" t="s">
        <v>4940</v>
      </c>
      <c r="B1968" s="1">
        <v>41397</v>
      </c>
      <c r="C1968" t="s">
        <v>7625</v>
      </c>
      <c r="D1968" t="s">
        <v>1150</v>
      </c>
      <c r="E1968" t="s">
        <v>26</v>
      </c>
      <c r="F1968" t="s">
        <v>21</v>
      </c>
      <c r="G1968" t="s">
        <v>22</v>
      </c>
      <c r="H1968" s="1">
        <v>41401</v>
      </c>
      <c r="I1968" t="s">
        <v>2970</v>
      </c>
      <c r="J1968" t="s">
        <v>29</v>
      </c>
      <c r="K1968">
        <v>-4.1426565000000002</v>
      </c>
      <c r="L1968">
        <v>50.375456499999999</v>
      </c>
      <c r="M1968">
        <f>VLOOKUP(A1968, OrderBreakdown!A1967:H10014, 4, FALSE)</f>
        <v>89</v>
      </c>
      <c r="N1968">
        <f>VLOOKUP(A1968,OrderBreakdown!A1967:H10014,5,FALSE)</f>
        <v>20</v>
      </c>
      <c r="O1968">
        <f>VLOOKUP(A1968,OrderBreakdown!A1968:H10014,6,FALSE)</f>
        <v>6</v>
      </c>
    </row>
    <row r="1969" spans="1:15" x14ac:dyDescent="0.25">
      <c r="A1969" t="s">
        <v>4939</v>
      </c>
      <c r="B1969" s="1">
        <v>41397</v>
      </c>
      <c r="C1969" t="s">
        <v>7125</v>
      </c>
      <c r="D1969" t="s">
        <v>2413</v>
      </c>
      <c r="E1969" t="s">
        <v>86</v>
      </c>
      <c r="F1969" t="s">
        <v>34</v>
      </c>
      <c r="G1969" t="s">
        <v>38</v>
      </c>
      <c r="H1969" s="1">
        <v>41401</v>
      </c>
      <c r="I1969" t="s">
        <v>2970</v>
      </c>
      <c r="J1969" t="s">
        <v>816</v>
      </c>
      <c r="K1969">
        <v>8.2472525999999995</v>
      </c>
      <c r="L1969">
        <v>49.992861699999999</v>
      </c>
      <c r="M1969">
        <f>VLOOKUP(A1969, OrderBreakdown!A1968:H10015, 4, FALSE)</f>
        <v>41</v>
      </c>
      <c r="N1969">
        <f>VLOOKUP(A1969,OrderBreakdown!A1968:H10015,5,FALSE)</f>
        <v>16</v>
      </c>
      <c r="O1969">
        <f>VLOOKUP(A1969,OrderBreakdown!A1969:H10015,6,FALSE)</f>
        <v>2</v>
      </c>
    </row>
    <row r="1970" spans="1:15" x14ac:dyDescent="0.25">
      <c r="A1970" t="s">
        <v>4938</v>
      </c>
      <c r="B1970" s="1">
        <v>41397</v>
      </c>
      <c r="C1970" t="s">
        <v>7123</v>
      </c>
      <c r="D1970" t="s">
        <v>807</v>
      </c>
      <c r="E1970" t="s">
        <v>86</v>
      </c>
      <c r="F1970" t="s">
        <v>34</v>
      </c>
      <c r="G1970" t="s">
        <v>28</v>
      </c>
      <c r="H1970" s="1">
        <v>41397</v>
      </c>
      <c r="I1970" t="s">
        <v>2969</v>
      </c>
      <c r="J1970" t="s">
        <v>142</v>
      </c>
      <c r="K1970">
        <v>7.4632841000000001</v>
      </c>
      <c r="L1970">
        <v>51.367077700000003</v>
      </c>
      <c r="M1970">
        <f>VLOOKUP(A1970, OrderBreakdown!A1969:H10016, 4, FALSE)</f>
        <v>9</v>
      </c>
      <c r="N1970">
        <f>VLOOKUP(A1970,OrderBreakdown!A1969:H10016,5,FALSE)</f>
        <v>2</v>
      </c>
      <c r="O1970">
        <f>VLOOKUP(A1970,OrderBreakdown!A1970:H10016,6,FALSE)</f>
        <v>1</v>
      </c>
    </row>
    <row r="1971" spans="1:15" x14ac:dyDescent="0.25">
      <c r="A1971" t="s">
        <v>4943</v>
      </c>
      <c r="B1971" s="1">
        <v>41400</v>
      </c>
      <c r="C1971" t="s">
        <v>7258</v>
      </c>
      <c r="D1971" t="s">
        <v>2454</v>
      </c>
      <c r="E1971" t="s">
        <v>77</v>
      </c>
      <c r="F1971" t="s">
        <v>68</v>
      </c>
      <c r="G1971" t="s">
        <v>22</v>
      </c>
      <c r="H1971" s="1">
        <v>41403</v>
      </c>
      <c r="I1971" t="s">
        <v>2968</v>
      </c>
      <c r="J1971" t="s">
        <v>1918</v>
      </c>
      <c r="K1971">
        <v>13.518915</v>
      </c>
      <c r="L1971">
        <v>43.615829900000001</v>
      </c>
      <c r="M1971">
        <f>VLOOKUP(A1971, OrderBreakdown!A1970:H10017, 4, FALSE)</f>
        <v>117</v>
      </c>
      <c r="N1971">
        <f>VLOOKUP(A1971,OrderBreakdown!A1970:H10017,5,FALSE)</f>
        <v>51</v>
      </c>
      <c r="O1971">
        <f>VLOOKUP(A1971,OrderBreakdown!A1971:H10017,6,FALSE)</f>
        <v>2</v>
      </c>
    </row>
    <row r="1972" spans="1:15" x14ac:dyDescent="0.25">
      <c r="A1972" t="s">
        <v>4942</v>
      </c>
      <c r="B1972" s="1">
        <v>41400</v>
      </c>
      <c r="C1972" t="s">
        <v>7816</v>
      </c>
      <c r="D1972" t="s">
        <v>2453</v>
      </c>
      <c r="E1972" t="s">
        <v>32</v>
      </c>
      <c r="F1972" t="s">
        <v>34</v>
      </c>
      <c r="G1972" t="s">
        <v>38</v>
      </c>
      <c r="H1972" s="1">
        <v>41403</v>
      </c>
      <c r="I1972" t="s">
        <v>2971</v>
      </c>
      <c r="J1972" t="s">
        <v>2962</v>
      </c>
      <c r="K1972">
        <v>6.5805819999999997</v>
      </c>
      <c r="L1972">
        <v>46.060389999999998</v>
      </c>
      <c r="M1972">
        <f>VLOOKUP(A1972, OrderBreakdown!A1971:H10018, 4, FALSE)</f>
        <v>28</v>
      </c>
      <c r="N1972">
        <f>VLOOKUP(A1972,OrderBreakdown!A1971:H10018,5,FALSE)</f>
        <v>14</v>
      </c>
      <c r="O1972">
        <f>VLOOKUP(A1972,OrderBreakdown!A1972:H10018,6,FALSE)</f>
        <v>4</v>
      </c>
    </row>
    <row r="1973" spans="1:15" x14ac:dyDescent="0.25">
      <c r="A1973" t="s">
        <v>4941</v>
      </c>
      <c r="B1973" s="1">
        <v>41400</v>
      </c>
      <c r="C1973" t="s">
        <v>7243</v>
      </c>
      <c r="D1973" t="s">
        <v>2115</v>
      </c>
      <c r="E1973" t="s">
        <v>66</v>
      </c>
      <c r="F1973" t="s">
        <v>68</v>
      </c>
      <c r="G1973" t="s">
        <v>28</v>
      </c>
      <c r="H1973" s="1">
        <v>41402</v>
      </c>
      <c r="I1973" t="s">
        <v>2968</v>
      </c>
      <c r="J1973" t="s">
        <v>223</v>
      </c>
      <c r="K1973">
        <v>-6.9447223999999999</v>
      </c>
      <c r="L1973">
        <v>37.261420999999999</v>
      </c>
      <c r="M1973">
        <f>VLOOKUP(A1973, OrderBreakdown!A1972:H10019, 4, FALSE)</f>
        <v>536</v>
      </c>
      <c r="N1973">
        <f>VLOOKUP(A1973,OrderBreakdown!A1972:H10019,5,FALSE)</f>
        <v>232</v>
      </c>
      <c r="O1973">
        <f>VLOOKUP(A1973,OrderBreakdown!A1973:H10019,6,FALSE)</f>
        <v>3</v>
      </c>
    </row>
    <row r="1974" spans="1:15" x14ac:dyDescent="0.25">
      <c r="A1974" t="s">
        <v>4944</v>
      </c>
      <c r="B1974" s="1">
        <v>41400</v>
      </c>
      <c r="C1974" t="s">
        <v>7603</v>
      </c>
      <c r="D1974" t="s">
        <v>70</v>
      </c>
      <c r="E1974" t="s">
        <v>71</v>
      </c>
      <c r="F1974" t="s">
        <v>34</v>
      </c>
      <c r="G1974" t="s">
        <v>22</v>
      </c>
      <c r="H1974" s="1">
        <v>41405</v>
      </c>
      <c r="I1974" t="s">
        <v>2970</v>
      </c>
      <c r="J1974" t="s">
        <v>70</v>
      </c>
      <c r="K1974">
        <v>16.3738189</v>
      </c>
      <c r="L1974">
        <v>48.208174300000003</v>
      </c>
      <c r="M1974">
        <f>VLOOKUP(A1974, OrderBreakdown!A1973:H10020, 4, FALSE)</f>
        <v>148</v>
      </c>
      <c r="N1974">
        <f>VLOOKUP(A1974,OrderBreakdown!A1973:H10020,5,FALSE)</f>
        <v>15</v>
      </c>
      <c r="O1974">
        <f>VLOOKUP(A1974,OrderBreakdown!A1974:H10020,6,FALSE)</f>
        <v>2</v>
      </c>
    </row>
    <row r="1975" spans="1:15" x14ac:dyDescent="0.25">
      <c r="A1975" t="s">
        <v>4945</v>
      </c>
      <c r="B1975" s="1">
        <v>41401</v>
      </c>
      <c r="C1975" t="s">
        <v>7280</v>
      </c>
      <c r="D1975" t="s">
        <v>807</v>
      </c>
      <c r="E1975" t="s">
        <v>86</v>
      </c>
      <c r="F1975" t="s">
        <v>34</v>
      </c>
      <c r="G1975" t="s">
        <v>22</v>
      </c>
      <c r="H1975" s="1">
        <v>41401</v>
      </c>
      <c r="I1975" t="s">
        <v>2969</v>
      </c>
      <c r="J1975" t="s">
        <v>142</v>
      </c>
      <c r="K1975">
        <v>7.4632841000000001</v>
      </c>
      <c r="L1975">
        <v>51.367077700000003</v>
      </c>
      <c r="M1975">
        <f>VLOOKUP(A1975, OrderBreakdown!A1974:H10021, 4, FALSE)</f>
        <v>22</v>
      </c>
      <c r="N1975">
        <f>VLOOKUP(A1975,OrderBreakdown!A1974:H10021,5,FALSE)</f>
        <v>0</v>
      </c>
      <c r="O1975">
        <f>VLOOKUP(A1975,OrderBreakdown!A1975:H10021,6,FALSE)</f>
        <v>1</v>
      </c>
    </row>
    <row r="1976" spans="1:15" x14ac:dyDescent="0.25">
      <c r="A1976" t="s">
        <v>4946</v>
      </c>
      <c r="B1976" s="1">
        <v>41401</v>
      </c>
      <c r="C1976" t="s">
        <v>7767</v>
      </c>
      <c r="D1976" t="s">
        <v>970</v>
      </c>
      <c r="E1976" t="s">
        <v>86</v>
      </c>
      <c r="F1976" t="s">
        <v>34</v>
      </c>
      <c r="G1976" t="s">
        <v>22</v>
      </c>
      <c r="H1976" s="1">
        <v>41405</v>
      </c>
      <c r="I1976" t="s">
        <v>2970</v>
      </c>
      <c r="J1976" t="s">
        <v>142</v>
      </c>
      <c r="K1976">
        <v>8.0527709999999999</v>
      </c>
      <c r="L1976">
        <v>51.407337499999997</v>
      </c>
      <c r="M1976">
        <f>VLOOKUP(A1976, OrderBreakdown!A1975:H10022, 4, FALSE)</f>
        <v>80</v>
      </c>
      <c r="N1976">
        <f>VLOOKUP(A1976,OrderBreakdown!A1975:H10022,5,FALSE)</f>
        <v>3</v>
      </c>
      <c r="O1976">
        <f>VLOOKUP(A1976,OrderBreakdown!A1976:H10022,6,FALSE)</f>
        <v>3</v>
      </c>
    </row>
    <row r="1977" spans="1:15" x14ac:dyDescent="0.25">
      <c r="A1977" t="s">
        <v>4948</v>
      </c>
      <c r="B1977" s="1">
        <v>41402</v>
      </c>
      <c r="C1977" t="s">
        <v>7805</v>
      </c>
      <c r="D1977" t="s">
        <v>2460</v>
      </c>
      <c r="E1977" t="s">
        <v>32</v>
      </c>
      <c r="F1977" t="s">
        <v>34</v>
      </c>
      <c r="G1977" t="s">
        <v>38</v>
      </c>
      <c r="H1977" s="1">
        <v>41408</v>
      </c>
      <c r="I1977" t="s">
        <v>2970</v>
      </c>
      <c r="J1977" t="s">
        <v>50</v>
      </c>
      <c r="K1977">
        <v>4.8638310000000002</v>
      </c>
      <c r="L1977">
        <v>43.959148900000002</v>
      </c>
      <c r="M1977">
        <f>VLOOKUP(A1977, OrderBreakdown!A1976:H10023, 4, FALSE)</f>
        <v>256</v>
      </c>
      <c r="N1977">
        <f>VLOOKUP(A1977,OrderBreakdown!A1976:H10023,5,FALSE)</f>
        <v>17</v>
      </c>
      <c r="O1977">
        <f>VLOOKUP(A1977,OrderBreakdown!A1977:H10023,6,FALSE)</f>
        <v>2</v>
      </c>
    </row>
    <row r="1978" spans="1:15" x14ac:dyDescent="0.25">
      <c r="A1978" t="s">
        <v>4947</v>
      </c>
      <c r="B1978" s="1">
        <v>41402</v>
      </c>
      <c r="C1978" t="s">
        <v>7192</v>
      </c>
      <c r="D1978" t="s">
        <v>2459</v>
      </c>
      <c r="E1978" t="s">
        <v>269</v>
      </c>
      <c r="F1978" t="s">
        <v>34</v>
      </c>
      <c r="G1978" t="s">
        <v>28</v>
      </c>
      <c r="H1978" s="1">
        <v>41407</v>
      </c>
      <c r="I1978" t="s">
        <v>2970</v>
      </c>
      <c r="J1978" t="s">
        <v>2459</v>
      </c>
      <c r="K1978">
        <v>8.3093071999999992</v>
      </c>
      <c r="L1978">
        <v>47.050168200000002</v>
      </c>
      <c r="M1978">
        <f>VLOOKUP(A1978, OrderBreakdown!A1977:H10024, 4, FALSE)</f>
        <v>324</v>
      </c>
      <c r="N1978">
        <f>VLOOKUP(A1978,OrderBreakdown!A1977:H10024,5,FALSE)</f>
        <v>10</v>
      </c>
      <c r="O1978">
        <f>VLOOKUP(A1978,OrderBreakdown!A1978:H10024,6,FALSE)</f>
        <v>2</v>
      </c>
    </row>
    <row r="1979" spans="1:15" x14ac:dyDescent="0.25">
      <c r="A1979" t="s">
        <v>4950</v>
      </c>
      <c r="B1979" s="1">
        <v>41403</v>
      </c>
      <c r="C1979" t="s">
        <v>7817</v>
      </c>
      <c r="D1979" t="s">
        <v>2462</v>
      </c>
      <c r="E1979" t="s">
        <v>86</v>
      </c>
      <c r="F1979" t="s">
        <v>34</v>
      </c>
      <c r="G1979" t="s">
        <v>28</v>
      </c>
      <c r="H1979" s="1">
        <v>41405</v>
      </c>
      <c r="I1979" t="s">
        <v>2971</v>
      </c>
      <c r="J1979" t="s">
        <v>354</v>
      </c>
      <c r="K1979">
        <v>7.9498017000000001</v>
      </c>
      <c r="L1979">
        <v>48.473450999999997</v>
      </c>
      <c r="M1979">
        <f>VLOOKUP(A1979, OrderBreakdown!A1978:H10025, 4, FALSE)</f>
        <v>222</v>
      </c>
      <c r="N1979">
        <f>VLOOKUP(A1979,OrderBreakdown!A1978:H10025,5,FALSE)</f>
        <v>104</v>
      </c>
      <c r="O1979">
        <f>VLOOKUP(A1979,OrderBreakdown!A1979:H10025,6,FALSE)</f>
        <v>2</v>
      </c>
    </row>
    <row r="1980" spans="1:15" x14ac:dyDescent="0.25">
      <c r="A1980" t="s">
        <v>4949</v>
      </c>
      <c r="B1980" s="1">
        <v>41403</v>
      </c>
      <c r="C1980" t="s">
        <v>7178</v>
      </c>
      <c r="D1980" t="s">
        <v>956</v>
      </c>
      <c r="E1980" t="s">
        <v>32</v>
      </c>
      <c r="F1980" t="s">
        <v>34</v>
      </c>
      <c r="G1980" t="s">
        <v>38</v>
      </c>
      <c r="H1980" s="1">
        <v>41403</v>
      </c>
      <c r="I1980" t="s">
        <v>2969</v>
      </c>
      <c r="J1980" t="s">
        <v>46</v>
      </c>
      <c r="K1980">
        <v>2.25929</v>
      </c>
      <c r="L1980">
        <v>48.900551999999998</v>
      </c>
      <c r="M1980">
        <f>VLOOKUP(A1980, OrderBreakdown!A1979:H10026, 4, FALSE)</f>
        <v>176</v>
      </c>
      <c r="N1980">
        <f>VLOOKUP(A1980,OrderBreakdown!A1979:H10026,5,FALSE)</f>
        <v>8</v>
      </c>
      <c r="O1980">
        <f>VLOOKUP(A1980,OrderBreakdown!A1980:H10026,6,FALSE)</f>
        <v>1</v>
      </c>
    </row>
    <row r="1981" spans="1:15" x14ac:dyDescent="0.25">
      <c r="A1981" t="s">
        <v>4951</v>
      </c>
      <c r="B1981" s="1">
        <v>41404</v>
      </c>
      <c r="C1981" t="s">
        <v>7654</v>
      </c>
      <c r="D1981" t="s">
        <v>2224</v>
      </c>
      <c r="E1981" t="s">
        <v>32</v>
      </c>
      <c r="F1981" t="s">
        <v>34</v>
      </c>
      <c r="G1981" t="s">
        <v>22</v>
      </c>
      <c r="H1981" s="1">
        <v>41407</v>
      </c>
      <c r="I1981" t="s">
        <v>2968</v>
      </c>
      <c r="J1981" t="s">
        <v>2962</v>
      </c>
      <c r="K1981">
        <v>6.3927259999999997</v>
      </c>
      <c r="L1981">
        <v>45.675535000000004</v>
      </c>
      <c r="M1981">
        <f>VLOOKUP(A1981, OrderBreakdown!A1980:H10027, 4, FALSE)</f>
        <v>159</v>
      </c>
      <c r="N1981">
        <f>VLOOKUP(A1981,OrderBreakdown!A1980:H10027,5,FALSE)</f>
        <v>73</v>
      </c>
      <c r="O1981">
        <f>VLOOKUP(A1981,OrderBreakdown!A1981:H10027,6,FALSE)</f>
        <v>3</v>
      </c>
    </row>
    <row r="1982" spans="1:15" x14ac:dyDescent="0.25">
      <c r="A1982" t="s">
        <v>4952</v>
      </c>
      <c r="B1982" s="1">
        <v>41405</v>
      </c>
      <c r="C1982" t="s">
        <v>7144</v>
      </c>
      <c r="D1982" t="s">
        <v>916</v>
      </c>
      <c r="E1982" t="s">
        <v>55</v>
      </c>
      <c r="F1982" t="s">
        <v>34</v>
      </c>
      <c r="G1982" t="s">
        <v>38</v>
      </c>
      <c r="H1982" s="1">
        <v>41409</v>
      </c>
      <c r="I1982" t="s">
        <v>2970</v>
      </c>
      <c r="J1982" t="s">
        <v>95</v>
      </c>
      <c r="K1982">
        <v>4.3006998999999997</v>
      </c>
      <c r="L1982">
        <v>52.070497799999998</v>
      </c>
      <c r="M1982">
        <f>VLOOKUP(A1982, OrderBreakdown!A1981:H10028, 4, FALSE)</f>
        <v>127</v>
      </c>
      <c r="N1982">
        <f>VLOOKUP(A1982,OrderBreakdown!A1981:H10028,5,FALSE)</f>
        <v>-56</v>
      </c>
      <c r="O1982">
        <f>VLOOKUP(A1982,OrderBreakdown!A1982:H10028,6,FALSE)</f>
        <v>4</v>
      </c>
    </row>
    <row r="1983" spans="1:15" x14ac:dyDescent="0.25">
      <c r="A1983" t="s">
        <v>4953</v>
      </c>
      <c r="B1983" s="1">
        <v>41406</v>
      </c>
      <c r="C1983" t="s">
        <v>7304</v>
      </c>
      <c r="D1983" t="s">
        <v>2392</v>
      </c>
      <c r="E1983" t="s">
        <v>86</v>
      </c>
      <c r="F1983" t="s">
        <v>34</v>
      </c>
      <c r="G1983" t="s">
        <v>28</v>
      </c>
      <c r="H1983" s="1">
        <v>41410</v>
      </c>
      <c r="I1983" t="s">
        <v>2970</v>
      </c>
      <c r="J1983" t="s">
        <v>142</v>
      </c>
      <c r="K1983">
        <v>7.0831407999999998</v>
      </c>
      <c r="L1983">
        <v>51.1702072</v>
      </c>
      <c r="M1983">
        <f>VLOOKUP(A1983, OrderBreakdown!A1982:H10029, 4, FALSE)</f>
        <v>47</v>
      </c>
      <c r="N1983">
        <f>VLOOKUP(A1983,OrderBreakdown!A1982:H10029,5,FALSE)</f>
        <v>16</v>
      </c>
      <c r="O1983">
        <f>VLOOKUP(A1983,OrderBreakdown!A1983:H10029,6,FALSE)</f>
        <v>2</v>
      </c>
    </row>
    <row r="1984" spans="1:15" x14ac:dyDescent="0.25">
      <c r="A1984" t="s">
        <v>4954</v>
      </c>
      <c r="B1984" s="1">
        <v>41406</v>
      </c>
      <c r="C1984" t="s">
        <v>7710</v>
      </c>
      <c r="D1984" t="s">
        <v>93</v>
      </c>
      <c r="E1984" t="s">
        <v>55</v>
      </c>
      <c r="F1984" t="s">
        <v>34</v>
      </c>
      <c r="G1984" t="s">
        <v>22</v>
      </c>
      <c r="H1984" s="1">
        <v>41411</v>
      </c>
      <c r="I1984" t="s">
        <v>2971</v>
      </c>
      <c r="J1984" t="s">
        <v>95</v>
      </c>
      <c r="K1984">
        <v>4.6900928999999998</v>
      </c>
      <c r="L1984">
        <v>51.813297900000002</v>
      </c>
      <c r="M1984">
        <f>VLOOKUP(A1984, OrderBreakdown!A1983:H10030, 4, FALSE)</f>
        <v>139</v>
      </c>
      <c r="N1984">
        <f>VLOOKUP(A1984,OrderBreakdown!A1983:H10030,5,FALSE)</f>
        <v>-67</v>
      </c>
      <c r="O1984">
        <f>VLOOKUP(A1984,OrderBreakdown!A1984:H10030,6,FALSE)</f>
        <v>6</v>
      </c>
    </row>
    <row r="1985" spans="1:15" x14ac:dyDescent="0.25">
      <c r="A1985" t="s">
        <v>4956</v>
      </c>
      <c r="B1985" s="1">
        <v>41407</v>
      </c>
      <c r="C1985" t="s">
        <v>7783</v>
      </c>
      <c r="D1985" t="s">
        <v>2466</v>
      </c>
      <c r="E1985" t="s">
        <v>26</v>
      </c>
      <c r="F1985" t="s">
        <v>21</v>
      </c>
      <c r="G1985" t="s">
        <v>28</v>
      </c>
      <c r="H1985" s="1">
        <v>41412</v>
      </c>
      <c r="I1985" t="s">
        <v>2970</v>
      </c>
      <c r="J1985" t="s">
        <v>29</v>
      </c>
      <c r="K1985">
        <v>-0.97813030000000001</v>
      </c>
      <c r="L1985">
        <v>51.454264500000001</v>
      </c>
      <c r="M1985">
        <f>VLOOKUP(A1985, OrderBreakdown!A1984:H10031, 4, FALSE)</f>
        <v>567</v>
      </c>
      <c r="N1985">
        <f>VLOOKUP(A1985,OrderBreakdown!A1984:H10031,5,FALSE)</f>
        <v>28</v>
      </c>
      <c r="O1985">
        <f>VLOOKUP(A1985,OrderBreakdown!A1985:H10031,6,FALSE)</f>
        <v>1</v>
      </c>
    </row>
    <row r="1986" spans="1:15" x14ac:dyDescent="0.25">
      <c r="A1986" t="s">
        <v>4955</v>
      </c>
      <c r="B1986" s="1">
        <v>41407</v>
      </c>
      <c r="C1986" t="s">
        <v>7762</v>
      </c>
      <c r="D1986" t="s">
        <v>2465</v>
      </c>
      <c r="E1986" t="s">
        <v>26</v>
      </c>
      <c r="F1986" t="s">
        <v>21</v>
      </c>
      <c r="G1986" t="s">
        <v>38</v>
      </c>
      <c r="H1986" s="1">
        <v>41410</v>
      </c>
      <c r="I1986" t="s">
        <v>2968</v>
      </c>
      <c r="J1986" t="s">
        <v>29</v>
      </c>
      <c r="K1986">
        <v>-1.2129259999999999</v>
      </c>
      <c r="L1986">
        <v>54.691744999999997</v>
      </c>
      <c r="M1986">
        <f>VLOOKUP(A1986, OrderBreakdown!A1985:H10032, 4, FALSE)</f>
        <v>249</v>
      </c>
      <c r="N1986">
        <f>VLOOKUP(A1986,OrderBreakdown!A1985:H10032,5,FALSE)</f>
        <v>30</v>
      </c>
      <c r="O1986">
        <f>VLOOKUP(A1986,OrderBreakdown!A1986:H10032,6,FALSE)</f>
        <v>5</v>
      </c>
    </row>
    <row r="1987" spans="1:15" x14ac:dyDescent="0.25">
      <c r="A1987" t="s">
        <v>4959</v>
      </c>
      <c r="B1987" s="1">
        <v>41408</v>
      </c>
      <c r="C1987" t="s">
        <v>7509</v>
      </c>
      <c r="D1987" t="s">
        <v>846</v>
      </c>
      <c r="E1987" t="s">
        <v>26</v>
      </c>
      <c r="F1987" t="s">
        <v>21</v>
      </c>
      <c r="G1987" t="s">
        <v>28</v>
      </c>
      <c r="H1987" s="1">
        <v>41415</v>
      </c>
      <c r="I1987" t="s">
        <v>2970</v>
      </c>
      <c r="J1987" t="s">
        <v>466</v>
      </c>
      <c r="K1987">
        <v>-4.2518060000000002</v>
      </c>
      <c r="L1987">
        <v>55.864237000000003</v>
      </c>
      <c r="M1987">
        <f>VLOOKUP(A1987, OrderBreakdown!A1986:H10033, 4, FALSE)</f>
        <v>194</v>
      </c>
      <c r="N1987">
        <f>VLOOKUP(A1987,OrderBreakdown!A1986:H10033,5,FALSE)</f>
        <v>52</v>
      </c>
      <c r="O1987">
        <f>VLOOKUP(A1987,OrderBreakdown!A1987:H10033,6,FALSE)</f>
        <v>4</v>
      </c>
    </row>
    <row r="1988" spans="1:15" x14ac:dyDescent="0.25">
      <c r="A1988" t="s">
        <v>4957</v>
      </c>
      <c r="B1988" s="1">
        <v>41408</v>
      </c>
      <c r="C1988" t="s">
        <v>7423</v>
      </c>
      <c r="D1988" t="s">
        <v>556</v>
      </c>
      <c r="E1988" t="s">
        <v>32</v>
      </c>
      <c r="F1988" t="s">
        <v>34</v>
      </c>
      <c r="G1988" t="s">
        <v>38</v>
      </c>
      <c r="H1988" s="1">
        <v>41410</v>
      </c>
      <c r="I1988" t="s">
        <v>2971</v>
      </c>
      <c r="J1988" t="s">
        <v>2966</v>
      </c>
      <c r="K1988">
        <v>1.4881070000000001</v>
      </c>
      <c r="L1988">
        <v>49.091957999999998</v>
      </c>
      <c r="M1988">
        <f>VLOOKUP(A1988, OrderBreakdown!A1987:H10034, 4, FALSE)</f>
        <v>509</v>
      </c>
      <c r="N1988">
        <f>VLOOKUP(A1988,OrderBreakdown!A1987:H10034,5,FALSE)</f>
        <v>215</v>
      </c>
      <c r="O1988">
        <f>VLOOKUP(A1988,OrderBreakdown!A1988:H10034,6,FALSE)</f>
        <v>6</v>
      </c>
    </row>
    <row r="1989" spans="1:15" x14ac:dyDescent="0.25">
      <c r="A1989" t="s">
        <v>4958</v>
      </c>
      <c r="B1989" s="1">
        <v>41408</v>
      </c>
      <c r="C1989" t="s">
        <v>7720</v>
      </c>
      <c r="D1989" t="s">
        <v>156</v>
      </c>
      <c r="E1989" t="s">
        <v>77</v>
      </c>
      <c r="F1989" t="s">
        <v>68</v>
      </c>
      <c r="G1989" t="s">
        <v>22</v>
      </c>
      <c r="H1989" s="1">
        <v>41412</v>
      </c>
      <c r="I1989" t="s">
        <v>2970</v>
      </c>
      <c r="J1989" t="s">
        <v>158</v>
      </c>
      <c r="K1989">
        <v>11.3426163</v>
      </c>
      <c r="L1989">
        <v>44.494886999999999</v>
      </c>
      <c r="M1989">
        <f>VLOOKUP(A1989, OrderBreakdown!A1988:H10035, 4, FALSE)</f>
        <v>21</v>
      </c>
      <c r="N1989">
        <f>VLOOKUP(A1989,OrderBreakdown!A1988:H10035,5,FALSE)</f>
        <v>-13</v>
      </c>
      <c r="O1989">
        <f>VLOOKUP(A1989,OrderBreakdown!A1989:H10035,6,FALSE)</f>
        <v>2</v>
      </c>
    </row>
    <row r="1990" spans="1:15" x14ac:dyDescent="0.25">
      <c r="A1990" t="s">
        <v>4961</v>
      </c>
      <c r="B1990" s="1">
        <v>41409</v>
      </c>
      <c r="C1990" t="s">
        <v>7553</v>
      </c>
      <c r="D1990" t="s">
        <v>305</v>
      </c>
      <c r="E1990" t="s">
        <v>77</v>
      </c>
      <c r="F1990" t="s">
        <v>68</v>
      </c>
      <c r="G1990" t="s">
        <v>28</v>
      </c>
      <c r="H1990" s="1">
        <v>41414</v>
      </c>
      <c r="I1990" t="s">
        <v>2970</v>
      </c>
      <c r="J1990" t="s">
        <v>136</v>
      </c>
      <c r="K1990">
        <v>9.1859242999999999</v>
      </c>
      <c r="L1990">
        <v>45.465421900000003</v>
      </c>
      <c r="M1990">
        <f>VLOOKUP(A1990, OrderBreakdown!A1989:H10036, 4, FALSE)</f>
        <v>348</v>
      </c>
      <c r="N1990">
        <f>VLOOKUP(A1990,OrderBreakdown!A1989:H10036,5,FALSE)</f>
        <v>143</v>
      </c>
      <c r="O1990">
        <f>VLOOKUP(A1990,OrderBreakdown!A1990:H10036,6,FALSE)</f>
        <v>11</v>
      </c>
    </row>
    <row r="1991" spans="1:15" x14ac:dyDescent="0.25">
      <c r="A1991" t="s">
        <v>4960</v>
      </c>
      <c r="B1991" s="1">
        <v>41409</v>
      </c>
      <c r="C1991" t="s">
        <v>7276</v>
      </c>
      <c r="D1991" t="s">
        <v>1501</v>
      </c>
      <c r="E1991" t="s">
        <v>86</v>
      </c>
      <c r="F1991" t="s">
        <v>34</v>
      </c>
      <c r="G1991" t="s">
        <v>38</v>
      </c>
      <c r="H1991" s="1">
        <v>41413</v>
      </c>
      <c r="I1991" t="s">
        <v>2970</v>
      </c>
      <c r="J1991" t="s">
        <v>142</v>
      </c>
      <c r="K1991">
        <v>7.4652981</v>
      </c>
      <c r="L1991">
        <v>51.513587200000003</v>
      </c>
      <c r="M1991">
        <f>VLOOKUP(A1991, OrderBreakdown!A1990:H10037, 4, FALSE)</f>
        <v>75</v>
      </c>
      <c r="N1991">
        <f>VLOOKUP(A1991,OrderBreakdown!A1990:H10037,5,FALSE)</f>
        <v>5</v>
      </c>
      <c r="O1991">
        <f>VLOOKUP(A1991,OrderBreakdown!A1991:H10037,6,FALSE)</f>
        <v>3</v>
      </c>
    </row>
    <row r="1992" spans="1:15" x14ac:dyDescent="0.25">
      <c r="A1992" t="s">
        <v>4962</v>
      </c>
      <c r="B1992" s="1">
        <v>41409</v>
      </c>
      <c r="C1992" t="s">
        <v>7603</v>
      </c>
      <c r="D1992" t="s">
        <v>57</v>
      </c>
      <c r="E1992" t="s">
        <v>32</v>
      </c>
      <c r="F1992" t="s">
        <v>34</v>
      </c>
      <c r="G1992" t="s">
        <v>22</v>
      </c>
      <c r="H1992" s="1">
        <v>41415</v>
      </c>
      <c r="I1992" t="s">
        <v>2970</v>
      </c>
      <c r="J1992" t="s">
        <v>2965</v>
      </c>
      <c r="K1992">
        <v>1.4442090000000001</v>
      </c>
      <c r="L1992">
        <v>43.604652000000002</v>
      </c>
      <c r="M1992">
        <f>VLOOKUP(A1992, OrderBreakdown!A1991:H10038, 4, FALSE)</f>
        <v>146</v>
      </c>
      <c r="N1992">
        <f>VLOOKUP(A1992,OrderBreakdown!A1991:H10038,5,FALSE)</f>
        <v>-167</v>
      </c>
      <c r="O1992">
        <f>VLOOKUP(A1992,OrderBreakdown!A1992:H10038,6,FALSE)</f>
        <v>3</v>
      </c>
    </row>
    <row r="1993" spans="1:15" x14ac:dyDescent="0.25">
      <c r="A1993" t="s">
        <v>4966</v>
      </c>
      <c r="B1993" s="1">
        <v>41410</v>
      </c>
      <c r="C1993" t="s">
        <v>7664</v>
      </c>
      <c r="D1993" t="s">
        <v>2471</v>
      </c>
      <c r="E1993" t="s">
        <v>26</v>
      </c>
      <c r="F1993" t="s">
        <v>21</v>
      </c>
      <c r="G1993" t="s">
        <v>38</v>
      </c>
      <c r="H1993" s="1">
        <v>41415</v>
      </c>
      <c r="I1993" t="s">
        <v>2970</v>
      </c>
      <c r="J1993" t="s">
        <v>29</v>
      </c>
      <c r="K1993">
        <v>-1.4797260000000001</v>
      </c>
      <c r="L1993">
        <v>53.552630000000001</v>
      </c>
      <c r="M1993">
        <f>VLOOKUP(A1993, OrderBreakdown!A1992:H10039, 4, FALSE)</f>
        <v>23</v>
      </c>
      <c r="N1993">
        <f>VLOOKUP(A1993,OrderBreakdown!A1992:H10039,5,FALSE)</f>
        <v>6</v>
      </c>
      <c r="O1993">
        <f>VLOOKUP(A1993,OrderBreakdown!A1993:H10039,6,FALSE)</f>
        <v>2</v>
      </c>
    </row>
    <row r="1994" spans="1:15" x14ac:dyDescent="0.25">
      <c r="A1994" t="s">
        <v>4964</v>
      </c>
      <c r="B1994" s="1">
        <v>41410</v>
      </c>
      <c r="C1994" t="s">
        <v>7818</v>
      </c>
      <c r="D1994" t="s">
        <v>575</v>
      </c>
      <c r="E1994" t="s">
        <v>86</v>
      </c>
      <c r="F1994" t="s">
        <v>34</v>
      </c>
      <c r="G1994" t="s">
        <v>28</v>
      </c>
      <c r="H1994" s="1">
        <v>41414</v>
      </c>
      <c r="I1994" t="s">
        <v>2971</v>
      </c>
      <c r="J1994" t="s">
        <v>575</v>
      </c>
      <c r="K1994">
        <v>8.8016936999999995</v>
      </c>
      <c r="L1994">
        <v>53.079296200000002</v>
      </c>
      <c r="M1994">
        <f>VLOOKUP(A1994, OrderBreakdown!A1993:H10040, 4, FALSE)</f>
        <v>725</v>
      </c>
      <c r="N1994">
        <f>VLOOKUP(A1994,OrderBreakdown!A1993:H10040,5,FALSE)</f>
        <v>145</v>
      </c>
      <c r="O1994">
        <f>VLOOKUP(A1994,OrderBreakdown!A1994:H10040,6,FALSE)</f>
        <v>5</v>
      </c>
    </row>
    <row r="1995" spans="1:15" x14ac:dyDescent="0.25">
      <c r="A1995" t="s">
        <v>4965</v>
      </c>
      <c r="B1995" s="1">
        <v>41410</v>
      </c>
      <c r="C1995" t="s">
        <v>7296</v>
      </c>
      <c r="D1995" t="s">
        <v>2470</v>
      </c>
      <c r="E1995" t="s">
        <v>86</v>
      </c>
      <c r="F1995" t="s">
        <v>34</v>
      </c>
      <c r="G1995" t="s">
        <v>28</v>
      </c>
      <c r="H1995" s="1">
        <v>41414</v>
      </c>
      <c r="I1995" t="s">
        <v>2970</v>
      </c>
      <c r="J1995" t="s">
        <v>526</v>
      </c>
      <c r="K1995">
        <v>14.6474905</v>
      </c>
      <c r="L1995">
        <v>51.744145899999999</v>
      </c>
      <c r="M1995">
        <f>VLOOKUP(A1995, OrderBreakdown!A1994:H10041, 4, FALSE)</f>
        <v>87</v>
      </c>
      <c r="N1995">
        <f>VLOOKUP(A1995,OrderBreakdown!A1994:H10041,5,FALSE)</f>
        <v>25</v>
      </c>
      <c r="O1995">
        <f>VLOOKUP(A1995,OrderBreakdown!A1995:H10041,6,FALSE)</f>
        <v>3</v>
      </c>
    </row>
    <row r="1996" spans="1:15" x14ac:dyDescent="0.25">
      <c r="A1996" t="s">
        <v>4963</v>
      </c>
      <c r="B1996" s="1">
        <v>41410</v>
      </c>
      <c r="C1996" t="s">
        <v>7355</v>
      </c>
      <c r="D1996" t="s">
        <v>2468</v>
      </c>
      <c r="E1996" t="s">
        <v>86</v>
      </c>
      <c r="F1996" t="s">
        <v>34</v>
      </c>
      <c r="G1996" t="s">
        <v>28</v>
      </c>
      <c r="H1996" s="1">
        <v>41413</v>
      </c>
      <c r="I1996" t="s">
        <v>2968</v>
      </c>
      <c r="J1996" t="s">
        <v>142</v>
      </c>
      <c r="K1996">
        <v>7.1286212999999998</v>
      </c>
      <c r="L1996">
        <v>50.9923091</v>
      </c>
      <c r="M1996">
        <f>VLOOKUP(A1996, OrderBreakdown!A1995:H10042, 4, FALSE)</f>
        <v>381</v>
      </c>
      <c r="N1996">
        <f>VLOOKUP(A1996,OrderBreakdown!A1995:H10042,5,FALSE)</f>
        <v>19</v>
      </c>
      <c r="O1996">
        <f>VLOOKUP(A1996,OrderBreakdown!A1996:H10042,6,FALSE)</f>
        <v>13</v>
      </c>
    </row>
    <row r="1997" spans="1:15" x14ac:dyDescent="0.25">
      <c r="A1997" t="s">
        <v>4967</v>
      </c>
      <c r="B1997" s="1">
        <v>41410</v>
      </c>
      <c r="C1997" t="s">
        <v>7300</v>
      </c>
      <c r="D1997" t="s">
        <v>1620</v>
      </c>
      <c r="E1997" t="s">
        <v>32</v>
      </c>
      <c r="F1997" t="s">
        <v>34</v>
      </c>
      <c r="G1997" t="s">
        <v>38</v>
      </c>
      <c r="H1997" s="1">
        <v>41416</v>
      </c>
      <c r="I1997" t="s">
        <v>2970</v>
      </c>
      <c r="J1997" t="s">
        <v>46</v>
      </c>
      <c r="K1997">
        <v>2.3840490000000001</v>
      </c>
      <c r="L1997">
        <v>48.912258999999999</v>
      </c>
      <c r="M1997">
        <f>VLOOKUP(A1997, OrderBreakdown!A1996:H10043, 4, FALSE)</f>
        <v>1031</v>
      </c>
      <c r="N1997">
        <f>VLOOKUP(A1997,OrderBreakdown!A1996:H10043,5,FALSE)</f>
        <v>-317</v>
      </c>
      <c r="O1997">
        <f>VLOOKUP(A1997,OrderBreakdown!A1997:H10043,6,FALSE)</f>
        <v>3</v>
      </c>
    </row>
    <row r="1998" spans="1:15" x14ac:dyDescent="0.25">
      <c r="A1998" t="s">
        <v>4971</v>
      </c>
      <c r="B1998" s="1">
        <v>41411</v>
      </c>
      <c r="C1998" t="s">
        <v>7462</v>
      </c>
      <c r="D1998" t="s">
        <v>236</v>
      </c>
      <c r="E1998" t="s">
        <v>32</v>
      </c>
      <c r="F1998" t="s">
        <v>34</v>
      </c>
      <c r="G1998" t="s">
        <v>28</v>
      </c>
      <c r="H1998" s="1">
        <v>41418</v>
      </c>
      <c r="I1998" t="s">
        <v>2970</v>
      </c>
      <c r="J1998" t="s">
        <v>50</v>
      </c>
      <c r="K1998">
        <v>7.2619531999999998</v>
      </c>
      <c r="L1998">
        <v>43.710172800000002</v>
      </c>
      <c r="M1998">
        <f>VLOOKUP(A1998, OrderBreakdown!A1997:H10044, 4, FALSE)</f>
        <v>40</v>
      </c>
      <c r="N1998">
        <f>VLOOKUP(A1998,OrderBreakdown!A1997:H10044,5,FALSE)</f>
        <v>6</v>
      </c>
      <c r="O1998">
        <f>VLOOKUP(A1998,OrderBreakdown!A1998:H10044,6,FALSE)</f>
        <v>3</v>
      </c>
    </row>
    <row r="1999" spans="1:15" x14ac:dyDescent="0.25">
      <c r="A1999" t="s">
        <v>4969</v>
      </c>
      <c r="B1999" s="1">
        <v>41411</v>
      </c>
      <c r="C1999" t="s">
        <v>7393</v>
      </c>
      <c r="D1999" t="s">
        <v>2472</v>
      </c>
      <c r="E1999" t="s">
        <v>19</v>
      </c>
      <c r="F1999" t="s">
        <v>21</v>
      </c>
      <c r="G1999" t="s">
        <v>28</v>
      </c>
      <c r="H1999" s="1">
        <v>41416</v>
      </c>
      <c r="I1999" t="s">
        <v>2970</v>
      </c>
      <c r="J1999" t="s">
        <v>2003</v>
      </c>
      <c r="K1999">
        <v>13.191007300000001</v>
      </c>
      <c r="L1999">
        <v>55.704660099999998</v>
      </c>
      <c r="M1999">
        <f>VLOOKUP(A1999, OrderBreakdown!A1998:H10045, 4, FALSE)</f>
        <v>304</v>
      </c>
      <c r="N1999">
        <f>VLOOKUP(A1999,OrderBreakdown!A1998:H10045,5,FALSE)</f>
        <v>-292</v>
      </c>
      <c r="O1999">
        <f>VLOOKUP(A1999,OrderBreakdown!A1999:H10045,6,FALSE)</f>
        <v>6</v>
      </c>
    </row>
    <row r="2000" spans="1:15" x14ac:dyDescent="0.25">
      <c r="A2000" t="s">
        <v>4968</v>
      </c>
      <c r="B2000" s="1">
        <v>41411</v>
      </c>
      <c r="C2000" t="s">
        <v>7644</v>
      </c>
      <c r="D2000" t="s">
        <v>191</v>
      </c>
      <c r="E2000" t="s">
        <v>66</v>
      </c>
      <c r="F2000" t="s">
        <v>68</v>
      </c>
      <c r="G2000" t="s">
        <v>38</v>
      </c>
      <c r="H2000" s="1">
        <v>41416</v>
      </c>
      <c r="I2000" t="s">
        <v>2971</v>
      </c>
      <c r="J2000" t="s">
        <v>191</v>
      </c>
      <c r="K2000">
        <v>-3.7037901999999998</v>
      </c>
      <c r="L2000">
        <v>40.416775399999999</v>
      </c>
      <c r="M2000">
        <f>VLOOKUP(A2000, OrderBreakdown!A1999:H10046, 4, FALSE)</f>
        <v>121</v>
      </c>
      <c r="N2000">
        <f>VLOOKUP(A2000,OrderBreakdown!A1999:H10046,5,FALSE)</f>
        <v>-1</v>
      </c>
      <c r="O2000">
        <f>VLOOKUP(A2000,OrderBreakdown!A2000:H10046,6,FALSE)</f>
        <v>1</v>
      </c>
    </row>
    <row r="2001" spans="1:15" x14ac:dyDescent="0.25">
      <c r="A2001" t="s">
        <v>4970</v>
      </c>
      <c r="B2001" s="1">
        <v>41411</v>
      </c>
      <c r="C2001" t="s">
        <v>7587</v>
      </c>
      <c r="D2001" t="s">
        <v>1681</v>
      </c>
      <c r="E2001" t="s">
        <v>55</v>
      </c>
      <c r="F2001" t="s">
        <v>34</v>
      </c>
      <c r="G2001" t="s">
        <v>38</v>
      </c>
      <c r="H2001" s="1">
        <v>41418</v>
      </c>
      <c r="I2001" t="s">
        <v>2970</v>
      </c>
      <c r="J2001" t="s">
        <v>428</v>
      </c>
      <c r="K2001">
        <v>5.0919143</v>
      </c>
      <c r="L2001">
        <v>51.560595999999997</v>
      </c>
      <c r="M2001">
        <f>VLOOKUP(A2001, OrderBreakdown!A2000:H10047, 4, FALSE)</f>
        <v>43</v>
      </c>
      <c r="N2001">
        <f>VLOOKUP(A2001,OrderBreakdown!A2000:H10047,5,FALSE)</f>
        <v>5</v>
      </c>
      <c r="O2001">
        <f>VLOOKUP(A2001,OrderBreakdown!A2001:H10047,6,FALSE)</f>
        <v>1</v>
      </c>
    </row>
    <row r="2002" spans="1:15" x14ac:dyDescent="0.25">
      <c r="A2002" t="s">
        <v>4974</v>
      </c>
      <c r="B2002" s="1">
        <v>41412</v>
      </c>
      <c r="C2002" t="s">
        <v>7289</v>
      </c>
      <c r="D2002" t="s">
        <v>323</v>
      </c>
      <c r="E2002" t="s">
        <v>149</v>
      </c>
      <c r="F2002" t="s">
        <v>34</v>
      </c>
      <c r="G2002" t="s">
        <v>22</v>
      </c>
      <c r="H2002" s="1">
        <v>41417</v>
      </c>
      <c r="I2002" t="s">
        <v>2970</v>
      </c>
      <c r="J2002" t="s">
        <v>323</v>
      </c>
      <c r="K2002">
        <v>4.8719853999999998</v>
      </c>
      <c r="L2002">
        <v>50.467388300000003</v>
      </c>
      <c r="M2002">
        <f>VLOOKUP(A2002, OrderBreakdown!A2001:H10048, 4, FALSE)</f>
        <v>250</v>
      </c>
      <c r="N2002">
        <f>VLOOKUP(A2002,OrderBreakdown!A2001:H10048,5,FALSE)</f>
        <v>120</v>
      </c>
      <c r="O2002">
        <f>VLOOKUP(A2002,OrderBreakdown!A2002:H10048,6,FALSE)</f>
        <v>3</v>
      </c>
    </row>
    <row r="2003" spans="1:15" x14ac:dyDescent="0.25">
      <c r="A2003" t="s">
        <v>4975</v>
      </c>
      <c r="B2003" s="1">
        <v>41412</v>
      </c>
      <c r="C2003" t="s">
        <v>7721</v>
      </c>
      <c r="D2003" t="s">
        <v>310</v>
      </c>
      <c r="E2003" t="s">
        <v>77</v>
      </c>
      <c r="F2003" t="s">
        <v>68</v>
      </c>
      <c r="G2003" t="s">
        <v>28</v>
      </c>
      <c r="H2003" s="1">
        <v>41418</v>
      </c>
      <c r="I2003" t="s">
        <v>2970</v>
      </c>
      <c r="J2003" t="s">
        <v>133</v>
      </c>
      <c r="K2003">
        <v>15.5540152</v>
      </c>
      <c r="L2003">
        <v>38.1938137</v>
      </c>
      <c r="M2003">
        <f>VLOOKUP(A2003, OrderBreakdown!A2002:H10049, 4, FALSE)</f>
        <v>20</v>
      </c>
      <c r="N2003">
        <f>VLOOKUP(A2003,OrderBreakdown!A2002:H10049,5,FALSE)</f>
        <v>2</v>
      </c>
      <c r="O2003">
        <f>VLOOKUP(A2003,OrderBreakdown!A2003:H10049,6,FALSE)</f>
        <v>2</v>
      </c>
    </row>
    <row r="2004" spans="1:15" x14ac:dyDescent="0.25">
      <c r="A2004" t="s">
        <v>4973</v>
      </c>
      <c r="B2004" s="1">
        <v>41412</v>
      </c>
      <c r="C2004" t="s">
        <v>7441</v>
      </c>
      <c r="D2004" t="s">
        <v>1130</v>
      </c>
      <c r="E2004" t="s">
        <v>26</v>
      </c>
      <c r="F2004" t="s">
        <v>21</v>
      </c>
      <c r="G2004" t="s">
        <v>28</v>
      </c>
      <c r="H2004" s="1">
        <v>41415</v>
      </c>
      <c r="I2004" t="s">
        <v>2971</v>
      </c>
      <c r="J2004" t="s">
        <v>29</v>
      </c>
      <c r="K2004">
        <v>-0.90265600000000001</v>
      </c>
      <c r="L2004">
        <v>52.240476999999998</v>
      </c>
      <c r="M2004">
        <f>VLOOKUP(A2004, OrderBreakdown!A2003:H10050, 4, FALSE)</f>
        <v>34</v>
      </c>
      <c r="N2004">
        <f>VLOOKUP(A2004,OrderBreakdown!A2003:H10050,5,FALSE)</f>
        <v>12</v>
      </c>
      <c r="O2004">
        <f>VLOOKUP(A2004,OrderBreakdown!A2004:H10050,6,FALSE)</f>
        <v>3</v>
      </c>
    </row>
    <row r="2005" spans="1:15" x14ac:dyDescent="0.25">
      <c r="A2005" t="s">
        <v>4972</v>
      </c>
      <c r="B2005" s="1">
        <v>41412</v>
      </c>
      <c r="C2005" t="s">
        <v>7740</v>
      </c>
      <c r="D2005" t="s">
        <v>187</v>
      </c>
      <c r="E2005" t="s">
        <v>188</v>
      </c>
      <c r="F2005" t="s">
        <v>21</v>
      </c>
      <c r="G2005" t="s">
        <v>28</v>
      </c>
      <c r="H2005" s="1">
        <v>41413</v>
      </c>
      <c r="I2005" t="s">
        <v>2968</v>
      </c>
      <c r="J2005" t="s">
        <v>187</v>
      </c>
      <c r="K2005">
        <v>10.7522454</v>
      </c>
      <c r="L2005">
        <v>59.913868800000003</v>
      </c>
      <c r="M2005">
        <f>VLOOKUP(A2005, OrderBreakdown!A2004:H10051, 4, FALSE)</f>
        <v>207</v>
      </c>
      <c r="N2005">
        <f>VLOOKUP(A2005,OrderBreakdown!A2004:H10051,5,FALSE)</f>
        <v>35</v>
      </c>
      <c r="O2005">
        <f>VLOOKUP(A2005,OrderBreakdown!A2005:H10051,6,FALSE)</f>
        <v>4</v>
      </c>
    </row>
    <row r="2006" spans="1:15" x14ac:dyDescent="0.25">
      <c r="A2006" t="s">
        <v>4976</v>
      </c>
      <c r="B2006" s="1">
        <v>41415</v>
      </c>
      <c r="C2006" t="s">
        <v>7304</v>
      </c>
      <c r="D2006" t="s">
        <v>1388</v>
      </c>
      <c r="E2006" t="s">
        <v>77</v>
      </c>
      <c r="F2006" t="s">
        <v>68</v>
      </c>
      <c r="G2006" t="s">
        <v>28</v>
      </c>
      <c r="H2006" s="1">
        <v>41419</v>
      </c>
      <c r="I2006" t="s">
        <v>2970</v>
      </c>
      <c r="J2006" t="s">
        <v>146</v>
      </c>
      <c r="K2006">
        <v>11.2558136</v>
      </c>
      <c r="L2006">
        <v>43.769560400000003</v>
      </c>
      <c r="M2006">
        <f>VLOOKUP(A2006, OrderBreakdown!A2005:H10052, 4, FALSE)</f>
        <v>49</v>
      </c>
      <c r="N2006">
        <f>VLOOKUP(A2006,OrderBreakdown!A2005:H10052,5,FALSE)</f>
        <v>22</v>
      </c>
      <c r="O2006">
        <f>VLOOKUP(A2006,OrderBreakdown!A2006:H10052,6,FALSE)</f>
        <v>2</v>
      </c>
    </row>
    <row r="2007" spans="1:15" x14ac:dyDescent="0.25">
      <c r="A2007" t="s">
        <v>4978</v>
      </c>
      <c r="B2007" s="1">
        <v>41416</v>
      </c>
      <c r="C2007" t="s">
        <v>7819</v>
      </c>
      <c r="D2007" t="s">
        <v>305</v>
      </c>
      <c r="E2007" t="s">
        <v>77</v>
      </c>
      <c r="F2007" t="s">
        <v>68</v>
      </c>
      <c r="G2007" t="s">
        <v>28</v>
      </c>
      <c r="H2007" s="1">
        <v>41421</v>
      </c>
      <c r="I2007" t="s">
        <v>2970</v>
      </c>
      <c r="J2007" t="s">
        <v>136</v>
      </c>
      <c r="K2007">
        <v>9.1859242999999999</v>
      </c>
      <c r="L2007">
        <v>45.465421900000003</v>
      </c>
      <c r="M2007">
        <f>VLOOKUP(A2007, OrderBreakdown!A2006:H10053, 4, FALSE)</f>
        <v>40</v>
      </c>
      <c r="N2007">
        <f>VLOOKUP(A2007,OrderBreakdown!A2006:H10053,5,FALSE)</f>
        <v>13</v>
      </c>
      <c r="O2007">
        <f>VLOOKUP(A2007,OrderBreakdown!A2007:H10053,6,FALSE)</f>
        <v>2</v>
      </c>
    </row>
    <row r="2008" spans="1:15" x14ac:dyDescent="0.25">
      <c r="A2008" t="s">
        <v>4977</v>
      </c>
      <c r="B2008" s="1">
        <v>41416</v>
      </c>
      <c r="C2008" t="s">
        <v>7212</v>
      </c>
      <c r="D2008" t="s">
        <v>630</v>
      </c>
      <c r="E2008" t="s">
        <v>32</v>
      </c>
      <c r="F2008" t="s">
        <v>34</v>
      </c>
      <c r="G2008" t="s">
        <v>38</v>
      </c>
      <c r="H2008" s="1">
        <v>41420</v>
      </c>
      <c r="I2008" t="s">
        <v>2970</v>
      </c>
      <c r="J2008" t="s">
        <v>2961</v>
      </c>
      <c r="K2008">
        <v>-0.57918000000000003</v>
      </c>
      <c r="L2008">
        <v>44.837789000000001</v>
      </c>
      <c r="M2008">
        <f>VLOOKUP(A2008, OrderBreakdown!A2007:H10054, 4, FALSE)</f>
        <v>374</v>
      </c>
      <c r="N2008">
        <f>VLOOKUP(A2008,OrderBreakdown!A2007:H10054,5,FALSE)</f>
        <v>-21</v>
      </c>
      <c r="O2008">
        <f>VLOOKUP(A2008,OrderBreakdown!A2008:H10054,6,FALSE)</f>
        <v>1</v>
      </c>
    </row>
    <row r="2009" spans="1:15" x14ac:dyDescent="0.25">
      <c r="A2009" t="s">
        <v>4979</v>
      </c>
      <c r="B2009" s="1">
        <v>41417</v>
      </c>
      <c r="C2009" t="s">
        <v>7529</v>
      </c>
      <c r="D2009" t="s">
        <v>265</v>
      </c>
      <c r="E2009" t="s">
        <v>86</v>
      </c>
      <c r="F2009" t="s">
        <v>34</v>
      </c>
      <c r="G2009" t="s">
        <v>28</v>
      </c>
      <c r="H2009" s="1">
        <v>41422</v>
      </c>
      <c r="I2009" t="s">
        <v>2970</v>
      </c>
      <c r="J2009" t="s">
        <v>88</v>
      </c>
      <c r="K2009">
        <v>9.7320104000000001</v>
      </c>
      <c r="L2009">
        <v>52.375891600000003</v>
      </c>
      <c r="M2009">
        <f>VLOOKUP(A2009, OrderBreakdown!A2008:H10055, 4, FALSE)</f>
        <v>239</v>
      </c>
      <c r="N2009">
        <f>VLOOKUP(A2009,OrderBreakdown!A2008:H10055,5,FALSE)</f>
        <v>-131</v>
      </c>
      <c r="O2009">
        <f>VLOOKUP(A2009,OrderBreakdown!A2009:H10055,6,FALSE)</f>
        <v>4</v>
      </c>
    </row>
    <row r="2010" spans="1:15" x14ac:dyDescent="0.25">
      <c r="A2010" t="s">
        <v>4980</v>
      </c>
      <c r="B2010" s="1">
        <v>41418</v>
      </c>
      <c r="C2010" t="s">
        <v>7188</v>
      </c>
      <c r="D2010" t="s">
        <v>1071</v>
      </c>
      <c r="E2010" t="s">
        <v>86</v>
      </c>
      <c r="F2010" t="s">
        <v>34</v>
      </c>
      <c r="G2010" t="s">
        <v>28</v>
      </c>
      <c r="H2010" s="1">
        <v>41420</v>
      </c>
      <c r="I2010" t="s">
        <v>2968</v>
      </c>
      <c r="J2010" t="s">
        <v>142</v>
      </c>
      <c r="K2010">
        <v>7.1507636000000003</v>
      </c>
      <c r="L2010">
        <v>51.2562128</v>
      </c>
      <c r="M2010">
        <f>VLOOKUP(A2010, OrderBreakdown!A2009:H10056, 4, FALSE)</f>
        <v>349</v>
      </c>
      <c r="N2010">
        <f>VLOOKUP(A2010,OrderBreakdown!A2009:H10056,5,FALSE)</f>
        <v>115</v>
      </c>
      <c r="O2010">
        <f>VLOOKUP(A2010,OrderBreakdown!A2010:H10056,6,FALSE)</f>
        <v>7</v>
      </c>
    </row>
    <row r="2011" spans="1:15" x14ac:dyDescent="0.25">
      <c r="A2011" t="s">
        <v>4981</v>
      </c>
      <c r="B2011" s="1">
        <v>41418</v>
      </c>
      <c r="C2011" t="s">
        <v>7674</v>
      </c>
      <c r="D2011" t="s">
        <v>858</v>
      </c>
      <c r="E2011" t="s">
        <v>26</v>
      </c>
      <c r="F2011" t="s">
        <v>21</v>
      </c>
      <c r="G2011" t="s">
        <v>28</v>
      </c>
      <c r="H2011" s="1">
        <v>41424</v>
      </c>
      <c r="I2011" t="s">
        <v>2970</v>
      </c>
      <c r="J2011" t="s">
        <v>29</v>
      </c>
      <c r="K2011">
        <v>-2.1560999999999999</v>
      </c>
      <c r="L2011">
        <v>53.609713599999999</v>
      </c>
      <c r="M2011">
        <f>VLOOKUP(A2011, OrderBreakdown!A2010:H10057, 4, FALSE)</f>
        <v>397</v>
      </c>
      <c r="N2011">
        <f>VLOOKUP(A2011,OrderBreakdown!A2010:H10057,5,FALSE)</f>
        <v>194</v>
      </c>
      <c r="O2011">
        <f>VLOOKUP(A2011,OrderBreakdown!A2011:H10057,6,FALSE)</f>
        <v>2</v>
      </c>
    </row>
    <row r="2012" spans="1:15" x14ac:dyDescent="0.25">
      <c r="A2012" t="s">
        <v>4982</v>
      </c>
      <c r="B2012" s="1">
        <v>41418</v>
      </c>
      <c r="C2012" t="s">
        <v>7615</v>
      </c>
      <c r="D2012" t="s">
        <v>214</v>
      </c>
      <c r="E2012" t="s">
        <v>26</v>
      </c>
      <c r="F2012" t="s">
        <v>21</v>
      </c>
      <c r="G2012" t="s">
        <v>22</v>
      </c>
      <c r="H2012" s="1">
        <v>41425</v>
      </c>
      <c r="I2012" t="s">
        <v>2970</v>
      </c>
      <c r="J2012" t="s">
        <v>29</v>
      </c>
      <c r="K2012">
        <v>-0.12775829999999999</v>
      </c>
      <c r="L2012">
        <v>51.507350899999999</v>
      </c>
      <c r="M2012">
        <f>VLOOKUP(A2012, OrderBreakdown!A2011:H10058, 4, FALSE)</f>
        <v>573</v>
      </c>
      <c r="N2012">
        <f>VLOOKUP(A2012,OrderBreakdown!A2011:H10058,5,FALSE)</f>
        <v>0</v>
      </c>
      <c r="O2012">
        <f>VLOOKUP(A2012,OrderBreakdown!A2012:H10058,6,FALSE)</f>
        <v>2</v>
      </c>
    </row>
    <row r="2013" spans="1:15" x14ac:dyDescent="0.25">
      <c r="A2013" t="s">
        <v>4983</v>
      </c>
      <c r="B2013" s="1">
        <v>41419</v>
      </c>
      <c r="C2013" t="s">
        <v>7141</v>
      </c>
      <c r="D2013" t="s">
        <v>2119</v>
      </c>
      <c r="E2013" t="s">
        <v>32</v>
      </c>
      <c r="F2013" t="s">
        <v>34</v>
      </c>
      <c r="G2013" t="s">
        <v>22</v>
      </c>
      <c r="H2013" s="1">
        <v>41425</v>
      </c>
      <c r="I2013" t="s">
        <v>2970</v>
      </c>
      <c r="J2013" t="s">
        <v>46</v>
      </c>
      <c r="K2013">
        <v>2.3100200000000002</v>
      </c>
      <c r="L2013">
        <v>48.796695999999997</v>
      </c>
      <c r="M2013">
        <f>VLOOKUP(A2013, OrderBreakdown!A2012:H10059, 4, FALSE)</f>
        <v>1488</v>
      </c>
      <c r="N2013">
        <f>VLOOKUP(A2013,OrderBreakdown!A2012:H10059,5,FALSE)</f>
        <v>132</v>
      </c>
      <c r="O2013">
        <f>VLOOKUP(A2013,OrderBreakdown!A2013:H10059,6,FALSE)</f>
        <v>4</v>
      </c>
    </row>
    <row r="2014" spans="1:15" x14ac:dyDescent="0.25">
      <c r="A2014" t="s">
        <v>4984</v>
      </c>
      <c r="B2014" s="1">
        <v>41421</v>
      </c>
      <c r="C2014" t="s">
        <v>7466</v>
      </c>
      <c r="D2014" t="s">
        <v>1709</v>
      </c>
      <c r="E2014" t="s">
        <v>26</v>
      </c>
      <c r="F2014" t="s">
        <v>21</v>
      </c>
      <c r="G2014" t="s">
        <v>28</v>
      </c>
      <c r="H2014" s="1">
        <v>41425</v>
      </c>
      <c r="I2014" t="s">
        <v>2971</v>
      </c>
      <c r="J2014" t="s">
        <v>1669</v>
      </c>
      <c r="K2014">
        <v>-3.17909</v>
      </c>
      <c r="L2014">
        <v>51.481580999999998</v>
      </c>
      <c r="M2014">
        <f>VLOOKUP(A2014, OrderBreakdown!A2013:H10060, 4, FALSE)</f>
        <v>129</v>
      </c>
      <c r="N2014">
        <f>VLOOKUP(A2014,OrderBreakdown!A2013:H10060,5,FALSE)</f>
        <v>49</v>
      </c>
      <c r="O2014">
        <f>VLOOKUP(A2014,OrderBreakdown!A2014:H10060,6,FALSE)</f>
        <v>4</v>
      </c>
    </row>
    <row r="2015" spans="1:15" x14ac:dyDescent="0.25">
      <c r="A2015" t="s">
        <v>4985</v>
      </c>
      <c r="B2015" s="1">
        <v>41421</v>
      </c>
      <c r="C2015" t="s">
        <v>7131</v>
      </c>
      <c r="D2015" t="s">
        <v>2174</v>
      </c>
      <c r="E2015" t="s">
        <v>86</v>
      </c>
      <c r="F2015" t="s">
        <v>34</v>
      </c>
      <c r="G2015" t="s">
        <v>38</v>
      </c>
      <c r="H2015" s="1">
        <v>41426</v>
      </c>
      <c r="I2015" t="s">
        <v>2970</v>
      </c>
      <c r="J2015" t="s">
        <v>142</v>
      </c>
      <c r="K2015">
        <v>6.5858629999999998</v>
      </c>
      <c r="L2015">
        <v>51.090209399999999</v>
      </c>
      <c r="M2015">
        <f>VLOOKUP(A2015, OrderBreakdown!A2014:H10061, 4, FALSE)</f>
        <v>181</v>
      </c>
      <c r="N2015">
        <f>VLOOKUP(A2015,OrderBreakdown!A2014:H10061,5,FALSE)</f>
        <v>29</v>
      </c>
      <c r="O2015">
        <f>VLOOKUP(A2015,OrderBreakdown!A2015:H10061,6,FALSE)</f>
        <v>6</v>
      </c>
    </row>
    <row r="2016" spans="1:15" x14ac:dyDescent="0.25">
      <c r="A2016" t="s">
        <v>4988</v>
      </c>
      <c r="B2016" s="1">
        <v>41422</v>
      </c>
      <c r="C2016" t="s">
        <v>7282</v>
      </c>
      <c r="D2016" t="s">
        <v>373</v>
      </c>
      <c r="E2016" t="s">
        <v>86</v>
      </c>
      <c r="F2016" t="s">
        <v>34</v>
      </c>
      <c r="G2016" t="s">
        <v>28</v>
      </c>
      <c r="H2016" s="1">
        <v>41426</v>
      </c>
      <c r="I2016" t="s">
        <v>2970</v>
      </c>
      <c r="J2016" t="s">
        <v>218</v>
      </c>
      <c r="K2016">
        <v>12.3730747</v>
      </c>
      <c r="L2016">
        <v>51.339695499999998</v>
      </c>
      <c r="M2016">
        <f>VLOOKUP(A2016, OrderBreakdown!A2015:H10062, 4, FALSE)</f>
        <v>1726</v>
      </c>
      <c r="N2016">
        <f>VLOOKUP(A2016,OrderBreakdown!A2015:H10062,5,FALSE)</f>
        <v>-478</v>
      </c>
      <c r="O2016">
        <f>VLOOKUP(A2016,OrderBreakdown!A2016:H10062,6,FALSE)</f>
        <v>5</v>
      </c>
    </row>
    <row r="2017" spans="1:15" x14ac:dyDescent="0.25">
      <c r="A2017" t="s">
        <v>4989</v>
      </c>
      <c r="B2017" s="1">
        <v>41422</v>
      </c>
      <c r="C2017" t="s">
        <v>7497</v>
      </c>
      <c r="D2017" t="s">
        <v>1979</v>
      </c>
      <c r="E2017" t="s">
        <v>26</v>
      </c>
      <c r="F2017" t="s">
        <v>21</v>
      </c>
      <c r="G2017" t="s">
        <v>28</v>
      </c>
      <c r="H2017" s="1">
        <v>41426</v>
      </c>
      <c r="I2017" t="s">
        <v>2971</v>
      </c>
      <c r="J2017" t="s">
        <v>29</v>
      </c>
      <c r="K2017">
        <v>0.29047200000000001</v>
      </c>
      <c r="L2017">
        <v>50.768034999999998</v>
      </c>
      <c r="M2017">
        <f>VLOOKUP(A2017, OrderBreakdown!A2016:H10063, 4, FALSE)</f>
        <v>205</v>
      </c>
      <c r="N2017">
        <f>VLOOKUP(A2017,OrderBreakdown!A2016:H10063,5,FALSE)</f>
        <v>80</v>
      </c>
      <c r="O2017">
        <f>VLOOKUP(A2017,OrderBreakdown!A2017:H10063,6,FALSE)</f>
        <v>3</v>
      </c>
    </row>
    <row r="2018" spans="1:15" x14ac:dyDescent="0.25">
      <c r="A2018" t="s">
        <v>4987</v>
      </c>
      <c r="B2018" s="1">
        <v>41422</v>
      </c>
      <c r="C2018" t="s">
        <v>7471</v>
      </c>
      <c r="D2018" t="s">
        <v>305</v>
      </c>
      <c r="E2018" t="s">
        <v>77</v>
      </c>
      <c r="F2018" t="s">
        <v>68</v>
      </c>
      <c r="G2018" t="s">
        <v>28</v>
      </c>
      <c r="H2018" s="1">
        <v>41425</v>
      </c>
      <c r="I2018" t="s">
        <v>2971</v>
      </c>
      <c r="J2018" t="s">
        <v>136</v>
      </c>
      <c r="K2018">
        <v>9.1859242999999999</v>
      </c>
      <c r="L2018">
        <v>45.465421900000003</v>
      </c>
      <c r="M2018">
        <f>VLOOKUP(A2018, OrderBreakdown!A2017:H10064, 4, FALSE)</f>
        <v>229</v>
      </c>
      <c r="N2018">
        <f>VLOOKUP(A2018,OrderBreakdown!A2017:H10064,5,FALSE)</f>
        <v>75</v>
      </c>
      <c r="O2018">
        <f>VLOOKUP(A2018,OrderBreakdown!A2018:H10064,6,FALSE)</f>
        <v>5</v>
      </c>
    </row>
    <row r="2019" spans="1:15" x14ac:dyDescent="0.25">
      <c r="A2019" t="s">
        <v>4990</v>
      </c>
      <c r="B2019" s="1">
        <v>41422</v>
      </c>
      <c r="C2019" t="s">
        <v>7152</v>
      </c>
      <c r="D2019" t="s">
        <v>2479</v>
      </c>
      <c r="E2019" t="s">
        <v>77</v>
      </c>
      <c r="F2019" t="s">
        <v>68</v>
      </c>
      <c r="G2019" t="s">
        <v>28</v>
      </c>
      <c r="H2019" s="1">
        <v>41426</v>
      </c>
      <c r="I2019" t="s">
        <v>2970</v>
      </c>
      <c r="J2019" t="s">
        <v>158</v>
      </c>
      <c r="K2019">
        <v>11.877409099999999</v>
      </c>
      <c r="L2019">
        <v>44.289852699999997</v>
      </c>
      <c r="M2019">
        <f>VLOOKUP(A2019, OrderBreakdown!A2018:H10065, 4, FALSE)</f>
        <v>143</v>
      </c>
      <c r="N2019">
        <f>VLOOKUP(A2019,OrderBreakdown!A2018:H10065,5,FALSE)</f>
        <v>3</v>
      </c>
      <c r="O2019">
        <f>VLOOKUP(A2019,OrderBreakdown!A2019:H10065,6,FALSE)</f>
        <v>1</v>
      </c>
    </row>
    <row r="2020" spans="1:15" x14ac:dyDescent="0.25">
      <c r="A2020" t="s">
        <v>4986</v>
      </c>
      <c r="B2020" s="1">
        <v>41422</v>
      </c>
      <c r="C2020" t="s">
        <v>7430</v>
      </c>
      <c r="D2020" t="s">
        <v>18</v>
      </c>
      <c r="E2020" t="s">
        <v>19</v>
      </c>
      <c r="F2020" t="s">
        <v>21</v>
      </c>
      <c r="G2020" t="s">
        <v>38</v>
      </c>
      <c r="H2020" s="1">
        <v>41422</v>
      </c>
      <c r="I2020" t="s">
        <v>2969</v>
      </c>
      <c r="J2020" t="s">
        <v>18</v>
      </c>
      <c r="K2020">
        <v>18.068580799999999</v>
      </c>
      <c r="L2020">
        <v>59.329323500000001</v>
      </c>
      <c r="M2020">
        <f>VLOOKUP(A2020, OrderBreakdown!A2019:H10066, 4, FALSE)</f>
        <v>112</v>
      </c>
      <c r="N2020">
        <f>VLOOKUP(A2020,OrderBreakdown!A2019:H10066,5,FALSE)</f>
        <v>-69</v>
      </c>
      <c r="O2020">
        <f>VLOOKUP(A2020,OrderBreakdown!A2020:H10066,6,FALSE)</f>
        <v>5</v>
      </c>
    </row>
    <row r="2021" spans="1:15" x14ac:dyDescent="0.25">
      <c r="A2021" t="s">
        <v>4991</v>
      </c>
      <c r="B2021" s="1">
        <v>41423</v>
      </c>
      <c r="C2021" t="s">
        <v>7538</v>
      </c>
      <c r="D2021" t="s">
        <v>2175</v>
      </c>
      <c r="E2021" t="s">
        <v>32</v>
      </c>
      <c r="F2021" t="s">
        <v>34</v>
      </c>
      <c r="G2021" t="s">
        <v>22</v>
      </c>
      <c r="H2021" s="1">
        <v>41427</v>
      </c>
      <c r="I2021" t="s">
        <v>2970</v>
      </c>
      <c r="J2021" t="s">
        <v>46</v>
      </c>
      <c r="K2021">
        <v>2.6075979999999999</v>
      </c>
      <c r="L2021">
        <v>48.801254999999998</v>
      </c>
      <c r="M2021">
        <f>VLOOKUP(A2021, OrderBreakdown!A2020:H10067, 4, FALSE)</f>
        <v>60</v>
      </c>
      <c r="N2021">
        <f>VLOOKUP(A2021,OrderBreakdown!A2020:H10067,5,FALSE)</f>
        <v>16</v>
      </c>
      <c r="O2021">
        <f>VLOOKUP(A2021,OrderBreakdown!A2021:H10067,6,FALSE)</f>
        <v>3</v>
      </c>
    </row>
    <row r="2022" spans="1:15" x14ac:dyDescent="0.25">
      <c r="A2022" t="s">
        <v>4992</v>
      </c>
      <c r="B2022" s="1">
        <v>41423</v>
      </c>
      <c r="C2022" t="s">
        <v>7160</v>
      </c>
      <c r="D2022" t="s">
        <v>1950</v>
      </c>
      <c r="E2022" t="s">
        <v>55</v>
      </c>
      <c r="F2022" t="s">
        <v>34</v>
      </c>
      <c r="G2022" t="s">
        <v>28</v>
      </c>
      <c r="H2022" s="1">
        <v>41430</v>
      </c>
      <c r="I2022" t="s">
        <v>2970</v>
      </c>
      <c r="J2022" t="s">
        <v>633</v>
      </c>
      <c r="K2022">
        <v>5.3878266000000004</v>
      </c>
      <c r="L2022">
        <v>52.156111299999999</v>
      </c>
      <c r="M2022">
        <f>VLOOKUP(A2022, OrderBreakdown!A2021:H10068, 4, FALSE)</f>
        <v>393</v>
      </c>
      <c r="N2022">
        <f>VLOOKUP(A2022,OrderBreakdown!A2021:H10068,5,FALSE)</f>
        <v>-306</v>
      </c>
      <c r="O2022">
        <f>VLOOKUP(A2022,OrderBreakdown!A2022:H10068,6,FALSE)</f>
        <v>3</v>
      </c>
    </row>
    <row r="2023" spans="1:15" x14ac:dyDescent="0.25">
      <c r="A2023" t="s">
        <v>4997</v>
      </c>
      <c r="B2023" s="1">
        <v>41424</v>
      </c>
      <c r="C2023" t="s">
        <v>7442</v>
      </c>
      <c r="D2023" t="s">
        <v>686</v>
      </c>
      <c r="E2023" t="s">
        <v>32</v>
      </c>
      <c r="F2023" t="s">
        <v>34</v>
      </c>
      <c r="G2023" t="s">
        <v>28</v>
      </c>
      <c r="H2023" s="1">
        <v>41430</v>
      </c>
      <c r="I2023" t="s">
        <v>2970</v>
      </c>
      <c r="J2023" t="s">
        <v>2962</v>
      </c>
      <c r="K2023">
        <v>4.8356589999999997</v>
      </c>
      <c r="L2023">
        <v>45.764043000000001</v>
      </c>
      <c r="M2023">
        <f>VLOOKUP(A2023, OrderBreakdown!A2022:H10069, 4, FALSE)</f>
        <v>147</v>
      </c>
      <c r="N2023">
        <f>VLOOKUP(A2023,OrderBreakdown!A2022:H10069,5,FALSE)</f>
        <v>31</v>
      </c>
      <c r="O2023">
        <f>VLOOKUP(A2023,OrderBreakdown!A2023:H10069,6,FALSE)</f>
        <v>5</v>
      </c>
    </row>
    <row r="2024" spans="1:15" x14ac:dyDescent="0.25">
      <c r="A2024" t="s">
        <v>4993</v>
      </c>
      <c r="B2024" s="1">
        <v>41424</v>
      </c>
      <c r="C2024" t="s">
        <v>7208</v>
      </c>
      <c r="D2024" t="s">
        <v>2462</v>
      </c>
      <c r="E2024" t="s">
        <v>86</v>
      </c>
      <c r="F2024" t="s">
        <v>34</v>
      </c>
      <c r="G2024" t="s">
        <v>22</v>
      </c>
      <c r="H2024" s="1">
        <v>41427</v>
      </c>
      <c r="I2024" t="s">
        <v>2968</v>
      </c>
      <c r="J2024" t="s">
        <v>354</v>
      </c>
      <c r="K2024">
        <v>7.9498017000000001</v>
      </c>
      <c r="L2024">
        <v>48.473450999999997</v>
      </c>
      <c r="M2024">
        <f>VLOOKUP(A2024, OrderBreakdown!A2023:H10070, 4, FALSE)</f>
        <v>269</v>
      </c>
      <c r="N2024">
        <f>VLOOKUP(A2024,OrderBreakdown!A2023:H10070,5,FALSE)</f>
        <v>21</v>
      </c>
      <c r="O2024">
        <f>VLOOKUP(A2024,OrderBreakdown!A2024:H10070,6,FALSE)</f>
        <v>5</v>
      </c>
    </row>
    <row r="2025" spans="1:15" x14ac:dyDescent="0.25">
      <c r="A2025" t="s">
        <v>4994</v>
      </c>
      <c r="B2025" s="1">
        <v>41424</v>
      </c>
      <c r="C2025" t="s">
        <v>7793</v>
      </c>
      <c r="D2025" t="s">
        <v>228</v>
      </c>
      <c r="E2025" t="s">
        <v>66</v>
      </c>
      <c r="F2025" t="s">
        <v>68</v>
      </c>
      <c r="G2025" t="s">
        <v>28</v>
      </c>
      <c r="H2025" s="1">
        <v>41427</v>
      </c>
      <c r="I2025" t="s">
        <v>2971</v>
      </c>
      <c r="J2025" t="s">
        <v>230</v>
      </c>
      <c r="K2025">
        <v>2.1734035</v>
      </c>
      <c r="L2025">
        <v>41.385063899999999</v>
      </c>
      <c r="M2025">
        <f>VLOOKUP(A2025, OrderBreakdown!A2024:H10071, 4, FALSE)</f>
        <v>165</v>
      </c>
      <c r="N2025">
        <f>VLOOKUP(A2025,OrderBreakdown!A2024:H10071,5,FALSE)</f>
        <v>30</v>
      </c>
      <c r="O2025">
        <f>VLOOKUP(A2025,OrderBreakdown!A2025:H10071,6,FALSE)</f>
        <v>3</v>
      </c>
    </row>
    <row r="2026" spans="1:15" x14ac:dyDescent="0.25">
      <c r="A2026" t="s">
        <v>4998</v>
      </c>
      <c r="B2026" s="1">
        <v>41424</v>
      </c>
      <c r="C2026" t="s">
        <v>7788</v>
      </c>
      <c r="D2026" t="s">
        <v>70</v>
      </c>
      <c r="E2026" t="s">
        <v>71</v>
      </c>
      <c r="F2026" t="s">
        <v>34</v>
      </c>
      <c r="G2026" t="s">
        <v>22</v>
      </c>
      <c r="H2026" s="1">
        <v>41430</v>
      </c>
      <c r="I2026" t="s">
        <v>2970</v>
      </c>
      <c r="J2026" t="s">
        <v>70</v>
      </c>
      <c r="K2026">
        <v>16.3738189</v>
      </c>
      <c r="L2026">
        <v>48.208174300000003</v>
      </c>
      <c r="M2026">
        <f>VLOOKUP(A2026, OrderBreakdown!A2025:H10072, 4, FALSE)</f>
        <v>1085</v>
      </c>
      <c r="N2026">
        <f>VLOOKUP(A2026,OrderBreakdown!A2025:H10072,5,FALSE)</f>
        <v>11</v>
      </c>
      <c r="O2026">
        <f>VLOOKUP(A2026,OrderBreakdown!A2026:H10072,6,FALSE)</f>
        <v>3</v>
      </c>
    </row>
    <row r="2027" spans="1:15" x14ac:dyDescent="0.25">
      <c r="A2027" t="s">
        <v>4996</v>
      </c>
      <c r="B2027" s="1">
        <v>41424</v>
      </c>
      <c r="C2027" t="s">
        <v>7603</v>
      </c>
      <c r="D2027" t="s">
        <v>1042</v>
      </c>
      <c r="E2027" t="s">
        <v>32</v>
      </c>
      <c r="F2027" t="s">
        <v>34</v>
      </c>
      <c r="G2027" t="s">
        <v>22</v>
      </c>
      <c r="H2027" s="1">
        <v>41429</v>
      </c>
      <c r="I2027" t="s">
        <v>2970</v>
      </c>
      <c r="J2027" t="s">
        <v>50</v>
      </c>
      <c r="K2027">
        <v>7.4975399999999999</v>
      </c>
      <c r="L2027">
        <v>43.774481000000002</v>
      </c>
      <c r="M2027">
        <f>VLOOKUP(A2027, OrderBreakdown!A2026:H10073, 4, FALSE)</f>
        <v>207</v>
      </c>
      <c r="N2027">
        <f>VLOOKUP(A2027,OrderBreakdown!A2026:H10073,5,FALSE)</f>
        <v>72</v>
      </c>
      <c r="O2027">
        <f>VLOOKUP(A2027,OrderBreakdown!A2027:H10073,6,FALSE)</f>
        <v>8</v>
      </c>
    </row>
    <row r="2028" spans="1:15" x14ac:dyDescent="0.25">
      <c r="A2028" t="s">
        <v>4995</v>
      </c>
      <c r="B2028" s="1">
        <v>41424</v>
      </c>
      <c r="C2028" t="s">
        <v>7442</v>
      </c>
      <c r="D2028" t="s">
        <v>1254</v>
      </c>
      <c r="E2028" t="s">
        <v>86</v>
      </c>
      <c r="F2028" t="s">
        <v>34</v>
      </c>
      <c r="G2028" t="s">
        <v>28</v>
      </c>
      <c r="H2028" s="1">
        <v>41429</v>
      </c>
      <c r="I2028" t="s">
        <v>2970</v>
      </c>
      <c r="J2028" t="s">
        <v>816</v>
      </c>
      <c r="K2028">
        <v>6.6371433</v>
      </c>
      <c r="L2028">
        <v>49.749991999999999</v>
      </c>
      <c r="M2028">
        <f>VLOOKUP(A2028, OrderBreakdown!A2027:H10074, 4, FALSE)</f>
        <v>129</v>
      </c>
      <c r="N2028">
        <f>VLOOKUP(A2028,OrderBreakdown!A2027:H10074,5,FALSE)</f>
        <v>17</v>
      </c>
      <c r="O2028">
        <f>VLOOKUP(A2028,OrderBreakdown!A2028:H10074,6,FALSE)</f>
        <v>1</v>
      </c>
    </row>
    <row r="2029" spans="1:15" x14ac:dyDescent="0.25">
      <c r="A2029" t="s">
        <v>4999</v>
      </c>
      <c r="B2029" s="1">
        <v>41425</v>
      </c>
      <c r="C2029" t="s">
        <v>7820</v>
      </c>
      <c r="D2029" t="s">
        <v>2244</v>
      </c>
      <c r="E2029" t="s">
        <v>66</v>
      </c>
      <c r="F2029" t="s">
        <v>68</v>
      </c>
      <c r="G2029" t="s">
        <v>38</v>
      </c>
      <c r="H2029" s="1">
        <v>41429</v>
      </c>
      <c r="I2029" t="s">
        <v>2970</v>
      </c>
      <c r="J2029" t="s">
        <v>651</v>
      </c>
      <c r="K2029">
        <v>-1.8585423999999999</v>
      </c>
      <c r="L2029">
        <v>38.994349</v>
      </c>
      <c r="M2029">
        <f>VLOOKUP(A2029, OrderBreakdown!A2028:H10075, 4, FALSE)</f>
        <v>84</v>
      </c>
      <c r="N2029">
        <f>VLOOKUP(A2029,OrderBreakdown!A2028:H10075,5,FALSE)</f>
        <v>21</v>
      </c>
      <c r="O2029">
        <f>VLOOKUP(A2029,OrderBreakdown!A2029:H10075,6,FALSE)</f>
        <v>4</v>
      </c>
    </row>
    <row r="2030" spans="1:15" x14ac:dyDescent="0.25">
      <c r="A2030" t="s">
        <v>5000</v>
      </c>
      <c r="B2030" s="1">
        <v>41425</v>
      </c>
      <c r="C2030" t="s">
        <v>7821</v>
      </c>
      <c r="D2030" t="s">
        <v>121</v>
      </c>
      <c r="E2030" t="s">
        <v>122</v>
      </c>
      <c r="F2030" t="s">
        <v>21</v>
      </c>
      <c r="G2030" t="s">
        <v>28</v>
      </c>
      <c r="H2030" s="1">
        <v>41431</v>
      </c>
      <c r="I2030" t="s">
        <v>2970</v>
      </c>
      <c r="J2030" t="s">
        <v>124</v>
      </c>
      <c r="K2030">
        <v>12.568337100000001</v>
      </c>
      <c r="L2030">
        <v>55.676096800000003</v>
      </c>
      <c r="M2030">
        <f>VLOOKUP(A2030, OrderBreakdown!A2029:H10076, 4, FALSE)</f>
        <v>920</v>
      </c>
      <c r="N2030">
        <f>VLOOKUP(A2030,OrderBreakdown!A2029:H10076,5,FALSE)</f>
        <v>-276</v>
      </c>
      <c r="O2030">
        <f>VLOOKUP(A2030,OrderBreakdown!A2030:H10076,6,FALSE)</f>
        <v>4</v>
      </c>
    </row>
    <row r="2031" spans="1:15" x14ac:dyDescent="0.25">
      <c r="A2031" t="s">
        <v>5002</v>
      </c>
      <c r="B2031" s="1">
        <v>41426</v>
      </c>
      <c r="C2031" t="s">
        <v>7820</v>
      </c>
      <c r="D2031" t="s">
        <v>214</v>
      </c>
      <c r="E2031" t="s">
        <v>26</v>
      </c>
      <c r="F2031" t="s">
        <v>21</v>
      </c>
      <c r="G2031" t="s">
        <v>38</v>
      </c>
      <c r="H2031" s="1">
        <v>41432</v>
      </c>
      <c r="I2031" t="s">
        <v>2970</v>
      </c>
      <c r="J2031" t="s">
        <v>29</v>
      </c>
      <c r="K2031">
        <v>-0.12775829999999999</v>
      </c>
      <c r="L2031">
        <v>51.507350899999999</v>
      </c>
      <c r="M2031">
        <f>VLOOKUP(A2031, OrderBreakdown!A2030:H10077, 4, FALSE)</f>
        <v>179</v>
      </c>
      <c r="N2031">
        <f>VLOOKUP(A2031,OrderBreakdown!A2030:H10077,5,FALSE)</f>
        <v>36</v>
      </c>
      <c r="O2031">
        <f>VLOOKUP(A2031,OrderBreakdown!A2031:H10077,6,FALSE)</f>
        <v>4</v>
      </c>
    </row>
    <row r="2032" spans="1:15" x14ac:dyDescent="0.25">
      <c r="A2032" t="s">
        <v>5001</v>
      </c>
      <c r="B2032" s="1">
        <v>41426</v>
      </c>
      <c r="C2032" t="s">
        <v>7116</v>
      </c>
      <c r="D2032" t="s">
        <v>610</v>
      </c>
      <c r="E2032" t="s">
        <v>195</v>
      </c>
      <c r="F2032" t="s">
        <v>68</v>
      </c>
      <c r="G2032" t="s">
        <v>28</v>
      </c>
      <c r="H2032" s="1">
        <v>41430</v>
      </c>
      <c r="I2032" t="s">
        <v>2970</v>
      </c>
      <c r="J2032" t="s">
        <v>610</v>
      </c>
      <c r="K2032">
        <v>-8.6291053000000009</v>
      </c>
      <c r="L2032">
        <v>41.157943799999998</v>
      </c>
      <c r="M2032">
        <f>VLOOKUP(A2032, OrderBreakdown!A2031:H10078, 4, FALSE)</f>
        <v>54</v>
      </c>
      <c r="N2032">
        <f>VLOOKUP(A2032,OrderBreakdown!A2031:H10078,5,FALSE)</f>
        <v>-33</v>
      </c>
      <c r="O2032">
        <f>VLOOKUP(A2032,OrderBreakdown!A2032:H10078,6,FALSE)</f>
        <v>6</v>
      </c>
    </row>
    <row r="2033" spans="1:15" x14ac:dyDescent="0.25">
      <c r="A2033" t="s">
        <v>5004</v>
      </c>
      <c r="B2033" s="1">
        <v>41427</v>
      </c>
      <c r="C2033" t="s">
        <v>7206</v>
      </c>
      <c r="D2033" t="s">
        <v>517</v>
      </c>
      <c r="E2033" t="s">
        <v>86</v>
      </c>
      <c r="F2033" t="s">
        <v>34</v>
      </c>
      <c r="G2033" t="s">
        <v>28</v>
      </c>
      <c r="H2033" s="1">
        <v>41431</v>
      </c>
      <c r="I2033" t="s">
        <v>2970</v>
      </c>
      <c r="J2033" t="s">
        <v>517</v>
      </c>
      <c r="K2033">
        <v>9.9936817999999992</v>
      </c>
      <c r="L2033">
        <v>53.551084600000003</v>
      </c>
      <c r="M2033">
        <f>VLOOKUP(A2033, OrderBreakdown!A2032:H10079, 4, FALSE)</f>
        <v>75</v>
      </c>
      <c r="N2033">
        <f>VLOOKUP(A2033,OrderBreakdown!A2032:H10079,5,FALSE)</f>
        <v>4</v>
      </c>
      <c r="O2033">
        <f>VLOOKUP(A2033,OrderBreakdown!A2033:H10079,6,FALSE)</f>
        <v>3</v>
      </c>
    </row>
    <row r="2034" spans="1:15" x14ac:dyDescent="0.25">
      <c r="A2034" t="s">
        <v>5005</v>
      </c>
      <c r="B2034" s="1">
        <v>41427</v>
      </c>
      <c r="C2034" t="s">
        <v>7318</v>
      </c>
      <c r="D2034" t="s">
        <v>41</v>
      </c>
      <c r="E2034" t="s">
        <v>32</v>
      </c>
      <c r="F2034" t="s">
        <v>34</v>
      </c>
      <c r="G2034" t="s">
        <v>38</v>
      </c>
      <c r="H2034" s="1">
        <v>41431</v>
      </c>
      <c r="I2034" t="s">
        <v>2970</v>
      </c>
      <c r="J2034" t="s">
        <v>2962</v>
      </c>
      <c r="K2034">
        <v>5.7180340000000003</v>
      </c>
      <c r="L2034">
        <v>45.142150999999998</v>
      </c>
      <c r="M2034">
        <f>VLOOKUP(A2034, OrderBreakdown!A2033:H10080, 4, FALSE)</f>
        <v>135</v>
      </c>
      <c r="N2034">
        <f>VLOOKUP(A2034,OrderBreakdown!A2033:H10080,5,FALSE)</f>
        <v>62</v>
      </c>
      <c r="O2034">
        <f>VLOOKUP(A2034,OrderBreakdown!A2034:H10080,6,FALSE)</f>
        <v>5</v>
      </c>
    </row>
    <row r="2035" spans="1:15" x14ac:dyDescent="0.25">
      <c r="A2035" t="s">
        <v>5006</v>
      </c>
      <c r="B2035" s="1">
        <v>41427</v>
      </c>
      <c r="C2035" t="s">
        <v>7611</v>
      </c>
      <c r="D2035" t="s">
        <v>1501</v>
      </c>
      <c r="E2035" t="s">
        <v>86</v>
      </c>
      <c r="F2035" t="s">
        <v>34</v>
      </c>
      <c r="G2035" t="s">
        <v>28</v>
      </c>
      <c r="H2035" s="1">
        <v>41433</v>
      </c>
      <c r="I2035" t="s">
        <v>2970</v>
      </c>
      <c r="J2035" t="s">
        <v>142</v>
      </c>
      <c r="K2035">
        <v>7.4652981</v>
      </c>
      <c r="L2035">
        <v>51.513587200000003</v>
      </c>
      <c r="M2035">
        <f>VLOOKUP(A2035, OrderBreakdown!A2034:H10081, 4, FALSE)</f>
        <v>52</v>
      </c>
      <c r="N2035">
        <f>VLOOKUP(A2035,OrderBreakdown!A2034:H10081,5,FALSE)</f>
        <v>18</v>
      </c>
      <c r="O2035">
        <f>VLOOKUP(A2035,OrderBreakdown!A2035:H10081,6,FALSE)</f>
        <v>3</v>
      </c>
    </row>
    <row r="2036" spans="1:15" x14ac:dyDescent="0.25">
      <c r="A2036" t="s">
        <v>5003</v>
      </c>
      <c r="B2036" s="1">
        <v>41427</v>
      </c>
      <c r="C2036" t="s">
        <v>7355</v>
      </c>
      <c r="D2036" t="s">
        <v>335</v>
      </c>
      <c r="E2036" t="s">
        <v>86</v>
      </c>
      <c r="F2036" t="s">
        <v>34</v>
      </c>
      <c r="G2036" t="s">
        <v>28</v>
      </c>
      <c r="H2036" s="1">
        <v>41430</v>
      </c>
      <c r="I2036" t="s">
        <v>2971</v>
      </c>
      <c r="J2036" t="s">
        <v>335</v>
      </c>
      <c r="K2036">
        <v>13.404954</v>
      </c>
      <c r="L2036">
        <v>52.520006600000002</v>
      </c>
      <c r="M2036">
        <f>VLOOKUP(A2036, OrderBreakdown!A2035:H10082, 4, FALSE)</f>
        <v>15</v>
      </c>
      <c r="N2036">
        <f>VLOOKUP(A2036,OrderBreakdown!A2035:H10082,5,FALSE)</f>
        <v>5</v>
      </c>
      <c r="O2036">
        <f>VLOOKUP(A2036,OrderBreakdown!A2036:H10082,6,FALSE)</f>
        <v>1</v>
      </c>
    </row>
    <row r="2037" spans="1:15" x14ac:dyDescent="0.25">
      <c r="A2037" t="s">
        <v>5007</v>
      </c>
      <c r="B2037" s="1">
        <v>41428</v>
      </c>
      <c r="C2037" t="s">
        <v>7119</v>
      </c>
      <c r="D2037" t="s">
        <v>1429</v>
      </c>
      <c r="E2037" t="s">
        <v>66</v>
      </c>
      <c r="F2037" t="s">
        <v>68</v>
      </c>
      <c r="G2037" t="s">
        <v>28</v>
      </c>
      <c r="H2037" s="1">
        <v>41431</v>
      </c>
      <c r="I2037" t="s">
        <v>2968</v>
      </c>
      <c r="J2037" t="s">
        <v>65</v>
      </c>
      <c r="K2037">
        <v>-0.99658389999999997</v>
      </c>
      <c r="L2037">
        <v>37.625682699999999</v>
      </c>
      <c r="M2037">
        <f>VLOOKUP(A2037, OrderBreakdown!A2036:H10083, 4, FALSE)</f>
        <v>116</v>
      </c>
      <c r="N2037">
        <f>VLOOKUP(A2037,OrderBreakdown!A2036:H10083,5,FALSE)</f>
        <v>7</v>
      </c>
      <c r="O2037">
        <f>VLOOKUP(A2037,OrderBreakdown!A2037:H10083,6,FALSE)</f>
        <v>2</v>
      </c>
    </row>
    <row r="2038" spans="1:15" x14ac:dyDescent="0.25">
      <c r="A2038" t="s">
        <v>5009</v>
      </c>
      <c r="B2038" s="1">
        <v>41428</v>
      </c>
      <c r="C2038" t="s">
        <v>7107</v>
      </c>
      <c r="D2038" t="s">
        <v>214</v>
      </c>
      <c r="E2038" t="s">
        <v>26</v>
      </c>
      <c r="F2038" t="s">
        <v>21</v>
      </c>
      <c r="G2038" t="s">
        <v>38</v>
      </c>
      <c r="H2038" s="1">
        <v>41432</v>
      </c>
      <c r="I2038" t="s">
        <v>2970</v>
      </c>
      <c r="J2038" t="s">
        <v>29</v>
      </c>
      <c r="K2038">
        <v>-0.12775829999999999</v>
      </c>
      <c r="L2038">
        <v>51.507350899999999</v>
      </c>
      <c r="M2038">
        <f>VLOOKUP(A2038, OrderBreakdown!A2037:H10084, 4, FALSE)</f>
        <v>437</v>
      </c>
      <c r="N2038">
        <f>VLOOKUP(A2038,OrderBreakdown!A2037:H10084,5,FALSE)</f>
        <v>29</v>
      </c>
      <c r="O2038">
        <f>VLOOKUP(A2038,OrderBreakdown!A2038:H10084,6,FALSE)</f>
        <v>3</v>
      </c>
    </row>
    <row r="2039" spans="1:15" x14ac:dyDescent="0.25">
      <c r="A2039" t="s">
        <v>5008</v>
      </c>
      <c r="B2039" s="1">
        <v>41428</v>
      </c>
      <c r="C2039" t="s">
        <v>7769</v>
      </c>
      <c r="D2039" t="s">
        <v>305</v>
      </c>
      <c r="E2039" t="s">
        <v>77</v>
      </c>
      <c r="F2039" t="s">
        <v>68</v>
      </c>
      <c r="G2039" t="s">
        <v>38</v>
      </c>
      <c r="H2039" s="1">
        <v>41431</v>
      </c>
      <c r="I2039" t="s">
        <v>2971</v>
      </c>
      <c r="J2039" t="s">
        <v>136</v>
      </c>
      <c r="K2039">
        <v>9.1859242999999999</v>
      </c>
      <c r="L2039">
        <v>45.465421900000003</v>
      </c>
      <c r="M2039">
        <f>VLOOKUP(A2039, OrderBreakdown!A2038:H10085, 4, FALSE)</f>
        <v>2594</v>
      </c>
      <c r="N2039">
        <f>VLOOKUP(A2039,OrderBreakdown!A2038:H10085,5,FALSE)</f>
        <v>1141</v>
      </c>
      <c r="O2039">
        <f>VLOOKUP(A2039,OrderBreakdown!A2039:H10085,6,FALSE)</f>
        <v>5</v>
      </c>
    </row>
    <row r="2040" spans="1:15" x14ac:dyDescent="0.25">
      <c r="A2040" t="s">
        <v>5011</v>
      </c>
      <c r="B2040" s="1">
        <v>41428</v>
      </c>
      <c r="C2040" t="s">
        <v>7822</v>
      </c>
      <c r="D2040" t="s">
        <v>960</v>
      </c>
      <c r="E2040" t="s">
        <v>77</v>
      </c>
      <c r="F2040" t="s">
        <v>68</v>
      </c>
      <c r="G2040" t="s">
        <v>22</v>
      </c>
      <c r="H2040" s="1">
        <v>41434</v>
      </c>
      <c r="I2040" t="s">
        <v>2970</v>
      </c>
      <c r="J2040" t="s">
        <v>386</v>
      </c>
      <c r="K2040">
        <v>16.5527874</v>
      </c>
      <c r="L2040">
        <v>40.825392399999998</v>
      </c>
      <c r="M2040">
        <f>VLOOKUP(A2040, OrderBreakdown!A2039:H10086, 4, FALSE)</f>
        <v>259</v>
      </c>
      <c r="N2040">
        <f>VLOOKUP(A2040,OrderBreakdown!A2039:H10086,5,FALSE)</f>
        <v>59</v>
      </c>
      <c r="O2040">
        <f>VLOOKUP(A2040,OrderBreakdown!A2040:H10086,6,FALSE)</f>
        <v>7</v>
      </c>
    </row>
    <row r="2041" spans="1:15" x14ac:dyDescent="0.25">
      <c r="A2041" t="s">
        <v>5010</v>
      </c>
      <c r="B2041" s="1">
        <v>41428</v>
      </c>
      <c r="C2041" t="s">
        <v>7810</v>
      </c>
      <c r="D2041" t="s">
        <v>1251</v>
      </c>
      <c r="E2041" t="s">
        <v>26</v>
      </c>
      <c r="F2041" t="s">
        <v>21</v>
      </c>
      <c r="G2041" t="s">
        <v>22</v>
      </c>
      <c r="H2041" s="1">
        <v>41433</v>
      </c>
      <c r="I2041" t="s">
        <v>2970</v>
      </c>
      <c r="J2041" t="s">
        <v>29</v>
      </c>
      <c r="K2041">
        <v>-1.028751</v>
      </c>
      <c r="L2041">
        <v>50.890312000000002</v>
      </c>
      <c r="M2041">
        <f>VLOOKUP(A2041, OrderBreakdown!A2040:H10087, 4, FALSE)</f>
        <v>106</v>
      </c>
      <c r="N2041">
        <f>VLOOKUP(A2041,OrderBreakdown!A2040:H10087,5,FALSE)</f>
        <v>18</v>
      </c>
      <c r="O2041">
        <f>VLOOKUP(A2041,OrderBreakdown!A2041:H10087,6,FALSE)</f>
        <v>7</v>
      </c>
    </row>
    <row r="2042" spans="1:15" x14ac:dyDescent="0.25">
      <c r="A2042" t="s">
        <v>5018</v>
      </c>
      <c r="B2042" s="1">
        <v>41429</v>
      </c>
      <c r="C2042" t="s">
        <v>234</v>
      </c>
      <c r="D2042" t="s">
        <v>2490</v>
      </c>
      <c r="E2042" t="s">
        <v>32</v>
      </c>
      <c r="F2042" t="s">
        <v>34</v>
      </c>
      <c r="G2042" t="s">
        <v>22</v>
      </c>
      <c r="H2042" s="1">
        <v>41433</v>
      </c>
      <c r="I2042" t="s">
        <v>2970</v>
      </c>
      <c r="J2042" t="s">
        <v>46</v>
      </c>
      <c r="K2042">
        <v>2.5461469999999999</v>
      </c>
      <c r="L2042">
        <v>48.910899000000001</v>
      </c>
      <c r="M2042">
        <f>VLOOKUP(A2042, OrderBreakdown!A2041:H10088, 4, FALSE)</f>
        <v>2753</v>
      </c>
      <c r="N2042">
        <f>VLOOKUP(A2042,OrderBreakdown!A2041:H10088,5,FALSE)</f>
        <v>842</v>
      </c>
      <c r="O2042">
        <f>VLOOKUP(A2042,OrderBreakdown!A2042:H10088,6,FALSE)</f>
        <v>9</v>
      </c>
    </row>
    <row r="2043" spans="1:15" x14ac:dyDescent="0.25">
      <c r="A2043" t="s">
        <v>5012</v>
      </c>
      <c r="B2043" s="1">
        <v>41429</v>
      </c>
      <c r="C2043" t="s">
        <v>7106</v>
      </c>
      <c r="D2043" t="s">
        <v>1688</v>
      </c>
      <c r="E2043" t="s">
        <v>86</v>
      </c>
      <c r="F2043" t="s">
        <v>34</v>
      </c>
      <c r="G2043" t="s">
        <v>22</v>
      </c>
      <c r="H2043" s="1">
        <v>41431</v>
      </c>
      <c r="I2043" t="s">
        <v>2971</v>
      </c>
      <c r="J2043" t="s">
        <v>142</v>
      </c>
      <c r="K2043">
        <v>6.9642606000000002</v>
      </c>
      <c r="L2043">
        <v>51.655968100000003</v>
      </c>
      <c r="M2043">
        <f>VLOOKUP(A2043, OrderBreakdown!A2042:H10089, 4, FALSE)</f>
        <v>123</v>
      </c>
      <c r="N2043">
        <f>VLOOKUP(A2043,OrderBreakdown!A2042:H10089,5,FALSE)</f>
        <v>17</v>
      </c>
      <c r="O2043">
        <f>VLOOKUP(A2043,OrderBreakdown!A2043:H10089,6,FALSE)</f>
        <v>3</v>
      </c>
    </row>
    <row r="2044" spans="1:15" x14ac:dyDescent="0.25">
      <c r="A2044" t="s">
        <v>5013</v>
      </c>
      <c r="B2044" s="1">
        <v>41429</v>
      </c>
      <c r="C2044" t="s">
        <v>7434</v>
      </c>
      <c r="D2044" t="s">
        <v>387</v>
      </c>
      <c r="E2044" t="s">
        <v>86</v>
      </c>
      <c r="F2044" t="s">
        <v>34</v>
      </c>
      <c r="G2044" t="s">
        <v>38</v>
      </c>
      <c r="H2044" s="1">
        <v>41432</v>
      </c>
      <c r="I2044" t="s">
        <v>2968</v>
      </c>
      <c r="J2044" t="s">
        <v>389</v>
      </c>
      <c r="K2044">
        <v>11.627623699999999</v>
      </c>
      <c r="L2044">
        <v>52.120533299999998</v>
      </c>
      <c r="M2044">
        <f>VLOOKUP(A2044, OrderBreakdown!A2043:H10090, 4, FALSE)</f>
        <v>166</v>
      </c>
      <c r="N2044">
        <f>VLOOKUP(A2044,OrderBreakdown!A2043:H10090,5,FALSE)</f>
        <v>13</v>
      </c>
      <c r="O2044">
        <f>VLOOKUP(A2044,OrderBreakdown!A2044:H10090,6,FALSE)</f>
        <v>6</v>
      </c>
    </row>
    <row r="2045" spans="1:15" x14ac:dyDescent="0.25">
      <c r="A2045" t="s">
        <v>5016</v>
      </c>
      <c r="B2045" s="1">
        <v>41429</v>
      </c>
      <c r="C2045" t="s">
        <v>7205</v>
      </c>
      <c r="D2045" t="s">
        <v>99</v>
      </c>
      <c r="E2045" t="s">
        <v>19</v>
      </c>
      <c r="F2045" t="s">
        <v>21</v>
      </c>
      <c r="G2045" t="s">
        <v>38</v>
      </c>
      <c r="H2045" s="1">
        <v>41433</v>
      </c>
      <c r="I2045" t="s">
        <v>2970</v>
      </c>
      <c r="J2045" t="s">
        <v>101</v>
      </c>
      <c r="K2045">
        <v>11.97456</v>
      </c>
      <c r="L2045">
        <v>57.708869999999997</v>
      </c>
      <c r="M2045">
        <f>VLOOKUP(A2045, OrderBreakdown!A2044:H10091, 4, FALSE)</f>
        <v>96</v>
      </c>
      <c r="N2045">
        <f>VLOOKUP(A2045,OrderBreakdown!A2044:H10091,5,FALSE)</f>
        <v>-8</v>
      </c>
      <c r="O2045">
        <f>VLOOKUP(A2045,OrderBreakdown!A2045:H10091,6,FALSE)</f>
        <v>3</v>
      </c>
    </row>
    <row r="2046" spans="1:15" x14ac:dyDescent="0.25">
      <c r="A2046" t="s">
        <v>5019</v>
      </c>
      <c r="B2046" s="1">
        <v>41429</v>
      </c>
      <c r="C2046" t="s">
        <v>7759</v>
      </c>
      <c r="D2046" t="s">
        <v>44</v>
      </c>
      <c r="E2046" t="s">
        <v>32</v>
      </c>
      <c r="F2046" t="s">
        <v>34</v>
      </c>
      <c r="G2046" t="s">
        <v>22</v>
      </c>
      <c r="H2046" s="1">
        <v>41435</v>
      </c>
      <c r="I2046" t="s">
        <v>2970</v>
      </c>
      <c r="J2046" t="s">
        <v>46</v>
      </c>
      <c r="K2046">
        <v>2.3522219</v>
      </c>
      <c r="L2046">
        <v>48.856614</v>
      </c>
      <c r="M2046">
        <f>VLOOKUP(A2046, OrderBreakdown!A2045:H10092, 4, FALSE)</f>
        <v>598</v>
      </c>
      <c r="N2046">
        <f>VLOOKUP(A2046,OrderBreakdown!A2045:H10092,5,FALSE)</f>
        <v>-49</v>
      </c>
      <c r="O2046">
        <f>VLOOKUP(A2046,OrderBreakdown!A2046:H10092,6,FALSE)</f>
        <v>4</v>
      </c>
    </row>
    <row r="2047" spans="1:15" x14ac:dyDescent="0.25">
      <c r="A2047" t="s">
        <v>5017</v>
      </c>
      <c r="B2047" s="1">
        <v>41429</v>
      </c>
      <c r="C2047" t="s">
        <v>7663</v>
      </c>
      <c r="D2047" t="s">
        <v>2432</v>
      </c>
      <c r="E2047" t="s">
        <v>188</v>
      </c>
      <c r="F2047" t="s">
        <v>21</v>
      </c>
      <c r="G2047" t="s">
        <v>38</v>
      </c>
      <c r="H2047" s="1">
        <v>41433</v>
      </c>
      <c r="I2047" t="s">
        <v>2970</v>
      </c>
      <c r="J2047" t="s">
        <v>2433</v>
      </c>
      <c r="K2047">
        <v>5.3220543999999999</v>
      </c>
      <c r="L2047">
        <v>60.3912628</v>
      </c>
      <c r="M2047">
        <f>VLOOKUP(A2047, OrderBreakdown!A2046:H10093, 4, FALSE)</f>
        <v>69</v>
      </c>
      <c r="N2047">
        <f>VLOOKUP(A2047,OrderBreakdown!A2046:H10093,5,FALSE)</f>
        <v>11</v>
      </c>
      <c r="O2047">
        <f>VLOOKUP(A2047,OrderBreakdown!A2047:H10093,6,FALSE)</f>
        <v>3</v>
      </c>
    </row>
    <row r="2048" spans="1:15" x14ac:dyDescent="0.25">
      <c r="A2048" t="s">
        <v>5014</v>
      </c>
      <c r="B2048" s="1">
        <v>41429</v>
      </c>
      <c r="C2048" t="s">
        <v>7453</v>
      </c>
      <c r="D2048" t="s">
        <v>792</v>
      </c>
      <c r="E2048" t="s">
        <v>66</v>
      </c>
      <c r="F2048" t="s">
        <v>68</v>
      </c>
      <c r="G2048" t="s">
        <v>38</v>
      </c>
      <c r="H2048" s="1">
        <v>41432</v>
      </c>
      <c r="I2048" t="s">
        <v>2971</v>
      </c>
      <c r="J2048" t="s">
        <v>498</v>
      </c>
      <c r="K2048">
        <v>-4.7245321000000002</v>
      </c>
      <c r="L2048">
        <v>41.652251</v>
      </c>
      <c r="M2048">
        <f>VLOOKUP(A2048, OrderBreakdown!A2047:H10094, 4, FALSE)</f>
        <v>50</v>
      </c>
      <c r="N2048">
        <f>VLOOKUP(A2048,OrderBreakdown!A2047:H10094,5,FALSE)</f>
        <v>1</v>
      </c>
      <c r="O2048">
        <f>VLOOKUP(A2048,OrderBreakdown!A2048:H10094,6,FALSE)</f>
        <v>1</v>
      </c>
    </row>
    <row r="2049" spans="1:15" x14ac:dyDescent="0.25">
      <c r="A2049" t="s">
        <v>5015</v>
      </c>
      <c r="B2049" s="1">
        <v>41429</v>
      </c>
      <c r="C2049" t="s">
        <v>7823</v>
      </c>
      <c r="D2049" t="s">
        <v>1681</v>
      </c>
      <c r="E2049" t="s">
        <v>55</v>
      </c>
      <c r="F2049" t="s">
        <v>34</v>
      </c>
      <c r="G2049" t="s">
        <v>22</v>
      </c>
      <c r="H2049" s="1">
        <v>41433</v>
      </c>
      <c r="I2049" t="s">
        <v>2970</v>
      </c>
      <c r="J2049" t="s">
        <v>428</v>
      </c>
      <c r="K2049">
        <v>5.0919143</v>
      </c>
      <c r="L2049">
        <v>51.560595999999997</v>
      </c>
      <c r="M2049">
        <f>VLOOKUP(A2049, OrderBreakdown!A2048:H10095, 4, FALSE)</f>
        <v>45</v>
      </c>
      <c r="N2049">
        <f>VLOOKUP(A2049,OrderBreakdown!A2048:H10095,5,FALSE)</f>
        <v>-6</v>
      </c>
      <c r="O2049">
        <f>VLOOKUP(A2049,OrderBreakdown!A2049:H10095,6,FALSE)</f>
        <v>3</v>
      </c>
    </row>
    <row r="2050" spans="1:15" x14ac:dyDescent="0.25">
      <c r="A2050" t="s">
        <v>5021</v>
      </c>
      <c r="B2050" s="1">
        <v>41430</v>
      </c>
      <c r="C2050" t="s">
        <v>7706</v>
      </c>
      <c r="D2050" t="s">
        <v>517</v>
      </c>
      <c r="E2050" t="s">
        <v>86</v>
      </c>
      <c r="F2050" t="s">
        <v>34</v>
      </c>
      <c r="G2050" t="s">
        <v>22</v>
      </c>
      <c r="H2050" s="1">
        <v>41434</v>
      </c>
      <c r="I2050" t="s">
        <v>2970</v>
      </c>
      <c r="J2050" t="s">
        <v>517</v>
      </c>
      <c r="K2050">
        <v>9.9936817999999992</v>
      </c>
      <c r="L2050">
        <v>53.551084600000003</v>
      </c>
      <c r="M2050">
        <f>VLOOKUP(A2050, OrderBreakdown!A2049:H10096, 4, FALSE)</f>
        <v>98</v>
      </c>
      <c r="N2050">
        <f>VLOOKUP(A2050,OrderBreakdown!A2049:H10096,5,FALSE)</f>
        <v>39</v>
      </c>
      <c r="O2050">
        <f>VLOOKUP(A2050,OrderBreakdown!A2050:H10096,6,FALSE)</f>
        <v>4</v>
      </c>
    </row>
    <row r="2051" spans="1:15" x14ac:dyDescent="0.25">
      <c r="A2051" t="s">
        <v>5022</v>
      </c>
      <c r="B2051" s="1">
        <v>41430</v>
      </c>
      <c r="C2051" t="s">
        <v>7107</v>
      </c>
      <c r="D2051" t="s">
        <v>2404</v>
      </c>
      <c r="E2051" t="s">
        <v>77</v>
      </c>
      <c r="F2051" t="s">
        <v>68</v>
      </c>
      <c r="G2051" t="s">
        <v>38</v>
      </c>
      <c r="H2051" s="1">
        <v>41435</v>
      </c>
      <c r="I2051" t="s">
        <v>2970</v>
      </c>
      <c r="J2051" t="s">
        <v>1918</v>
      </c>
      <c r="K2051">
        <v>13.0194201</v>
      </c>
      <c r="L2051">
        <v>43.839816399999997</v>
      </c>
      <c r="M2051">
        <f>VLOOKUP(A2051, OrderBreakdown!A2050:H10097, 4, FALSE)</f>
        <v>52</v>
      </c>
      <c r="N2051">
        <f>VLOOKUP(A2051,OrderBreakdown!A2050:H10097,5,FALSE)</f>
        <v>5</v>
      </c>
      <c r="O2051">
        <f>VLOOKUP(A2051,OrderBreakdown!A2051:H10097,6,FALSE)</f>
        <v>3</v>
      </c>
    </row>
    <row r="2052" spans="1:15" x14ac:dyDescent="0.25">
      <c r="A2052" t="s">
        <v>5023</v>
      </c>
      <c r="B2052" s="1">
        <v>41430</v>
      </c>
      <c r="C2052" t="s">
        <v>7824</v>
      </c>
      <c r="D2052" t="s">
        <v>70</v>
      </c>
      <c r="E2052" t="s">
        <v>71</v>
      </c>
      <c r="F2052" t="s">
        <v>34</v>
      </c>
      <c r="G2052" t="s">
        <v>38</v>
      </c>
      <c r="H2052" s="1">
        <v>41436</v>
      </c>
      <c r="I2052" t="s">
        <v>2970</v>
      </c>
      <c r="J2052" t="s">
        <v>70</v>
      </c>
      <c r="K2052">
        <v>16.3738189</v>
      </c>
      <c r="L2052">
        <v>48.208174300000003</v>
      </c>
      <c r="M2052">
        <f>VLOOKUP(A2052, OrderBreakdown!A2051:H10098, 4, FALSE)</f>
        <v>261</v>
      </c>
      <c r="N2052">
        <f>VLOOKUP(A2052,OrderBreakdown!A2051:H10098,5,FALSE)</f>
        <v>99</v>
      </c>
      <c r="O2052">
        <f>VLOOKUP(A2052,OrderBreakdown!A2052:H10098,6,FALSE)</f>
        <v>4</v>
      </c>
    </row>
    <row r="2053" spans="1:15" x14ac:dyDescent="0.25">
      <c r="A2053" t="s">
        <v>5020</v>
      </c>
      <c r="B2053" s="1">
        <v>41430</v>
      </c>
      <c r="C2053" t="s">
        <v>7788</v>
      </c>
      <c r="D2053" t="s">
        <v>2494</v>
      </c>
      <c r="E2053" t="s">
        <v>55</v>
      </c>
      <c r="F2053" t="s">
        <v>34</v>
      </c>
      <c r="G2053" t="s">
        <v>22</v>
      </c>
      <c r="H2053" s="1">
        <v>41434</v>
      </c>
      <c r="I2053" t="s">
        <v>2971</v>
      </c>
      <c r="J2053" t="s">
        <v>826</v>
      </c>
      <c r="K2053">
        <v>5.9794988</v>
      </c>
      <c r="L2053">
        <v>50.888174200000002</v>
      </c>
      <c r="M2053">
        <f>VLOOKUP(A2053, OrderBreakdown!A2052:H10099, 4, FALSE)</f>
        <v>71</v>
      </c>
      <c r="N2053">
        <f>VLOOKUP(A2053,OrderBreakdown!A2052:H10099,5,FALSE)</f>
        <v>-59</v>
      </c>
      <c r="O2053">
        <f>VLOOKUP(A2053,OrderBreakdown!A2053:H10099,6,FALSE)</f>
        <v>1</v>
      </c>
    </row>
    <row r="2054" spans="1:15" x14ac:dyDescent="0.25">
      <c r="A2054" t="s">
        <v>5025</v>
      </c>
      <c r="B2054" s="1">
        <v>41431</v>
      </c>
      <c r="C2054" t="s">
        <v>7340</v>
      </c>
      <c r="D2054" t="s">
        <v>1962</v>
      </c>
      <c r="E2054" t="s">
        <v>32</v>
      </c>
      <c r="F2054" t="s">
        <v>34</v>
      </c>
      <c r="G2054" t="s">
        <v>28</v>
      </c>
      <c r="H2054" s="1">
        <v>41435</v>
      </c>
      <c r="I2054" t="s">
        <v>2970</v>
      </c>
      <c r="J2054" t="s">
        <v>2964</v>
      </c>
      <c r="K2054">
        <v>2.3987820000000002</v>
      </c>
      <c r="L2054">
        <v>47.081012000000001</v>
      </c>
      <c r="M2054">
        <f>VLOOKUP(A2054, OrderBreakdown!A2053:H10100, 4, FALSE)</f>
        <v>85</v>
      </c>
      <c r="N2054">
        <f>VLOOKUP(A2054,OrderBreakdown!A2053:H10100,5,FALSE)</f>
        <v>0</v>
      </c>
      <c r="O2054">
        <f>VLOOKUP(A2054,OrderBreakdown!A2054:H10100,6,FALSE)</f>
        <v>3</v>
      </c>
    </row>
    <row r="2055" spans="1:15" x14ac:dyDescent="0.25">
      <c r="A2055" t="s">
        <v>5024</v>
      </c>
      <c r="B2055" s="1">
        <v>41431</v>
      </c>
      <c r="C2055" t="s">
        <v>7539</v>
      </c>
      <c r="D2055" t="s">
        <v>2423</v>
      </c>
      <c r="E2055" t="s">
        <v>77</v>
      </c>
      <c r="F2055" t="s">
        <v>68</v>
      </c>
      <c r="G2055" t="s">
        <v>22</v>
      </c>
      <c r="H2055" s="1">
        <v>41433</v>
      </c>
      <c r="I2055" t="s">
        <v>2968</v>
      </c>
      <c r="J2055" t="s">
        <v>136</v>
      </c>
      <c r="K2055">
        <v>9.2744485000000001</v>
      </c>
      <c r="L2055">
        <v>45.5845001</v>
      </c>
      <c r="M2055">
        <f>VLOOKUP(A2055, OrderBreakdown!A2054:H10101, 4, FALSE)</f>
        <v>53</v>
      </c>
      <c r="N2055">
        <f>VLOOKUP(A2055,OrderBreakdown!A2054:H10101,5,FALSE)</f>
        <v>22</v>
      </c>
      <c r="O2055">
        <f>VLOOKUP(A2055,OrderBreakdown!A2055:H10101,6,FALSE)</f>
        <v>2</v>
      </c>
    </row>
    <row r="2056" spans="1:15" x14ac:dyDescent="0.25">
      <c r="A2056" t="s">
        <v>5026</v>
      </c>
      <c r="B2056" s="1">
        <v>41431</v>
      </c>
      <c r="C2056" t="s">
        <v>7419</v>
      </c>
      <c r="D2056" t="s">
        <v>221</v>
      </c>
      <c r="E2056" t="s">
        <v>66</v>
      </c>
      <c r="F2056" t="s">
        <v>68</v>
      </c>
      <c r="G2056" t="s">
        <v>38</v>
      </c>
      <c r="H2056" s="1">
        <v>41436</v>
      </c>
      <c r="I2056" t="s">
        <v>2970</v>
      </c>
      <c r="J2056" t="s">
        <v>223</v>
      </c>
      <c r="K2056">
        <v>-5.9844588999999999</v>
      </c>
      <c r="L2056">
        <v>37.389092400000003</v>
      </c>
      <c r="M2056">
        <f>VLOOKUP(A2056, OrderBreakdown!A2055:H10102, 4, FALSE)</f>
        <v>735</v>
      </c>
      <c r="N2056">
        <f>VLOOKUP(A2056,OrderBreakdown!A2055:H10102,5,FALSE)</f>
        <v>-184</v>
      </c>
      <c r="O2056">
        <f>VLOOKUP(A2056,OrderBreakdown!A2056:H10102,6,FALSE)</f>
        <v>2</v>
      </c>
    </row>
    <row r="2057" spans="1:15" x14ac:dyDescent="0.25">
      <c r="A2057" t="s">
        <v>5031</v>
      </c>
      <c r="B2057" s="1">
        <v>41432</v>
      </c>
      <c r="C2057" t="s">
        <v>7550</v>
      </c>
      <c r="D2057" t="s">
        <v>1033</v>
      </c>
      <c r="E2057" t="s">
        <v>77</v>
      </c>
      <c r="F2057" t="s">
        <v>68</v>
      </c>
      <c r="G2057" t="s">
        <v>28</v>
      </c>
      <c r="H2057" s="1">
        <v>41436</v>
      </c>
      <c r="I2057" t="s">
        <v>2970</v>
      </c>
      <c r="J2057" t="s">
        <v>1035</v>
      </c>
      <c r="K2057">
        <v>7.6868565000000002</v>
      </c>
      <c r="L2057">
        <v>45.070312000000001</v>
      </c>
      <c r="M2057">
        <f>VLOOKUP(A2057, OrderBreakdown!A2056:H10103, 4, FALSE)</f>
        <v>24</v>
      </c>
      <c r="N2057">
        <f>VLOOKUP(A2057,OrderBreakdown!A2056:H10103,5,FALSE)</f>
        <v>11</v>
      </c>
      <c r="O2057">
        <f>VLOOKUP(A2057,OrderBreakdown!A2057:H10103,6,FALSE)</f>
        <v>1</v>
      </c>
    </row>
    <row r="2058" spans="1:15" x14ac:dyDescent="0.25">
      <c r="A2058" t="s">
        <v>5028</v>
      </c>
      <c r="B2058" s="1">
        <v>41432</v>
      </c>
      <c r="C2058" t="s">
        <v>7571</v>
      </c>
      <c r="D2058" t="s">
        <v>723</v>
      </c>
      <c r="E2058" t="s">
        <v>26</v>
      </c>
      <c r="F2058" t="s">
        <v>21</v>
      </c>
      <c r="G2058" t="s">
        <v>28</v>
      </c>
      <c r="H2058" s="1">
        <v>41435</v>
      </c>
      <c r="I2058" t="s">
        <v>2971</v>
      </c>
      <c r="J2058" t="s">
        <v>29</v>
      </c>
      <c r="K2058">
        <v>1.297355</v>
      </c>
      <c r="L2058">
        <v>52.630885900000003</v>
      </c>
      <c r="M2058">
        <f>VLOOKUP(A2058, OrderBreakdown!A2057:H10104, 4, FALSE)</f>
        <v>45</v>
      </c>
      <c r="N2058">
        <f>VLOOKUP(A2058,OrderBreakdown!A2057:H10104,5,FALSE)</f>
        <v>4</v>
      </c>
      <c r="O2058">
        <f>VLOOKUP(A2058,OrderBreakdown!A2058:H10104,6,FALSE)</f>
        <v>3</v>
      </c>
    </row>
    <row r="2059" spans="1:15" x14ac:dyDescent="0.25">
      <c r="A2059" t="s">
        <v>5027</v>
      </c>
      <c r="B2059" s="1">
        <v>41432</v>
      </c>
      <c r="C2059" t="s">
        <v>7646</v>
      </c>
      <c r="D2059" t="s">
        <v>2497</v>
      </c>
      <c r="E2059" t="s">
        <v>32</v>
      </c>
      <c r="F2059" t="s">
        <v>34</v>
      </c>
      <c r="G2059" t="s">
        <v>38</v>
      </c>
      <c r="H2059" s="1">
        <v>41433</v>
      </c>
      <c r="I2059" t="s">
        <v>2968</v>
      </c>
      <c r="J2059" t="s">
        <v>2965</v>
      </c>
      <c r="K2059">
        <v>1.3529599000000001</v>
      </c>
      <c r="L2059">
        <v>44.022125199999998</v>
      </c>
      <c r="M2059">
        <f>VLOOKUP(A2059, OrderBreakdown!A2058:H10105, 4, FALSE)</f>
        <v>45</v>
      </c>
      <c r="N2059">
        <f>VLOOKUP(A2059,OrderBreakdown!A2058:H10105,5,FALSE)</f>
        <v>0</v>
      </c>
      <c r="O2059">
        <f>VLOOKUP(A2059,OrderBreakdown!A2059:H10105,6,FALSE)</f>
        <v>2</v>
      </c>
    </row>
    <row r="2060" spans="1:15" x14ac:dyDescent="0.25">
      <c r="A2060" t="s">
        <v>5029</v>
      </c>
      <c r="B2060" s="1">
        <v>41432</v>
      </c>
      <c r="C2060" t="s">
        <v>7756</v>
      </c>
      <c r="D2060" t="s">
        <v>836</v>
      </c>
      <c r="E2060" t="s">
        <v>32</v>
      </c>
      <c r="F2060" t="s">
        <v>34</v>
      </c>
      <c r="G2060" t="s">
        <v>28</v>
      </c>
      <c r="H2060" s="1">
        <v>41436</v>
      </c>
      <c r="I2060" t="s">
        <v>2970</v>
      </c>
      <c r="J2060" t="s">
        <v>2962</v>
      </c>
      <c r="K2060">
        <v>4.0726950000000004</v>
      </c>
      <c r="L2060">
        <v>46.034432000000002</v>
      </c>
      <c r="M2060">
        <f>VLOOKUP(A2060, OrderBreakdown!A2059:H10106, 4, FALSE)</f>
        <v>212</v>
      </c>
      <c r="N2060">
        <f>VLOOKUP(A2060,OrderBreakdown!A2059:H10106,5,FALSE)</f>
        <v>72</v>
      </c>
      <c r="O2060">
        <f>VLOOKUP(A2060,OrderBreakdown!A2060:H10106,6,FALSE)</f>
        <v>7</v>
      </c>
    </row>
    <row r="2061" spans="1:15" x14ac:dyDescent="0.25">
      <c r="A2061" t="s">
        <v>5030</v>
      </c>
      <c r="B2061" s="1">
        <v>41432</v>
      </c>
      <c r="C2061" t="s">
        <v>7135</v>
      </c>
      <c r="D2061" t="s">
        <v>630</v>
      </c>
      <c r="E2061" t="s">
        <v>32</v>
      </c>
      <c r="F2061" t="s">
        <v>34</v>
      </c>
      <c r="G2061" t="s">
        <v>22</v>
      </c>
      <c r="H2061" s="1">
        <v>41436</v>
      </c>
      <c r="I2061" t="s">
        <v>2970</v>
      </c>
      <c r="J2061" t="s">
        <v>2961</v>
      </c>
      <c r="K2061">
        <v>-0.57918000000000003</v>
      </c>
      <c r="L2061">
        <v>44.837789000000001</v>
      </c>
      <c r="M2061">
        <f>VLOOKUP(A2061, OrderBreakdown!A2060:H10107, 4, FALSE)</f>
        <v>173</v>
      </c>
      <c r="N2061">
        <f>VLOOKUP(A2061,OrderBreakdown!A2060:H10107,5,FALSE)</f>
        <v>15</v>
      </c>
      <c r="O2061">
        <f>VLOOKUP(A2061,OrderBreakdown!A2061:H10107,6,FALSE)</f>
        <v>4</v>
      </c>
    </row>
    <row r="2062" spans="1:15" x14ac:dyDescent="0.25">
      <c r="A2062" t="s">
        <v>5032</v>
      </c>
      <c r="B2062" s="1">
        <v>41432</v>
      </c>
      <c r="C2062" t="s">
        <v>7376</v>
      </c>
      <c r="D2062" t="s">
        <v>649</v>
      </c>
      <c r="E2062" t="s">
        <v>66</v>
      </c>
      <c r="F2062" t="s">
        <v>68</v>
      </c>
      <c r="G2062" t="s">
        <v>38</v>
      </c>
      <c r="H2062" s="1">
        <v>41438</v>
      </c>
      <c r="I2062" t="s">
        <v>2970</v>
      </c>
      <c r="J2062" t="s">
        <v>651</v>
      </c>
      <c r="K2062">
        <v>-4.0273231000000003</v>
      </c>
      <c r="L2062">
        <v>39.8628316</v>
      </c>
      <c r="M2062">
        <f>VLOOKUP(A2062, OrderBreakdown!A2061:H10108, 4, FALSE)</f>
        <v>98</v>
      </c>
      <c r="N2062">
        <f>VLOOKUP(A2062,OrderBreakdown!A2061:H10108,5,FALSE)</f>
        <v>21</v>
      </c>
      <c r="O2062">
        <f>VLOOKUP(A2062,OrderBreakdown!A2062:H10108,6,FALSE)</f>
        <v>3</v>
      </c>
    </row>
    <row r="2063" spans="1:15" x14ac:dyDescent="0.25">
      <c r="A2063" t="s">
        <v>5034</v>
      </c>
      <c r="B2063" s="1">
        <v>41433</v>
      </c>
      <c r="C2063" t="s">
        <v>7692</v>
      </c>
      <c r="D2063" t="s">
        <v>236</v>
      </c>
      <c r="E2063" t="s">
        <v>32</v>
      </c>
      <c r="F2063" t="s">
        <v>34</v>
      </c>
      <c r="G2063" t="s">
        <v>22</v>
      </c>
      <c r="H2063" s="1">
        <v>41437</v>
      </c>
      <c r="I2063" t="s">
        <v>2970</v>
      </c>
      <c r="J2063" t="s">
        <v>50</v>
      </c>
      <c r="K2063">
        <v>7.2619531999999998</v>
      </c>
      <c r="L2063">
        <v>43.710172800000002</v>
      </c>
      <c r="M2063">
        <f>VLOOKUP(A2063, OrderBreakdown!A2062:H10109, 4, FALSE)</f>
        <v>34</v>
      </c>
      <c r="N2063">
        <f>VLOOKUP(A2063,OrderBreakdown!A2062:H10109,5,FALSE)</f>
        <v>14</v>
      </c>
      <c r="O2063">
        <f>VLOOKUP(A2063,OrderBreakdown!A2063:H10109,6,FALSE)</f>
        <v>1</v>
      </c>
    </row>
    <row r="2064" spans="1:15" x14ac:dyDescent="0.25">
      <c r="A2064" t="s">
        <v>5035</v>
      </c>
      <c r="B2064" s="1">
        <v>41433</v>
      </c>
      <c r="C2064" t="s">
        <v>7825</v>
      </c>
      <c r="D2064" t="s">
        <v>1490</v>
      </c>
      <c r="E2064" t="s">
        <v>32</v>
      </c>
      <c r="F2064" t="s">
        <v>34</v>
      </c>
      <c r="G2064" t="s">
        <v>28</v>
      </c>
      <c r="H2064" s="1">
        <v>41438</v>
      </c>
      <c r="I2064" t="s">
        <v>2970</v>
      </c>
      <c r="J2064" t="s">
        <v>2961</v>
      </c>
      <c r="K2064">
        <v>-1.4748410000000001</v>
      </c>
      <c r="L2064">
        <v>43.492949000000003</v>
      </c>
      <c r="M2064">
        <f>VLOOKUP(A2064, OrderBreakdown!A2063:H10110, 4, FALSE)</f>
        <v>602</v>
      </c>
      <c r="N2064">
        <f>VLOOKUP(A2064,OrderBreakdown!A2063:H10110,5,FALSE)</f>
        <v>114</v>
      </c>
      <c r="O2064">
        <f>VLOOKUP(A2064,OrderBreakdown!A2064:H10110,6,FALSE)</f>
        <v>12</v>
      </c>
    </row>
    <row r="2065" spans="1:15" x14ac:dyDescent="0.25">
      <c r="A2065" t="s">
        <v>5033</v>
      </c>
      <c r="B2065" s="1">
        <v>41433</v>
      </c>
      <c r="C2065" t="s">
        <v>7466</v>
      </c>
      <c r="D2065" t="s">
        <v>272</v>
      </c>
      <c r="E2065" t="s">
        <v>32</v>
      </c>
      <c r="F2065" t="s">
        <v>34</v>
      </c>
      <c r="G2065" t="s">
        <v>28</v>
      </c>
      <c r="H2065" s="1">
        <v>41434</v>
      </c>
      <c r="I2065" t="s">
        <v>2968</v>
      </c>
      <c r="J2065" t="s">
        <v>50</v>
      </c>
      <c r="K2065">
        <v>5.3697800000000004</v>
      </c>
      <c r="L2065">
        <v>43.296481999999997</v>
      </c>
      <c r="M2065">
        <f>VLOOKUP(A2065, OrderBreakdown!A2064:H10111, 4, FALSE)</f>
        <v>1096</v>
      </c>
      <c r="N2065">
        <f>VLOOKUP(A2065,OrderBreakdown!A2064:H10111,5,FALSE)</f>
        <v>-422</v>
      </c>
      <c r="O2065">
        <f>VLOOKUP(A2065,OrderBreakdown!A2065:H10111,6,FALSE)</f>
        <v>5</v>
      </c>
    </row>
    <row r="2066" spans="1:15" x14ac:dyDescent="0.25">
      <c r="A2066" t="s">
        <v>5036</v>
      </c>
      <c r="B2066" s="1">
        <v>41434</v>
      </c>
      <c r="C2066" t="s">
        <v>7223</v>
      </c>
      <c r="D2066" t="s">
        <v>44</v>
      </c>
      <c r="E2066" t="s">
        <v>32</v>
      </c>
      <c r="F2066" t="s">
        <v>34</v>
      </c>
      <c r="G2066" t="s">
        <v>28</v>
      </c>
      <c r="H2066" s="1">
        <v>41440</v>
      </c>
      <c r="I2066" t="s">
        <v>2970</v>
      </c>
      <c r="J2066" t="s">
        <v>46</v>
      </c>
      <c r="K2066">
        <v>2.3522219</v>
      </c>
      <c r="L2066">
        <v>48.856614</v>
      </c>
      <c r="M2066">
        <f>VLOOKUP(A2066, OrderBreakdown!A2065:H10112, 4, FALSE)</f>
        <v>264</v>
      </c>
      <c r="N2066">
        <f>VLOOKUP(A2066,OrderBreakdown!A2065:H10112,5,FALSE)</f>
        <v>50</v>
      </c>
      <c r="O2066">
        <f>VLOOKUP(A2066,OrderBreakdown!A2066:H10112,6,FALSE)</f>
        <v>3</v>
      </c>
    </row>
    <row r="2067" spans="1:15" x14ac:dyDescent="0.25">
      <c r="A2067" t="s">
        <v>5039</v>
      </c>
      <c r="B2067" s="1">
        <v>41435</v>
      </c>
      <c r="C2067" t="s">
        <v>7235</v>
      </c>
      <c r="D2067" t="s">
        <v>216</v>
      </c>
      <c r="E2067" t="s">
        <v>86</v>
      </c>
      <c r="F2067" t="s">
        <v>34</v>
      </c>
      <c r="G2067" t="s">
        <v>28</v>
      </c>
      <c r="H2067" s="1">
        <v>41439</v>
      </c>
      <c r="I2067" t="s">
        <v>2971</v>
      </c>
      <c r="J2067" t="s">
        <v>218</v>
      </c>
      <c r="K2067">
        <v>13.737262100000001</v>
      </c>
      <c r="L2067">
        <v>51.0504088</v>
      </c>
      <c r="M2067">
        <f>VLOOKUP(A2067, OrderBreakdown!A2066:H10113, 4, FALSE)</f>
        <v>24</v>
      </c>
      <c r="N2067">
        <f>VLOOKUP(A2067,OrderBreakdown!A2066:H10113,5,FALSE)</f>
        <v>-24</v>
      </c>
      <c r="O2067">
        <f>VLOOKUP(A2067,OrderBreakdown!A2067:H10113,6,FALSE)</f>
        <v>4</v>
      </c>
    </row>
    <row r="2068" spans="1:15" x14ac:dyDescent="0.25">
      <c r="A2068" t="s">
        <v>5038</v>
      </c>
      <c r="B2068" s="1">
        <v>41435</v>
      </c>
      <c r="C2068" t="s">
        <v>7096</v>
      </c>
      <c r="D2068" t="s">
        <v>464</v>
      </c>
      <c r="E2068" t="s">
        <v>26</v>
      </c>
      <c r="F2068" t="s">
        <v>21</v>
      </c>
      <c r="G2068" t="s">
        <v>28</v>
      </c>
      <c r="H2068" s="1">
        <v>41437</v>
      </c>
      <c r="I2068" t="s">
        <v>2971</v>
      </c>
      <c r="J2068" t="s">
        <v>466</v>
      </c>
      <c r="K2068">
        <v>-3.1882670000000002</v>
      </c>
      <c r="L2068">
        <v>55.953251999999999</v>
      </c>
      <c r="M2068">
        <f>VLOOKUP(A2068, OrderBreakdown!A2067:H10114, 4, FALSE)</f>
        <v>225</v>
      </c>
      <c r="N2068">
        <f>VLOOKUP(A2068,OrderBreakdown!A2067:H10114,5,FALSE)</f>
        <v>68</v>
      </c>
      <c r="O2068">
        <f>VLOOKUP(A2068,OrderBreakdown!A2068:H10114,6,FALSE)</f>
        <v>4</v>
      </c>
    </row>
    <row r="2069" spans="1:15" x14ac:dyDescent="0.25">
      <c r="A2069" t="s">
        <v>5040</v>
      </c>
      <c r="B2069" s="1">
        <v>41435</v>
      </c>
      <c r="C2069" t="s">
        <v>7648</v>
      </c>
      <c r="D2069" t="s">
        <v>2503</v>
      </c>
      <c r="E2069" t="s">
        <v>32</v>
      </c>
      <c r="F2069" t="s">
        <v>34</v>
      </c>
      <c r="G2069" t="s">
        <v>28</v>
      </c>
      <c r="H2069" s="1">
        <v>41439</v>
      </c>
      <c r="I2069" t="s">
        <v>2970</v>
      </c>
      <c r="J2069" t="s">
        <v>2967</v>
      </c>
      <c r="K2069">
        <v>2.958107</v>
      </c>
      <c r="L2069">
        <v>50.491515</v>
      </c>
      <c r="M2069">
        <f>VLOOKUP(A2069, OrderBreakdown!A2068:H10115, 4, FALSE)</f>
        <v>186</v>
      </c>
      <c r="N2069">
        <f>VLOOKUP(A2069,OrderBreakdown!A2068:H10115,5,FALSE)</f>
        <v>28</v>
      </c>
      <c r="O2069">
        <f>VLOOKUP(A2069,OrderBreakdown!A2069:H10115,6,FALSE)</f>
        <v>4</v>
      </c>
    </row>
    <row r="2070" spans="1:15" x14ac:dyDescent="0.25">
      <c r="A2070" t="s">
        <v>5042</v>
      </c>
      <c r="B2070" s="1">
        <v>41435</v>
      </c>
      <c r="C2070" t="s">
        <v>7580</v>
      </c>
      <c r="D2070" t="s">
        <v>994</v>
      </c>
      <c r="E2070" t="s">
        <v>26</v>
      </c>
      <c r="F2070" t="s">
        <v>21</v>
      </c>
      <c r="G2070" t="s">
        <v>28</v>
      </c>
      <c r="H2070" s="1">
        <v>41439</v>
      </c>
      <c r="I2070" t="s">
        <v>2970</v>
      </c>
      <c r="J2070" t="s">
        <v>29</v>
      </c>
      <c r="K2070">
        <v>-2.2426305000000002</v>
      </c>
      <c r="L2070">
        <v>53.480759300000003</v>
      </c>
      <c r="M2070">
        <f>VLOOKUP(A2070, OrderBreakdown!A2069:H10116, 4, FALSE)</f>
        <v>1580</v>
      </c>
      <c r="N2070">
        <f>VLOOKUP(A2070,OrderBreakdown!A2069:H10116,5,FALSE)</f>
        <v>32</v>
      </c>
      <c r="O2070">
        <f>VLOOKUP(A2070,OrderBreakdown!A2070:H10116,6,FALSE)</f>
        <v>6</v>
      </c>
    </row>
    <row r="2071" spans="1:15" x14ac:dyDescent="0.25">
      <c r="A2071" t="s">
        <v>5044</v>
      </c>
      <c r="B2071" s="1">
        <v>41435</v>
      </c>
      <c r="C2071" t="s">
        <v>7439</v>
      </c>
      <c r="D2071" t="s">
        <v>320</v>
      </c>
      <c r="E2071" t="s">
        <v>77</v>
      </c>
      <c r="F2071" t="s">
        <v>68</v>
      </c>
      <c r="G2071" t="s">
        <v>28</v>
      </c>
      <c r="H2071" s="1">
        <v>41442</v>
      </c>
      <c r="I2071" t="s">
        <v>2970</v>
      </c>
      <c r="J2071" t="s">
        <v>322</v>
      </c>
      <c r="K2071">
        <v>12.4963655</v>
      </c>
      <c r="L2071">
        <v>41.902783499999998</v>
      </c>
      <c r="M2071">
        <f>VLOOKUP(A2071, OrderBreakdown!A2070:H10117, 4, FALSE)</f>
        <v>31</v>
      </c>
      <c r="N2071">
        <f>VLOOKUP(A2071,OrderBreakdown!A2070:H10117,5,FALSE)</f>
        <v>5</v>
      </c>
      <c r="O2071">
        <f>VLOOKUP(A2071,OrderBreakdown!A2071:H10117,6,FALSE)</f>
        <v>2</v>
      </c>
    </row>
    <row r="2072" spans="1:15" x14ac:dyDescent="0.25">
      <c r="A2072" t="s">
        <v>5037</v>
      </c>
      <c r="B2072" s="1">
        <v>41435</v>
      </c>
      <c r="C2072" t="s">
        <v>7519</v>
      </c>
      <c r="D2072" t="s">
        <v>191</v>
      </c>
      <c r="E2072" t="s">
        <v>66</v>
      </c>
      <c r="F2072" t="s">
        <v>68</v>
      </c>
      <c r="G2072" t="s">
        <v>28</v>
      </c>
      <c r="H2072" s="1">
        <v>41436</v>
      </c>
      <c r="I2072" t="s">
        <v>2968</v>
      </c>
      <c r="J2072" t="s">
        <v>191</v>
      </c>
      <c r="K2072">
        <v>-3.7037901999999998</v>
      </c>
      <c r="L2072">
        <v>40.416775399999999</v>
      </c>
      <c r="M2072">
        <f>VLOOKUP(A2072, OrderBreakdown!A2071:H10118, 4, FALSE)</f>
        <v>370</v>
      </c>
      <c r="N2072">
        <f>VLOOKUP(A2072,OrderBreakdown!A2071:H10118,5,FALSE)</f>
        <v>33</v>
      </c>
      <c r="O2072">
        <f>VLOOKUP(A2072,OrderBreakdown!A2072:H10118,6,FALSE)</f>
        <v>14</v>
      </c>
    </row>
    <row r="2073" spans="1:15" x14ac:dyDescent="0.25">
      <c r="A2073" t="s">
        <v>5043</v>
      </c>
      <c r="B2073" s="1">
        <v>41435</v>
      </c>
      <c r="C2073" t="s">
        <v>7278</v>
      </c>
      <c r="D2073" t="s">
        <v>2131</v>
      </c>
      <c r="E2073" t="s">
        <v>86</v>
      </c>
      <c r="F2073" t="s">
        <v>34</v>
      </c>
      <c r="G2073" t="s">
        <v>38</v>
      </c>
      <c r="H2073" s="1">
        <v>41442</v>
      </c>
      <c r="I2073" t="s">
        <v>2970</v>
      </c>
      <c r="J2073" t="s">
        <v>142</v>
      </c>
      <c r="K2073">
        <v>7.6853113999999998</v>
      </c>
      <c r="L2073">
        <v>51.542634900000003</v>
      </c>
      <c r="M2073">
        <f>VLOOKUP(A2073, OrderBreakdown!A2072:H10119, 4, FALSE)</f>
        <v>61</v>
      </c>
      <c r="N2073">
        <f>VLOOKUP(A2073,OrderBreakdown!A2072:H10119,5,FALSE)</f>
        <v>19</v>
      </c>
      <c r="O2073">
        <f>VLOOKUP(A2073,OrderBreakdown!A2073:H10119,6,FALSE)</f>
        <v>3</v>
      </c>
    </row>
    <row r="2074" spans="1:15" x14ac:dyDescent="0.25">
      <c r="A2074" t="s">
        <v>5041</v>
      </c>
      <c r="B2074" s="1">
        <v>41435</v>
      </c>
      <c r="C2074" t="s">
        <v>7232</v>
      </c>
      <c r="D2074" t="s">
        <v>194</v>
      </c>
      <c r="E2074" t="s">
        <v>195</v>
      </c>
      <c r="F2074" t="s">
        <v>68</v>
      </c>
      <c r="G2074" t="s">
        <v>38</v>
      </c>
      <c r="H2074" s="1">
        <v>41439</v>
      </c>
      <c r="I2074" t="s">
        <v>2970</v>
      </c>
      <c r="J2074" t="s">
        <v>197</v>
      </c>
      <c r="K2074">
        <v>-9.1393366</v>
      </c>
      <c r="L2074">
        <v>38.722252400000002</v>
      </c>
      <c r="M2074">
        <f>VLOOKUP(A2074, OrderBreakdown!A2073:H10120, 4, FALSE)</f>
        <v>3400</v>
      </c>
      <c r="N2074">
        <f>VLOOKUP(A2074,OrderBreakdown!A2073:H10120,5,FALSE)</f>
        <v>-3060</v>
      </c>
      <c r="O2074">
        <f>VLOOKUP(A2074,OrderBreakdown!A2074:H10120,6,FALSE)</f>
        <v>12</v>
      </c>
    </row>
    <row r="2075" spans="1:15" x14ac:dyDescent="0.25">
      <c r="A2075" t="s">
        <v>5046</v>
      </c>
      <c r="B2075" s="1">
        <v>41436</v>
      </c>
      <c r="C2075" t="s">
        <v>7676</v>
      </c>
      <c r="D2075" t="s">
        <v>2471</v>
      </c>
      <c r="E2075" t="s">
        <v>26</v>
      </c>
      <c r="F2075" t="s">
        <v>21</v>
      </c>
      <c r="G2075" t="s">
        <v>28</v>
      </c>
      <c r="H2075" s="1">
        <v>41440</v>
      </c>
      <c r="I2075" t="s">
        <v>2970</v>
      </c>
      <c r="J2075" t="s">
        <v>29</v>
      </c>
      <c r="K2075">
        <v>-1.4797260000000001</v>
      </c>
      <c r="L2075">
        <v>53.552630000000001</v>
      </c>
      <c r="M2075">
        <f>VLOOKUP(A2075, OrderBreakdown!A2074:H10121, 4, FALSE)</f>
        <v>231</v>
      </c>
      <c r="N2075">
        <f>VLOOKUP(A2075,OrderBreakdown!A2074:H10121,5,FALSE)</f>
        <v>46</v>
      </c>
      <c r="O2075">
        <f>VLOOKUP(A2075,OrderBreakdown!A2075:H10121,6,FALSE)</f>
        <v>3</v>
      </c>
    </row>
    <row r="2076" spans="1:15" x14ac:dyDescent="0.25">
      <c r="A2076" t="s">
        <v>5047</v>
      </c>
      <c r="B2076" s="1">
        <v>41436</v>
      </c>
      <c r="C2076" t="s">
        <v>7331</v>
      </c>
      <c r="D2076" t="s">
        <v>2505</v>
      </c>
      <c r="E2076" t="s">
        <v>32</v>
      </c>
      <c r="F2076" t="s">
        <v>34</v>
      </c>
      <c r="G2076" t="s">
        <v>28</v>
      </c>
      <c r="H2076" s="1">
        <v>41440</v>
      </c>
      <c r="I2076" t="s">
        <v>2970</v>
      </c>
      <c r="J2076" t="s">
        <v>46</v>
      </c>
      <c r="K2076">
        <v>2.4474879999999999</v>
      </c>
      <c r="L2076">
        <v>48.730576900000003</v>
      </c>
      <c r="M2076">
        <f>VLOOKUP(A2076, OrderBreakdown!A2075:H10122, 4, FALSE)</f>
        <v>1622</v>
      </c>
      <c r="N2076">
        <f>VLOOKUP(A2076,OrderBreakdown!A2075:H10122,5,FALSE)</f>
        <v>324</v>
      </c>
      <c r="O2076">
        <f>VLOOKUP(A2076,OrderBreakdown!A2076:H10122,6,FALSE)</f>
        <v>3</v>
      </c>
    </row>
    <row r="2077" spans="1:15" x14ac:dyDescent="0.25">
      <c r="A2077" t="s">
        <v>5045</v>
      </c>
      <c r="B2077" s="1">
        <v>41436</v>
      </c>
      <c r="C2077" t="s">
        <v>7802</v>
      </c>
      <c r="D2077" t="s">
        <v>221</v>
      </c>
      <c r="E2077" t="s">
        <v>66</v>
      </c>
      <c r="F2077" t="s">
        <v>68</v>
      </c>
      <c r="G2077" t="s">
        <v>22</v>
      </c>
      <c r="H2077" s="1">
        <v>41438</v>
      </c>
      <c r="I2077" t="s">
        <v>2968</v>
      </c>
      <c r="J2077" t="s">
        <v>223</v>
      </c>
      <c r="K2077">
        <v>-5.9844588999999999</v>
      </c>
      <c r="L2077">
        <v>37.389092400000003</v>
      </c>
      <c r="M2077">
        <f>VLOOKUP(A2077, OrderBreakdown!A2076:H10123, 4, FALSE)</f>
        <v>70</v>
      </c>
      <c r="N2077">
        <f>VLOOKUP(A2077,OrderBreakdown!A2076:H10123,5,FALSE)</f>
        <v>22</v>
      </c>
      <c r="O2077">
        <f>VLOOKUP(A2077,OrderBreakdown!A2077:H10123,6,FALSE)</f>
        <v>8</v>
      </c>
    </row>
    <row r="2078" spans="1:15" x14ac:dyDescent="0.25">
      <c r="A2078" t="s">
        <v>5048</v>
      </c>
      <c r="B2078" s="1">
        <v>41436</v>
      </c>
      <c r="C2078" t="s">
        <v>7801</v>
      </c>
      <c r="D2078" t="s">
        <v>1109</v>
      </c>
      <c r="E2078" t="s">
        <v>32</v>
      </c>
      <c r="F2078" t="s">
        <v>34</v>
      </c>
      <c r="G2078" t="s">
        <v>22</v>
      </c>
      <c r="H2078" s="1">
        <v>41443</v>
      </c>
      <c r="I2078" t="s">
        <v>2970</v>
      </c>
      <c r="J2078" t="s">
        <v>50</v>
      </c>
      <c r="K2078">
        <v>5.9279999999999999</v>
      </c>
      <c r="L2078">
        <v>43.124228000000002</v>
      </c>
      <c r="M2078">
        <f>VLOOKUP(A2078, OrderBreakdown!A2077:H10124, 4, FALSE)</f>
        <v>63</v>
      </c>
      <c r="N2078">
        <f>VLOOKUP(A2078,OrderBreakdown!A2077:H10124,5,FALSE)</f>
        <v>14</v>
      </c>
      <c r="O2078">
        <f>VLOOKUP(A2078,OrderBreakdown!A2078:H10124,6,FALSE)</f>
        <v>6</v>
      </c>
    </row>
    <row r="2079" spans="1:15" x14ac:dyDescent="0.25">
      <c r="A2079" t="s">
        <v>5053</v>
      </c>
      <c r="B2079" s="1">
        <v>41437</v>
      </c>
      <c r="C2079" t="s">
        <v>7516</v>
      </c>
      <c r="D2079" t="s">
        <v>2510</v>
      </c>
      <c r="E2079" t="s">
        <v>32</v>
      </c>
      <c r="F2079" t="s">
        <v>34</v>
      </c>
      <c r="G2079" t="s">
        <v>28</v>
      </c>
      <c r="H2079" s="1">
        <v>41444</v>
      </c>
      <c r="I2079" t="s">
        <v>2970</v>
      </c>
      <c r="J2079" t="s">
        <v>2965</v>
      </c>
      <c r="K2079">
        <v>2.1486413</v>
      </c>
      <c r="L2079">
        <v>43.925085299999999</v>
      </c>
      <c r="M2079">
        <f>VLOOKUP(A2079, OrderBreakdown!A2078:H10125, 4, FALSE)</f>
        <v>214</v>
      </c>
      <c r="N2079">
        <f>VLOOKUP(A2079,OrderBreakdown!A2078:H10125,5,FALSE)</f>
        <v>88</v>
      </c>
      <c r="O2079">
        <f>VLOOKUP(A2079,OrderBreakdown!A2079:H10125,6,FALSE)</f>
        <v>2</v>
      </c>
    </row>
    <row r="2080" spans="1:15" x14ac:dyDescent="0.25">
      <c r="A2080" t="s">
        <v>5049</v>
      </c>
      <c r="B2080" s="1">
        <v>41437</v>
      </c>
      <c r="C2080" t="s">
        <v>7622</v>
      </c>
      <c r="D2080" t="s">
        <v>633</v>
      </c>
      <c r="E2080" t="s">
        <v>55</v>
      </c>
      <c r="F2080" t="s">
        <v>34</v>
      </c>
      <c r="G2080" t="s">
        <v>28</v>
      </c>
      <c r="H2080" s="1">
        <v>41440</v>
      </c>
      <c r="I2080" t="s">
        <v>2968</v>
      </c>
      <c r="J2080" t="s">
        <v>633</v>
      </c>
      <c r="K2080">
        <v>5.1214200999999999</v>
      </c>
      <c r="L2080">
        <v>52.090737400000002</v>
      </c>
      <c r="M2080">
        <f>VLOOKUP(A2080, OrderBreakdown!A2079:H10126, 4, FALSE)</f>
        <v>71</v>
      </c>
      <c r="N2080">
        <f>VLOOKUP(A2080,OrderBreakdown!A2079:H10126,5,FALSE)</f>
        <v>-54</v>
      </c>
      <c r="O2080">
        <f>VLOOKUP(A2080,OrderBreakdown!A2080:H10126,6,FALSE)</f>
        <v>3</v>
      </c>
    </row>
    <row r="2081" spans="1:15" x14ac:dyDescent="0.25">
      <c r="A2081" t="s">
        <v>5052</v>
      </c>
      <c r="B2081" s="1">
        <v>41437</v>
      </c>
      <c r="C2081" t="s">
        <v>7826</v>
      </c>
      <c r="D2081" t="s">
        <v>420</v>
      </c>
      <c r="E2081" t="s">
        <v>86</v>
      </c>
      <c r="F2081" t="s">
        <v>34</v>
      </c>
      <c r="G2081" t="s">
        <v>28</v>
      </c>
      <c r="H2081" s="1">
        <v>41442</v>
      </c>
      <c r="I2081" t="s">
        <v>2971</v>
      </c>
      <c r="J2081" t="s">
        <v>210</v>
      </c>
      <c r="K2081">
        <v>11.5819806</v>
      </c>
      <c r="L2081">
        <v>48.135125299999999</v>
      </c>
      <c r="M2081">
        <f>VLOOKUP(A2081, OrderBreakdown!A2080:H10127, 4, FALSE)</f>
        <v>50</v>
      </c>
      <c r="N2081">
        <f>VLOOKUP(A2081,OrderBreakdown!A2080:H10127,5,FALSE)</f>
        <v>19</v>
      </c>
      <c r="O2081">
        <f>VLOOKUP(A2081,OrderBreakdown!A2081:H10127,6,FALSE)</f>
        <v>2</v>
      </c>
    </row>
    <row r="2082" spans="1:15" x14ac:dyDescent="0.25">
      <c r="A2082" t="s">
        <v>5051</v>
      </c>
      <c r="B2082" s="1">
        <v>41437</v>
      </c>
      <c r="C2082" t="s">
        <v>7611</v>
      </c>
      <c r="D2082" t="s">
        <v>2508</v>
      </c>
      <c r="E2082" t="s">
        <v>32</v>
      </c>
      <c r="F2082" t="s">
        <v>34</v>
      </c>
      <c r="G2082" t="s">
        <v>28</v>
      </c>
      <c r="H2082" s="1">
        <v>41441</v>
      </c>
      <c r="I2082" t="s">
        <v>2970</v>
      </c>
      <c r="J2082" t="s">
        <v>46</v>
      </c>
      <c r="K2082">
        <v>2.538716</v>
      </c>
      <c r="L2082">
        <v>48.938969999999998</v>
      </c>
      <c r="M2082">
        <f>VLOOKUP(A2082, OrderBreakdown!A2081:H10128, 4, FALSE)</f>
        <v>152</v>
      </c>
      <c r="N2082">
        <f>VLOOKUP(A2082,OrderBreakdown!A2081:H10128,5,FALSE)</f>
        <v>47</v>
      </c>
      <c r="O2082">
        <f>VLOOKUP(A2082,OrderBreakdown!A2082:H10128,6,FALSE)</f>
        <v>1</v>
      </c>
    </row>
    <row r="2083" spans="1:15" x14ac:dyDescent="0.25">
      <c r="A2083" t="s">
        <v>5050</v>
      </c>
      <c r="B2083" s="1">
        <v>41437</v>
      </c>
      <c r="C2083" t="s">
        <v>7427</v>
      </c>
      <c r="D2083" t="s">
        <v>1784</v>
      </c>
      <c r="E2083" t="s">
        <v>19</v>
      </c>
      <c r="F2083" t="s">
        <v>21</v>
      </c>
      <c r="G2083" t="s">
        <v>38</v>
      </c>
      <c r="H2083" s="1">
        <v>41440</v>
      </c>
      <c r="I2083" t="s">
        <v>2968</v>
      </c>
      <c r="J2083" t="s">
        <v>18</v>
      </c>
      <c r="K2083">
        <v>17.982156100000001</v>
      </c>
      <c r="L2083">
        <v>59.236330000000002</v>
      </c>
      <c r="M2083">
        <f>VLOOKUP(A2083, OrderBreakdown!A2082:H10129, 4, FALSE)</f>
        <v>72</v>
      </c>
      <c r="N2083">
        <f>VLOOKUP(A2083,OrderBreakdown!A2082:H10129,5,FALSE)</f>
        <v>-24</v>
      </c>
      <c r="O2083">
        <f>VLOOKUP(A2083,OrderBreakdown!A2083:H10129,6,FALSE)</f>
        <v>9</v>
      </c>
    </row>
    <row r="2084" spans="1:15" x14ac:dyDescent="0.25">
      <c r="A2084" t="s">
        <v>5063</v>
      </c>
      <c r="B2084" s="1">
        <v>41438</v>
      </c>
      <c r="C2084" t="s">
        <v>7277</v>
      </c>
      <c r="D2084" t="s">
        <v>782</v>
      </c>
      <c r="E2084" t="s">
        <v>26</v>
      </c>
      <c r="F2084" t="s">
        <v>21</v>
      </c>
      <c r="G2084" t="s">
        <v>38</v>
      </c>
      <c r="H2084" s="1">
        <v>41445</v>
      </c>
      <c r="I2084" t="s">
        <v>2970</v>
      </c>
      <c r="J2084" t="s">
        <v>29</v>
      </c>
      <c r="K2084">
        <v>-2.1288200000000002</v>
      </c>
      <c r="L2084">
        <v>52.586973</v>
      </c>
      <c r="M2084">
        <f>VLOOKUP(A2084, OrderBreakdown!A2083:H10130, 4, FALSE)</f>
        <v>278</v>
      </c>
      <c r="N2084">
        <f>VLOOKUP(A2084,OrderBreakdown!A2083:H10130,5,FALSE)</f>
        <v>58</v>
      </c>
      <c r="O2084">
        <f>VLOOKUP(A2084,OrderBreakdown!A2084:H10130,6,FALSE)</f>
        <v>4</v>
      </c>
    </row>
    <row r="2085" spans="1:15" x14ac:dyDescent="0.25">
      <c r="A2085" t="s">
        <v>5061</v>
      </c>
      <c r="B2085" s="1">
        <v>41438</v>
      </c>
      <c r="C2085" t="s">
        <v>7749</v>
      </c>
      <c r="D2085" t="s">
        <v>2516</v>
      </c>
      <c r="E2085" t="s">
        <v>32</v>
      </c>
      <c r="F2085" t="s">
        <v>34</v>
      </c>
      <c r="G2085" t="s">
        <v>28</v>
      </c>
      <c r="H2085" s="1">
        <v>41444</v>
      </c>
      <c r="I2085" t="s">
        <v>2970</v>
      </c>
      <c r="J2085" t="s">
        <v>2960</v>
      </c>
      <c r="K2085">
        <v>4.9474179999999999</v>
      </c>
      <c r="L2085">
        <v>48.637692000000001</v>
      </c>
      <c r="M2085">
        <f>VLOOKUP(A2085, OrderBreakdown!A2084:H10131, 4, FALSE)</f>
        <v>899</v>
      </c>
      <c r="N2085">
        <f>VLOOKUP(A2085,OrderBreakdown!A2084:H10131,5,FALSE)</f>
        <v>80</v>
      </c>
      <c r="O2085">
        <f>VLOOKUP(A2085,OrderBreakdown!A2085:H10131,6,FALSE)</f>
        <v>2</v>
      </c>
    </row>
    <row r="2086" spans="1:15" x14ac:dyDescent="0.25">
      <c r="A2086" t="s">
        <v>5057</v>
      </c>
      <c r="B2086" s="1">
        <v>41438</v>
      </c>
      <c r="C2086" t="s">
        <v>7599</v>
      </c>
      <c r="D2086" t="s">
        <v>2512</v>
      </c>
      <c r="E2086" t="s">
        <v>26</v>
      </c>
      <c r="F2086" t="s">
        <v>21</v>
      </c>
      <c r="G2086" t="s">
        <v>22</v>
      </c>
      <c r="H2086" s="1">
        <v>41441</v>
      </c>
      <c r="I2086" t="s">
        <v>2968</v>
      </c>
      <c r="J2086" t="s">
        <v>29</v>
      </c>
      <c r="K2086">
        <v>-0.73024900000000004</v>
      </c>
      <c r="L2086">
        <v>52.396321999999998</v>
      </c>
      <c r="M2086">
        <f>VLOOKUP(A2086, OrderBreakdown!A2085:H10132, 4, FALSE)</f>
        <v>33</v>
      </c>
      <c r="N2086">
        <f>VLOOKUP(A2086,OrderBreakdown!A2085:H10132,5,FALSE)</f>
        <v>9</v>
      </c>
      <c r="O2086">
        <f>VLOOKUP(A2086,OrderBreakdown!A2086:H10132,6,FALSE)</f>
        <v>5</v>
      </c>
    </row>
    <row r="2087" spans="1:15" x14ac:dyDescent="0.25">
      <c r="A2087" t="s">
        <v>5062</v>
      </c>
      <c r="B2087" s="1">
        <v>41438</v>
      </c>
      <c r="C2087" t="s">
        <v>7146</v>
      </c>
      <c r="D2087" t="s">
        <v>2518</v>
      </c>
      <c r="E2087" t="s">
        <v>26</v>
      </c>
      <c r="F2087" t="s">
        <v>21</v>
      </c>
      <c r="G2087" t="s">
        <v>28</v>
      </c>
      <c r="H2087" s="1">
        <v>41444</v>
      </c>
      <c r="I2087" t="s">
        <v>2970</v>
      </c>
      <c r="J2087" t="s">
        <v>29</v>
      </c>
      <c r="K2087">
        <v>-1.8807689999999999</v>
      </c>
      <c r="L2087">
        <v>50.719163999999999</v>
      </c>
      <c r="M2087">
        <f>VLOOKUP(A2087, OrderBreakdown!A2086:H10133, 4, FALSE)</f>
        <v>34</v>
      </c>
      <c r="N2087">
        <f>VLOOKUP(A2087,OrderBreakdown!A2086:H10133,5,FALSE)</f>
        <v>8</v>
      </c>
      <c r="O2087">
        <f>VLOOKUP(A2087,OrderBreakdown!A2087:H10133,6,FALSE)</f>
        <v>3</v>
      </c>
    </row>
    <row r="2088" spans="1:15" x14ac:dyDescent="0.25">
      <c r="A2088" t="s">
        <v>5058</v>
      </c>
      <c r="B2088" s="1">
        <v>41438</v>
      </c>
      <c r="C2088" t="s">
        <v>7580</v>
      </c>
      <c r="D2088" t="s">
        <v>2189</v>
      </c>
      <c r="E2088" t="s">
        <v>66</v>
      </c>
      <c r="F2088" t="s">
        <v>68</v>
      </c>
      <c r="G2088" t="s">
        <v>28</v>
      </c>
      <c r="H2088" s="1">
        <v>41441</v>
      </c>
      <c r="I2088" t="s">
        <v>2971</v>
      </c>
      <c r="J2088" t="s">
        <v>2190</v>
      </c>
      <c r="K2088">
        <v>2.6501603</v>
      </c>
      <c r="L2088">
        <v>39.5696005</v>
      </c>
      <c r="M2088">
        <f>VLOOKUP(A2088, OrderBreakdown!A2087:H10134, 4, FALSE)</f>
        <v>30</v>
      </c>
      <c r="N2088">
        <f>VLOOKUP(A2088,OrderBreakdown!A2087:H10134,5,FALSE)</f>
        <v>11</v>
      </c>
      <c r="O2088">
        <f>VLOOKUP(A2088,OrderBreakdown!A2088:H10134,6,FALSE)</f>
        <v>2</v>
      </c>
    </row>
    <row r="2089" spans="1:15" x14ac:dyDescent="0.25">
      <c r="A2089" t="s">
        <v>5056</v>
      </c>
      <c r="B2089" s="1">
        <v>41438</v>
      </c>
      <c r="C2089" t="s">
        <v>7802</v>
      </c>
      <c r="D2089" t="s">
        <v>558</v>
      </c>
      <c r="E2089" t="s">
        <v>149</v>
      </c>
      <c r="F2089" t="s">
        <v>34</v>
      </c>
      <c r="G2089" t="s">
        <v>22</v>
      </c>
      <c r="H2089" s="1">
        <v>41440</v>
      </c>
      <c r="I2089" t="s">
        <v>2968</v>
      </c>
      <c r="J2089" t="s">
        <v>558</v>
      </c>
      <c r="K2089">
        <v>4.4024643000000001</v>
      </c>
      <c r="L2089">
        <v>51.219447500000001</v>
      </c>
      <c r="M2089">
        <f>VLOOKUP(A2089, OrderBreakdown!A2088:H10135, 4, FALSE)</f>
        <v>105</v>
      </c>
      <c r="N2089">
        <f>VLOOKUP(A2089,OrderBreakdown!A2088:H10135,5,FALSE)</f>
        <v>19</v>
      </c>
      <c r="O2089">
        <f>VLOOKUP(A2089,OrderBreakdown!A2089:H10135,6,FALSE)</f>
        <v>2</v>
      </c>
    </row>
    <row r="2090" spans="1:15" x14ac:dyDescent="0.25">
      <c r="A2090" t="s">
        <v>5055</v>
      </c>
      <c r="B2090" s="1">
        <v>41438</v>
      </c>
      <c r="C2090" t="s">
        <v>7507</v>
      </c>
      <c r="D2090" t="s">
        <v>686</v>
      </c>
      <c r="E2090" t="s">
        <v>32</v>
      </c>
      <c r="F2090" t="s">
        <v>34</v>
      </c>
      <c r="G2090" t="s">
        <v>38</v>
      </c>
      <c r="H2090" s="1">
        <v>41439</v>
      </c>
      <c r="I2090" t="s">
        <v>2968</v>
      </c>
      <c r="J2090" t="s">
        <v>2962</v>
      </c>
      <c r="K2090">
        <v>4.8356589999999997</v>
      </c>
      <c r="L2090">
        <v>45.764043000000001</v>
      </c>
      <c r="M2090">
        <f>VLOOKUP(A2090, OrderBreakdown!A2089:H10136, 4, FALSE)</f>
        <v>101</v>
      </c>
      <c r="N2090">
        <f>VLOOKUP(A2090,OrderBreakdown!A2089:H10136,5,FALSE)</f>
        <v>31</v>
      </c>
      <c r="O2090">
        <f>VLOOKUP(A2090,OrderBreakdown!A2090:H10136,6,FALSE)</f>
        <v>2</v>
      </c>
    </row>
    <row r="2091" spans="1:15" x14ac:dyDescent="0.25">
      <c r="A2091" t="s">
        <v>5054</v>
      </c>
      <c r="B2091" s="1">
        <v>41438</v>
      </c>
      <c r="C2091" t="s">
        <v>7223</v>
      </c>
      <c r="D2091" t="s">
        <v>191</v>
      </c>
      <c r="E2091" t="s">
        <v>66</v>
      </c>
      <c r="F2091" t="s">
        <v>68</v>
      </c>
      <c r="G2091" t="s">
        <v>28</v>
      </c>
      <c r="H2091" s="1">
        <v>41438</v>
      </c>
      <c r="I2091" t="s">
        <v>2969</v>
      </c>
      <c r="J2091" t="s">
        <v>191</v>
      </c>
      <c r="K2091">
        <v>-3.7037901999999998</v>
      </c>
      <c r="L2091">
        <v>40.416775399999999</v>
      </c>
      <c r="M2091">
        <f>VLOOKUP(A2091, OrderBreakdown!A2090:H10137, 4, FALSE)</f>
        <v>36</v>
      </c>
      <c r="N2091">
        <f>VLOOKUP(A2091,OrderBreakdown!A2090:H10137,5,FALSE)</f>
        <v>3</v>
      </c>
      <c r="O2091">
        <f>VLOOKUP(A2091,OrderBreakdown!A2091:H10137,6,FALSE)</f>
        <v>2</v>
      </c>
    </row>
    <row r="2092" spans="1:15" x14ac:dyDescent="0.25">
      <c r="A2092" t="s">
        <v>5060</v>
      </c>
      <c r="B2092" s="1">
        <v>41438</v>
      </c>
      <c r="C2092" t="s">
        <v>7271</v>
      </c>
      <c r="D2092" t="s">
        <v>1681</v>
      </c>
      <c r="E2092" t="s">
        <v>55</v>
      </c>
      <c r="F2092" t="s">
        <v>34</v>
      </c>
      <c r="G2092" t="s">
        <v>28</v>
      </c>
      <c r="H2092" s="1">
        <v>41444</v>
      </c>
      <c r="I2092" t="s">
        <v>2970</v>
      </c>
      <c r="J2092" t="s">
        <v>428</v>
      </c>
      <c r="K2092">
        <v>5.0919143</v>
      </c>
      <c r="L2092">
        <v>51.560595999999997</v>
      </c>
      <c r="M2092">
        <f>VLOOKUP(A2092, OrderBreakdown!A2091:H10138, 4, FALSE)</f>
        <v>581</v>
      </c>
      <c r="N2092">
        <f>VLOOKUP(A2092,OrderBreakdown!A2091:H10138,5,FALSE)</f>
        <v>-198</v>
      </c>
      <c r="O2092">
        <f>VLOOKUP(A2092,OrderBreakdown!A2092:H10138,6,FALSE)</f>
        <v>3</v>
      </c>
    </row>
    <row r="2093" spans="1:15" x14ac:dyDescent="0.25">
      <c r="A2093" t="s">
        <v>5059</v>
      </c>
      <c r="B2093" s="1">
        <v>41438</v>
      </c>
      <c r="C2093" t="s">
        <v>7647</v>
      </c>
      <c r="D2093" t="s">
        <v>1254</v>
      </c>
      <c r="E2093" t="s">
        <v>86</v>
      </c>
      <c r="F2093" t="s">
        <v>34</v>
      </c>
      <c r="G2093" t="s">
        <v>38</v>
      </c>
      <c r="H2093" s="1">
        <v>41442</v>
      </c>
      <c r="I2093" t="s">
        <v>2970</v>
      </c>
      <c r="J2093" t="s">
        <v>816</v>
      </c>
      <c r="K2093">
        <v>6.6371433</v>
      </c>
      <c r="L2093">
        <v>49.749991999999999</v>
      </c>
      <c r="M2093">
        <f>VLOOKUP(A2093, OrderBreakdown!A2092:H10139, 4, FALSE)</f>
        <v>165</v>
      </c>
      <c r="N2093">
        <f>VLOOKUP(A2093,OrderBreakdown!A2092:H10139,5,FALSE)</f>
        <v>57</v>
      </c>
      <c r="O2093">
        <f>VLOOKUP(A2093,OrderBreakdown!A2093:H10139,6,FALSE)</f>
        <v>5</v>
      </c>
    </row>
    <row r="2094" spans="1:15" x14ac:dyDescent="0.25">
      <c r="A2094" t="s">
        <v>5066</v>
      </c>
      <c r="B2094" s="1">
        <v>41439</v>
      </c>
      <c r="C2094" t="s">
        <v>7316</v>
      </c>
      <c r="D2094" t="s">
        <v>251</v>
      </c>
      <c r="E2094" t="s">
        <v>86</v>
      </c>
      <c r="F2094" t="s">
        <v>34</v>
      </c>
      <c r="G2094" t="s">
        <v>28</v>
      </c>
      <c r="H2094" s="1">
        <v>41446</v>
      </c>
      <c r="I2094" t="s">
        <v>2970</v>
      </c>
      <c r="J2094" t="s">
        <v>253</v>
      </c>
      <c r="K2094">
        <v>8.6821266999999995</v>
      </c>
      <c r="L2094">
        <v>50.110922100000003</v>
      </c>
      <c r="M2094">
        <f>VLOOKUP(A2094, OrderBreakdown!A2093:H10140, 4, FALSE)</f>
        <v>76</v>
      </c>
      <c r="N2094">
        <f>VLOOKUP(A2094,OrderBreakdown!A2093:H10140,5,FALSE)</f>
        <v>21</v>
      </c>
      <c r="O2094">
        <f>VLOOKUP(A2094,OrderBreakdown!A2094:H10140,6,FALSE)</f>
        <v>3</v>
      </c>
    </row>
    <row r="2095" spans="1:15" x14ac:dyDescent="0.25">
      <c r="A2095" t="s">
        <v>5068</v>
      </c>
      <c r="B2095" s="1">
        <v>41439</v>
      </c>
      <c r="C2095" t="s">
        <v>7356</v>
      </c>
      <c r="D2095" t="s">
        <v>191</v>
      </c>
      <c r="E2095" t="s">
        <v>66</v>
      </c>
      <c r="F2095" t="s">
        <v>68</v>
      </c>
      <c r="G2095" t="s">
        <v>22</v>
      </c>
      <c r="H2095" s="1">
        <v>41446</v>
      </c>
      <c r="I2095" t="s">
        <v>2970</v>
      </c>
      <c r="J2095" t="s">
        <v>191</v>
      </c>
      <c r="K2095">
        <v>-3.7037901999999998</v>
      </c>
      <c r="L2095">
        <v>40.416775399999999</v>
      </c>
      <c r="M2095">
        <f>VLOOKUP(A2095, OrderBreakdown!A2094:H10141, 4, FALSE)</f>
        <v>44</v>
      </c>
      <c r="N2095">
        <f>VLOOKUP(A2095,OrderBreakdown!A2094:H10141,5,FALSE)</f>
        <v>20</v>
      </c>
      <c r="O2095">
        <f>VLOOKUP(A2095,OrderBreakdown!A2095:H10141,6,FALSE)</f>
        <v>3</v>
      </c>
    </row>
    <row r="2096" spans="1:15" x14ac:dyDescent="0.25">
      <c r="A2096" t="s">
        <v>5064</v>
      </c>
      <c r="B2096" s="1">
        <v>41439</v>
      </c>
      <c r="C2096" t="s">
        <v>7457</v>
      </c>
      <c r="D2096" t="s">
        <v>2520</v>
      </c>
      <c r="E2096" t="s">
        <v>77</v>
      </c>
      <c r="F2096" t="s">
        <v>68</v>
      </c>
      <c r="G2096" t="s">
        <v>22</v>
      </c>
      <c r="H2096" s="1">
        <v>41443</v>
      </c>
      <c r="I2096" t="s">
        <v>2971</v>
      </c>
      <c r="J2096" t="s">
        <v>386</v>
      </c>
      <c r="K2096">
        <v>16.417833399999999</v>
      </c>
      <c r="L2096">
        <v>41.2774857</v>
      </c>
      <c r="M2096">
        <f>VLOOKUP(A2096, OrderBreakdown!A2095:H10142, 4, FALSE)</f>
        <v>242</v>
      </c>
      <c r="N2096">
        <f>VLOOKUP(A2096,OrderBreakdown!A2095:H10142,5,FALSE)</f>
        <v>82</v>
      </c>
      <c r="O2096">
        <f>VLOOKUP(A2096,OrderBreakdown!A2096:H10142,6,FALSE)</f>
        <v>8</v>
      </c>
    </row>
    <row r="2097" spans="1:15" x14ac:dyDescent="0.25">
      <c r="A2097" t="s">
        <v>5065</v>
      </c>
      <c r="B2097" s="1">
        <v>41439</v>
      </c>
      <c r="C2097" t="s">
        <v>7236</v>
      </c>
      <c r="D2097" t="s">
        <v>646</v>
      </c>
      <c r="E2097" t="s">
        <v>32</v>
      </c>
      <c r="F2097" t="s">
        <v>34</v>
      </c>
      <c r="G2097" t="s">
        <v>28</v>
      </c>
      <c r="H2097" s="1">
        <v>41445</v>
      </c>
      <c r="I2097" t="s">
        <v>2970</v>
      </c>
      <c r="J2097" t="s">
        <v>648</v>
      </c>
      <c r="K2097">
        <v>-1.6777926000000001</v>
      </c>
      <c r="L2097">
        <v>48.117266000000001</v>
      </c>
      <c r="M2097">
        <f>VLOOKUP(A2097, OrderBreakdown!A2096:H10143, 4, FALSE)</f>
        <v>1032</v>
      </c>
      <c r="N2097">
        <f>VLOOKUP(A2097,OrderBreakdown!A2096:H10143,5,FALSE)</f>
        <v>298</v>
      </c>
      <c r="O2097">
        <f>VLOOKUP(A2097,OrderBreakdown!A2097:H10143,6,FALSE)</f>
        <v>8</v>
      </c>
    </row>
    <row r="2098" spans="1:15" x14ac:dyDescent="0.25">
      <c r="A2098" t="s">
        <v>5067</v>
      </c>
      <c r="B2098" s="1">
        <v>41439</v>
      </c>
      <c r="C2098" t="s">
        <v>7808</v>
      </c>
      <c r="D2098" t="s">
        <v>1390</v>
      </c>
      <c r="E2098" t="s">
        <v>86</v>
      </c>
      <c r="F2098" t="s">
        <v>34</v>
      </c>
      <c r="G2098" t="s">
        <v>22</v>
      </c>
      <c r="H2098" s="1">
        <v>41446</v>
      </c>
      <c r="I2098" t="s">
        <v>2970</v>
      </c>
      <c r="J2098" t="s">
        <v>142</v>
      </c>
      <c r="K2098">
        <v>7.0426774999999999</v>
      </c>
      <c r="L2098">
        <v>51.337070300000001</v>
      </c>
      <c r="M2098">
        <f>VLOOKUP(A2098, OrderBreakdown!A2097:H10144, 4, FALSE)</f>
        <v>362</v>
      </c>
      <c r="N2098">
        <f>VLOOKUP(A2098,OrderBreakdown!A2097:H10144,5,FALSE)</f>
        <v>-4</v>
      </c>
      <c r="O2098">
        <f>VLOOKUP(A2098,OrderBreakdown!A2098:H10144,6,FALSE)</f>
        <v>3</v>
      </c>
    </row>
    <row r="2099" spans="1:15" x14ac:dyDescent="0.25">
      <c r="A2099" t="s">
        <v>5069</v>
      </c>
      <c r="B2099" s="1">
        <v>41440</v>
      </c>
      <c r="C2099" t="s">
        <v>7308</v>
      </c>
      <c r="D2099" t="s">
        <v>1312</v>
      </c>
      <c r="E2099" t="s">
        <v>77</v>
      </c>
      <c r="F2099" t="s">
        <v>68</v>
      </c>
      <c r="G2099" t="s">
        <v>38</v>
      </c>
      <c r="H2099" s="1">
        <v>41445</v>
      </c>
      <c r="I2099" t="s">
        <v>2971</v>
      </c>
      <c r="J2099" t="s">
        <v>322</v>
      </c>
      <c r="K2099">
        <v>12.903596500000001</v>
      </c>
      <c r="L2099">
        <v>41.467567099999997</v>
      </c>
      <c r="M2099">
        <f>VLOOKUP(A2099, OrderBreakdown!A2098:H10145, 4, FALSE)</f>
        <v>369</v>
      </c>
      <c r="N2099">
        <f>VLOOKUP(A2099,OrderBreakdown!A2098:H10145,5,FALSE)</f>
        <v>92</v>
      </c>
      <c r="O2099">
        <f>VLOOKUP(A2099,OrderBreakdown!A2099:H10145,6,FALSE)</f>
        <v>3</v>
      </c>
    </row>
    <row r="2100" spans="1:15" x14ac:dyDescent="0.25">
      <c r="A2100" t="s">
        <v>5070</v>
      </c>
      <c r="B2100" s="1">
        <v>41440</v>
      </c>
      <c r="C2100" t="s">
        <v>7353</v>
      </c>
      <c r="D2100" t="s">
        <v>214</v>
      </c>
      <c r="E2100" t="s">
        <v>26</v>
      </c>
      <c r="F2100" t="s">
        <v>21</v>
      </c>
      <c r="G2100" t="s">
        <v>38</v>
      </c>
      <c r="H2100" s="1">
        <v>41447</v>
      </c>
      <c r="I2100" t="s">
        <v>2970</v>
      </c>
      <c r="J2100" t="s">
        <v>29</v>
      </c>
      <c r="K2100">
        <v>-0.12775829999999999</v>
      </c>
      <c r="L2100">
        <v>51.507350899999999</v>
      </c>
      <c r="M2100">
        <f>VLOOKUP(A2100, OrderBreakdown!A2099:H10146, 4, FALSE)</f>
        <v>178</v>
      </c>
      <c r="N2100">
        <f>VLOOKUP(A2100,OrderBreakdown!A2099:H10146,5,FALSE)</f>
        <v>45</v>
      </c>
      <c r="O2100">
        <f>VLOOKUP(A2100,OrderBreakdown!A2100:H10146,6,FALSE)</f>
        <v>4</v>
      </c>
    </row>
    <row r="2101" spans="1:15" x14ac:dyDescent="0.25">
      <c r="A2101" t="s">
        <v>5073</v>
      </c>
      <c r="B2101" s="1">
        <v>41442</v>
      </c>
      <c r="C2101" t="s">
        <v>7186</v>
      </c>
      <c r="D2101" t="s">
        <v>1171</v>
      </c>
      <c r="E2101" t="s">
        <v>26</v>
      </c>
      <c r="F2101" t="s">
        <v>21</v>
      </c>
      <c r="G2101" t="s">
        <v>22</v>
      </c>
      <c r="H2101" s="1">
        <v>41445</v>
      </c>
      <c r="I2101" t="s">
        <v>2971</v>
      </c>
      <c r="J2101" t="s">
        <v>29</v>
      </c>
      <c r="K2101">
        <v>-1.5490774</v>
      </c>
      <c r="L2101">
        <v>53.8007554</v>
      </c>
      <c r="M2101">
        <f>VLOOKUP(A2101, OrderBreakdown!A2100:H10147, 4, FALSE)</f>
        <v>91</v>
      </c>
      <c r="N2101">
        <f>VLOOKUP(A2101,OrderBreakdown!A2100:H10147,5,FALSE)</f>
        <v>15</v>
      </c>
      <c r="O2101">
        <f>VLOOKUP(A2101,OrderBreakdown!A2101:H10147,6,FALSE)</f>
        <v>2</v>
      </c>
    </row>
    <row r="2102" spans="1:15" x14ac:dyDescent="0.25">
      <c r="A2102" t="s">
        <v>5072</v>
      </c>
      <c r="B2102" s="1">
        <v>41442</v>
      </c>
      <c r="C2102" t="s">
        <v>7484</v>
      </c>
      <c r="D2102" t="s">
        <v>525</v>
      </c>
      <c r="E2102" t="s">
        <v>86</v>
      </c>
      <c r="F2102" t="s">
        <v>34</v>
      </c>
      <c r="G2102" t="s">
        <v>22</v>
      </c>
      <c r="H2102" s="1">
        <v>41445</v>
      </c>
      <c r="I2102" t="s">
        <v>2971</v>
      </c>
      <c r="J2102" t="s">
        <v>526</v>
      </c>
      <c r="K2102">
        <v>13.0644729</v>
      </c>
      <c r="L2102">
        <v>52.390568899999998</v>
      </c>
      <c r="M2102">
        <f>VLOOKUP(A2102, OrderBreakdown!A2101:H10148, 4, FALSE)</f>
        <v>58</v>
      </c>
      <c r="N2102">
        <f>VLOOKUP(A2102,OrderBreakdown!A2101:H10148,5,FALSE)</f>
        <v>15</v>
      </c>
      <c r="O2102">
        <f>VLOOKUP(A2102,OrderBreakdown!A2102:H10148,6,FALSE)</f>
        <v>9</v>
      </c>
    </row>
    <row r="2103" spans="1:15" x14ac:dyDescent="0.25">
      <c r="A2103" t="s">
        <v>5075</v>
      </c>
      <c r="B2103" s="1">
        <v>41442</v>
      </c>
      <c r="C2103" t="s">
        <v>7405</v>
      </c>
      <c r="D2103" t="s">
        <v>70</v>
      </c>
      <c r="E2103" t="s">
        <v>71</v>
      </c>
      <c r="F2103" t="s">
        <v>34</v>
      </c>
      <c r="G2103" t="s">
        <v>28</v>
      </c>
      <c r="H2103" s="1">
        <v>41446</v>
      </c>
      <c r="I2103" t="s">
        <v>2970</v>
      </c>
      <c r="J2103" t="s">
        <v>70</v>
      </c>
      <c r="K2103">
        <v>16.3738189</v>
      </c>
      <c r="L2103">
        <v>48.208174300000003</v>
      </c>
      <c r="M2103">
        <f>VLOOKUP(A2103, OrderBreakdown!A2102:H10149, 4, FALSE)</f>
        <v>428</v>
      </c>
      <c r="N2103">
        <f>VLOOKUP(A2103,OrderBreakdown!A2102:H10149,5,FALSE)</f>
        <v>176</v>
      </c>
      <c r="O2103">
        <f>VLOOKUP(A2103,OrderBreakdown!A2103:H10149,6,FALSE)</f>
        <v>4</v>
      </c>
    </row>
    <row r="2104" spans="1:15" x14ac:dyDescent="0.25">
      <c r="A2104" t="s">
        <v>5074</v>
      </c>
      <c r="B2104" s="1">
        <v>41442</v>
      </c>
      <c r="C2104" t="s">
        <v>7582</v>
      </c>
      <c r="D2104" t="s">
        <v>575</v>
      </c>
      <c r="E2104" t="s">
        <v>86</v>
      </c>
      <c r="F2104" t="s">
        <v>34</v>
      </c>
      <c r="G2104" t="s">
        <v>22</v>
      </c>
      <c r="H2104" s="1">
        <v>41445</v>
      </c>
      <c r="I2104" t="s">
        <v>2971</v>
      </c>
      <c r="J2104" t="s">
        <v>575</v>
      </c>
      <c r="K2104">
        <v>8.8016936999999995</v>
      </c>
      <c r="L2104">
        <v>53.079296200000002</v>
      </c>
      <c r="M2104">
        <f>VLOOKUP(A2104, OrderBreakdown!A2103:H10150, 4, FALSE)</f>
        <v>292</v>
      </c>
      <c r="N2104">
        <f>VLOOKUP(A2104,OrderBreakdown!A2103:H10150,5,FALSE)</f>
        <v>35</v>
      </c>
      <c r="O2104">
        <f>VLOOKUP(A2104,OrderBreakdown!A2104:H10150,6,FALSE)</f>
        <v>4</v>
      </c>
    </row>
    <row r="2105" spans="1:15" x14ac:dyDescent="0.25">
      <c r="A2105" t="s">
        <v>5071</v>
      </c>
      <c r="B2105" s="1">
        <v>41442</v>
      </c>
      <c r="C2105" t="s">
        <v>7827</v>
      </c>
      <c r="D2105" t="s">
        <v>2286</v>
      </c>
      <c r="E2105" t="s">
        <v>32</v>
      </c>
      <c r="F2105" t="s">
        <v>34</v>
      </c>
      <c r="G2105" t="s">
        <v>28</v>
      </c>
      <c r="H2105" s="1">
        <v>41444</v>
      </c>
      <c r="I2105" t="s">
        <v>2968</v>
      </c>
      <c r="J2105" t="s">
        <v>46</v>
      </c>
      <c r="K2105">
        <v>2.3025530000000001</v>
      </c>
      <c r="L2105">
        <v>48.759255000000003</v>
      </c>
      <c r="M2105">
        <f>VLOOKUP(A2105, OrderBreakdown!A2104:H10151, 4, FALSE)</f>
        <v>1243</v>
      </c>
      <c r="N2105">
        <f>VLOOKUP(A2105,OrderBreakdown!A2104:H10151,5,FALSE)</f>
        <v>345</v>
      </c>
      <c r="O2105">
        <f>VLOOKUP(A2105,OrderBreakdown!A2105:H10151,6,FALSE)</f>
        <v>3</v>
      </c>
    </row>
    <row r="2106" spans="1:15" x14ac:dyDescent="0.25">
      <c r="A2106" t="s">
        <v>5076</v>
      </c>
      <c r="B2106" s="1">
        <v>41442</v>
      </c>
      <c r="C2106" t="s">
        <v>7105</v>
      </c>
      <c r="D2106" t="s">
        <v>1927</v>
      </c>
      <c r="E2106" t="s">
        <v>66</v>
      </c>
      <c r="F2106" t="s">
        <v>68</v>
      </c>
      <c r="G2106" t="s">
        <v>38</v>
      </c>
      <c r="H2106" s="1">
        <v>41446</v>
      </c>
      <c r="I2106" t="s">
        <v>2970</v>
      </c>
      <c r="J2106" t="s">
        <v>223</v>
      </c>
      <c r="K2106">
        <v>-3.5985570999999998</v>
      </c>
      <c r="L2106">
        <v>37.1773363</v>
      </c>
      <c r="M2106">
        <f>VLOOKUP(A2106, OrderBreakdown!A2105:H10152, 4, FALSE)</f>
        <v>53</v>
      </c>
      <c r="N2106">
        <f>VLOOKUP(A2106,OrderBreakdown!A2105:H10152,5,FALSE)</f>
        <v>-2</v>
      </c>
      <c r="O2106">
        <f>VLOOKUP(A2106,OrderBreakdown!A2106:H10152,6,FALSE)</f>
        <v>3</v>
      </c>
    </row>
    <row r="2107" spans="1:15" x14ac:dyDescent="0.25">
      <c r="A2107" t="s">
        <v>5079</v>
      </c>
      <c r="B2107" s="1">
        <v>41443</v>
      </c>
      <c r="C2107" t="s">
        <v>7154</v>
      </c>
      <c r="D2107" t="s">
        <v>569</v>
      </c>
      <c r="E2107" t="s">
        <v>77</v>
      </c>
      <c r="F2107" t="s">
        <v>68</v>
      </c>
      <c r="G2107" t="s">
        <v>38</v>
      </c>
      <c r="H2107" s="1">
        <v>41447</v>
      </c>
      <c r="I2107" t="s">
        <v>2970</v>
      </c>
      <c r="J2107" t="s">
        <v>158</v>
      </c>
      <c r="K2107">
        <v>12.2464292</v>
      </c>
      <c r="L2107">
        <v>44.139643800000002</v>
      </c>
      <c r="M2107">
        <f>VLOOKUP(A2107, OrderBreakdown!A2106:H10153, 4, FALSE)</f>
        <v>48</v>
      </c>
      <c r="N2107">
        <f>VLOOKUP(A2107,OrderBreakdown!A2106:H10153,5,FALSE)</f>
        <v>13</v>
      </c>
      <c r="O2107">
        <f>VLOOKUP(A2107,OrderBreakdown!A2107:H10153,6,FALSE)</f>
        <v>3</v>
      </c>
    </row>
    <row r="2108" spans="1:15" x14ac:dyDescent="0.25">
      <c r="A2108" t="s">
        <v>5080</v>
      </c>
      <c r="B2108" s="1">
        <v>41443</v>
      </c>
      <c r="C2108" t="s">
        <v>7616</v>
      </c>
      <c r="D2108" t="s">
        <v>2528</v>
      </c>
      <c r="E2108" t="s">
        <v>32</v>
      </c>
      <c r="F2108" t="s">
        <v>34</v>
      </c>
      <c r="G2108" t="s">
        <v>28</v>
      </c>
      <c r="H2108" s="1">
        <v>41448</v>
      </c>
      <c r="I2108" t="s">
        <v>2970</v>
      </c>
      <c r="J2108" t="s">
        <v>2960</v>
      </c>
      <c r="K2108">
        <v>7.070862</v>
      </c>
      <c r="L2108">
        <v>49.106031000000002</v>
      </c>
      <c r="M2108">
        <f>VLOOKUP(A2108, OrderBreakdown!A2107:H10154, 4, FALSE)</f>
        <v>263</v>
      </c>
      <c r="N2108">
        <f>VLOOKUP(A2108,OrderBreakdown!A2107:H10154,5,FALSE)</f>
        <v>15</v>
      </c>
      <c r="O2108">
        <f>VLOOKUP(A2108,OrderBreakdown!A2108:H10154,6,FALSE)</f>
        <v>2</v>
      </c>
    </row>
    <row r="2109" spans="1:15" x14ac:dyDescent="0.25">
      <c r="A2109" t="s">
        <v>5077</v>
      </c>
      <c r="B2109" s="1">
        <v>41443</v>
      </c>
      <c r="C2109" t="s">
        <v>7765</v>
      </c>
      <c r="D2109" t="s">
        <v>575</v>
      </c>
      <c r="E2109" t="s">
        <v>86</v>
      </c>
      <c r="F2109" t="s">
        <v>34</v>
      </c>
      <c r="G2109" t="s">
        <v>28</v>
      </c>
      <c r="H2109" s="1">
        <v>41445</v>
      </c>
      <c r="I2109" t="s">
        <v>2971</v>
      </c>
      <c r="J2109" t="s">
        <v>575</v>
      </c>
      <c r="K2109">
        <v>8.8016936999999995</v>
      </c>
      <c r="L2109">
        <v>53.079296200000002</v>
      </c>
      <c r="M2109">
        <f>VLOOKUP(A2109, OrderBreakdown!A2108:H10155, 4, FALSE)</f>
        <v>264</v>
      </c>
      <c r="N2109">
        <f>VLOOKUP(A2109,OrderBreakdown!A2108:H10155,5,FALSE)</f>
        <v>95</v>
      </c>
      <c r="O2109">
        <f>VLOOKUP(A2109,OrderBreakdown!A2109:H10155,6,FALSE)</f>
        <v>6</v>
      </c>
    </row>
    <row r="2110" spans="1:15" x14ac:dyDescent="0.25">
      <c r="A2110" t="s">
        <v>5081</v>
      </c>
      <c r="B2110" s="1">
        <v>41443</v>
      </c>
      <c r="C2110" t="s">
        <v>7189</v>
      </c>
      <c r="D2110" t="s">
        <v>1344</v>
      </c>
      <c r="E2110" t="s">
        <v>66</v>
      </c>
      <c r="F2110" t="s">
        <v>68</v>
      </c>
      <c r="G2110" t="s">
        <v>22</v>
      </c>
      <c r="H2110" s="1">
        <v>41448</v>
      </c>
      <c r="I2110" t="s">
        <v>2970</v>
      </c>
      <c r="J2110" t="s">
        <v>230</v>
      </c>
      <c r="K2110">
        <v>2.8214264</v>
      </c>
      <c r="L2110">
        <v>41.979400499999997</v>
      </c>
      <c r="M2110">
        <f>VLOOKUP(A2110, OrderBreakdown!A2109:H10156, 4, FALSE)</f>
        <v>582</v>
      </c>
      <c r="N2110">
        <f>VLOOKUP(A2110,OrderBreakdown!A2109:H10156,5,FALSE)</f>
        <v>174</v>
      </c>
      <c r="O2110">
        <f>VLOOKUP(A2110,OrderBreakdown!A2110:H10156,6,FALSE)</f>
        <v>5</v>
      </c>
    </row>
    <row r="2111" spans="1:15" x14ac:dyDescent="0.25">
      <c r="A2111" t="s">
        <v>5078</v>
      </c>
      <c r="B2111" s="1">
        <v>41443</v>
      </c>
      <c r="C2111" t="s">
        <v>7223</v>
      </c>
      <c r="D2111" t="s">
        <v>305</v>
      </c>
      <c r="E2111" t="s">
        <v>77</v>
      </c>
      <c r="F2111" t="s">
        <v>68</v>
      </c>
      <c r="G2111" t="s">
        <v>28</v>
      </c>
      <c r="H2111" s="1">
        <v>41445</v>
      </c>
      <c r="I2111" t="s">
        <v>2971</v>
      </c>
      <c r="J2111" t="s">
        <v>136</v>
      </c>
      <c r="K2111">
        <v>9.1859242999999999</v>
      </c>
      <c r="L2111">
        <v>45.465421900000003</v>
      </c>
      <c r="M2111">
        <f>VLOOKUP(A2111, OrderBreakdown!A2110:H10157, 4, FALSE)</f>
        <v>47</v>
      </c>
      <c r="N2111">
        <f>VLOOKUP(A2111,OrderBreakdown!A2110:H10157,5,FALSE)</f>
        <v>-19</v>
      </c>
      <c r="O2111">
        <f>VLOOKUP(A2111,OrderBreakdown!A2111:H10157,6,FALSE)</f>
        <v>4</v>
      </c>
    </row>
    <row r="2112" spans="1:15" x14ac:dyDescent="0.25">
      <c r="A2112" t="s">
        <v>5084</v>
      </c>
      <c r="B2112" s="1">
        <v>41444</v>
      </c>
      <c r="C2112" t="s">
        <v>7789</v>
      </c>
      <c r="D2112" t="s">
        <v>1171</v>
      </c>
      <c r="E2112" t="s">
        <v>26</v>
      </c>
      <c r="F2112" t="s">
        <v>21</v>
      </c>
      <c r="G2112" t="s">
        <v>28</v>
      </c>
      <c r="H2112" s="1">
        <v>41449</v>
      </c>
      <c r="I2112" t="s">
        <v>2970</v>
      </c>
      <c r="J2112" t="s">
        <v>29</v>
      </c>
      <c r="K2112">
        <v>-1.5490774</v>
      </c>
      <c r="L2112">
        <v>53.8007554</v>
      </c>
      <c r="M2112">
        <f>VLOOKUP(A2112, OrderBreakdown!A2111:H10158, 4, FALSE)</f>
        <v>873</v>
      </c>
      <c r="N2112">
        <f>VLOOKUP(A2112,OrderBreakdown!A2111:H10158,5,FALSE)</f>
        <v>61</v>
      </c>
      <c r="O2112">
        <f>VLOOKUP(A2112,OrderBreakdown!A2112:H10158,6,FALSE)</f>
        <v>1</v>
      </c>
    </row>
    <row r="2113" spans="1:15" x14ac:dyDescent="0.25">
      <c r="A2113" t="s">
        <v>5083</v>
      </c>
      <c r="B2113" s="1">
        <v>41444</v>
      </c>
      <c r="C2113" t="s">
        <v>7747</v>
      </c>
      <c r="D2113" t="s">
        <v>57</v>
      </c>
      <c r="E2113" t="s">
        <v>32</v>
      </c>
      <c r="F2113" t="s">
        <v>34</v>
      </c>
      <c r="G2113" t="s">
        <v>38</v>
      </c>
      <c r="H2113" s="1">
        <v>41447</v>
      </c>
      <c r="I2113" t="s">
        <v>2971</v>
      </c>
      <c r="J2113" t="s">
        <v>2965</v>
      </c>
      <c r="K2113">
        <v>1.4442090000000001</v>
      </c>
      <c r="L2113">
        <v>43.604652000000002</v>
      </c>
      <c r="M2113">
        <f>VLOOKUP(A2113, OrderBreakdown!A2112:H10159, 4, FALSE)</f>
        <v>592</v>
      </c>
      <c r="N2113">
        <f>VLOOKUP(A2113,OrderBreakdown!A2112:H10159,5,FALSE)</f>
        <v>-643</v>
      </c>
      <c r="O2113">
        <f>VLOOKUP(A2113,OrderBreakdown!A2113:H10159,6,FALSE)</f>
        <v>12</v>
      </c>
    </row>
    <row r="2114" spans="1:15" x14ac:dyDescent="0.25">
      <c r="A2114" t="s">
        <v>5082</v>
      </c>
      <c r="B2114" s="1">
        <v>41444</v>
      </c>
      <c r="C2114" t="s">
        <v>7283</v>
      </c>
      <c r="D2114" t="s">
        <v>2529</v>
      </c>
      <c r="E2114" t="s">
        <v>77</v>
      </c>
      <c r="F2114" t="s">
        <v>68</v>
      </c>
      <c r="G2114" t="s">
        <v>28</v>
      </c>
      <c r="H2114" s="1">
        <v>41446</v>
      </c>
      <c r="I2114" t="s">
        <v>2968</v>
      </c>
      <c r="J2114" t="s">
        <v>322</v>
      </c>
      <c r="K2114">
        <v>12.8022261</v>
      </c>
      <c r="L2114">
        <v>41.959817000000001</v>
      </c>
      <c r="M2114">
        <f>VLOOKUP(A2114, OrderBreakdown!A2113:H10160, 4, FALSE)</f>
        <v>159</v>
      </c>
      <c r="N2114">
        <f>VLOOKUP(A2114,OrderBreakdown!A2113:H10160,5,FALSE)</f>
        <v>60</v>
      </c>
      <c r="O2114">
        <f>VLOOKUP(A2114,OrderBreakdown!A2114:H10160,6,FALSE)</f>
        <v>3</v>
      </c>
    </row>
    <row r="2115" spans="1:15" x14ac:dyDescent="0.25">
      <c r="A2115" t="s">
        <v>5085</v>
      </c>
      <c r="B2115" s="1">
        <v>41445</v>
      </c>
      <c r="C2115" t="s">
        <v>7559</v>
      </c>
      <c r="D2115" t="s">
        <v>320</v>
      </c>
      <c r="E2115" t="s">
        <v>77</v>
      </c>
      <c r="F2115" t="s">
        <v>68</v>
      </c>
      <c r="G2115" t="s">
        <v>28</v>
      </c>
      <c r="H2115" s="1">
        <v>41448</v>
      </c>
      <c r="I2115" t="s">
        <v>2968</v>
      </c>
      <c r="J2115" t="s">
        <v>322</v>
      </c>
      <c r="K2115">
        <v>12.4963655</v>
      </c>
      <c r="L2115">
        <v>41.902783499999998</v>
      </c>
      <c r="M2115">
        <f>VLOOKUP(A2115, OrderBreakdown!A2114:H10161, 4, FALSE)</f>
        <v>102</v>
      </c>
      <c r="N2115">
        <f>VLOOKUP(A2115,OrderBreakdown!A2114:H10161,5,FALSE)</f>
        <v>22</v>
      </c>
      <c r="O2115">
        <f>VLOOKUP(A2115,OrderBreakdown!A2115:H10161,6,FALSE)</f>
        <v>7</v>
      </c>
    </row>
    <row r="2116" spans="1:15" x14ac:dyDescent="0.25">
      <c r="A2116" t="s">
        <v>5086</v>
      </c>
      <c r="B2116" s="1">
        <v>41445</v>
      </c>
      <c r="C2116" t="s">
        <v>7812</v>
      </c>
      <c r="D2116" t="s">
        <v>317</v>
      </c>
      <c r="E2116" t="s">
        <v>318</v>
      </c>
      <c r="F2116" t="s">
        <v>21</v>
      </c>
      <c r="G2116" t="s">
        <v>28</v>
      </c>
      <c r="H2116" s="1">
        <v>41452</v>
      </c>
      <c r="I2116" t="s">
        <v>2970</v>
      </c>
      <c r="J2116" t="s">
        <v>317</v>
      </c>
      <c r="K2116">
        <v>-6.2603096999999996</v>
      </c>
      <c r="L2116">
        <v>53.3498053</v>
      </c>
      <c r="M2116">
        <f>VLOOKUP(A2116, OrderBreakdown!A2115:H10162, 4, FALSE)</f>
        <v>49</v>
      </c>
      <c r="N2116">
        <f>VLOOKUP(A2116,OrderBreakdown!A2115:H10162,5,FALSE)</f>
        <v>-40</v>
      </c>
      <c r="O2116">
        <f>VLOOKUP(A2116,OrderBreakdown!A2116:H10162,6,FALSE)</f>
        <v>8</v>
      </c>
    </row>
    <row r="2117" spans="1:15" x14ac:dyDescent="0.25">
      <c r="A2117" t="s">
        <v>5090</v>
      </c>
      <c r="B2117" s="1">
        <v>41446</v>
      </c>
      <c r="C2117" t="s">
        <v>7703</v>
      </c>
      <c r="D2117" t="s">
        <v>2532</v>
      </c>
      <c r="E2117" t="s">
        <v>26</v>
      </c>
      <c r="F2117" t="s">
        <v>21</v>
      </c>
      <c r="G2117" t="s">
        <v>28</v>
      </c>
      <c r="H2117" s="1">
        <v>41452</v>
      </c>
      <c r="I2117" t="s">
        <v>2970</v>
      </c>
      <c r="J2117" t="s">
        <v>29</v>
      </c>
      <c r="K2117">
        <v>-0.22662399999999999</v>
      </c>
      <c r="L2117">
        <v>51.979073999999997</v>
      </c>
      <c r="M2117">
        <f>VLOOKUP(A2117, OrderBreakdown!A2116:H10163, 4, FALSE)</f>
        <v>506</v>
      </c>
      <c r="N2117">
        <f>VLOOKUP(A2117,OrderBreakdown!A2116:H10163,5,FALSE)</f>
        <v>192</v>
      </c>
      <c r="O2117">
        <f>VLOOKUP(A2117,OrderBreakdown!A2117:H10163,6,FALSE)</f>
        <v>3</v>
      </c>
    </row>
    <row r="2118" spans="1:15" x14ac:dyDescent="0.25">
      <c r="A2118" t="s">
        <v>5088</v>
      </c>
      <c r="B2118" s="1">
        <v>41446</v>
      </c>
      <c r="C2118" t="s">
        <v>7210</v>
      </c>
      <c r="D2118" t="s">
        <v>156</v>
      </c>
      <c r="E2118" t="s">
        <v>77</v>
      </c>
      <c r="F2118" t="s">
        <v>68</v>
      </c>
      <c r="G2118" t="s">
        <v>28</v>
      </c>
      <c r="H2118" s="1">
        <v>41450</v>
      </c>
      <c r="I2118" t="s">
        <v>2970</v>
      </c>
      <c r="J2118" t="s">
        <v>158</v>
      </c>
      <c r="K2118">
        <v>11.3426163</v>
      </c>
      <c r="L2118">
        <v>44.494886999999999</v>
      </c>
      <c r="M2118">
        <f>VLOOKUP(A2118, OrderBreakdown!A2117:H10164, 4, FALSE)</f>
        <v>100</v>
      </c>
      <c r="N2118">
        <f>VLOOKUP(A2118,OrderBreakdown!A2117:H10164,5,FALSE)</f>
        <v>33</v>
      </c>
      <c r="O2118">
        <f>VLOOKUP(A2118,OrderBreakdown!A2118:H10164,6,FALSE)</f>
        <v>2</v>
      </c>
    </row>
    <row r="2119" spans="1:15" x14ac:dyDescent="0.25">
      <c r="A2119" t="s">
        <v>5089</v>
      </c>
      <c r="B2119" s="1">
        <v>41446</v>
      </c>
      <c r="C2119" t="s">
        <v>7346</v>
      </c>
      <c r="D2119" t="s">
        <v>464</v>
      </c>
      <c r="E2119" t="s">
        <v>26</v>
      </c>
      <c r="F2119" t="s">
        <v>21</v>
      </c>
      <c r="G2119" t="s">
        <v>28</v>
      </c>
      <c r="H2119" s="1">
        <v>41451</v>
      </c>
      <c r="I2119" t="s">
        <v>2970</v>
      </c>
      <c r="J2119" t="s">
        <v>466</v>
      </c>
      <c r="K2119">
        <v>-3.1882670000000002</v>
      </c>
      <c r="L2119">
        <v>55.953251999999999</v>
      </c>
      <c r="M2119">
        <f>VLOOKUP(A2119, OrderBreakdown!A2118:H10165, 4, FALSE)</f>
        <v>778</v>
      </c>
      <c r="N2119">
        <f>VLOOKUP(A2119,OrderBreakdown!A2118:H10165,5,FALSE)</f>
        <v>62</v>
      </c>
      <c r="O2119">
        <f>VLOOKUP(A2119,OrderBreakdown!A2119:H10165,6,FALSE)</f>
        <v>2</v>
      </c>
    </row>
    <row r="2120" spans="1:15" x14ac:dyDescent="0.25">
      <c r="A2120" t="s">
        <v>5087</v>
      </c>
      <c r="B2120" s="1">
        <v>41446</v>
      </c>
      <c r="C2120" t="s">
        <v>7750</v>
      </c>
      <c r="D2120" t="s">
        <v>187</v>
      </c>
      <c r="E2120" t="s">
        <v>188</v>
      </c>
      <c r="F2120" t="s">
        <v>21</v>
      </c>
      <c r="G2120" t="s">
        <v>38</v>
      </c>
      <c r="H2120" s="1">
        <v>41450</v>
      </c>
      <c r="I2120" t="s">
        <v>2970</v>
      </c>
      <c r="J2120" t="s">
        <v>187</v>
      </c>
      <c r="K2120">
        <v>10.7522454</v>
      </c>
      <c r="L2120">
        <v>59.913868800000003</v>
      </c>
      <c r="M2120">
        <f>VLOOKUP(A2120, OrderBreakdown!A2119:H10166, 4, FALSE)</f>
        <v>52</v>
      </c>
      <c r="N2120">
        <f>VLOOKUP(A2120,OrderBreakdown!A2119:H10166,5,FALSE)</f>
        <v>8</v>
      </c>
      <c r="O2120">
        <f>VLOOKUP(A2120,OrderBreakdown!A2120:H10166,6,FALSE)</f>
        <v>1</v>
      </c>
    </row>
    <row r="2121" spans="1:15" x14ac:dyDescent="0.25">
      <c r="A2121" t="s">
        <v>5091</v>
      </c>
      <c r="B2121" s="1">
        <v>41446</v>
      </c>
      <c r="C2121" t="s">
        <v>7149</v>
      </c>
      <c r="D2121" t="s">
        <v>1899</v>
      </c>
      <c r="E2121" t="s">
        <v>55</v>
      </c>
      <c r="F2121" t="s">
        <v>34</v>
      </c>
      <c r="G2121" t="s">
        <v>28</v>
      </c>
      <c r="H2121" s="1">
        <v>41452</v>
      </c>
      <c r="I2121" t="s">
        <v>2970</v>
      </c>
      <c r="J2121" t="s">
        <v>95</v>
      </c>
      <c r="K2121">
        <v>4.6688508000000004</v>
      </c>
      <c r="L2121">
        <v>52.1276577</v>
      </c>
      <c r="M2121">
        <f>VLOOKUP(A2121, OrderBreakdown!A2120:H10167, 4, FALSE)</f>
        <v>77</v>
      </c>
      <c r="N2121">
        <f>VLOOKUP(A2121,OrderBreakdown!A2120:H10167,5,FALSE)</f>
        <v>-63</v>
      </c>
      <c r="O2121">
        <f>VLOOKUP(A2121,OrderBreakdown!A2121:H10167,6,FALSE)</f>
        <v>3</v>
      </c>
    </row>
    <row r="2122" spans="1:15" x14ac:dyDescent="0.25">
      <c r="A2122" t="s">
        <v>5092</v>
      </c>
      <c r="B2122" s="1">
        <v>41447</v>
      </c>
      <c r="C2122" t="s">
        <v>7179</v>
      </c>
      <c r="D2122" t="s">
        <v>2140</v>
      </c>
      <c r="E2122" t="s">
        <v>32</v>
      </c>
      <c r="F2122" t="s">
        <v>34</v>
      </c>
      <c r="G2122" t="s">
        <v>28</v>
      </c>
      <c r="H2122" s="1">
        <v>41454</v>
      </c>
      <c r="I2122" t="s">
        <v>2970</v>
      </c>
      <c r="J2122" t="s">
        <v>347</v>
      </c>
      <c r="K2122">
        <v>-2.213848</v>
      </c>
      <c r="L2122">
        <v>47.273497900000002</v>
      </c>
      <c r="M2122">
        <f>VLOOKUP(A2122, OrderBreakdown!A2121:H10168, 4, FALSE)</f>
        <v>383</v>
      </c>
      <c r="N2122">
        <f>VLOOKUP(A2122,OrderBreakdown!A2121:H10168,5,FALSE)</f>
        <v>-5</v>
      </c>
      <c r="O2122">
        <f>VLOOKUP(A2122,OrderBreakdown!A2122:H10168,6,FALSE)</f>
        <v>3</v>
      </c>
    </row>
    <row r="2123" spans="1:15" x14ac:dyDescent="0.25">
      <c r="A2123" t="s">
        <v>5094</v>
      </c>
      <c r="B2123" s="1">
        <v>41448</v>
      </c>
      <c r="C2123" t="s">
        <v>7202</v>
      </c>
      <c r="D2123" t="s">
        <v>335</v>
      </c>
      <c r="E2123" t="s">
        <v>86</v>
      </c>
      <c r="F2123" t="s">
        <v>34</v>
      </c>
      <c r="G2123" t="s">
        <v>28</v>
      </c>
      <c r="H2123" s="1">
        <v>41453</v>
      </c>
      <c r="I2123" t="s">
        <v>2970</v>
      </c>
      <c r="J2123" t="s">
        <v>335</v>
      </c>
      <c r="K2123">
        <v>13.404954</v>
      </c>
      <c r="L2123">
        <v>52.520006600000002</v>
      </c>
      <c r="M2123">
        <f>VLOOKUP(A2123, OrderBreakdown!A2122:H10169, 4, FALSE)</f>
        <v>409</v>
      </c>
      <c r="N2123">
        <f>VLOOKUP(A2123,OrderBreakdown!A2122:H10169,5,FALSE)</f>
        <v>143</v>
      </c>
      <c r="O2123">
        <f>VLOOKUP(A2123,OrderBreakdown!A2123:H10169,6,FALSE)</f>
        <v>3</v>
      </c>
    </row>
    <row r="2124" spans="1:15" x14ac:dyDescent="0.25">
      <c r="A2124" t="s">
        <v>5093</v>
      </c>
      <c r="B2124" s="1">
        <v>41448</v>
      </c>
      <c r="C2124" t="s">
        <v>7445</v>
      </c>
      <c r="D2124" t="s">
        <v>214</v>
      </c>
      <c r="E2124" t="s">
        <v>26</v>
      </c>
      <c r="F2124" t="s">
        <v>21</v>
      </c>
      <c r="G2124" t="s">
        <v>28</v>
      </c>
      <c r="H2124" s="1">
        <v>41451</v>
      </c>
      <c r="I2124" t="s">
        <v>2968</v>
      </c>
      <c r="J2124" t="s">
        <v>29</v>
      </c>
      <c r="K2124">
        <v>-0.12775829999999999</v>
      </c>
      <c r="L2124">
        <v>51.507350899999999</v>
      </c>
      <c r="M2124">
        <f>VLOOKUP(A2124, OrderBreakdown!A2123:H10170, 4, FALSE)</f>
        <v>51</v>
      </c>
      <c r="N2124">
        <f>VLOOKUP(A2124,OrderBreakdown!A2123:H10170,5,FALSE)</f>
        <v>20</v>
      </c>
      <c r="O2124">
        <f>VLOOKUP(A2124,OrderBreakdown!A2124:H10170,6,FALSE)</f>
        <v>3</v>
      </c>
    </row>
    <row r="2125" spans="1:15" x14ac:dyDescent="0.25">
      <c r="A2125" t="s">
        <v>5095</v>
      </c>
      <c r="B2125" s="1">
        <v>41448</v>
      </c>
      <c r="C2125" t="s">
        <v>7711</v>
      </c>
      <c r="D2125" t="s">
        <v>1899</v>
      </c>
      <c r="E2125" t="s">
        <v>55</v>
      </c>
      <c r="F2125" t="s">
        <v>34</v>
      </c>
      <c r="G2125" t="s">
        <v>28</v>
      </c>
      <c r="H2125" s="1">
        <v>41453</v>
      </c>
      <c r="I2125" t="s">
        <v>2970</v>
      </c>
      <c r="J2125" t="s">
        <v>95</v>
      </c>
      <c r="K2125">
        <v>4.6688508000000004</v>
      </c>
      <c r="L2125">
        <v>52.1276577</v>
      </c>
      <c r="M2125">
        <f>VLOOKUP(A2125, OrderBreakdown!A2124:H10171, 4, FALSE)</f>
        <v>5</v>
      </c>
      <c r="N2125">
        <f>VLOOKUP(A2125,OrderBreakdown!A2124:H10171,5,FALSE)</f>
        <v>-2</v>
      </c>
      <c r="O2125">
        <f>VLOOKUP(A2125,OrderBreakdown!A2125:H10171,6,FALSE)</f>
        <v>2</v>
      </c>
    </row>
    <row r="2126" spans="1:15" x14ac:dyDescent="0.25">
      <c r="A2126" t="s">
        <v>5098</v>
      </c>
      <c r="B2126" s="1">
        <v>41449</v>
      </c>
      <c r="C2126" t="s">
        <v>7655</v>
      </c>
      <c r="D2126" t="s">
        <v>320</v>
      </c>
      <c r="E2126" t="s">
        <v>77</v>
      </c>
      <c r="F2126" t="s">
        <v>68</v>
      </c>
      <c r="G2126" t="s">
        <v>38</v>
      </c>
      <c r="H2126" s="1">
        <v>41455</v>
      </c>
      <c r="I2126" t="s">
        <v>2970</v>
      </c>
      <c r="J2126" t="s">
        <v>322</v>
      </c>
      <c r="K2126">
        <v>12.4963655</v>
      </c>
      <c r="L2126">
        <v>41.902783499999998</v>
      </c>
      <c r="M2126">
        <f>VLOOKUP(A2126, OrderBreakdown!A2125:H10172, 4, FALSE)</f>
        <v>69</v>
      </c>
      <c r="N2126">
        <f>VLOOKUP(A2126,OrderBreakdown!A2125:H10172,5,FALSE)</f>
        <v>11</v>
      </c>
      <c r="O2126">
        <f>VLOOKUP(A2126,OrderBreakdown!A2126:H10172,6,FALSE)</f>
        <v>2</v>
      </c>
    </row>
    <row r="2127" spans="1:15" x14ac:dyDescent="0.25">
      <c r="A2127" t="s">
        <v>5099</v>
      </c>
      <c r="B2127" s="1">
        <v>41449</v>
      </c>
      <c r="C2127" t="s">
        <v>7357</v>
      </c>
      <c r="D2127" t="s">
        <v>2459</v>
      </c>
      <c r="E2127" t="s">
        <v>269</v>
      </c>
      <c r="F2127" t="s">
        <v>34</v>
      </c>
      <c r="G2127" t="s">
        <v>38</v>
      </c>
      <c r="H2127" s="1">
        <v>41456</v>
      </c>
      <c r="I2127" t="s">
        <v>2970</v>
      </c>
      <c r="J2127" t="s">
        <v>2459</v>
      </c>
      <c r="K2127">
        <v>8.3093071999999992</v>
      </c>
      <c r="L2127">
        <v>47.050168200000002</v>
      </c>
      <c r="M2127">
        <f>VLOOKUP(A2127, OrderBreakdown!A2126:H10173, 4, FALSE)</f>
        <v>251</v>
      </c>
      <c r="N2127">
        <f>VLOOKUP(A2127,OrderBreakdown!A2126:H10173,5,FALSE)</f>
        <v>40</v>
      </c>
      <c r="O2127">
        <f>VLOOKUP(A2127,OrderBreakdown!A2127:H10173,6,FALSE)</f>
        <v>5</v>
      </c>
    </row>
    <row r="2128" spans="1:15" x14ac:dyDescent="0.25">
      <c r="A2128" t="s">
        <v>5097</v>
      </c>
      <c r="B2128" s="1">
        <v>41449</v>
      </c>
      <c r="C2128" t="s">
        <v>7562</v>
      </c>
      <c r="D2128" t="s">
        <v>581</v>
      </c>
      <c r="E2128" t="s">
        <v>86</v>
      </c>
      <c r="F2128" t="s">
        <v>34</v>
      </c>
      <c r="G2128" t="s">
        <v>28</v>
      </c>
      <c r="H2128" s="1">
        <v>41455</v>
      </c>
      <c r="I2128" t="s">
        <v>2970</v>
      </c>
      <c r="J2128" t="s">
        <v>142</v>
      </c>
      <c r="K2128">
        <v>6.9602785999999996</v>
      </c>
      <c r="L2128">
        <v>50.937531</v>
      </c>
      <c r="M2128">
        <f>VLOOKUP(A2128, OrderBreakdown!A2127:H10174, 4, FALSE)</f>
        <v>26</v>
      </c>
      <c r="N2128">
        <f>VLOOKUP(A2128,OrderBreakdown!A2127:H10174,5,FALSE)</f>
        <v>7</v>
      </c>
      <c r="O2128">
        <f>VLOOKUP(A2128,OrderBreakdown!A2128:H10174,6,FALSE)</f>
        <v>3</v>
      </c>
    </row>
    <row r="2129" spans="1:15" x14ac:dyDescent="0.25">
      <c r="A2129" t="s">
        <v>5096</v>
      </c>
      <c r="B2129" s="1">
        <v>41449</v>
      </c>
      <c r="C2129" t="s">
        <v>7336</v>
      </c>
      <c r="D2129" t="s">
        <v>1516</v>
      </c>
      <c r="E2129" t="s">
        <v>26</v>
      </c>
      <c r="F2129" t="s">
        <v>21</v>
      </c>
      <c r="G2129" t="s">
        <v>38</v>
      </c>
      <c r="H2129" s="1">
        <v>41454</v>
      </c>
      <c r="I2129" t="s">
        <v>2970</v>
      </c>
      <c r="J2129" t="s">
        <v>29</v>
      </c>
      <c r="K2129">
        <v>-3.0356747999999998</v>
      </c>
      <c r="L2129">
        <v>53.817505300000001</v>
      </c>
      <c r="M2129">
        <f>VLOOKUP(A2129, OrderBreakdown!A2128:H10175, 4, FALSE)</f>
        <v>6</v>
      </c>
      <c r="N2129">
        <f>VLOOKUP(A2129,OrderBreakdown!A2128:H10175,5,FALSE)</f>
        <v>2</v>
      </c>
      <c r="O2129">
        <f>VLOOKUP(A2129,OrderBreakdown!A2129:H10175,6,FALSE)</f>
        <v>1</v>
      </c>
    </row>
    <row r="2130" spans="1:15" x14ac:dyDescent="0.25">
      <c r="A2130" t="s">
        <v>5102</v>
      </c>
      <c r="B2130" s="1">
        <v>41450</v>
      </c>
      <c r="C2130" t="s">
        <v>7099</v>
      </c>
      <c r="D2130" t="s">
        <v>320</v>
      </c>
      <c r="E2130" t="s">
        <v>77</v>
      </c>
      <c r="F2130" t="s">
        <v>68</v>
      </c>
      <c r="G2130" t="s">
        <v>38</v>
      </c>
      <c r="H2130" s="1">
        <v>41455</v>
      </c>
      <c r="I2130" t="s">
        <v>2970</v>
      </c>
      <c r="J2130" t="s">
        <v>322</v>
      </c>
      <c r="K2130">
        <v>12.4963655</v>
      </c>
      <c r="L2130">
        <v>41.902783499999998</v>
      </c>
      <c r="M2130">
        <f>VLOOKUP(A2130, OrderBreakdown!A2129:H10176, 4, FALSE)</f>
        <v>623</v>
      </c>
      <c r="N2130">
        <f>VLOOKUP(A2130,OrderBreakdown!A2129:H10176,5,FALSE)</f>
        <v>41</v>
      </c>
      <c r="O2130">
        <f>VLOOKUP(A2130,OrderBreakdown!A2130:H10176,6,FALSE)</f>
        <v>5</v>
      </c>
    </row>
    <row r="2131" spans="1:15" x14ac:dyDescent="0.25">
      <c r="A2131" t="s">
        <v>5101</v>
      </c>
      <c r="B2131" s="1">
        <v>41450</v>
      </c>
      <c r="C2131" t="s">
        <v>7697</v>
      </c>
      <c r="D2131" t="s">
        <v>2490</v>
      </c>
      <c r="E2131" t="s">
        <v>32</v>
      </c>
      <c r="F2131" t="s">
        <v>34</v>
      </c>
      <c r="G2131" t="s">
        <v>38</v>
      </c>
      <c r="H2131" s="1">
        <v>41454</v>
      </c>
      <c r="I2131" t="s">
        <v>2970</v>
      </c>
      <c r="J2131" t="s">
        <v>46</v>
      </c>
      <c r="K2131">
        <v>2.5461469999999999</v>
      </c>
      <c r="L2131">
        <v>48.910899000000001</v>
      </c>
      <c r="M2131">
        <f>VLOOKUP(A2131, OrderBreakdown!A2130:H10177, 4, FALSE)</f>
        <v>439</v>
      </c>
      <c r="N2131">
        <f>VLOOKUP(A2131,OrderBreakdown!A2130:H10177,5,FALSE)</f>
        <v>140</v>
      </c>
      <c r="O2131">
        <f>VLOOKUP(A2131,OrderBreakdown!A2131:H10177,6,FALSE)</f>
        <v>4</v>
      </c>
    </row>
    <row r="2132" spans="1:15" x14ac:dyDescent="0.25">
      <c r="A2132" t="s">
        <v>5100</v>
      </c>
      <c r="B2132" s="1">
        <v>41450</v>
      </c>
      <c r="C2132" t="s">
        <v>7470</v>
      </c>
      <c r="D2132" t="s">
        <v>367</v>
      </c>
      <c r="E2132" t="s">
        <v>368</v>
      </c>
      <c r="F2132" t="s">
        <v>21</v>
      </c>
      <c r="G2132" t="s">
        <v>28</v>
      </c>
      <c r="H2132" s="1">
        <v>41450</v>
      </c>
      <c r="I2132" t="s">
        <v>2969</v>
      </c>
      <c r="J2132" t="s">
        <v>370</v>
      </c>
      <c r="K2132">
        <v>24.938379000000001</v>
      </c>
      <c r="L2132">
        <v>60.169855699999999</v>
      </c>
      <c r="M2132">
        <f>VLOOKUP(A2132, OrderBreakdown!A2131:H10178, 4, FALSE)</f>
        <v>58</v>
      </c>
      <c r="N2132">
        <f>VLOOKUP(A2132,OrderBreakdown!A2131:H10178,5,FALSE)</f>
        <v>8</v>
      </c>
      <c r="O2132">
        <f>VLOOKUP(A2132,OrderBreakdown!A2132:H10178,6,FALSE)</f>
        <v>2</v>
      </c>
    </row>
    <row r="2133" spans="1:15" x14ac:dyDescent="0.25">
      <c r="A2133" t="s">
        <v>5105</v>
      </c>
      <c r="B2133" s="1">
        <v>41451</v>
      </c>
      <c r="C2133" t="s">
        <v>7090</v>
      </c>
      <c r="D2133" t="s">
        <v>1033</v>
      </c>
      <c r="E2133" t="s">
        <v>77</v>
      </c>
      <c r="F2133" t="s">
        <v>68</v>
      </c>
      <c r="G2133" t="s">
        <v>28</v>
      </c>
      <c r="H2133" s="1">
        <v>41456</v>
      </c>
      <c r="I2133" t="s">
        <v>2970</v>
      </c>
      <c r="J2133" t="s">
        <v>1035</v>
      </c>
      <c r="K2133">
        <v>7.6868565000000002</v>
      </c>
      <c r="L2133">
        <v>45.070312000000001</v>
      </c>
      <c r="M2133">
        <f>VLOOKUP(A2133, OrderBreakdown!A2132:H10179, 4, FALSE)</f>
        <v>492</v>
      </c>
      <c r="N2133">
        <f>VLOOKUP(A2133,OrderBreakdown!A2132:H10179,5,FALSE)</f>
        <v>5</v>
      </c>
      <c r="O2133">
        <f>VLOOKUP(A2133,OrderBreakdown!A2133:H10179,6,FALSE)</f>
        <v>4</v>
      </c>
    </row>
    <row r="2134" spans="1:15" x14ac:dyDescent="0.25">
      <c r="A2134" t="s">
        <v>5103</v>
      </c>
      <c r="B2134" s="1">
        <v>41451</v>
      </c>
      <c r="C2134" t="s">
        <v>7549</v>
      </c>
      <c r="D2134" t="s">
        <v>2466</v>
      </c>
      <c r="E2134" t="s">
        <v>26</v>
      </c>
      <c r="F2134" t="s">
        <v>21</v>
      </c>
      <c r="G2134" t="s">
        <v>28</v>
      </c>
      <c r="H2134" s="1">
        <v>41451</v>
      </c>
      <c r="I2134" t="s">
        <v>2969</v>
      </c>
      <c r="J2134" t="s">
        <v>29</v>
      </c>
      <c r="K2134">
        <v>-0.97813030000000001</v>
      </c>
      <c r="L2134">
        <v>51.454264500000001</v>
      </c>
      <c r="M2134">
        <f>VLOOKUP(A2134, OrderBreakdown!A2133:H10180, 4, FALSE)</f>
        <v>99</v>
      </c>
      <c r="N2134">
        <f>VLOOKUP(A2134,OrderBreakdown!A2133:H10180,5,FALSE)</f>
        <v>8</v>
      </c>
      <c r="O2134">
        <f>VLOOKUP(A2134,OrderBreakdown!A2134:H10180,6,FALSE)</f>
        <v>3</v>
      </c>
    </row>
    <row r="2135" spans="1:15" x14ac:dyDescent="0.25">
      <c r="A2135" t="s">
        <v>5104</v>
      </c>
      <c r="B2135" s="1">
        <v>41451</v>
      </c>
      <c r="C2135" t="s">
        <v>7596</v>
      </c>
      <c r="D2135" t="s">
        <v>373</v>
      </c>
      <c r="E2135" t="s">
        <v>86</v>
      </c>
      <c r="F2135" t="s">
        <v>34</v>
      </c>
      <c r="G2135" t="s">
        <v>38</v>
      </c>
      <c r="H2135" s="1">
        <v>41456</v>
      </c>
      <c r="I2135" t="s">
        <v>2971</v>
      </c>
      <c r="J2135" t="s">
        <v>218</v>
      </c>
      <c r="K2135">
        <v>12.3730747</v>
      </c>
      <c r="L2135">
        <v>51.339695499999998</v>
      </c>
      <c r="M2135">
        <f>VLOOKUP(A2135, OrderBreakdown!A2134:H10181, 4, FALSE)</f>
        <v>98</v>
      </c>
      <c r="N2135">
        <f>VLOOKUP(A2135,OrderBreakdown!A2134:H10181,5,FALSE)</f>
        <v>13</v>
      </c>
      <c r="O2135">
        <f>VLOOKUP(A2135,OrderBreakdown!A2135:H10181,6,FALSE)</f>
        <v>2</v>
      </c>
    </row>
    <row r="2136" spans="1:15" x14ac:dyDescent="0.25">
      <c r="A2136" t="s">
        <v>5106</v>
      </c>
      <c r="B2136" s="1">
        <v>41451</v>
      </c>
      <c r="C2136" t="s">
        <v>7795</v>
      </c>
      <c r="D2136" t="s">
        <v>144</v>
      </c>
      <c r="E2136" t="s">
        <v>77</v>
      </c>
      <c r="F2136" t="s">
        <v>68</v>
      </c>
      <c r="G2136" t="s">
        <v>28</v>
      </c>
      <c r="H2136" s="1">
        <v>41456</v>
      </c>
      <c r="I2136" t="s">
        <v>2971</v>
      </c>
      <c r="J2136" t="s">
        <v>146</v>
      </c>
      <c r="K2136">
        <v>11.102228</v>
      </c>
      <c r="L2136">
        <v>43.877704899999998</v>
      </c>
      <c r="M2136">
        <f>VLOOKUP(A2136, OrderBreakdown!A2135:H10182, 4, FALSE)</f>
        <v>29</v>
      </c>
      <c r="N2136">
        <f>VLOOKUP(A2136,OrderBreakdown!A2135:H10182,5,FALSE)</f>
        <v>3</v>
      </c>
      <c r="O2136">
        <f>VLOOKUP(A2136,OrderBreakdown!A2136:H10182,6,FALSE)</f>
        <v>1</v>
      </c>
    </row>
    <row r="2137" spans="1:15" x14ac:dyDescent="0.25">
      <c r="A2137" t="s">
        <v>5107</v>
      </c>
      <c r="B2137" s="1">
        <v>41452</v>
      </c>
      <c r="C2137" t="s">
        <v>7716</v>
      </c>
      <c r="D2137" t="s">
        <v>191</v>
      </c>
      <c r="E2137" t="s">
        <v>66</v>
      </c>
      <c r="F2137" t="s">
        <v>68</v>
      </c>
      <c r="G2137" t="s">
        <v>28</v>
      </c>
      <c r="H2137" s="1">
        <v>41452</v>
      </c>
      <c r="I2137" t="s">
        <v>2969</v>
      </c>
      <c r="J2137" t="s">
        <v>191</v>
      </c>
      <c r="K2137">
        <v>-3.7037901999999998</v>
      </c>
      <c r="L2137">
        <v>40.416775399999999</v>
      </c>
      <c r="M2137">
        <f>VLOOKUP(A2137, OrderBreakdown!A2136:H10183, 4, FALSE)</f>
        <v>2476</v>
      </c>
      <c r="N2137">
        <f>VLOOKUP(A2137,OrderBreakdown!A2136:H10183,5,FALSE)</f>
        <v>1015</v>
      </c>
      <c r="O2137">
        <f>VLOOKUP(A2137,OrderBreakdown!A2137:H10183,6,FALSE)</f>
        <v>6</v>
      </c>
    </row>
    <row r="2138" spans="1:15" x14ac:dyDescent="0.25">
      <c r="A2138" t="s">
        <v>5110</v>
      </c>
      <c r="B2138" s="1">
        <v>41452</v>
      </c>
      <c r="C2138" t="s">
        <v>7311</v>
      </c>
      <c r="D2138" t="s">
        <v>1643</v>
      </c>
      <c r="E2138" t="s">
        <v>32</v>
      </c>
      <c r="F2138" t="s">
        <v>34</v>
      </c>
      <c r="G2138" t="s">
        <v>38</v>
      </c>
      <c r="H2138" s="1">
        <v>41456</v>
      </c>
      <c r="I2138" t="s">
        <v>2970</v>
      </c>
      <c r="J2138" t="s">
        <v>2964</v>
      </c>
      <c r="K2138">
        <v>1.489012</v>
      </c>
      <c r="L2138">
        <v>48.443854000000002</v>
      </c>
      <c r="M2138">
        <f>VLOOKUP(A2138, OrderBreakdown!A2137:H10184, 4, FALSE)</f>
        <v>98</v>
      </c>
      <c r="N2138">
        <f>VLOOKUP(A2138,OrderBreakdown!A2137:H10184,5,FALSE)</f>
        <v>39</v>
      </c>
      <c r="O2138">
        <f>VLOOKUP(A2138,OrderBreakdown!A2138:H10184,6,FALSE)</f>
        <v>2</v>
      </c>
    </row>
    <row r="2139" spans="1:15" x14ac:dyDescent="0.25">
      <c r="A2139" t="s">
        <v>5112</v>
      </c>
      <c r="B2139" s="1">
        <v>41452</v>
      </c>
      <c r="C2139" t="s">
        <v>7545</v>
      </c>
      <c r="D2139" t="s">
        <v>1480</v>
      </c>
      <c r="E2139" t="s">
        <v>26</v>
      </c>
      <c r="F2139" t="s">
        <v>21</v>
      </c>
      <c r="G2139" t="s">
        <v>28</v>
      </c>
      <c r="H2139" s="1">
        <v>41457</v>
      </c>
      <c r="I2139" t="s">
        <v>2970</v>
      </c>
      <c r="J2139" t="s">
        <v>29</v>
      </c>
      <c r="K2139">
        <v>-1.9829190000000001</v>
      </c>
      <c r="L2139">
        <v>52.586213999999998</v>
      </c>
      <c r="M2139">
        <f>VLOOKUP(A2139, OrderBreakdown!A2138:H10185, 4, FALSE)</f>
        <v>321</v>
      </c>
      <c r="N2139">
        <f>VLOOKUP(A2139,OrderBreakdown!A2138:H10185,5,FALSE)</f>
        <v>35</v>
      </c>
      <c r="O2139">
        <f>VLOOKUP(A2139,OrderBreakdown!A2139:H10185,6,FALSE)</f>
        <v>2</v>
      </c>
    </row>
    <row r="2140" spans="1:15" x14ac:dyDescent="0.25">
      <c r="A2140" t="s">
        <v>5109</v>
      </c>
      <c r="B2140" s="1">
        <v>41452</v>
      </c>
      <c r="C2140" t="s">
        <v>7755</v>
      </c>
      <c r="D2140" t="s">
        <v>1388</v>
      </c>
      <c r="E2140" t="s">
        <v>77</v>
      </c>
      <c r="F2140" t="s">
        <v>68</v>
      </c>
      <c r="G2140" t="s">
        <v>38</v>
      </c>
      <c r="H2140" s="1">
        <v>41456</v>
      </c>
      <c r="I2140" t="s">
        <v>2970</v>
      </c>
      <c r="J2140" t="s">
        <v>146</v>
      </c>
      <c r="K2140">
        <v>11.2558136</v>
      </c>
      <c r="L2140">
        <v>43.769560400000003</v>
      </c>
      <c r="M2140">
        <f>VLOOKUP(A2140, OrderBreakdown!A2139:H10186, 4, FALSE)</f>
        <v>244</v>
      </c>
      <c r="N2140">
        <f>VLOOKUP(A2140,OrderBreakdown!A2139:H10186,5,FALSE)</f>
        <v>110</v>
      </c>
      <c r="O2140">
        <f>VLOOKUP(A2140,OrderBreakdown!A2140:H10186,6,FALSE)</f>
        <v>5</v>
      </c>
    </row>
    <row r="2141" spans="1:15" x14ac:dyDescent="0.25">
      <c r="A2141" t="s">
        <v>5108</v>
      </c>
      <c r="B2141" s="1">
        <v>41452</v>
      </c>
      <c r="C2141" t="s">
        <v>7497</v>
      </c>
      <c r="D2141" t="s">
        <v>305</v>
      </c>
      <c r="E2141" t="s">
        <v>77</v>
      </c>
      <c r="F2141" t="s">
        <v>68</v>
      </c>
      <c r="G2141" t="s">
        <v>28</v>
      </c>
      <c r="H2141" s="1">
        <v>41453</v>
      </c>
      <c r="I2141" t="s">
        <v>2968</v>
      </c>
      <c r="J2141" t="s">
        <v>136</v>
      </c>
      <c r="K2141">
        <v>9.1859242999999999</v>
      </c>
      <c r="L2141">
        <v>45.465421900000003</v>
      </c>
      <c r="M2141">
        <f>VLOOKUP(A2141, OrderBreakdown!A2140:H10187, 4, FALSE)</f>
        <v>78</v>
      </c>
      <c r="N2141">
        <f>VLOOKUP(A2141,OrderBreakdown!A2140:H10187,5,FALSE)</f>
        <v>-65</v>
      </c>
      <c r="O2141">
        <f>VLOOKUP(A2141,OrderBreakdown!A2141:H10187,6,FALSE)</f>
        <v>2</v>
      </c>
    </row>
    <row r="2142" spans="1:15" x14ac:dyDescent="0.25">
      <c r="A2142" t="s">
        <v>5111</v>
      </c>
      <c r="B2142" s="1">
        <v>41452</v>
      </c>
      <c r="C2142" t="s">
        <v>7433</v>
      </c>
      <c r="D2142" t="s">
        <v>937</v>
      </c>
      <c r="E2142" t="s">
        <v>32</v>
      </c>
      <c r="F2142" t="s">
        <v>34</v>
      </c>
      <c r="G2142" t="s">
        <v>38</v>
      </c>
      <c r="H2142" s="1">
        <v>41457</v>
      </c>
      <c r="I2142" t="s">
        <v>2971</v>
      </c>
      <c r="J2142" t="s">
        <v>50</v>
      </c>
      <c r="K2142">
        <v>5.4474270000000002</v>
      </c>
      <c r="L2142">
        <v>43.529741999999999</v>
      </c>
      <c r="M2142">
        <f>VLOOKUP(A2142, OrderBreakdown!A2141:H10188, 4, FALSE)</f>
        <v>448</v>
      </c>
      <c r="N2142">
        <f>VLOOKUP(A2142,OrderBreakdown!A2141:H10188,5,FALSE)</f>
        <v>0</v>
      </c>
      <c r="O2142">
        <f>VLOOKUP(A2142,OrderBreakdown!A2142:H10188,6,FALSE)</f>
        <v>2</v>
      </c>
    </row>
    <row r="2143" spans="1:15" x14ac:dyDescent="0.25">
      <c r="A2143" t="s">
        <v>5115</v>
      </c>
      <c r="B2143" s="1">
        <v>41453</v>
      </c>
      <c r="C2143" t="s">
        <v>7828</v>
      </c>
      <c r="D2143" t="s">
        <v>2546</v>
      </c>
      <c r="E2143" t="s">
        <v>71</v>
      </c>
      <c r="F2143" t="s">
        <v>34</v>
      </c>
      <c r="G2143" t="s">
        <v>22</v>
      </c>
      <c r="H2143" s="1">
        <v>41459</v>
      </c>
      <c r="I2143" t="s">
        <v>2970</v>
      </c>
      <c r="J2143" t="s">
        <v>2375</v>
      </c>
      <c r="K2143">
        <v>14.3122246</v>
      </c>
      <c r="L2143">
        <v>46.636459799999997</v>
      </c>
      <c r="M2143">
        <f>VLOOKUP(A2143, OrderBreakdown!A2142:H10189, 4, FALSE)</f>
        <v>448</v>
      </c>
      <c r="N2143">
        <f>VLOOKUP(A2143,OrderBreakdown!A2142:H10189,5,FALSE)</f>
        <v>81</v>
      </c>
      <c r="O2143">
        <f>VLOOKUP(A2143,OrderBreakdown!A2143:H10189,6,FALSE)</f>
        <v>3</v>
      </c>
    </row>
    <row r="2144" spans="1:15" x14ac:dyDescent="0.25">
      <c r="A2144" t="s">
        <v>5116</v>
      </c>
      <c r="B2144" s="1">
        <v>41453</v>
      </c>
      <c r="C2144" t="s">
        <v>7655</v>
      </c>
      <c r="D2144" t="s">
        <v>1785</v>
      </c>
      <c r="E2144" t="s">
        <v>26</v>
      </c>
      <c r="F2144" t="s">
        <v>21</v>
      </c>
      <c r="G2144" t="s">
        <v>38</v>
      </c>
      <c r="H2144" s="1">
        <v>41459</v>
      </c>
      <c r="I2144" t="s">
        <v>2970</v>
      </c>
      <c r="J2144" t="s">
        <v>1669</v>
      </c>
      <c r="K2144">
        <v>-3.9436460000000002</v>
      </c>
      <c r="L2144">
        <v>51.62144</v>
      </c>
      <c r="M2144">
        <f>VLOOKUP(A2144, OrderBreakdown!A2143:H10190, 4, FALSE)</f>
        <v>905</v>
      </c>
      <c r="N2144">
        <f>VLOOKUP(A2144,OrderBreakdown!A2143:H10190,5,FALSE)</f>
        <v>81</v>
      </c>
      <c r="O2144">
        <f>VLOOKUP(A2144,OrderBreakdown!A2144:H10190,6,FALSE)</f>
        <v>3</v>
      </c>
    </row>
    <row r="2145" spans="1:15" x14ac:dyDescent="0.25">
      <c r="A2145" t="s">
        <v>5113</v>
      </c>
      <c r="B2145" s="1">
        <v>41453</v>
      </c>
      <c r="C2145" t="s">
        <v>7342</v>
      </c>
      <c r="D2145" t="s">
        <v>1914</v>
      </c>
      <c r="E2145" t="s">
        <v>32</v>
      </c>
      <c r="F2145" t="s">
        <v>34</v>
      </c>
      <c r="G2145" t="s">
        <v>28</v>
      </c>
      <c r="H2145" s="1">
        <v>41453</v>
      </c>
      <c r="I2145" t="s">
        <v>2969</v>
      </c>
      <c r="J2145" t="s">
        <v>46</v>
      </c>
      <c r="K2145">
        <v>2.2399122999999999</v>
      </c>
      <c r="L2145">
        <v>48.839695200000001</v>
      </c>
      <c r="M2145">
        <f>VLOOKUP(A2145, OrderBreakdown!A2144:H10191, 4, FALSE)</f>
        <v>404</v>
      </c>
      <c r="N2145">
        <f>VLOOKUP(A2145,OrderBreakdown!A2144:H10191,5,FALSE)</f>
        <v>99</v>
      </c>
      <c r="O2145">
        <f>VLOOKUP(A2145,OrderBreakdown!A2145:H10191,6,FALSE)</f>
        <v>3</v>
      </c>
    </row>
    <row r="2146" spans="1:15" x14ac:dyDescent="0.25">
      <c r="A2146" t="s">
        <v>5114</v>
      </c>
      <c r="B2146" s="1">
        <v>41453</v>
      </c>
      <c r="C2146" t="s">
        <v>7664</v>
      </c>
      <c r="D2146" t="s">
        <v>36</v>
      </c>
      <c r="E2146" t="s">
        <v>26</v>
      </c>
      <c r="F2146" t="s">
        <v>21</v>
      </c>
      <c r="G2146" t="s">
        <v>38</v>
      </c>
      <c r="H2146" s="1">
        <v>41455</v>
      </c>
      <c r="I2146" t="s">
        <v>2968</v>
      </c>
      <c r="J2146" t="s">
        <v>29</v>
      </c>
      <c r="K2146">
        <v>-1.890401</v>
      </c>
      <c r="L2146">
        <v>52.486243000000002</v>
      </c>
      <c r="M2146">
        <f>VLOOKUP(A2146, OrderBreakdown!A2145:H10192, 4, FALSE)</f>
        <v>22</v>
      </c>
      <c r="N2146">
        <f>VLOOKUP(A2146,OrderBreakdown!A2145:H10192,5,FALSE)</f>
        <v>-11</v>
      </c>
      <c r="O2146">
        <f>VLOOKUP(A2146,OrderBreakdown!A2146:H10192,6,FALSE)</f>
        <v>5</v>
      </c>
    </row>
    <row r="2147" spans="1:15" x14ac:dyDescent="0.25">
      <c r="A2147" t="s">
        <v>5119</v>
      </c>
      <c r="B2147" s="1">
        <v>41454</v>
      </c>
      <c r="C2147" t="s">
        <v>7422</v>
      </c>
      <c r="D2147" t="s">
        <v>191</v>
      </c>
      <c r="E2147" t="s">
        <v>66</v>
      </c>
      <c r="F2147" t="s">
        <v>68</v>
      </c>
      <c r="G2147" t="s">
        <v>22</v>
      </c>
      <c r="H2147" s="1">
        <v>41459</v>
      </c>
      <c r="I2147" t="s">
        <v>2970</v>
      </c>
      <c r="J2147" t="s">
        <v>191</v>
      </c>
      <c r="K2147">
        <v>-3.7037901999999998</v>
      </c>
      <c r="L2147">
        <v>40.416775399999999</v>
      </c>
      <c r="M2147">
        <f>VLOOKUP(A2147, OrderBreakdown!A2146:H10193, 4, FALSE)</f>
        <v>326</v>
      </c>
      <c r="N2147">
        <f>VLOOKUP(A2147,OrderBreakdown!A2146:H10193,5,FALSE)</f>
        <v>107</v>
      </c>
      <c r="O2147">
        <f>VLOOKUP(A2147,OrderBreakdown!A2147:H10193,6,FALSE)</f>
        <v>3</v>
      </c>
    </row>
    <row r="2148" spans="1:15" x14ac:dyDescent="0.25">
      <c r="A2148" t="s">
        <v>5117</v>
      </c>
      <c r="B2148" s="1">
        <v>41454</v>
      </c>
      <c r="C2148" t="s">
        <v>7344</v>
      </c>
      <c r="D2148" t="s">
        <v>165</v>
      </c>
      <c r="E2148" t="s">
        <v>86</v>
      </c>
      <c r="F2148" t="s">
        <v>34</v>
      </c>
      <c r="G2148" t="s">
        <v>28</v>
      </c>
      <c r="H2148" s="1">
        <v>41458</v>
      </c>
      <c r="I2148" t="s">
        <v>2970</v>
      </c>
      <c r="J2148" t="s">
        <v>142</v>
      </c>
      <c r="K2148">
        <v>7.0982067999999998</v>
      </c>
      <c r="L2148">
        <v>50.737430000000003</v>
      </c>
      <c r="M2148">
        <f>VLOOKUP(A2148, OrderBreakdown!A2147:H10194, 4, FALSE)</f>
        <v>1691</v>
      </c>
      <c r="N2148">
        <f>VLOOKUP(A2148,OrderBreakdown!A2147:H10194,5,FALSE)</f>
        <v>-833</v>
      </c>
      <c r="O2148">
        <f>VLOOKUP(A2148,OrderBreakdown!A2148:H10194,6,FALSE)</f>
        <v>5</v>
      </c>
    </row>
    <row r="2149" spans="1:15" x14ac:dyDescent="0.25">
      <c r="A2149" t="s">
        <v>5118</v>
      </c>
      <c r="B2149" s="1">
        <v>41454</v>
      </c>
      <c r="C2149" t="s">
        <v>7611</v>
      </c>
      <c r="D2149" t="s">
        <v>2548</v>
      </c>
      <c r="E2149" t="s">
        <v>86</v>
      </c>
      <c r="F2149" t="s">
        <v>34</v>
      </c>
      <c r="G2149" t="s">
        <v>28</v>
      </c>
      <c r="H2149" s="1">
        <v>41458</v>
      </c>
      <c r="I2149" t="s">
        <v>2970</v>
      </c>
      <c r="J2149" t="s">
        <v>354</v>
      </c>
      <c r="K2149">
        <v>9.2038042999999998</v>
      </c>
      <c r="L2149">
        <v>48.506938900000002</v>
      </c>
      <c r="M2149">
        <f>VLOOKUP(A2149, OrderBreakdown!A2148:H10195, 4, FALSE)</f>
        <v>104</v>
      </c>
      <c r="N2149">
        <f>VLOOKUP(A2149,OrderBreakdown!A2148:H10195,5,FALSE)</f>
        <v>-7</v>
      </c>
      <c r="O2149">
        <f>VLOOKUP(A2149,OrderBreakdown!A2149:H10195,6,FALSE)</f>
        <v>2</v>
      </c>
    </row>
    <row r="2150" spans="1:15" x14ac:dyDescent="0.25">
      <c r="A2150" t="s">
        <v>5120</v>
      </c>
      <c r="B2150" s="1">
        <v>41456</v>
      </c>
      <c r="C2150" t="s">
        <v>7283</v>
      </c>
      <c r="D2150" t="s">
        <v>815</v>
      </c>
      <c r="E2150" t="s">
        <v>86</v>
      </c>
      <c r="F2150" t="s">
        <v>34</v>
      </c>
      <c r="G2150" t="s">
        <v>28</v>
      </c>
      <c r="H2150" s="1">
        <v>41462</v>
      </c>
      <c r="I2150" t="s">
        <v>2970</v>
      </c>
      <c r="J2150" t="s">
        <v>816</v>
      </c>
      <c r="K2150">
        <v>8.4451800000000006</v>
      </c>
      <c r="L2150">
        <v>49.477409999999999</v>
      </c>
      <c r="M2150">
        <f>VLOOKUP(A2150, OrderBreakdown!A2149:H10196, 4, FALSE)</f>
        <v>255</v>
      </c>
      <c r="N2150">
        <f>VLOOKUP(A2150,OrderBreakdown!A2149:H10196,5,FALSE)</f>
        <v>74</v>
      </c>
      <c r="O2150">
        <f>VLOOKUP(A2150,OrderBreakdown!A2150:H10196,6,FALSE)</f>
        <v>5</v>
      </c>
    </row>
    <row r="2151" spans="1:15" x14ac:dyDescent="0.25">
      <c r="A2151" t="s">
        <v>5123</v>
      </c>
      <c r="B2151" s="1">
        <v>41457</v>
      </c>
      <c r="C2151" t="s">
        <v>7146</v>
      </c>
      <c r="D2151" t="s">
        <v>373</v>
      </c>
      <c r="E2151" t="s">
        <v>86</v>
      </c>
      <c r="F2151" t="s">
        <v>34</v>
      </c>
      <c r="G2151" t="s">
        <v>28</v>
      </c>
      <c r="H2151" s="1">
        <v>41464</v>
      </c>
      <c r="I2151" t="s">
        <v>2970</v>
      </c>
      <c r="J2151" t="s">
        <v>218</v>
      </c>
      <c r="K2151">
        <v>12.3730747</v>
      </c>
      <c r="L2151">
        <v>51.339695499999998</v>
      </c>
      <c r="M2151">
        <f>VLOOKUP(A2151, OrderBreakdown!A2150:H10197, 4, FALSE)</f>
        <v>135</v>
      </c>
      <c r="N2151">
        <f>VLOOKUP(A2151,OrderBreakdown!A2150:H10197,5,FALSE)</f>
        <v>12</v>
      </c>
      <c r="O2151">
        <f>VLOOKUP(A2151,OrderBreakdown!A2151:H10197,6,FALSE)</f>
        <v>1</v>
      </c>
    </row>
    <row r="2152" spans="1:15" x14ac:dyDescent="0.25">
      <c r="A2152" t="s">
        <v>5122</v>
      </c>
      <c r="B2152" s="1">
        <v>41457</v>
      </c>
      <c r="C2152" t="s">
        <v>7809</v>
      </c>
      <c r="D2152" t="s">
        <v>214</v>
      </c>
      <c r="E2152" t="s">
        <v>26</v>
      </c>
      <c r="F2152" t="s">
        <v>21</v>
      </c>
      <c r="G2152" t="s">
        <v>38</v>
      </c>
      <c r="H2152" s="1">
        <v>41462</v>
      </c>
      <c r="I2152" t="s">
        <v>2970</v>
      </c>
      <c r="J2152" t="s">
        <v>29</v>
      </c>
      <c r="K2152">
        <v>-0.12775829999999999</v>
      </c>
      <c r="L2152">
        <v>51.507350899999999</v>
      </c>
      <c r="M2152">
        <f>VLOOKUP(A2152, OrderBreakdown!A2151:H10198, 4, FALSE)</f>
        <v>86</v>
      </c>
      <c r="N2152">
        <f>VLOOKUP(A2152,OrderBreakdown!A2151:H10198,5,FALSE)</f>
        <v>31</v>
      </c>
      <c r="O2152">
        <f>VLOOKUP(A2152,OrderBreakdown!A2152:H10198,6,FALSE)</f>
        <v>8</v>
      </c>
    </row>
    <row r="2153" spans="1:15" x14ac:dyDescent="0.25">
      <c r="A2153" t="s">
        <v>5121</v>
      </c>
      <c r="B2153" s="1">
        <v>41457</v>
      </c>
      <c r="C2153" t="s">
        <v>7815</v>
      </c>
      <c r="D2153" t="s">
        <v>1388</v>
      </c>
      <c r="E2153" t="s">
        <v>77</v>
      </c>
      <c r="F2153" t="s">
        <v>68</v>
      </c>
      <c r="G2153" t="s">
        <v>38</v>
      </c>
      <c r="H2153" s="1">
        <v>41459</v>
      </c>
      <c r="I2153" t="s">
        <v>2968</v>
      </c>
      <c r="J2153" t="s">
        <v>146</v>
      </c>
      <c r="K2153">
        <v>11.2558136</v>
      </c>
      <c r="L2153">
        <v>43.769560400000003</v>
      </c>
      <c r="M2153">
        <f>VLOOKUP(A2153, OrderBreakdown!A2152:H10199, 4, FALSE)</f>
        <v>1235</v>
      </c>
      <c r="N2153">
        <f>VLOOKUP(A2153,OrderBreakdown!A2152:H10199,5,FALSE)</f>
        <v>469</v>
      </c>
      <c r="O2153">
        <f>VLOOKUP(A2153,OrderBreakdown!A2153:H10199,6,FALSE)</f>
        <v>3</v>
      </c>
    </row>
    <row r="2154" spans="1:15" x14ac:dyDescent="0.25">
      <c r="A2154" t="s">
        <v>5125</v>
      </c>
      <c r="B2154" s="1">
        <v>41458</v>
      </c>
      <c r="C2154" t="s">
        <v>7337</v>
      </c>
      <c r="D2154" t="s">
        <v>1490</v>
      </c>
      <c r="E2154" t="s">
        <v>32</v>
      </c>
      <c r="F2154" t="s">
        <v>34</v>
      </c>
      <c r="G2154" t="s">
        <v>38</v>
      </c>
      <c r="H2154" s="1">
        <v>41462</v>
      </c>
      <c r="I2154" t="s">
        <v>2970</v>
      </c>
      <c r="J2154" t="s">
        <v>2961</v>
      </c>
      <c r="K2154">
        <v>-1.4748410000000001</v>
      </c>
      <c r="L2154">
        <v>43.492949000000003</v>
      </c>
      <c r="M2154">
        <f>VLOOKUP(A2154, OrderBreakdown!A2153:H10200, 4, FALSE)</f>
        <v>49</v>
      </c>
      <c r="N2154">
        <f>VLOOKUP(A2154,OrderBreakdown!A2153:H10200,5,FALSE)</f>
        <v>24</v>
      </c>
      <c r="O2154">
        <f>VLOOKUP(A2154,OrderBreakdown!A2154:H10200,6,FALSE)</f>
        <v>3</v>
      </c>
    </row>
    <row r="2155" spans="1:15" x14ac:dyDescent="0.25">
      <c r="A2155" t="s">
        <v>5124</v>
      </c>
      <c r="B2155" s="1">
        <v>41458</v>
      </c>
      <c r="C2155" t="s">
        <v>7561</v>
      </c>
      <c r="D2155" t="s">
        <v>70</v>
      </c>
      <c r="E2155" t="s">
        <v>71</v>
      </c>
      <c r="F2155" t="s">
        <v>34</v>
      </c>
      <c r="G2155" t="s">
        <v>38</v>
      </c>
      <c r="H2155" s="1">
        <v>41460</v>
      </c>
      <c r="I2155" t="s">
        <v>2968</v>
      </c>
      <c r="J2155" t="s">
        <v>70</v>
      </c>
      <c r="K2155">
        <v>16.3738189</v>
      </c>
      <c r="L2155">
        <v>48.208174300000003</v>
      </c>
      <c r="M2155">
        <f>VLOOKUP(A2155, OrderBreakdown!A2154:H10201, 4, FALSE)</f>
        <v>2147</v>
      </c>
      <c r="N2155">
        <f>VLOOKUP(A2155,OrderBreakdown!A2154:H10201,5,FALSE)</f>
        <v>580</v>
      </c>
      <c r="O2155">
        <f>VLOOKUP(A2155,OrderBreakdown!A2155:H10201,6,FALSE)</f>
        <v>7</v>
      </c>
    </row>
    <row r="2156" spans="1:15" x14ac:dyDescent="0.25">
      <c r="A2156" t="s">
        <v>5126</v>
      </c>
      <c r="B2156" s="1">
        <v>41458</v>
      </c>
      <c r="C2156" t="s">
        <v>7415</v>
      </c>
      <c r="D2156" t="s">
        <v>191</v>
      </c>
      <c r="E2156" t="s">
        <v>66</v>
      </c>
      <c r="F2156" t="s">
        <v>68</v>
      </c>
      <c r="G2156" t="s">
        <v>38</v>
      </c>
      <c r="H2156" s="1">
        <v>41463</v>
      </c>
      <c r="I2156" t="s">
        <v>2970</v>
      </c>
      <c r="J2156" t="s">
        <v>191</v>
      </c>
      <c r="K2156">
        <v>-3.7037901999999998</v>
      </c>
      <c r="L2156">
        <v>40.416775399999999</v>
      </c>
      <c r="M2156">
        <f>VLOOKUP(A2156, OrderBreakdown!A2155:H10202, 4, FALSE)</f>
        <v>88</v>
      </c>
      <c r="N2156">
        <f>VLOOKUP(A2156,OrderBreakdown!A2155:H10202,5,FALSE)</f>
        <v>4</v>
      </c>
      <c r="O2156">
        <f>VLOOKUP(A2156,OrderBreakdown!A2156:H10202,6,FALSE)</f>
        <v>3</v>
      </c>
    </row>
    <row r="2157" spans="1:15" x14ac:dyDescent="0.25">
      <c r="A2157" t="s">
        <v>5127</v>
      </c>
      <c r="B2157" s="1">
        <v>41459</v>
      </c>
      <c r="C2157" t="s">
        <v>7807</v>
      </c>
      <c r="D2157" t="s">
        <v>228</v>
      </c>
      <c r="E2157" t="s">
        <v>66</v>
      </c>
      <c r="F2157" t="s">
        <v>68</v>
      </c>
      <c r="G2157" t="s">
        <v>22</v>
      </c>
      <c r="H2157" s="1">
        <v>41462</v>
      </c>
      <c r="I2157" t="s">
        <v>2971</v>
      </c>
      <c r="J2157" t="s">
        <v>230</v>
      </c>
      <c r="K2157">
        <v>2.1734035</v>
      </c>
      <c r="L2157">
        <v>41.385063899999999</v>
      </c>
      <c r="M2157">
        <f>VLOOKUP(A2157, OrderBreakdown!A2156:H10203, 4, FALSE)</f>
        <v>2070</v>
      </c>
      <c r="N2157">
        <f>VLOOKUP(A2157,OrderBreakdown!A2156:H10203,5,FALSE)</f>
        <v>186</v>
      </c>
      <c r="O2157">
        <f>VLOOKUP(A2157,OrderBreakdown!A2157:H10203,6,FALSE)</f>
        <v>7</v>
      </c>
    </row>
    <row r="2158" spans="1:15" x14ac:dyDescent="0.25">
      <c r="A2158" t="s">
        <v>5128</v>
      </c>
      <c r="B2158" s="1">
        <v>41459</v>
      </c>
      <c r="C2158" t="s">
        <v>7610</v>
      </c>
      <c r="D2158" t="s">
        <v>1212</v>
      </c>
      <c r="E2158" t="s">
        <v>77</v>
      </c>
      <c r="F2158" t="s">
        <v>68</v>
      </c>
      <c r="G2158" t="s">
        <v>38</v>
      </c>
      <c r="H2158" s="1">
        <v>41464</v>
      </c>
      <c r="I2158" t="s">
        <v>2970</v>
      </c>
      <c r="J2158" t="s">
        <v>146</v>
      </c>
      <c r="K2158">
        <v>10.097676999999999</v>
      </c>
      <c r="L2158">
        <v>44.079324499999998</v>
      </c>
      <c r="M2158">
        <f>VLOOKUP(A2158, OrderBreakdown!A2157:H10204, 4, FALSE)</f>
        <v>106</v>
      </c>
      <c r="N2158">
        <f>VLOOKUP(A2158,OrderBreakdown!A2157:H10204,5,FALSE)</f>
        <v>30</v>
      </c>
      <c r="O2158">
        <f>VLOOKUP(A2158,OrderBreakdown!A2158:H10204,6,FALSE)</f>
        <v>4</v>
      </c>
    </row>
    <row r="2159" spans="1:15" x14ac:dyDescent="0.25">
      <c r="A2159" t="s">
        <v>5130</v>
      </c>
      <c r="B2159" s="1">
        <v>41461</v>
      </c>
      <c r="C2159" t="s">
        <v>7321</v>
      </c>
      <c r="D2159" t="s">
        <v>831</v>
      </c>
      <c r="E2159" t="s">
        <v>86</v>
      </c>
      <c r="F2159" t="s">
        <v>34</v>
      </c>
      <c r="G2159" t="s">
        <v>28</v>
      </c>
      <c r="H2159" s="1">
        <v>41465</v>
      </c>
      <c r="I2159" t="s">
        <v>2970</v>
      </c>
      <c r="J2159" t="s">
        <v>253</v>
      </c>
      <c r="K2159">
        <v>8.2397608000000009</v>
      </c>
      <c r="L2159">
        <v>50.078218399999997</v>
      </c>
      <c r="M2159">
        <f>VLOOKUP(A2159, OrderBreakdown!A2158:H10205, 4, FALSE)</f>
        <v>131</v>
      </c>
      <c r="N2159">
        <f>VLOOKUP(A2159,OrderBreakdown!A2158:H10205,5,FALSE)</f>
        <v>34</v>
      </c>
      <c r="O2159">
        <f>VLOOKUP(A2159,OrderBreakdown!A2159:H10205,6,FALSE)</f>
        <v>5</v>
      </c>
    </row>
    <row r="2160" spans="1:15" x14ac:dyDescent="0.25">
      <c r="A2160" t="s">
        <v>5129</v>
      </c>
      <c r="B2160" s="1">
        <v>41461</v>
      </c>
      <c r="C2160" t="s">
        <v>7351</v>
      </c>
      <c r="D2160" t="s">
        <v>1033</v>
      </c>
      <c r="E2160" t="s">
        <v>77</v>
      </c>
      <c r="F2160" t="s">
        <v>68</v>
      </c>
      <c r="G2160" t="s">
        <v>28</v>
      </c>
      <c r="H2160" s="1">
        <v>41464</v>
      </c>
      <c r="I2160" t="s">
        <v>2971</v>
      </c>
      <c r="J2160" t="s">
        <v>1035</v>
      </c>
      <c r="K2160">
        <v>7.6868565000000002</v>
      </c>
      <c r="L2160">
        <v>45.070312000000001</v>
      </c>
      <c r="M2160">
        <f>VLOOKUP(A2160, OrderBreakdown!A2159:H10206, 4, FALSE)</f>
        <v>32</v>
      </c>
      <c r="N2160">
        <f>VLOOKUP(A2160,OrderBreakdown!A2159:H10206,5,FALSE)</f>
        <v>2</v>
      </c>
      <c r="O2160">
        <f>VLOOKUP(A2160,OrderBreakdown!A2160:H10206,6,FALSE)</f>
        <v>2</v>
      </c>
    </row>
    <row r="2161" spans="1:15" x14ac:dyDescent="0.25">
      <c r="A2161" t="s">
        <v>5131</v>
      </c>
      <c r="B2161" s="1">
        <v>41461</v>
      </c>
      <c r="C2161" t="s">
        <v>7107</v>
      </c>
      <c r="D2161" t="s">
        <v>335</v>
      </c>
      <c r="E2161" t="s">
        <v>86</v>
      </c>
      <c r="F2161" t="s">
        <v>34</v>
      </c>
      <c r="G2161" t="s">
        <v>38</v>
      </c>
      <c r="H2161" s="1">
        <v>41466</v>
      </c>
      <c r="I2161" t="s">
        <v>2970</v>
      </c>
      <c r="J2161" t="s">
        <v>335</v>
      </c>
      <c r="K2161">
        <v>13.404954</v>
      </c>
      <c r="L2161">
        <v>52.520006600000002</v>
      </c>
      <c r="M2161">
        <f>VLOOKUP(A2161, OrderBreakdown!A2160:H10207, 4, FALSE)</f>
        <v>323</v>
      </c>
      <c r="N2161">
        <f>VLOOKUP(A2161,OrderBreakdown!A2160:H10207,5,FALSE)</f>
        <v>-61</v>
      </c>
      <c r="O2161">
        <f>VLOOKUP(A2161,OrderBreakdown!A2161:H10207,6,FALSE)</f>
        <v>7</v>
      </c>
    </row>
    <row r="2162" spans="1:15" x14ac:dyDescent="0.25">
      <c r="A2162" t="s">
        <v>5132</v>
      </c>
      <c r="B2162" s="1">
        <v>41463</v>
      </c>
      <c r="C2162" t="s">
        <v>7187</v>
      </c>
      <c r="D2162" t="s">
        <v>272</v>
      </c>
      <c r="E2162" t="s">
        <v>32</v>
      </c>
      <c r="F2162" t="s">
        <v>34</v>
      </c>
      <c r="G2162" t="s">
        <v>22</v>
      </c>
      <c r="H2162" s="1">
        <v>41465</v>
      </c>
      <c r="I2162" t="s">
        <v>2971</v>
      </c>
      <c r="J2162" t="s">
        <v>50</v>
      </c>
      <c r="K2162">
        <v>5.3697800000000004</v>
      </c>
      <c r="L2162">
        <v>43.296481999999997</v>
      </c>
      <c r="M2162">
        <f>VLOOKUP(A2162, OrderBreakdown!A2161:H10208, 4, FALSE)</f>
        <v>385</v>
      </c>
      <c r="N2162">
        <f>VLOOKUP(A2162,OrderBreakdown!A2161:H10208,5,FALSE)</f>
        <v>35</v>
      </c>
      <c r="O2162">
        <f>VLOOKUP(A2162,OrderBreakdown!A2162:H10208,6,FALSE)</f>
        <v>8</v>
      </c>
    </row>
    <row r="2163" spans="1:15" x14ac:dyDescent="0.25">
      <c r="A2163" t="s">
        <v>5133</v>
      </c>
      <c r="B2163" s="1">
        <v>41463</v>
      </c>
      <c r="C2163" t="s">
        <v>7460</v>
      </c>
      <c r="D2163" t="s">
        <v>320</v>
      </c>
      <c r="E2163" t="s">
        <v>77</v>
      </c>
      <c r="F2163" t="s">
        <v>68</v>
      </c>
      <c r="G2163" t="s">
        <v>28</v>
      </c>
      <c r="H2163" s="1">
        <v>41465</v>
      </c>
      <c r="I2163" t="s">
        <v>2971</v>
      </c>
      <c r="J2163" t="s">
        <v>322</v>
      </c>
      <c r="K2163">
        <v>12.4963655</v>
      </c>
      <c r="L2163">
        <v>41.902783499999998</v>
      </c>
      <c r="M2163">
        <f>VLOOKUP(A2163, OrderBreakdown!A2162:H10209, 4, FALSE)</f>
        <v>269</v>
      </c>
      <c r="N2163">
        <f>VLOOKUP(A2163,OrderBreakdown!A2162:H10209,5,FALSE)</f>
        <v>21</v>
      </c>
      <c r="O2163">
        <f>VLOOKUP(A2163,OrderBreakdown!A2163:H10209,6,FALSE)</f>
        <v>5</v>
      </c>
    </row>
    <row r="2164" spans="1:15" x14ac:dyDescent="0.25">
      <c r="A2164" t="s">
        <v>5134</v>
      </c>
      <c r="B2164" s="1">
        <v>41463</v>
      </c>
      <c r="C2164" t="s">
        <v>7509</v>
      </c>
      <c r="D2164" t="s">
        <v>156</v>
      </c>
      <c r="E2164" t="s">
        <v>77</v>
      </c>
      <c r="F2164" t="s">
        <v>68</v>
      </c>
      <c r="G2164" t="s">
        <v>28</v>
      </c>
      <c r="H2164" s="1">
        <v>41466</v>
      </c>
      <c r="I2164" t="s">
        <v>2968</v>
      </c>
      <c r="J2164" t="s">
        <v>158</v>
      </c>
      <c r="K2164">
        <v>11.3426163</v>
      </c>
      <c r="L2164">
        <v>44.494886999999999</v>
      </c>
      <c r="M2164">
        <f>VLOOKUP(A2164, OrderBreakdown!A2163:H10210, 4, FALSE)</f>
        <v>189</v>
      </c>
      <c r="N2164">
        <f>VLOOKUP(A2164,OrderBreakdown!A2163:H10210,5,FALSE)</f>
        <v>40</v>
      </c>
      <c r="O2164">
        <f>VLOOKUP(A2164,OrderBreakdown!A2164:H10210,6,FALSE)</f>
        <v>4</v>
      </c>
    </row>
    <row r="2165" spans="1:15" x14ac:dyDescent="0.25">
      <c r="A2165" t="s">
        <v>5135</v>
      </c>
      <c r="B2165" s="1">
        <v>41464</v>
      </c>
      <c r="C2165" t="s">
        <v>7829</v>
      </c>
      <c r="D2165" t="s">
        <v>2552</v>
      </c>
      <c r="E2165" t="s">
        <v>66</v>
      </c>
      <c r="F2165" t="s">
        <v>68</v>
      </c>
      <c r="G2165" t="s">
        <v>28</v>
      </c>
      <c r="H2165" s="1">
        <v>41468</v>
      </c>
      <c r="I2165" t="s">
        <v>2970</v>
      </c>
      <c r="J2165" t="s">
        <v>1053</v>
      </c>
      <c r="K2165">
        <v>-8.6446202000000003</v>
      </c>
      <c r="L2165">
        <v>42.429884600000001</v>
      </c>
      <c r="M2165">
        <f>VLOOKUP(A2165, OrderBreakdown!A2164:H10211, 4, FALSE)</f>
        <v>180</v>
      </c>
      <c r="N2165">
        <f>VLOOKUP(A2165,OrderBreakdown!A2164:H10211,5,FALSE)</f>
        <v>11</v>
      </c>
      <c r="O2165">
        <f>VLOOKUP(A2165,OrderBreakdown!A2165:H10211,6,FALSE)</f>
        <v>4</v>
      </c>
    </row>
    <row r="2166" spans="1:15" x14ac:dyDescent="0.25">
      <c r="A2166" t="s">
        <v>5136</v>
      </c>
      <c r="B2166" s="1">
        <v>41464</v>
      </c>
      <c r="C2166" t="s">
        <v>7681</v>
      </c>
      <c r="D2166" t="s">
        <v>2174</v>
      </c>
      <c r="E2166" t="s">
        <v>86</v>
      </c>
      <c r="F2166" t="s">
        <v>34</v>
      </c>
      <c r="G2166" t="s">
        <v>22</v>
      </c>
      <c r="H2166" s="1">
        <v>41469</v>
      </c>
      <c r="I2166" t="s">
        <v>2971</v>
      </c>
      <c r="J2166" t="s">
        <v>142</v>
      </c>
      <c r="K2166">
        <v>6.5858629999999998</v>
      </c>
      <c r="L2166">
        <v>51.090209399999999</v>
      </c>
      <c r="M2166">
        <f>VLOOKUP(A2166, OrderBreakdown!A2165:H10212, 4, FALSE)</f>
        <v>28</v>
      </c>
      <c r="N2166">
        <f>VLOOKUP(A2166,OrderBreakdown!A2165:H10212,5,FALSE)</f>
        <v>-1</v>
      </c>
      <c r="O2166">
        <f>VLOOKUP(A2166,OrderBreakdown!A2166:H10212,6,FALSE)</f>
        <v>1</v>
      </c>
    </row>
    <row r="2167" spans="1:15" x14ac:dyDescent="0.25">
      <c r="A2167" t="s">
        <v>5137</v>
      </c>
      <c r="B2167" s="1">
        <v>41465</v>
      </c>
      <c r="C2167" t="s">
        <v>7602</v>
      </c>
      <c r="D2167" t="s">
        <v>575</v>
      </c>
      <c r="E2167" t="s">
        <v>86</v>
      </c>
      <c r="F2167" t="s">
        <v>34</v>
      </c>
      <c r="G2167" t="s">
        <v>38</v>
      </c>
      <c r="H2167" s="1">
        <v>41467</v>
      </c>
      <c r="I2167" t="s">
        <v>2968</v>
      </c>
      <c r="J2167" t="s">
        <v>575</v>
      </c>
      <c r="K2167">
        <v>8.8016936999999995</v>
      </c>
      <c r="L2167">
        <v>53.079296200000002</v>
      </c>
      <c r="M2167">
        <f>VLOOKUP(A2167, OrderBreakdown!A2166:H10213, 4, FALSE)</f>
        <v>7</v>
      </c>
      <c r="N2167">
        <f>VLOOKUP(A2167,OrderBreakdown!A2166:H10213,5,FALSE)</f>
        <v>1</v>
      </c>
      <c r="O2167">
        <f>VLOOKUP(A2167,OrderBreakdown!A2167:H10213,6,FALSE)</f>
        <v>1</v>
      </c>
    </row>
    <row r="2168" spans="1:15" x14ac:dyDescent="0.25">
      <c r="A2168" t="s">
        <v>5141</v>
      </c>
      <c r="B2168" s="1">
        <v>41466</v>
      </c>
      <c r="C2168" t="s">
        <v>7225</v>
      </c>
      <c r="D2168" t="s">
        <v>1875</v>
      </c>
      <c r="E2168" t="s">
        <v>32</v>
      </c>
      <c r="F2168" t="s">
        <v>34</v>
      </c>
      <c r="G2168" t="s">
        <v>38</v>
      </c>
      <c r="H2168" s="1">
        <v>41471</v>
      </c>
      <c r="I2168" t="s">
        <v>2970</v>
      </c>
      <c r="J2168" t="s">
        <v>46</v>
      </c>
      <c r="K2168">
        <v>2.2713700000000001</v>
      </c>
      <c r="L2168">
        <v>48.730756</v>
      </c>
      <c r="M2168">
        <f>VLOOKUP(A2168, OrderBreakdown!A2167:H10214, 4, FALSE)</f>
        <v>414</v>
      </c>
      <c r="N2168">
        <f>VLOOKUP(A2168,OrderBreakdown!A2167:H10214,5,FALSE)</f>
        <v>115</v>
      </c>
      <c r="O2168">
        <f>VLOOKUP(A2168,OrderBreakdown!A2168:H10214,6,FALSE)</f>
        <v>1</v>
      </c>
    </row>
    <row r="2169" spans="1:15" x14ac:dyDescent="0.25">
      <c r="A2169" t="s">
        <v>5139</v>
      </c>
      <c r="B2169" s="1">
        <v>41466</v>
      </c>
      <c r="C2169" t="s">
        <v>7226</v>
      </c>
      <c r="D2169" t="s">
        <v>464</v>
      </c>
      <c r="E2169" t="s">
        <v>26</v>
      </c>
      <c r="F2169" t="s">
        <v>21</v>
      </c>
      <c r="G2169" t="s">
        <v>38</v>
      </c>
      <c r="H2169" s="1">
        <v>41469</v>
      </c>
      <c r="I2169" t="s">
        <v>2968</v>
      </c>
      <c r="J2169" t="s">
        <v>466</v>
      </c>
      <c r="K2169">
        <v>-3.1882670000000002</v>
      </c>
      <c r="L2169">
        <v>55.953251999999999</v>
      </c>
      <c r="M2169">
        <f>VLOOKUP(A2169, OrderBreakdown!A2168:H10215, 4, FALSE)</f>
        <v>264</v>
      </c>
      <c r="N2169">
        <f>VLOOKUP(A2169,OrderBreakdown!A2168:H10215,5,FALSE)</f>
        <v>66</v>
      </c>
      <c r="O2169">
        <f>VLOOKUP(A2169,OrderBreakdown!A2169:H10215,6,FALSE)</f>
        <v>1</v>
      </c>
    </row>
    <row r="2170" spans="1:15" x14ac:dyDescent="0.25">
      <c r="A2170" t="s">
        <v>5142</v>
      </c>
      <c r="B2170" s="1">
        <v>41466</v>
      </c>
      <c r="C2170" t="s">
        <v>7706</v>
      </c>
      <c r="D2170" t="s">
        <v>615</v>
      </c>
      <c r="E2170" t="s">
        <v>26</v>
      </c>
      <c r="F2170" t="s">
        <v>21</v>
      </c>
      <c r="G2170" t="s">
        <v>22</v>
      </c>
      <c r="H2170" s="1">
        <v>41473</v>
      </c>
      <c r="I2170" t="s">
        <v>2970</v>
      </c>
      <c r="J2170" t="s">
        <v>29</v>
      </c>
      <c r="K2170">
        <v>-2.0811120000000001</v>
      </c>
      <c r="L2170">
        <v>52.512255000000003</v>
      </c>
      <c r="M2170">
        <f>VLOOKUP(A2170, OrderBreakdown!A2169:H10216, 4, FALSE)</f>
        <v>286</v>
      </c>
      <c r="N2170">
        <f>VLOOKUP(A2170,OrderBreakdown!A2169:H10216,5,FALSE)</f>
        <v>114</v>
      </c>
      <c r="O2170">
        <f>VLOOKUP(A2170,OrderBreakdown!A2170:H10216,6,FALSE)</f>
        <v>2</v>
      </c>
    </row>
    <row r="2171" spans="1:15" x14ac:dyDescent="0.25">
      <c r="A2171" t="s">
        <v>5138</v>
      </c>
      <c r="B2171" s="1">
        <v>41466</v>
      </c>
      <c r="C2171" t="s">
        <v>7645</v>
      </c>
      <c r="D2171" t="s">
        <v>70</v>
      </c>
      <c r="E2171" t="s">
        <v>71</v>
      </c>
      <c r="F2171" t="s">
        <v>34</v>
      </c>
      <c r="G2171" t="s">
        <v>38</v>
      </c>
      <c r="H2171" s="1">
        <v>41469</v>
      </c>
      <c r="I2171" t="s">
        <v>2971</v>
      </c>
      <c r="J2171" t="s">
        <v>70</v>
      </c>
      <c r="K2171">
        <v>16.3738189</v>
      </c>
      <c r="L2171">
        <v>48.208174300000003</v>
      </c>
      <c r="M2171">
        <f>VLOOKUP(A2171, OrderBreakdown!A2170:H10217, 4, FALSE)</f>
        <v>597</v>
      </c>
      <c r="N2171">
        <f>VLOOKUP(A2171,OrderBreakdown!A2170:H10217,5,FALSE)</f>
        <v>167</v>
      </c>
      <c r="O2171">
        <f>VLOOKUP(A2171,OrderBreakdown!A2171:H10217,6,FALSE)</f>
        <v>3</v>
      </c>
    </row>
    <row r="2172" spans="1:15" x14ac:dyDescent="0.25">
      <c r="A2172" t="s">
        <v>5140</v>
      </c>
      <c r="B2172" s="1">
        <v>41466</v>
      </c>
      <c r="C2172" t="s">
        <v>7528</v>
      </c>
      <c r="D2172" t="s">
        <v>2553</v>
      </c>
      <c r="E2172" t="s">
        <v>32</v>
      </c>
      <c r="F2172" t="s">
        <v>34</v>
      </c>
      <c r="G2172" t="s">
        <v>28</v>
      </c>
      <c r="H2172" s="1">
        <v>41470</v>
      </c>
      <c r="I2172" t="s">
        <v>2970</v>
      </c>
      <c r="J2172" t="s">
        <v>347</v>
      </c>
      <c r="K2172">
        <v>-8.0893000000000007E-2</v>
      </c>
      <c r="L2172">
        <v>47.260134999999998</v>
      </c>
      <c r="M2172">
        <f>VLOOKUP(A2172, OrderBreakdown!A2171:H10218, 4, FALSE)</f>
        <v>241</v>
      </c>
      <c r="N2172">
        <f>VLOOKUP(A2172,OrderBreakdown!A2171:H10218,5,FALSE)</f>
        <v>-27</v>
      </c>
      <c r="O2172">
        <f>VLOOKUP(A2172,OrderBreakdown!A2172:H10218,6,FALSE)</f>
        <v>3</v>
      </c>
    </row>
    <row r="2173" spans="1:15" x14ac:dyDescent="0.25">
      <c r="A2173" t="s">
        <v>5143</v>
      </c>
      <c r="B2173" s="1">
        <v>41467</v>
      </c>
      <c r="C2173" t="s">
        <v>7513</v>
      </c>
      <c r="D2173" t="s">
        <v>320</v>
      </c>
      <c r="E2173" t="s">
        <v>77</v>
      </c>
      <c r="F2173" t="s">
        <v>68</v>
      </c>
      <c r="G2173" t="s">
        <v>22</v>
      </c>
      <c r="H2173" s="1">
        <v>41471</v>
      </c>
      <c r="I2173" t="s">
        <v>2970</v>
      </c>
      <c r="J2173" t="s">
        <v>322</v>
      </c>
      <c r="K2173">
        <v>12.4963655</v>
      </c>
      <c r="L2173">
        <v>41.902783499999998</v>
      </c>
      <c r="M2173">
        <f>VLOOKUP(A2173, OrderBreakdown!A2172:H10219, 4, FALSE)</f>
        <v>499</v>
      </c>
      <c r="N2173">
        <f>VLOOKUP(A2173,OrderBreakdown!A2172:H10219,5,FALSE)</f>
        <v>165</v>
      </c>
      <c r="O2173">
        <f>VLOOKUP(A2173,OrderBreakdown!A2173:H10219,6,FALSE)</f>
        <v>10</v>
      </c>
    </row>
    <row r="2174" spans="1:15" x14ac:dyDescent="0.25">
      <c r="A2174" t="s">
        <v>5144</v>
      </c>
      <c r="B2174" s="1">
        <v>41467</v>
      </c>
      <c r="C2174" t="s">
        <v>7722</v>
      </c>
      <c r="D2174" t="s">
        <v>44</v>
      </c>
      <c r="E2174" t="s">
        <v>32</v>
      </c>
      <c r="F2174" t="s">
        <v>34</v>
      </c>
      <c r="G2174" t="s">
        <v>22</v>
      </c>
      <c r="H2174" s="1">
        <v>41473</v>
      </c>
      <c r="I2174" t="s">
        <v>2970</v>
      </c>
      <c r="J2174" t="s">
        <v>46</v>
      </c>
      <c r="K2174">
        <v>2.3522219</v>
      </c>
      <c r="L2174">
        <v>48.856614</v>
      </c>
      <c r="M2174">
        <f>VLOOKUP(A2174, OrderBreakdown!A2173:H10220, 4, FALSE)</f>
        <v>209</v>
      </c>
      <c r="N2174">
        <f>VLOOKUP(A2174,OrderBreakdown!A2173:H10220,5,FALSE)</f>
        <v>2</v>
      </c>
      <c r="O2174">
        <f>VLOOKUP(A2174,OrderBreakdown!A2174:H10220,6,FALSE)</f>
        <v>7</v>
      </c>
    </row>
    <row r="2175" spans="1:15" x14ac:dyDescent="0.25">
      <c r="A2175" t="s">
        <v>5145</v>
      </c>
      <c r="B2175" s="1">
        <v>41467</v>
      </c>
      <c r="C2175" t="s">
        <v>7657</v>
      </c>
      <c r="D2175" t="s">
        <v>1949</v>
      </c>
      <c r="E2175" t="s">
        <v>318</v>
      </c>
      <c r="F2175" t="s">
        <v>21</v>
      </c>
      <c r="G2175" t="s">
        <v>38</v>
      </c>
      <c r="H2175" s="1">
        <v>41474</v>
      </c>
      <c r="I2175" t="s">
        <v>2970</v>
      </c>
      <c r="J2175" t="s">
        <v>317</v>
      </c>
      <c r="K2175">
        <v>-6.3665881000000004</v>
      </c>
      <c r="L2175">
        <v>53.2865903</v>
      </c>
      <c r="M2175">
        <f>VLOOKUP(A2175, OrderBreakdown!A2174:H10221, 4, FALSE)</f>
        <v>122</v>
      </c>
      <c r="N2175">
        <f>VLOOKUP(A2175,OrderBreakdown!A2174:H10221,5,FALSE)</f>
        <v>-7</v>
      </c>
      <c r="O2175">
        <f>VLOOKUP(A2175,OrderBreakdown!A2175:H10221,6,FALSE)</f>
        <v>3</v>
      </c>
    </row>
    <row r="2176" spans="1:15" x14ac:dyDescent="0.25">
      <c r="A2176" t="s">
        <v>5146</v>
      </c>
      <c r="B2176" s="1">
        <v>41468</v>
      </c>
      <c r="C2176" t="s">
        <v>7588</v>
      </c>
      <c r="D2176" t="s">
        <v>1814</v>
      </c>
      <c r="E2176" t="s">
        <v>66</v>
      </c>
      <c r="F2176" t="s">
        <v>68</v>
      </c>
      <c r="G2176" t="s">
        <v>38</v>
      </c>
      <c r="H2176" s="1">
        <v>41474</v>
      </c>
      <c r="I2176" t="s">
        <v>2970</v>
      </c>
      <c r="J2176" t="s">
        <v>1261</v>
      </c>
      <c r="K2176">
        <v>-1.7888495</v>
      </c>
      <c r="L2176">
        <v>43.338146500000001</v>
      </c>
      <c r="M2176">
        <f>VLOOKUP(A2176, OrderBreakdown!A2175:H10222, 4, FALSE)</f>
        <v>51</v>
      </c>
      <c r="N2176">
        <f>VLOOKUP(A2176,OrderBreakdown!A2175:H10222,5,FALSE)</f>
        <v>6</v>
      </c>
      <c r="O2176">
        <f>VLOOKUP(A2176,OrderBreakdown!A2176:H10222,6,FALSE)</f>
        <v>1</v>
      </c>
    </row>
    <row r="2177" spans="1:15" x14ac:dyDescent="0.25">
      <c r="A2177" t="s">
        <v>5147</v>
      </c>
      <c r="B2177" s="1">
        <v>41469</v>
      </c>
      <c r="C2177" t="s">
        <v>7636</v>
      </c>
      <c r="D2177" t="s">
        <v>1851</v>
      </c>
      <c r="E2177" t="s">
        <v>32</v>
      </c>
      <c r="F2177" t="s">
        <v>34</v>
      </c>
      <c r="G2177" t="s">
        <v>28</v>
      </c>
      <c r="H2177" s="1">
        <v>41475</v>
      </c>
      <c r="I2177" t="s">
        <v>2970</v>
      </c>
      <c r="J2177" t="s">
        <v>46</v>
      </c>
      <c r="K2177">
        <v>2.2572890000000001</v>
      </c>
      <c r="L2177">
        <v>48.799815000000002</v>
      </c>
      <c r="M2177">
        <f>VLOOKUP(A2177, OrderBreakdown!A2176:H10223, 4, FALSE)</f>
        <v>201</v>
      </c>
      <c r="N2177">
        <f>VLOOKUP(A2177,OrderBreakdown!A2176:H10223,5,FALSE)</f>
        <v>12</v>
      </c>
      <c r="O2177">
        <f>VLOOKUP(A2177,OrderBreakdown!A2177:H10223,6,FALSE)</f>
        <v>4</v>
      </c>
    </row>
    <row r="2178" spans="1:15" x14ac:dyDescent="0.25">
      <c r="A2178" t="s">
        <v>5151</v>
      </c>
      <c r="B2178" s="1">
        <v>41470</v>
      </c>
      <c r="C2178" t="s">
        <v>7347</v>
      </c>
      <c r="D2178" t="s">
        <v>2135</v>
      </c>
      <c r="E2178" t="s">
        <v>32</v>
      </c>
      <c r="F2178" t="s">
        <v>34</v>
      </c>
      <c r="G2178" t="s">
        <v>38</v>
      </c>
      <c r="H2178" s="1">
        <v>41476</v>
      </c>
      <c r="I2178" t="s">
        <v>2970</v>
      </c>
      <c r="J2178" t="s">
        <v>2966</v>
      </c>
      <c r="K2178">
        <v>-0.37067899999999998</v>
      </c>
      <c r="L2178">
        <v>49.182862999999998</v>
      </c>
      <c r="M2178">
        <f>VLOOKUP(A2178, OrderBreakdown!A2177:H10224, 4, FALSE)</f>
        <v>70</v>
      </c>
      <c r="N2178">
        <f>VLOOKUP(A2178,OrderBreakdown!A2177:H10224,5,FALSE)</f>
        <v>24</v>
      </c>
      <c r="O2178">
        <f>VLOOKUP(A2178,OrderBreakdown!A2178:H10224,6,FALSE)</f>
        <v>3</v>
      </c>
    </row>
    <row r="2179" spans="1:15" x14ac:dyDescent="0.25">
      <c r="A2179" t="s">
        <v>5150</v>
      </c>
      <c r="B2179" s="1">
        <v>41470</v>
      </c>
      <c r="C2179" t="s">
        <v>7223</v>
      </c>
      <c r="D2179" t="s">
        <v>846</v>
      </c>
      <c r="E2179" t="s">
        <v>26</v>
      </c>
      <c r="F2179" t="s">
        <v>21</v>
      </c>
      <c r="G2179" t="s">
        <v>28</v>
      </c>
      <c r="H2179" s="1">
        <v>41473</v>
      </c>
      <c r="I2179" t="s">
        <v>2968</v>
      </c>
      <c r="J2179" t="s">
        <v>466</v>
      </c>
      <c r="K2179">
        <v>-4.2518060000000002</v>
      </c>
      <c r="L2179">
        <v>55.864237000000003</v>
      </c>
      <c r="M2179">
        <f>VLOOKUP(A2179, OrderBreakdown!A2178:H10225, 4, FALSE)</f>
        <v>52</v>
      </c>
      <c r="N2179">
        <f>VLOOKUP(A2179,OrderBreakdown!A2178:H10225,5,FALSE)</f>
        <v>19</v>
      </c>
      <c r="O2179">
        <f>VLOOKUP(A2179,OrderBreakdown!A2179:H10225,6,FALSE)</f>
        <v>1</v>
      </c>
    </row>
    <row r="2180" spans="1:15" x14ac:dyDescent="0.25">
      <c r="A2180" t="s">
        <v>5149</v>
      </c>
      <c r="B2180" s="1">
        <v>41470</v>
      </c>
      <c r="C2180" t="s">
        <v>7384</v>
      </c>
      <c r="D2180" t="s">
        <v>2557</v>
      </c>
      <c r="E2180" t="s">
        <v>32</v>
      </c>
      <c r="F2180" t="s">
        <v>34</v>
      </c>
      <c r="G2180" t="s">
        <v>28</v>
      </c>
      <c r="H2180" s="1">
        <v>41473</v>
      </c>
      <c r="I2180" t="s">
        <v>2971</v>
      </c>
      <c r="J2180" t="s">
        <v>2961</v>
      </c>
      <c r="K2180">
        <v>0.34037499999999998</v>
      </c>
      <c r="L2180">
        <v>46.580224000000001</v>
      </c>
      <c r="M2180">
        <f>VLOOKUP(A2180, OrderBreakdown!A2179:H10226, 4, FALSE)</f>
        <v>2959</v>
      </c>
      <c r="N2180">
        <f>VLOOKUP(A2180,OrderBreakdown!A2179:H10226,5,FALSE)</f>
        <v>953</v>
      </c>
      <c r="O2180">
        <f>VLOOKUP(A2180,OrderBreakdown!A2180:H10226,6,FALSE)</f>
        <v>7</v>
      </c>
    </row>
    <row r="2181" spans="1:15" x14ac:dyDescent="0.25">
      <c r="A2181" t="s">
        <v>5148</v>
      </c>
      <c r="B2181" s="1">
        <v>41470</v>
      </c>
      <c r="C2181" t="s">
        <v>7394</v>
      </c>
      <c r="D2181" t="s">
        <v>531</v>
      </c>
      <c r="E2181" t="s">
        <v>66</v>
      </c>
      <c r="F2181" t="s">
        <v>68</v>
      </c>
      <c r="G2181" t="s">
        <v>22</v>
      </c>
      <c r="H2181" s="1">
        <v>41470</v>
      </c>
      <c r="I2181" t="s">
        <v>2969</v>
      </c>
      <c r="J2181" t="s">
        <v>127</v>
      </c>
      <c r="K2181">
        <v>-0.71256079999999999</v>
      </c>
      <c r="L2181">
        <v>38.269932900000001</v>
      </c>
      <c r="M2181">
        <f>VLOOKUP(A2181, OrderBreakdown!A2180:H10227, 4, FALSE)</f>
        <v>154</v>
      </c>
      <c r="N2181">
        <f>VLOOKUP(A2181,OrderBreakdown!A2180:H10227,5,FALSE)</f>
        <v>45</v>
      </c>
      <c r="O2181">
        <f>VLOOKUP(A2181,OrderBreakdown!A2181:H10227,6,FALSE)</f>
        <v>3</v>
      </c>
    </row>
    <row r="2182" spans="1:15" x14ac:dyDescent="0.25">
      <c r="A2182" t="s">
        <v>5152</v>
      </c>
      <c r="B2182" s="1">
        <v>41471</v>
      </c>
      <c r="C2182" t="s">
        <v>7276</v>
      </c>
      <c r="D2182" t="s">
        <v>420</v>
      </c>
      <c r="E2182" t="s">
        <v>86</v>
      </c>
      <c r="F2182" t="s">
        <v>34</v>
      </c>
      <c r="G2182" t="s">
        <v>38</v>
      </c>
      <c r="H2182" s="1">
        <v>41475</v>
      </c>
      <c r="I2182" t="s">
        <v>2971</v>
      </c>
      <c r="J2182" t="s">
        <v>210</v>
      </c>
      <c r="K2182">
        <v>11.5819806</v>
      </c>
      <c r="L2182">
        <v>48.135125299999999</v>
      </c>
      <c r="M2182">
        <f>VLOOKUP(A2182, OrderBreakdown!A2181:H10228, 4, FALSE)</f>
        <v>245</v>
      </c>
      <c r="N2182">
        <f>VLOOKUP(A2182,OrderBreakdown!A2181:H10228,5,FALSE)</f>
        <v>30</v>
      </c>
      <c r="O2182">
        <f>VLOOKUP(A2182,OrderBreakdown!A2182:H10228,6,FALSE)</f>
        <v>2</v>
      </c>
    </row>
    <row r="2183" spans="1:15" x14ac:dyDescent="0.25">
      <c r="A2183" t="s">
        <v>5153</v>
      </c>
      <c r="B2183" s="1">
        <v>41472</v>
      </c>
      <c r="C2183" t="s">
        <v>7457</v>
      </c>
      <c r="D2183" t="s">
        <v>191</v>
      </c>
      <c r="E2183" t="s">
        <v>66</v>
      </c>
      <c r="F2183" t="s">
        <v>68</v>
      </c>
      <c r="G2183" t="s">
        <v>22</v>
      </c>
      <c r="H2183" s="1">
        <v>41475</v>
      </c>
      <c r="I2183" t="s">
        <v>2968</v>
      </c>
      <c r="J2183" t="s">
        <v>191</v>
      </c>
      <c r="K2183">
        <v>-3.7037901999999998</v>
      </c>
      <c r="L2183">
        <v>40.416775399999999</v>
      </c>
      <c r="M2183">
        <f>VLOOKUP(A2183, OrderBreakdown!A2182:H10229, 4, FALSE)</f>
        <v>215</v>
      </c>
      <c r="N2183">
        <f>VLOOKUP(A2183,OrderBreakdown!A2182:H10229,5,FALSE)</f>
        <v>-247</v>
      </c>
      <c r="O2183">
        <f>VLOOKUP(A2183,OrderBreakdown!A2183:H10229,6,FALSE)</f>
        <v>2</v>
      </c>
    </row>
    <row r="2184" spans="1:15" x14ac:dyDescent="0.25">
      <c r="A2184" t="s">
        <v>5154</v>
      </c>
      <c r="B2184" s="1">
        <v>41473</v>
      </c>
      <c r="C2184" t="s">
        <v>7580</v>
      </c>
      <c r="D2184" t="s">
        <v>464</v>
      </c>
      <c r="E2184" t="s">
        <v>26</v>
      </c>
      <c r="F2184" t="s">
        <v>21</v>
      </c>
      <c r="G2184" t="s">
        <v>28</v>
      </c>
      <c r="H2184" s="1">
        <v>41474</v>
      </c>
      <c r="I2184" t="s">
        <v>2968</v>
      </c>
      <c r="J2184" t="s">
        <v>466</v>
      </c>
      <c r="K2184">
        <v>-3.1882670000000002</v>
      </c>
      <c r="L2184">
        <v>55.953251999999999</v>
      </c>
      <c r="M2184">
        <f>VLOOKUP(A2184, OrderBreakdown!A2183:H10230, 4, FALSE)</f>
        <v>48</v>
      </c>
      <c r="N2184">
        <f>VLOOKUP(A2184,OrderBreakdown!A2183:H10230,5,FALSE)</f>
        <v>9</v>
      </c>
      <c r="O2184">
        <f>VLOOKUP(A2184,OrderBreakdown!A2184:H10230,6,FALSE)</f>
        <v>4</v>
      </c>
    </row>
    <row r="2185" spans="1:15" x14ac:dyDescent="0.25">
      <c r="A2185" t="s">
        <v>5155</v>
      </c>
      <c r="B2185" s="1">
        <v>41473</v>
      </c>
      <c r="C2185" t="s">
        <v>7591</v>
      </c>
      <c r="D2185" t="s">
        <v>367</v>
      </c>
      <c r="E2185" t="s">
        <v>368</v>
      </c>
      <c r="F2185" t="s">
        <v>21</v>
      </c>
      <c r="G2185" t="s">
        <v>28</v>
      </c>
      <c r="H2185" s="1">
        <v>41478</v>
      </c>
      <c r="I2185" t="s">
        <v>2970</v>
      </c>
      <c r="J2185" t="s">
        <v>370</v>
      </c>
      <c r="K2185">
        <v>24.938379000000001</v>
      </c>
      <c r="L2185">
        <v>60.169855699999999</v>
      </c>
      <c r="M2185">
        <f>VLOOKUP(A2185, OrderBreakdown!A2184:H10231, 4, FALSE)</f>
        <v>224</v>
      </c>
      <c r="N2185">
        <f>VLOOKUP(A2185,OrderBreakdown!A2184:H10231,5,FALSE)</f>
        <v>105</v>
      </c>
      <c r="O2185">
        <f>VLOOKUP(A2185,OrderBreakdown!A2185:H10231,6,FALSE)</f>
        <v>2</v>
      </c>
    </row>
    <row r="2186" spans="1:15" x14ac:dyDescent="0.25">
      <c r="A2186" t="s">
        <v>5156</v>
      </c>
      <c r="B2186" s="1">
        <v>41475</v>
      </c>
      <c r="C2186" t="s">
        <v>7400</v>
      </c>
      <c r="D2186" t="s">
        <v>1172</v>
      </c>
      <c r="E2186" t="s">
        <v>77</v>
      </c>
      <c r="F2186" t="s">
        <v>68</v>
      </c>
      <c r="G2186" t="s">
        <v>28</v>
      </c>
      <c r="H2186" s="1">
        <v>41479</v>
      </c>
      <c r="I2186" t="s">
        <v>2970</v>
      </c>
      <c r="J2186" t="s">
        <v>133</v>
      </c>
      <c r="K2186">
        <v>15.0830304</v>
      </c>
      <c r="L2186">
        <v>37.507877200000003</v>
      </c>
      <c r="M2186">
        <f>VLOOKUP(A2186, OrderBreakdown!A2185:H10232, 4, FALSE)</f>
        <v>920</v>
      </c>
      <c r="N2186">
        <f>VLOOKUP(A2186,OrderBreakdown!A2185:H10232,5,FALSE)</f>
        <v>-575</v>
      </c>
      <c r="O2186">
        <f>VLOOKUP(A2186,OrderBreakdown!A2186:H10232,6,FALSE)</f>
        <v>5</v>
      </c>
    </row>
    <row r="2187" spans="1:15" x14ac:dyDescent="0.25">
      <c r="A2187" t="s">
        <v>5158</v>
      </c>
      <c r="B2187" s="1">
        <v>41477</v>
      </c>
      <c r="C2187" t="s">
        <v>7195</v>
      </c>
      <c r="D2187" t="s">
        <v>1868</v>
      </c>
      <c r="E2187" t="s">
        <v>86</v>
      </c>
      <c r="F2187" t="s">
        <v>34</v>
      </c>
      <c r="G2187" t="s">
        <v>28</v>
      </c>
      <c r="H2187" s="1">
        <v>41481</v>
      </c>
      <c r="I2187" t="s">
        <v>2970</v>
      </c>
      <c r="J2187" t="s">
        <v>88</v>
      </c>
      <c r="K2187">
        <v>7.6261346999999997</v>
      </c>
      <c r="L2187">
        <v>51.960664899999998</v>
      </c>
      <c r="M2187">
        <f>VLOOKUP(A2187, OrderBreakdown!A2186:H10233, 4, FALSE)</f>
        <v>84</v>
      </c>
      <c r="N2187">
        <f>VLOOKUP(A2187,OrderBreakdown!A2186:H10233,5,FALSE)</f>
        <v>30</v>
      </c>
      <c r="O2187">
        <f>VLOOKUP(A2187,OrderBreakdown!A2187:H10233,6,FALSE)</f>
        <v>5</v>
      </c>
    </row>
    <row r="2188" spans="1:15" x14ac:dyDescent="0.25">
      <c r="A2188" t="s">
        <v>5160</v>
      </c>
      <c r="B2188" s="1">
        <v>41477</v>
      </c>
      <c r="C2188" t="s">
        <v>7268</v>
      </c>
      <c r="D2188" t="s">
        <v>2564</v>
      </c>
      <c r="E2188" t="s">
        <v>86</v>
      </c>
      <c r="F2188" t="s">
        <v>34</v>
      </c>
      <c r="G2188" t="s">
        <v>28</v>
      </c>
      <c r="H2188" s="1">
        <v>41481</v>
      </c>
      <c r="I2188" t="s">
        <v>2970</v>
      </c>
      <c r="J2188" t="s">
        <v>816</v>
      </c>
      <c r="K2188">
        <v>7.4664545999999996</v>
      </c>
      <c r="L2188">
        <v>50.436186599999999</v>
      </c>
      <c r="M2188">
        <f>VLOOKUP(A2188, OrderBreakdown!A2187:H10234, 4, FALSE)</f>
        <v>757</v>
      </c>
      <c r="N2188">
        <f>VLOOKUP(A2188,OrderBreakdown!A2187:H10234,5,FALSE)</f>
        <v>371</v>
      </c>
      <c r="O2188">
        <f>VLOOKUP(A2188,OrderBreakdown!A2188:H10234,6,FALSE)</f>
        <v>2</v>
      </c>
    </row>
    <row r="2189" spans="1:15" x14ac:dyDescent="0.25">
      <c r="A2189" t="s">
        <v>5161</v>
      </c>
      <c r="B2189" s="1">
        <v>41477</v>
      </c>
      <c r="C2189" t="s">
        <v>7257</v>
      </c>
      <c r="D2189" t="s">
        <v>591</v>
      </c>
      <c r="E2189" t="s">
        <v>86</v>
      </c>
      <c r="F2189" t="s">
        <v>34</v>
      </c>
      <c r="G2189" t="s">
        <v>28</v>
      </c>
      <c r="H2189" s="1">
        <v>41484</v>
      </c>
      <c r="I2189" t="s">
        <v>2970</v>
      </c>
      <c r="J2189" t="s">
        <v>354</v>
      </c>
      <c r="K2189">
        <v>9.9876076000000005</v>
      </c>
      <c r="L2189">
        <v>48.401082199999998</v>
      </c>
      <c r="M2189">
        <f>VLOOKUP(A2189, OrderBreakdown!A2188:H10235, 4, FALSE)</f>
        <v>86</v>
      </c>
      <c r="N2189">
        <f>VLOOKUP(A2189,OrderBreakdown!A2188:H10235,5,FALSE)</f>
        <v>-8</v>
      </c>
      <c r="O2189">
        <f>VLOOKUP(A2189,OrderBreakdown!A2189:H10235,6,FALSE)</f>
        <v>4</v>
      </c>
    </row>
    <row r="2190" spans="1:15" x14ac:dyDescent="0.25">
      <c r="A2190" t="s">
        <v>5157</v>
      </c>
      <c r="B2190" s="1">
        <v>41477</v>
      </c>
      <c r="C2190" t="s">
        <v>7601</v>
      </c>
      <c r="D2190" t="s">
        <v>963</v>
      </c>
      <c r="E2190" t="s">
        <v>66</v>
      </c>
      <c r="F2190" t="s">
        <v>68</v>
      </c>
      <c r="G2190" t="s">
        <v>38</v>
      </c>
      <c r="H2190" s="1">
        <v>41479</v>
      </c>
      <c r="I2190" t="s">
        <v>2971</v>
      </c>
      <c r="J2190" t="s">
        <v>127</v>
      </c>
      <c r="K2190">
        <v>-0.37628810000000001</v>
      </c>
      <c r="L2190">
        <v>39.469907499999998</v>
      </c>
      <c r="M2190">
        <f>VLOOKUP(A2190, OrderBreakdown!A2189:H10236, 4, FALSE)</f>
        <v>14</v>
      </c>
      <c r="N2190">
        <f>VLOOKUP(A2190,OrderBreakdown!A2189:H10236,5,FALSE)</f>
        <v>7</v>
      </c>
      <c r="O2190">
        <f>VLOOKUP(A2190,OrderBreakdown!A2190:H10236,6,FALSE)</f>
        <v>1</v>
      </c>
    </row>
    <row r="2191" spans="1:15" x14ac:dyDescent="0.25">
      <c r="A2191" t="s">
        <v>5159</v>
      </c>
      <c r="B2191" s="1">
        <v>41477</v>
      </c>
      <c r="C2191" t="s">
        <v>7302</v>
      </c>
      <c r="D2191" t="s">
        <v>776</v>
      </c>
      <c r="E2191" t="s">
        <v>122</v>
      </c>
      <c r="F2191" t="s">
        <v>21</v>
      </c>
      <c r="G2191" t="s">
        <v>28</v>
      </c>
      <c r="H2191" s="1">
        <v>41481</v>
      </c>
      <c r="I2191" t="s">
        <v>2970</v>
      </c>
      <c r="J2191" t="s">
        <v>130</v>
      </c>
      <c r="K2191">
        <v>10.402369999999999</v>
      </c>
      <c r="L2191">
        <v>55.403756000000001</v>
      </c>
      <c r="M2191">
        <f>VLOOKUP(A2191, OrderBreakdown!A2190:H10237, 4, FALSE)</f>
        <v>192</v>
      </c>
      <c r="N2191">
        <f>VLOOKUP(A2191,OrderBreakdown!A2190:H10237,5,FALSE)</f>
        <v>-123</v>
      </c>
      <c r="O2191">
        <f>VLOOKUP(A2191,OrderBreakdown!A2191:H10237,6,FALSE)</f>
        <v>3</v>
      </c>
    </row>
    <row r="2192" spans="1:15" x14ac:dyDescent="0.25">
      <c r="A2192" t="s">
        <v>5164</v>
      </c>
      <c r="B2192" s="1">
        <v>41478</v>
      </c>
      <c r="C2192" t="s">
        <v>7208</v>
      </c>
      <c r="D2192" t="s">
        <v>2326</v>
      </c>
      <c r="E2192" t="s">
        <v>149</v>
      </c>
      <c r="F2192" t="s">
        <v>34</v>
      </c>
      <c r="G2192" t="s">
        <v>22</v>
      </c>
      <c r="H2192" s="1">
        <v>41483</v>
      </c>
      <c r="I2192" t="s">
        <v>2970</v>
      </c>
      <c r="J2192" t="s">
        <v>2327</v>
      </c>
      <c r="K2192">
        <v>4.4446430000000001</v>
      </c>
      <c r="L2192">
        <v>50.410809499999999</v>
      </c>
      <c r="M2192">
        <f>VLOOKUP(A2192, OrderBreakdown!A2191:H10238, 4, FALSE)</f>
        <v>280</v>
      </c>
      <c r="N2192">
        <f>VLOOKUP(A2192,OrderBreakdown!A2191:H10238,5,FALSE)</f>
        <v>132</v>
      </c>
      <c r="O2192">
        <f>VLOOKUP(A2192,OrderBreakdown!A2192:H10238,6,FALSE)</f>
        <v>6</v>
      </c>
    </row>
    <row r="2193" spans="1:15" x14ac:dyDescent="0.25">
      <c r="A2193" t="s">
        <v>5162</v>
      </c>
      <c r="B2193" s="1">
        <v>41478</v>
      </c>
      <c r="C2193" t="s">
        <v>7819</v>
      </c>
      <c r="D2193" t="s">
        <v>630</v>
      </c>
      <c r="E2193" t="s">
        <v>32</v>
      </c>
      <c r="F2193" t="s">
        <v>34</v>
      </c>
      <c r="G2193" t="s">
        <v>28</v>
      </c>
      <c r="H2193" s="1">
        <v>41479</v>
      </c>
      <c r="I2193" t="s">
        <v>2968</v>
      </c>
      <c r="J2193" t="s">
        <v>2961</v>
      </c>
      <c r="K2193">
        <v>-0.57918000000000003</v>
      </c>
      <c r="L2193">
        <v>44.837789000000001</v>
      </c>
      <c r="M2193">
        <f>VLOOKUP(A2193, OrderBreakdown!A2192:H10239, 4, FALSE)</f>
        <v>84</v>
      </c>
      <c r="N2193">
        <f>VLOOKUP(A2193,OrderBreakdown!A2192:H10239,5,FALSE)</f>
        <v>10</v>
      </c>
      <c r="O2193">
        <f>VLOOKUP(A2193,OrderBreakdown!A2193:H10239,6,FALSE)</f>
        <v>4</v>
      </c>
    </row>
    <row r="2194" spans="1:15" x14ac:dyDescent="0.25">
      <c r="A2194" t="s">
        <v>5163</v>
      </c>
      <c r="B2194" s="1">
        <v>41478</v>
      </c>
      <c r="C2194" t="s">
        <v>7101</v>
      </c>
      <c r="D2194" t="s">
        <v>320</v>
      </c>
      <c r="E2194" t="s">
        <v>77</v>
      </c>
      <c r="F2194" t="s">
        <v>68</v>
      </c>
      <c r="G2194" t="s">
        <v>28</v>
      </c>
      <c r="H2194" s="1">
        <v>41482</v>
      </c>
      <c r="I2194" t="s">
        <v>2971</v>
      </c>
      <c r="J2194" t="s">
        <v>322</v>
      </c>
      <c r="K2194">
        <v>12.4963655</v>
      </c>
      <c r="L2194">
        <v>41.902783499999998</v>
      </c>
      <c r="M2194">
        <f>VLOOKUP(A2194, OrderBreakdown!A2193:H10240, 4, FALSE)</f>
        <v>251</v>
      </c>
      <c r="N2194">
        <f>VLOOKUP(A2194,OrderBreakdown!A2193:H10240,5,FALSE)</f>
        <v>-63</v>
      </c>
      <c r="O2194">
        <f>VLOOKUP(A2194,OrderBreakdown!A2194:H10240,6,FALSE)</f>
        <v>3</v>
      </c>
    </row>
    <row r="2195" spans="1:15" x14ac:dyDescent="0.25">
      <c r="A2195" t="s">
        <v>5165</v>
      </c>
      <c r="B2195" s="1">
        <v>41479</v>
      </c>
      <c r="C2195" t="s">
        <v>7770</v>
      </c>
      <c r="D2195" t="s">
        <v>44</v>
      </c>
      <c r="E2195" t="s">
        <v>32</v>
      </c>
      <c r="F2195" t="s">
        <v>34</v>
      </c>
      <c r="G2195" t="s">
        <v>38</v>
      </c>
      <c r="H2195" s="1">
        <v>41483</v>
      </c>
      <c r="I2195" t="s">
        <v>2970</v>
      </c>
      <c r="J2195" t="s">
        <v>46</v>
      </c>
      <c r="K2195">
        <v>2.3522219</v>
      </c>
      <c r="L2195">
        <v>48.856614</v>
      </c>
      <c r="M2195">
        <f>VLOOKUP(A2195, OrderBreakdown!A2194:H10241, 4, FALSE)</f>
        <v>320</v>
      </c>
      <c r="N2195">
        <f>VLOOKUP(A2195,OrderBreakdown!A2194:H10241,5,FALSE)</f>
        <v>82</v>
      </c>
      <c r="O2195">
        <f>VLOOKUP(A2195,OrderBreakdown!A2195:H10241,6,FALSE)</f>
        <v>2</v>
      </c>
    </row>
    <row r="2196" spans="1:15" x14ac:dyDescent="0.25">
      <c r="A2196" t="s">
        <v>5167</v>
      </c>
      <c r="B2196" s="1">
        <v>41479</v>
      </c>
      <c r="C2196" t="s">
        <v>7749</v>
      </c>
      <c r="D2196" t="s">
        <v>682</v>
      </c>
      <c r="E2196" t="s">
        <v>26</v>
      </c>
      <c r="F2196" t="s">
        <v>21</v>
      </c>
      <c r="G2196" t="s">
        <v>28</v>
      </c>
      <c r="H2196" s="1">
        <v>41484</v>
      </c>
      <c r="I2196" t="s">
        <v>2970</v>
      </c>
      <c r="J2196" t="s">
        <v>29</v>
      </c>
      <c r="K2196">
        <v>-2.5969500999999999</v>
      </c>
      <c r="L2196">
        <v>53.390044099999997</v>
      </c>
      <c r="M2196">
        <f>VLOOKUP(A2196, OrderBreakdown!A2195:H10242, 4, FALSE)</f>
        <v>275</v>
      </c>
      <c r="N2196">
        <f>VLOOKUP(A2196,OrderBreakdown!A2195:H10242,5,FALSE)</f>
        <v>96</v>
      </c>
      <c r="O2196">
        <f>VLOOKUP(A2196,OrderBreakdown!A2196:H10242,6,FALSE)</f>
        <v>5</v>
      </c>
    </row>
    <row r="2197" spans="1:15" x14ac:dyDescent="0.25">
      <c r="A2197" t="s">
        <v>5166</v>
      </c>
      <c r="B2197" s="1">
        <v>41479</v>
      </c>
      <c r="C2197" t="s">
        <v>7626</v>
      </c>
      <c r="D2197" t="s">
        <v>301</v>
      </c>
      <c r="E2197" t="s">
        <v>269</v>
      </c>
      <c r="F2197" t="s">
        <v>34</v>
      </c>
      <c r="G2197" t="s">
        <v>28</v>
      </c>
      <c r="H2197" s="1">
        <v>41483</v>
      </c>
      <c r="I2197" t="s">
        <v>2970</v>
      </c>
      <c r="J2197" t="s">
        <v>303</v>
      </c>
      <c r="K2197">
        <v>8.5416939999999997</v>
      </c>
      <c r="L2197">
        <v>47.376886599999999</v>
      </c>
      <c r="M2197">
        <f>VLOOKUP(A2197, OrderBreakdown!A2196:H10243, 4, FALSE)</f>
        <v>318</v>
      </c>
      <c r="N2197">
        <f>VLOOKUP(A2197,OrderBreakdown!A2196:H10243,5,FALSE)</f>
        <v>9</v>
      </c>
      <c r="O2197">
        <f>VLOOKUP(A2197,OrderBreakdown!A2197:H10243,6,FALSE)</f>
        <v>7</v>
      </c>
    </row>
    <row r="2198" spans="1:15" x14ac:dyDescent="0.25">
      <c r="A2198" t="s">
        <v>5168</v>
      </c>
      <c r="B2198" s="1">
        <v>41480</v>
      </c>
      <c r="C2198" t="s">
        <v>7244</v>
      </c>
      <c r="D2198" t="s">
        <v>1664</v>
      </c>
      <c r="E2198" t="s">
        <v>26</v>
      </c>
      <c r="F2198" t="s">
        <v>21</v>
      </c>
      <c r="G2198" t="s">
        <v>22</v>
      </c>
      <c r="H2198" s="1">
        <v>41480</v>
      </c>
      <c r="I2198" t="s">
        <v>2969</v>
      </c>
      <c r="J2198" t="s">
        <v>29</v>
      </c>
      <c r="K2198">
        <v>-2.3686470000000002</v>
      </c>
      <c r="L2198">
        <v>51.626435000000001</v>
      </c>
      <c r="M2198">
        <f>VLOOKUP(A2198, OrderBreakdown!A2197:H10244, 4, FALSE)</f>
        <v>349</v>
      </c>
      <c r="N2198">
        <f>VLOOKUP(A2198,OrderBreakdown!A2197:H10244,5,FALSE)</f>
        <v>35</v>
      </c>
      <c r="O2198">
        <f>VLOOKUP(A2198,OrderBreakdown!A2198:H10244,6,FALSE)</f>
        <v>7</v>
      </c>
    </row>
    <row r="2199" spans="1:15" x14ac:dyDescent="0.25">
      <c r="A2199" t="s">
        <v>5169</v>
      </c>
      <c r="B2199" s="1">
        <v>41480</v>
      </c>
      <c r="C2199" t="s">
        <v>7627</v>
      </c>
      <c r="D2199" t="s">
        <v>221</v>
      </c>
      <c r="E2199" t="s">
        <v>66</v>
      </c>
      <c r="F2199" t="s">
        <v>68</v>
      </c>
      <c r="G2199" t="s">
        <v>38</v>
      </c>
      <c r="H2199" s="1">
        <v>41482</v>
      </c>
      <c r="I2199" t="s">
        <v>2971</v>
      </c>
      <c r="J2199" t="s">
        <v>223</v>
      </c>
      <c r="K2199">
        <v>-5.9844588999999999</v>
      </c>
      <c r="L2199">
        <v>37.389092400000003</v>
      </c>
      <c r="M2199">
        <f>VLOOKUP(A2199, OrderBreakdown!A2198:H10245, 4, FALSE)</f>
        <v>154</v>
      </c>
      <c r="N2199">
        <f>VLOOKUP(A2199,OrderBreakdown!A2198:H10245,5,FALSE)</f>
        <v>39</v>
      </c>
      <c r="O2199">
        <f>VLOOKUP(A2199,OrderBreakdown!A2199:H10245,6,FALSE)</f>
        <v>3</v>
      </c>
    </row>
    <row r="2200" spans="1:15" x14ac:dyDescent="0.25">
      <c r="A2200" t="s">
        <v>5170</v>
      </c>
      <c r="B2200" s="1">
        <v>41480</v>
      </c>
      <c r="C2200" t="s">
        <v>7120</v>
      </c>
      <c r="D2200" t="s">
        <v>288</v>
      </c>
      <c r="E2200" t="s">
        <v>32</v>
      </c>
      <c r="F2200" t="s">
        <v>34</v>
      </c>
      <c r="G2200" t="s">
        <v>28</v>
      </c>
      <c r="H2200" s="1">
        <v>41484</v>
      </c>
      <c r="I2200" t="s">
        <v>2971</v>
      </c>
      <c r="J2200" t="s">
        <v>2965</v>
      </c>
      <c r="K2200">
        <v>1.3307100000000001</v>
      </c>
      <c r="L2200">
        <v>43.461573999999999</v>
      </c>
      <c r="M2200">
        <f>VLOOKUP(A2200, OrderBreakdown!A2199:H10246, 4, FALSE)</f>
        <v>267</v>
      </c>
      <c r="N2200">
        <f>VLOOKUP(A2200,OrderBreakdown!A2199:H10246,5,FALSE)</f>
        <v>18</v>
      </c>
      <c r="O2200">
        <f>VLOOKUP(A2200,OrderBreakdown!A2200:H10246,6,FALSE)</f>
        <v>2</v>
      </c>
    </row>
    <row r="2201" spans="1:15" x14ac:dyDescent="0.25">
      <c r="A2201" t="s">
        <v>5172</v>
      </c>
      <c r="B2201" s="1">
        <v>41481</v>
      </c>
      <c r="C2201" t="s">
        <v>7419</v>
      </c>
      <c r="D2201" t="s">
        <v>83</v>
      </c>
      <c r="E2201" t="s">
        <v>26</v>
      </c>
      <c r="F2201" t="s">
        <v>21</v>
      </c>
      <c r="G2201" t="s">
        <v>38</v>
      </c>
      <c r="H2201" s="1">
        <v>41486</v>
      </c>
      <c r="I2201" t="s">
        <v>2971</v>
      </c>
      <c r="J2201" t="s">
        <v>29</v>
      </c>
      <c r="K2201">
        <v>-1.1397592000000001</v>
      </c>
      <c r="L2201">
        <v>52.636877800000001</v>
      </c>
      <c r="M2201">
        <f>VLOOKUP(A2201, OrderBreakdown!A2200:H10247, 4, FALSE)</f>
        <v>63</v>
      </c>
      <c r="N2201">
        <f>VLOOKUP(A2201,OrderBreakdown!A2200:H10247,5,FALSE)</f>
        <v>19</v>
      </c>
      <c r="O2201">
        <f>VLOOKUP(A2201,OrderBreakdown!A2201:H10247,6,FALSE)</f>
        <v>1</v>
      </c>
    </row>
    <row r="2202" spans="1:15" x14ac:dyDescent="0.25">
      <c r="A2202" t="s">
        <v>5171</v>
      </c>
      <c r="B2202" s="1">
        <v>41481</v>
      </c>
      <c r="C2202" t="s">
        <v>7726</v>
      </c>
      <c r="D2202" t="s">
        <v>1849</v>
      </c>
      <c r="E2202" t="s">
        <v>86</v>
      </c>
      <c r="F2202" t="s">
        <v>34</v>
      </c>
      <c r="G2202" t="s">
        <v>38</v>
      </c>
      <c r="H2202" s="1">
        <v>41486</v>
      </c>
      <c r="I2202" t="s">
        <v>2970</v>
      </c>
      <c r="J2202" t="s">
        <v>88</v>
      </c>
      <c r="K2202">
        <v>8.2145521000000006</v>
      </c>
      <c r="L2202">
        <v>53.143450100000003</v>
      </c>
      <c r="M2202">
        <f>VLOOKUP(A2202, OrderBreakdown!A2201:H10248, 4, FALSE)</f>
        <v>941</v>
      </c>
      <c r="N2202">
        <f>VLOOKUP(A2202,OrderBreakdown!A2201:H10248,5,FALSE)</f>
        <v>-203</v>
      </c>
      <c r="O2202">
        <f>VLOOKUP(A2202,OrderBreakdown!A2202:H10248,6,FALSE)</f>
        <v>3</v>
      </c>
    </row>
    <row r="2203" spans="1:15" x14ac:dyDescent="0.25">
      <c r="A2203" t="s">
        <v>5174</v>
      </c>
      <c r="B2203" s="1">
        <v>41484</v>
      </c>
      <c r="C2203" t="s">
        <v>7634</v>
      </c>
      <c r="D2203" t="s">
        <v>2566</v>
      </c>
      <c r="E2203" t="s">
        <v>32</v>
      </c>
      <c r="F2203" t="s">
        <v>34</v>
      </c>
      <c r="G2203" t="s">
        <v>28</v>
      </c>
      <c r="H2203" s="1">
        <v>41488</v>
      </c>
      <c r="I2203" t="s">
        <v>2970</v>
      </c>
      <c r="J2203" t="s">
        <v>46</v>
      </c>
      <c r="K2203">
        <v>2.3262429999999998</v>
      </c>
      <c r="L2203">
        <v>48.757204999999999</v>
      </c>
      <c r="M2203">
        <f>VLOOKUP(A2203, OrderBreakdown!A2202:H10249, 4, FALSE)</f>
        <v>837</v>
      </c>
      <c r="N2203">
        <f>VLOOKUP(A2203,OrderBreakdown!A2202:H10249,5,FALSE)</f>
        <v>288</v>
      </c>
      <c r="O2203">
        <f>VLOOKUP(A2203,OrderBreakdown!A2203:H10249,6,FALSE)</f>
        <v>2</v>
      </c>
    </row>
    <row r="2204" spans="1:15" x14ac:dyDescent="0.25">
      <c r="A2204" t="s">
        <v>5173</v>
      </c>
      <c r="B2204" s="1">
        <v>41484</v>
      </c>
      <c r="C2204" t="s">
        <v>7334</v>
      </c>
      <c r="D2204" t="s">
        <v>2135</v>
      </c>
      <c r="E2204" t="s">
        <v>32</v>
      </c>
      <c r="F2204" t="s">
        <v>34</v>
      </c>
      <c r="G2204" t="s">
        <v>28</v>
      </c>
      <c r="H2204" s="1">
        <v>41484</v>
      </c>
      <c r="I2204" t="s">
        <v>2969</v>
      </c>
      <c r="J2204" t="s">
        <v>2966</v>
      </c>
      <c r="K2204">
        <v>-0.37067899999999998</v>
      </c>
      <c r="L2204">
        <v>49.182862999999998</v>
      </c>
      <c r="M2204">
        <f>VLOOKUP(A2204, OrderBreakdown!A2203:H10250, 4, FALSE)</f>
        <v>16</v>
      </c>
      <c r="N2204">
        <f>VLOOKUP(A2204,OrderBreakdown!A2203:H10250,5,FALSE)</f>
        <v>1</v>
      </c>
      <c r="O2204">
        <f>VLOOKUP(A2204,OrderBreakdown!A2204:H10250,6,FALSE)</f>
        <v>1</v>
      </c>
    </row>
    <row r="2205" spans="1:15" x14ac:dyDescent="0.25">
      <c r="A2205" t="s">
        <v>5176</v>
      </c>
      <c r="B2205" s="1">
        <v>41485</v>
      </c>
      <c r="C2205" t="s">
        <v>7830</v>
      </c>
      <c r="D2205" t="s">
        <v>2567</v>
      </c>
      <c r="E2205" t="s">
        <v>77</v>
      </c>
      <c r="F2205" t="s">
        <v>68</v>
      </c>
      <c r="G2205" t="s">
        <v>38</v>
      </c>
      <c r="H2205" s="1">
        <v>41490</v>
      </c>
      <c r="I2205" t="s">
        <v>2971</v>
      </c>
      <c r="J2205" t="s">
        <v>456</v>
      </c>
      <c r="K2205">
        <v>12.279014399999999</v>
      </c>
      <c r="L2205">
        <v>45.219865400000003</v>
      </c>
      <c r="M2205">
        <f>VLOOKUP(A2205, OrderBreakdown!A2204:H10251, 4, FALSE)</f>
        <v>138</v>
      </c>
      <c r="N2205">
        <f>VLOOKUP(A2205,OrderBreakdown!A2204:H10251,5,FALSE)</f>
        <v>23</v>
      </c>
      <c r="O2205">
        <f>VLOOKUP(A2205,OrderBreakdown!A2205:H10251,6,FALSE)</f>
        <v>4</v>
      </c>
    </row>
    <row r="2206" spans="1:15" x14ac:dyDescent="0.25">
      <c r="A2206" t="s">
        <v>5175</v>
      </c>
      <c r="B2206" s="1">
        <v>41485</v>
      </c>
      <c r="C2206" t="s">
        <v>7827</v>
      </c>
      <c r="D2206" t="s">
        <v>305</v>
      </c>
      <c r="E2206" t="s">
        <v>77</v>
      </c>
      <c r="F2206" t="s">
        <v>68</v>
      </c>
      <c r="G2206" t="s">
        <v>28</v>
      </c>
      <c r="H2206" s="1">
        <v>41490</v>
      </c>
      <c r="I2206" t="s">
        <v>2970</v>
      </c>
      <c r="J2206" t="s">
        <v>136</v>
      </c>
      <c r="K2206">
        <v>9.1859242999999999</v>
      </c>
      <c r="L2206">
        <v>45.465421900000003</v>
      </c>
      <c r="M2206">
        <f>VLOOKUP(A2206, OrderBreakdown!A2205:H10252, 4, FALSE)</f>
        <v>50</v>
      </c>
      <c r="N2206">
        <f>VLOOKUP(A2206,OrderBreakdown!A2205:H10252,5,FALSE)</f>
        <v>3</v>
      </c>
      <c r="O2206">
        <f>VLOOKUP(A2206,OrderBreakdown!A2206:H10252,6,FALSE)</f>
        <v>1</v>
      </c>
    </row>
    <row r="2207" spans="1:15" x14ac:dyDescent="0.25">
      <c r="A2207" t="s">
        <v>5177</v>
      </c>
      <c r="B2207" s="1">
        <v>41485</v>
      </c>
      <c r="C2207" t="s">
        <v>7171</v>
      </c>
      <c r="D2207" t="s">
        <v>335</v>
      </c>
      <c r="E2207" t="s">
        <v>86</v>
      </c>
      <c r="F2207" t="s">
        <v>34</v>
      </c>
      <c r="G2207" t="s">
        <v>38</v>
      </c>
      <c r="H2207" s="1">
        <v>41490</v>
      </c>
      <c r="I2207" t="s">
        <v>2971</v>
      </c>
      <c r="J2207" t="s">
        <v>335</v>
      </c>
      <c r="K2207">
        <v>13.404954</v>
      </c>
      <c r="L2207">
        <v>52.520006600000002</v>
      </c>
      <c r="M2207">
        <f>VLOOKUP(A2207, OrderBreakdown!A2206:H10253, 4, FALSE)</f>
        <v>781</v>
      </c>
      <c r="N2207">
        <f>VLOOKUP(A2207,OrderBreakdown!A2206:H10253,5,FALSE)</f>
        <v>165</v>
      </c>
      <c r="O2207">
        <f>VLOOKUP(A2207,OrderBreakdown!A2207:H10253,6,FALSE)</f>
        <v>5</v>
      </c>
    </row>
    <row r="2208" spans="1:15" x14ac:dyDescent="0.25">
      <c r="A2208" t="s">
        <v>5178</v>
      </c>
      <c r="B2208" s="1">
        <v>41486</v>
      </c>
      <c r="C2208" t="s">
        <v>7817</v>
      </c>
      <c r="D2208" t="s">
        <v>1339</v>
      </c>
      <c r="E2208" t="s">
        <v>26</v>
      </c>
      <c r="F2208" t="s">
        <v>21</v>
      </c>
      <c r="G2208" t="s">
        <v>28</v>
      </c>
      <c r="H2208" s="1">
        <v>41489</v>
      </c>
      <c r="I2208" t="s">
        <v>2968</v>
      </c>
      <c r="J2208" t="s">
        <v>29</v>
      </c>
      <c r="K2208">
        <v>-2.1575332</v>
      </c>
      <c r="L2208">
        <v>53.410631600000002</v>
      </c>
      <c r="M2208">
        <f>VLOOKUP(A2208, OrderBreakdown!A2207:H10254, 4, FALSE)</f>
        <v>41</v>
      </c>
      <c r="N2208">
        <f>VLOOKUP(A2208,OrderBreakdown!A2207:H10254,5,FALSE)</f>
        <v>8</v>
      </c>
      <c r="O2208">
        <f>VLOOKUP(A2208,OrderBreakdown!A2208:H10254,6,FALSE)</f>
        <v>3</v>
      </c>
    </row>
    <row r="2209" spans="1:15" x14ac:dyDescent="0.25">
      <c r="A2209" t="s">
        <v>5180</v>
      </c>
      <c r="B2209" s="1">
        <v>41486</v>
      </c>
      <c r="C2209" t="s">
        <v>7190</v>
      </c>
      <c r="D2209" t="s">
        <v>1956</v>
      </c>
      <c r="E2209" t="s">
        <v>32</v>
      </c>
      <c r="F2209" t="s">
        <v>34</v>
      </c>
      <c r="G2209" t="s">
        <v>28</v>
      </c>
      <c r="H2209" s="1">
        <v>41490</v>
      </c>
      <c r="I2209" t="s">
        <v>2970</v>
      </c>
      <c r="J2209" t="s">
        <v>50</v>
      </c>
      <c r="K2209">
        <v>5.2183320000000002</v>
      </c>
      <c r="L2209">
        <v>43.421273900000003</v>
      </c>
      <c r="M2209">
        <f>VLOOKUP(A2209, OrderBreakdown!A2208:H10255, 4, FALSE)</f>
        <v>487</v>
      </c>
      <c r="N2209">
        <f>VLOOKUP(A2209,OrderBreakdown!A2208:H10255,5,FALSE)</f>
        <v>52</v>
      </c>
      <c r="O2209">
        <f>VLOOKUP(A2209,OrderBreakdown!A2209:H10255,6,FALSE)</f>
        <v>3</v>
      </c>
    </row>
    <row r="2210" spans="1:15" x14ac:dyDescent="0.25">
      <c r="A2210" t="s">
        <v>5179</v>
      </c>
      <c r="B2210" s="1">
        <v>41486</v>
      </c>
      <c r="C2210" t="s">
        <v>7222</v>
      </c>
      <c r="D2210" t="s">
        <v>1578</v>
      </c>
      <c r="E2210" t="s">
        <v>55</v>
      </c>
      <c r="F2210" t="s">
        <v>34</v>
      </c>
      <c r="G2210" t="s">
        <v>28</v>
      </c>
      <c r="H2210" s="1">
        <v>41490</v>
      </c>
      <c r="I2210" t="s">
        <v>2970</v>
      </c>
      <c r="J2210" t="s">
        <v>408</v>
      </c>
      <c r="K2210">
        <v>6.5642284000000002</v>
      </c>
      <c r="L2210">
        <v>52.992753</v>
      </c>
      <c r="M2210">
        <f>VLOOKUP(A2210, OrderBreakdown!A2209:H10256, 4, FALSE)</f>
        <v>84</v>
      </c>
      <c r="N2210">
        <f>VLOOKUP(A2210,OrderBreakdown!A2209:H10256,5,FALSE)</f>
        <v>-76</v>
      </c>
      <c r="O2210">
        <f>VLOOKUP(A2210,OrderBreakdown!A2210:H10256,6,FALSE)</f>
        <v>2</v>
      </c>
    </row>
    <row r="2211" spans="1:15" x14ac:dyDescent="0.25">
      <c r="A2211" t="s">
        <v>5184</v>
      </c>
      <c r="B2211" s="1">
        <v>41487</v>
      </c>
      <c r="C2211" t="s">
        <v>7674</v>
      </c>
      <c r="D2211" t="s">
        <v>1639</v>
      </c>
      <c r="E2211" t="s">
        <v>26</v>
      </c>
      <c r="F2211" t="s">
        <v>21</v>
      </c>
      <c r="G2211" t="s">
        <v>28</v>
      </c>
      <c r="H2211" s="1">
        <v>41493</v>
      </c>
      <c r="I2211" t="s">
        <v>2970</v>
      </c>
      <c r="J2211" t="s">
        <v>29</v>
      </c>
      <c r="K2211">
        <v>0.12181699999999999</v>
      </c>
      <c r="L2211">
        <v>52.205337</v>
      </c>
      <c r="M2211">
        <f>VLOOKUP(A2211, OrderBreakdown!A2210:H10257, 4, FALSE)</f>
        <v>442</v>
      </c>
      <c r="N2211">
        <f>VLOOKUP(A2211,OrderBreakdown!A2210:H10257,5,FALSE)</f>
        <v>31</v>
      </c>
      <c r="O2211">
        <f>VLOOKUP(A2211,OrderBreakdown!A2211:H10257,6,FALSE)</f>
        <v>3</v>
      </c>
    </row>
    <row r="2212" spans="1:15" x14ac:dyDescent="0.25">
      <c r="A2212" t="s">
        <v>5181</v>
      </c>
      <c r="B2212" s="1">
        <v>41487</v>
      </c>
      <c r="C2212" t="s">
        <v>7112</v>
      </c>
      <c r="D2212" t="s">
        <v>483</v>
      </c>
      <c r="E2212" t="s">
        <v>32</v>
      </c>
      <c r="F2212" t="s">
        <v>34</v>
      </c>
      <c r="G2212" t="s">
        <v>28</v>
      </c>
      <c r="H2212" s="1">
        <v>41489</v>
      </c>
      <c r="I2212" t="s">
        <v>2968</v>
      </c>
      <c r="J2212" t="s">
        <v>46</v>
      </c>
      <c r="K2212">
        <v>2.4643600000000001</v>
      </c>
      <c r="L2212">
        <v>48.941344999999998</v>
      </c>
      <c r="M2212">
        <f>VLOOKUP(A2212, OrderBreakdown!A2211:H10258, 4, FALSE)</f>
        <v>37</v>
      </c>
      <c r="N2212">
        <f>VLOOKUP(A2212,OrderBreakdown!A2211:H10258,5,FALSE)</f>
        <v>9</v>
      </c>
      <c r="O2212">
        <f>VLOOKUP(A2212,OrderBreakdown!A2212:H10258,6,FALSE)</f>
        <v>3</v>
      </c>
    </row>
    <row r="2213" spans="1:15" x14ac:dyDescent="0.25">
      <c r="A2213" t="s">
        <v>5185</v>
      </c>
      <c r="B2213" s="1">
        <v>41487</v>
      </c>
      <c r="C2213" t="s">
        <v>7142</v>
      </c>
      <c r="D2213" t="s">
        <v>2198</v>
      </c>
      <c r="E2213" t="s">
        <v>32</v>
      </c>
      <c r="F2213" t="s">
        <v>34</v>
      </c>
      <c r="G2213" t="s">
        <v>28</v>
      </c>
      <c r="H2213" s="1">
        <v>41493</v>
      </c>
      <c r="I2213" t="s">
        <v>2970</v>
      </c>
      <c r="J2213" t="s">
        <v>46</v>
      </c>
      <c r="K2213">
        <v>2.4088759</v>
      </c>
      <c r="L2213">
        <v>48.762540999999999</v>
      </c>
      <c r="M2213">
        <f>VLOOKUP(A2213, OrderBreakdown!A2212:H10259, 4, FALSE)</f>
        <v>33</v>
      </c>
      <c r="N2213">
        <f>VLOOKUP(A2213,OrderBreakdown!A2212:H10259,5,FALSE)</f>
        <v>6</v>
      </c>
      <c r="O2213">
        <f>VLOOKUP(A2213,OrderBreakdown!A2213:H10259,6,FALSE)</f>
        <v>3</v>
      </c>
    </row>
    <row r="2214" spans="1:15" x14ac:dyDescent="0.25">
      <c r="A2214" t="s">
        <v>5182</v>
      </c>
      <c r="B2214" s="1">
        <v>41487</v>
      </c>
      <c r="C2214" t="s">
        <v>7473</v>
      </c>
      <c r="D2214" t="s">
        <v>416</v>
      </c>
      <c r="E2214" t="s">
        <v>32</v>
      </c>
      <c r="F2214" t="s">
        <v>34</v>
      </c>
      <c r="G2214" t="s">
        <v>22</v>
      </c>
      <c r="H2214" s="1">
        <v>41489</v>
      </c>
      <c r="I2214" t="s">
        <v>2971</v>
      </c>
      <c r="J2214" t="s">
        <v>2965</v>
      </c>
      <c r="K2214">
        <v>2.3536630000000001</v>
      </c>
      <c r="L2214">
        <v>43.212161000000002</v>
      </c>
      <c r="M2214">
        <f>VLOOKUP(A2214, OrderBreakdown!A2213:H10260, 4, FALSE)</f>
        <v>644</v>
      </c>
      <c r="N2214">
        <f>VLOOKUP(A2214,OrderBreakdown!A2213:H10260,5,FALSE)</f>
        <v>167</v>
      </c>
      <c r="O2214">
        <f>VLOOKUP(A2214,OrderBreakdown!A2214:H10260,6,FALSE)</f>
        <v>2</v>
      </c>
    </row>
    <row r="2215" spans="1:15" x14ac:dyDescent="0.25">
      <c r="A2215" t="s">
        <v>5183</v>
      </c>
      <c r="B2215" s="1">
        <v>41487</v>
      </c>
      <c r="C2215" t="s">
        <v>7125</v>
      </c>
      <c r="D2215" t="s">
        <v>2441</v>
      </c>
      <c r="E2215" t="s">
        <v>77</v>
      </c>
      <c r="F2215" t="s">
        <v>68</v>
      </c>
      <c r="G2215" t="s">
        <v>38</v>
      </c>
      <c r="H2215" s="1">
        <v>41492</v>
      </c>
      <c r="I2215" t="s">
        <v>2971</v>
      </c>
      <c r="J2215" t="s">
        <v>136</v>
      </c>
      <c r="K2215">
        <v>10.211801899999999</v>
      </c>
      <c r="L2215">
        <v>45.541552600000003</v>
      </c>
      <c r="M2215">
        <f>VLOOKUP(A2215, OrderBreakdown!A2214:H10261, 4, FALSE)</f>
        <v>68</v>
      </c>
      <c r="N2215">
        <f>VLOOKUP(A2215,OrderBreakdown!A2214:H10261,5,FALSE)</f>
        <v>29</v>
      </c>
      <c r="O2215">
        <f>VLOOKUP(A2215,OrderBreakdown!A2215:H10261,6,FALSE)</f>
        <v>4</v>
      </c>
    </row>
    <row r="2216" spans="1:15" x14ac:dyDescent="0.25">
      <c r="A2216" t="s">
        <v>5186</v>
      </c>
      <c r="B2216" s="1">
        <v>41488</v>
      </c>
      <c r="C2216" t="s">
        <v>7604</v>
      </c>
      <c r="D2216" t="s">
        <v>2330</v>
      </c>
      <c r="E2216" t="s">
        <v>32</v>
      </c>
      <c r="F2216" t="s">
        <v>34</v>
      </c>
      <c r="G2216" t="s">
        <v>28</v>
      </c>
      <c r="H2216" s="1">
        <v>41492</v>
      </c>
      <c r="I2216" t="s">
        <v>2970</v>
      </c>
      <c r="J2216" t="s">
        <v>2962</v>
      </c>
      <c r="K2216">
        <v>4.0633379999999999</v>
      </c>
      <c r="L2216">
        <v>45.60745</v>
      </c>
      <c r="M2216">
        <f>VLOOKUP(A2216, OrderBreakdown!A2215:H10262, 4, FALSE)</f>
        <v>45</v>
      </c>
      <c r="N2216">
        <f>VLOOKUP(A2216,OrderBreakdown!A2215:H10262,5,FALSE)</f>
        <v>5</v>
      </c>
      <c r="O2216">
        <f>VLOOKUP(A2216,OrderBreakdown!A2216:H10262,6,FALSE)</f>
        <v>3</v>
      </c>
    </row>
    <row r="2217" spans="1:15" x14ac:dyDescent="0.25">
      <c r="A2217" t="s">
        <v>5187</v>
      </c>
      <c r="B2217" s="1">
        <v>41488</v>
      </c>
      <c r="C2217" t="s">
        <v>7459</v>
      </c>
      <c r="D2217" t="s">
        <v>2135</v>
      </c>
      <c r="E2217" t="s">
        <v>32</v>
      </c>
      <c r="F2217" t="s">
        <v>34</v>
      </c>
      <c r="G2217" t="s">
        <v>22</v>
      </c>
      <c r="H2217" s="1">
        <v>41493</v>
      </c>
      <c r="I2217" t="s">
        <v>2970</v>
      </c>
      <c r="J2217" t="s">
        <v>2966</v>
      </c>
      <c r="K2217">
        <v>-0.37067899999999998</v>
      </c>
      <c r="L2217">
        <v>49.182862999999998</v>
      </c>
      <c r="M2217">
        <f>VLOOKUP(A2217, OrderBreakdown!A2216:H10263, 4, FALSE)</f>
        <v>46</v>
      </c>
      <c r="N2217">
        <f>VLOOKUP(A2217,OrderBreakdown!A2216:H10263,5,FALSE)</f>
        <v>19</v>
      </c>
      <c r="O2217">
        <f>VLOOKUP(A2217,OrderBreakdown!A2217:H10263,6,FALSE)</f>
        <v>3</v>
      </c>
    </row>
    <row r="2218" spans="1:15" x14ac:dyDescent="0.25">
      <c r="A2218" t="s">
        <v>5188</v>
      </c>
      <c r="B2218" s="1">
        <v>41488</v>
      </c>
      <c r="C2218" t="s">
        <v>7333</v>
      </c>
      <c r="D2218" t="s">
        <v>36</v>
      </c>
      <c r="E2218" t="s">
        <v>26</v>
      </c>
      <c r="F2218" t="s">
        <v>21</v>
      </c>
      <c r="G2218" t="s">
        <v>38</v>
      </c>
      <c r="H2218" s="1">
        <v>41494</v>
      </c>
      <c r="I2218" t="s">
        <v>2970</v>
      </c>
      <c r="J2218" t="s">
        <v>29</v>
      </c>
      <c r="K2218">
        <v>-1.890401</v>
      </c>
      <c r="L2218">
        <v>52.486243000000002</v>
      </c>
      <c r="M2218">
        <f>VLOOKUP(A2218, OrderBreakdown!A2217:H10264, 4, FALSE)</f>
        <v>31</v>
      </c>
      <c r="N2218">
        <f>VLOOKUP(A2218,OrderBreakdown!A2217:H10264,5,FALSE)</f>
        <v>-18</v>
      </c>
      <c r="O2218">
        <f>VLOOKUP(A2218,OrderBreakdown!A2218:H10264,6,FALSE)</f>
        <v>2</v>
      </c>
    </row>
    <row r="2219" spans="1:15" x14ac:dyDescent="0.25">
      <c r="A2219" t="s">
        <v>5189</v>
      </c>
      <c r="B2219" s="1">
        <v>41489</v>
      </c>
      <c r="C2219" t="s">
        <v>7831</v>
      </c>
      <c r="D2219" t="s">
        <v>2482</v>
      </c>
      <c r="E2219" t="s">
        <v>32</v>
      </c>
      <c r="F2219" t="s">
        <v>34</v>
      </c>
      <c r="G2219" t="s">
        <v>38</v>
      </c>
      <c r="H2219" s="1">
        <v>41489</v>
      </c>
      <c r="I2219" t="s">
        <v>2969</v>
      </c>
      <c r="J2219" t="s">
        <v>46</v>
      </c>
      <c r="K2219">
        <v>2.6554000000000002</v>
      </c>
      <c r="L2219">
        <v>48.542104999999999</v>
      </c>
      <c r="M2219">
        <f>VLOOKUP(A2219, OrderBreakdown!A2218:H10265, 4, FALSE)</f>
        <v>1221</v>
      </c>
      <c r="N2219">
        <f>VLOOKUP(A2219,OrderBreakdown!A2218:H10265,5,FALSE)</f>
        <v>417</v>
      </c>
      <c r="O2219">
        <f>VLOOKUP(A2219,OrderBreakdown!A2219:H10265,6,FALSE)</f>
        <v>6</v>
      </c>
    </row>
    <row r="2220" spans="1:15" x14ac:dyDescent="0.25">
      <c r="A2220" t="s">
        <v>5190</v>
      </c>
      <c r="B2220" s="1">
        <v>41490</v>
      </c>
      <c r="C2220" t="s">
        <v>7807</v>
      </c>
      <c r="D2220" t="s">
        <v>2569</v>
      </c>
      <c r="E2220" t="s">
        <v>32</v>
      </c>
      <c r="F2220" t="s">
        <v>34</v>
      </c>
      <c r="G2220" t="s">
        <v>22</v>
      </c>
      <c r="H2220" s="1">
        <v>41492</v>
      </c>
      <c r="I2220" t="s">
        <v>2971</v>
      </c>
      <c r="J2220" t="s">
        <v>2962</v>
      </c>
      <c r="K2220">
        <v>5.2255007000000004</v>
      </c>
      <c r="L2220">
        <v>46.205167500000002</v>
      </c>
      <c r="M2220">
        <f>VLOOKUP(A2220, OrderBreakdown!A2219:H10266, 4, FALSE)</f>
        <v>45</v>
      </c>
      <c r="N2220">
        <f>VLOOKUP(A2220,OrderBreakdown!A2219:H10266,5,FALSE)</f>
        <v>2</v>
      </c>
      <c r="O2220">
        <f>VLOOKUP(A2220,OrderBreakdown!A2220:H10266,6,FALSE)</f>
        <v>2</v>
      </c>
    </row>
    <row r="2221" spans="1:15" x14ac:dyDescent="0.25">
      <c r="A2221" t="s">
        <v>5193</v>
      </c>
      <c r="B2221" s="1">
        <v>41491</v>
      </c>
      <c r="C2221" t="s">
        <v>7182</v>
      </c>
      <c r="D2221" t="s">
        <v>221</v>
      </c>
      <c r="E2221" t="s">
        <v>66</v>
      </c>
      <c r="F2221" t="s">
        <v>68</v>
      </c>
      <c r="G2221" t="s">
        <v>28</v>
      </c>
      <c r="H2221" s="1">
        <v>41494</v>
      </c>
      <c r="I2221" t="s">
        <v>2968</v>
      </c>
      <c r="J2221" t="s">
        <v>223</v>
      </c>
      <c r="K2221">
        <v>-5.9844588999999999</v>
      </c>
      <c r="L2221">
        <v>37.389092400000003</v>
      </c>
      <c r="M2221">
        <f>VLOOKUP(A2221, OrderBreakdown!A2220:H10267, 4, FALSE)</f>
        <v>129</v>
      </c>
      <c r="N2221">
        <f>VLOOKUP(A2221,OrderBreakdown!A2220:H10267,5,FALSE)</f>
        <v>55</v>
      </c>
      <c r="O2221">
        <f>VLOOKUP(A2221,OrderBreakdown!A2221:H10267,6,FALSE)</f>
        <v>5</v>
      </c>
    </row>
    <row r="2222" spans="1:15" x14ac:dyDescent="0.25">
      <c r="A2222" t="s">
        <v>5191</v>
      </c>
      <c r="B2222" s="1">
        <v>41491</v>
      </c>
      <c r="C2222" t="s">
        <v>7268</v>
      </c>
      <c r="D2222" t="s">
        <v>140</v>
      </c>
      <c r="E2222" t="s">
        <v>86</v>
      </c>
      <c r="F2222" t="s">
        <v>34</v>
      </c>
      <c r="G2222" t="s">
        <v>28</v>
      </c>
      <c r="H2222" s="1">
        <v>41493</v>
      </c>
      <c r="I2222" t="s">
        <v>2968</v>
      </c>
      <c r="J2222" t="s">
        <v>142</v>
      </c>
      <c r="K2222">
        <v>8.5324708000000005</v>
      </c>
      <c r="L2222">
        <v>52.0302285</v>
      </c>
      <c r="M2222">
        <f>VLOOKUP(A2222, OrderBreakdown!A2221:H10268, 4, FALSE)</f>
        <v>172</v>
      </c>
      <c r="N2222">
        <f>VLOOKUP(A2222,OrderBreakdown!A2221:H10268,5,FALSE)</f>
        <v>48</v>
      </c>
      <c r="O2222">
        <f>VLOOKUP(A2222,OrderBreakdown!A2222:H10268,6,FALSE)</f>
        <v>2</v>
      </c>
    </row>
    <row r="2223" spans="1:15" x14ac:dyDescent="0.25">
      <c r="A2223" t="s">
        <v>5195</v>
      </c>
      <c r="B2223" s="1">
        <v>41491</v>
      </c>
      <c r="C2223" t="s">
        <v>7624</v>
      </c>
      <c r="D2223" t="s">
        <v>2571</v>
      </c>
      <c r="E2223" t="s">
        <v>149</v>
      </c>
      <c r="F2223" t="s">
        <v>34</v>
      </c>
      <c r="G2223" t="s">
        <v>28</v>
      </c>
      <c r="H2223" s="1">
        <v>41495</v>
      </c>
      <c r="I2223" t="s">
        <v>2970</v>
      </c>
      <c r="J2223" t="s">
        <v>2572</v>
      </c>
      <c r="K2223">
        <v>5.8655951000000002</v>
      </c>
      <c r="L2223">
        <v>50.591056399999999</v>
      </c>
      <c r="M2223">
        <f>VLOOKUP(A2223, OrderBreakdown!A2222:H10269, 4, FALSE)</f>
        <v>398</v>
      </c>
      <c r="N2223">
        <f>VLOOKUP(A2223,OrderBreakdown!A2222:H10269,5,FALSE)</f>
        <v>60</v>
      </c>
      <c r="O2223">
        <f>VLOOKUP(A2223,OrderBreakdown!A2223:H10269,6,FALSE)</f>
        <v>7</v>
      </c>
    </row>
    <row r="2224" spans="1:15" x14ac:dyDescent="0.25">
      <c r="A2224" t="s">
        <v>5199</v>
      </c>
      <c r="B2224" s="1">
        <v>41491</v>
      </c>
      <c r="C2224" t="s">
        <v>7392</v>
      </c>
      <c r="D2224" t="s">
        <v>792</v>
      </c>
      <c r="E2224" t="s">
        <v>66</v>
      </c>
      <c r="F2224" t="s">
        <v>68</v>
      </c>
      <c r="G2224" t="s">
        <v>38</v>
      </c>
      <c r="H2224" s="1">
        <v>41496</v>
      </c>
      <c r="I2224" t="s">
        <v>2970</v>
      </c>
      <c r="J2224" t="s">
        <v>498</v>
      </c>
      <c r="K2224">
        <v>-4.7245321000000002</v>
      </c>
      <c r="L2224">
        <v>41.652251</v>
      </c>
      <c r="M2224">
        <f>VLOOKUP(A2224, OrderBreakdown!A2223:H10270, 4, FALSE)</f>
        <v>12</v>
      </c>
      <c r="N2224">
        <f>VLOOKUP(A2224,OrderBreakdown!A2223:H10270,5,FALSE)</f>
        <v>1</v>
      </c>
      <c r="O2224">
        <f>VLOOKUP(A2224,OrderBreakdown!A2224:H10270,6,FALSE)</f>
        <v>1</v>
      </c>
    </row>
    <row r="2225" spans="1:15" x14ac:dyDescent="0.25">
      <c r="A2225" t="s">
        <v>5192</v>
      </c>
      <c r="B2225" s="1">
        <v>41491</v>
      </c>
      <c r="C2225" t="s">
        <v>7114</v>
      </c>
      <c r="D2225" t="s">
        <v>686</v>
      </c>
      <c r="E2225" t="s">
        <v>32</v>
      </c>
      <c r="F2225" t="s">
        <v>34</v>
      </c>
      <c r="G2225" t="s">
        <v>22</v>
      </c>
      <c r="H2225" s="1">
        <v>41494</v>
      </c>
      <c r="I2225" t="s">
        <v>2968</v>
      </c>
      <c r="J2225" t="s">
        <v>2962</v>
      </c>
      <c r="K2225">
        <v>4.8356589999999997</v>
      </c>
      <c r="L2225">
        <v>45.764043000000001</v>
      </c>
      <c r="M2225">
        <f>VLOOKUP(A2225, OrderBreakdown!A2224:H10271, 4, FALSE)</f>
        <v>70</v>
      </c>
      <c r="N2225">
        <f>VLOOKUP(A2225,OrderBreakdown!A2224:H10271,5,FALSE)</f>
        <v>6</v>
      </c>
      <c r="O2225">
        <f>VLOOKUP(A2225,OrderBreakdown!A2225:H10271,6,FALSE)</f>
        <v>4</v>
      </c>
    </row>
    <row r="2226" spans="1:15" x14ac:dyDescent="0.25">
      <c r="A2226" t="s">
        <v>5197</v>
      </c>
      <c r="B2226" s="1">
        <v>41491</v>
      </c>
      <c r="C2226" t="s">
        <v>7722</v>
      </c>
      <c r="D2226" t="s">
        <v>1507</v>
      </c>
      <c r="E2226" t="s">
        <v>32</v>
      </c>
      <c r="F2226" t="s">
        <v>34</v>
      </c>
      <c r="G2226" t="s">
        <v>22</v>
      </c>
      <c r="H2226" s="1">
        <v>41496</v>
      </c>
      <c r="I2226" t="s">
        <v>2970</v>
      </c>
      <c r="J2226" t="s">
        <v>46</v>
      </c>
      <c r="K2226">
        <v>2.5236489</v>
      </c>
      <c r="L2226">
        <v>48.834913</v>
      </c>
      <c r="M2226">
        <f>VLOOKUP(A2226, OrderBreakdown!A2225:H10272, 4, FALSE)</f>
        <v>71</v>
      </c>
      <c r="N2226">
        <f>VLOOKUP(A2226,OrderBreakdown!A2225:H10272,5,FALSE)</f>
        <v>1</v>
      </c>
      <c r="O2226">
        <f>VLOOKUP(A2226,OrderBreakdown!A2226:H10272,6,FALSE)</f>
        <v>3</v>
      </c>
    </row>
    <row r="2227" spans="1:15" x14ac:dyDescent="0.25">
      <c r="A2227" t="s">
        <v>5196</v>
      </c>
      <c r="B2227" s="1">
        <v>41491</v>
      </c>
      <c r="C2227" t="s">
        <v>7169</v>
      </c>
      <c r="D2227" t="s">
        <v>2573</v>
      </c>
      <c r="E2227" t="s">
        <v>55</v>
      </c>
      <c r="F2227" t="s">
        <v>34</v>
      </c>
      <c r="G2227" t="s">
        <v>28</v>
      </c>
      <c r="H2227" s="1">
        <v>41495</v>
      </c>
      <c r="I2227" t="s">
        <v>2970</v>
      </c>
      <c r="J2227" t="s">
        <v>329</v>
      </c>
      <c r="K2227">
        <v>4.6305870000000002</v>
      </c>
      <c r="L2227">
        <v>52.4520591</v>
      </c>
      <c r="M2227">
        <f>VLOOKUP(A2227, OrderBreakdown!A2226:H10273, 4, FALSE)</f>
        <v>19</v>
      </c>
      <c r="N2227">
        <f>VLOOKUP(A2227,OrderBreakdown!A2226:H10273,5,FALSE)</f>
        <v>-1</v>
      </c>
      <c r="O2227">
        <f>VLOOKUP(A2227,OrderBreakdown!A2227:H10273,6,FALSE)</f>
        <v>2</v>
      </c>
    </row>
    <row r="2228" spans="1:15" x14ac:dyDescent="0.25">
      <c r="A2228" t="s">
        <v>5194</v>
      </c>
      <c r="B2228" s="1">
        <v>41491</v>
      </c>
      <c r="C2228" t="s">
        <v>7325</v>
      </c>
      <c r="D2228" t="s">
        <v>1901</v>
      </c>
      <c r="E2228" t="s">
        <v>66</v>
      </c>
      <c r="F2228" t="s">
        <v>68</v>
      </c>
      <c r="G2228" t="s">
        <v>28</v>
      </c>
      <c r="H2228" s="1">
        <v>41495</v>
      </c>
      <c r="I2228" t="s">
        <v>2970</v>
      </c>
      <c r="J2228" t="s">
        <v>223</v>
      </c>
      <c r="K2228">
        <v>-6.1260744000000003</v>
      </c>
      <c r="L2228">
        <v>36.685006399999999</v>
      </c>
      <c r="M2228">
        <f>VLOOKUP(A2228, OrderBreakdown!A2227:H10274, 4, FALSE)</f>
        <v>1485</v>
      </c>
      <c r="N2228">
        <f>VLOOKUP(A2228,OrderBreakdown!A2227:H10274,5,FALSE)</f>
        <v>-241</v>
      </c>
      <c r="O2228">
        <f>VLOOKUP(A2228,OrderBreakdown!A2228:H10274,6,FALSE)</f>
        <v>4</v>
      </c>
    </row>
    <row r="2229" spans="1:15" x14ac:dyDescent="0.25">
      <c r="A2229" t="s">
        <v>5198</v>
      </c>
      <c r="B2229" s="1">
        <v>41491</v>
      </c>
      <c r="C2229" t="s">
        <v>7727</v>
      </c>
      <c r="D2229" t="s">
        <v>81</v>
      </c>
      <c r="E2229" t="s">
        <v>26</v>
      </c>
      <c r="F2229" t="s">
        <v>21</v>
      </c>
      <c r="G2229" t="s">
        <v>22</v>
      </c>
      <c r="H2229" s="1">
        <v>41496</v>
      </c>
      <c r="I2229" t="s">
        <v>2970</v>
      </c>
      <c r="J2229" t="s">
        <v>29</v>
      </c>
      <c r="K2229">
        <v>-1.4700850000000001</v>
      </c>
      <c r="L2229">
        <v>53.381129000000001</v>
      </c>
      <c r="M2229">
        <f>VLOOKUP(A2229, OrderBreakdown!A2228:H10275, 4, FALSE)</f>
        <v>220</v>
      </c>
      <c r="N2229">
        <f>VLOOKUP(A2229,OrderBreakdown!A2228:H10275,5,FALSE)</f>
        <v>-141</v>
      </c>
      <c r="O2229">
        <f>VLOOKUP(A2229,OrderBreakdown!A2229:H10275,6,FALSE)</f>
        <v>8</v>
      </c>
    </row>
    <row r="2230" spans="1:15" x14ac:dyDescent="0.25">
      <c r="A2230" t="s">
        <v>5202</v>
      </c>
      <c r="B2230" s="1">
        <v>41492</v>
      </c>
      <c r="C2230" t="s">
        <v>7242</v>
      </c>
      <c r="D2230" t="s">
        <v>81</v>
      </c>
      <c r="E2230" t="s">
        <v>26</v>
      </c>
      <c r="F2230" t="s">
        <v>21</v>
      </c>
      <c r="G2230" t="s">
        <v>28</v>
      </c>
      <c r="H2230" s="1">
        <v>41495</v>
      </c>
      <c r="I2230" t="s">
        <v>2968</v>
      </c>
      <c r="J2230" t="s">
        <v>29</v>
      </c>
      <c r="K2230">
        <v>-1.4700850000000001</v>
      </c>
      <c r="L2230">
        <v>53.381129000000001</v>
      </c>
      <c r="M2230">
        <f>VLOOKUP(A2230, OrderBreakdown!A2229:H10276, 4, FALSE)</f>
        <v>22</v>
      </c>
      <c r="N2230">
        <f>VLOOKUP(A2230,OrderBreakdown!A2229:H10276,5,FALSE)</f>
        <v>-41</v>
      </c>
      <c r="O2230">
        <f>VLOOKUP(A2230,OrderBreakdown!A2230:H10276,6,FALSE)</f>
        <v>5</v>
      </c>
    </row>
    <row r="2231" spans="1:15" x14ac:dyDescent="0.25">
      <c r="A2231" t="s">
        <v>5201</v>
      </c>
      <c r="B2231" s="1">
        <v>41492</v>
      </c>
      <c r="C2231" t="s">
        <v>7603</v>
      </c>
      <c r="D2231" t="s">
        <v>44</v>
      </c>
      <c r="E2231" t="s">
        <v>32</v>
      </c>
      <c r="F2231" t="s">
        <v>34</v>
      </c>
      <c r="G2231" t="s">
        <v>22</v>
      </c>
      <c r="H2231" s="1">
        <v>41494</v>
      </c>
      <c r="I2231" t="s">
        <v>2971</v>
      </c>
      <c r="J2231" t="s">
        <v>46</v>
      </c>
      <c r="K2231">
        <v>2.3522219</v>
      </c>
      <c r="L2231">
        <v>48.856614</v>
      </c>
      <c r="M2231">
        <f>VLOOKUP(A2231, OrderBreakdown!A2230:H10277, 4, FALSE)</f>
        <v>222</v>
      </c>
      <c r="N2231">
        <f>VLOOKUP(A2231,OrderBreakdown!A2230:H10277,5,FALSE)</f>
        <v>22</v>
      </c>
      <c r="O2231">
        <f>VLOOKUP(A2231,OrderBreakdown!A2231:H10277,6,FALSE)</f>
        <v>3</v>
      </c>
    </row>
    <row r="2232" spans="1:15" x14ac:dyDescent="0.25">
      <c r="A2232" t="s">
        <v>5200</v>
      </c>
      <c r="B2232" s="1">
        <v>41492</v>
      </c>
      <c r="C2232" t="s">
        <v>7790</v>
      </c>
      <c r="D2232" t="s">
        <v>2145</v>
      </c>
      <c r="E2232" t="s">
        <v>32</v>
      </c>
      <c r="F2232" t="s">
        <v>34</v>
      </c>
      <c r="G2232" t="s">
        <v>38</v>
      </c>
      <c r="H2232" s="1">
        <v>41492</v>
      </c>
      <c r="I2232" t="s">
        <v>2969</v>
      </c>
      <c r="J2232" t="s">
        <v>2960</v>
      </c>
      <c r="K2232">
        <v>6.895295</v>
      </c>
      <c r="L2232">
        <v>49.186515</v>
      </c>
      <c r="M2232">
        <f>VLOOKUP(A2232, OrderBreakdown!A2231:H10278, 4, FALSE)</f>
        <v>164</v>
      </c>
      <c r="N2232">
        <f>VLOOKUP(A2232,OrderBreakdown!A2231:H10278,5,FALSE)</f>
        <v>78</v>
      </c>
      <c r="O2232">
        <f>VLOOKUP(A2232,OrderBreakdown!A2232:H10278,6,FALSE)</f>
        <v>3</v>
      </c>
    </row>
    <row r="2233" spans="1:15" x14ac:dyDescent="0.25">
      <c r="A2233" t="s">
        <v>5205</v>
      </c>
      <c r="B2233" s="1">
        <v>41492</v>
      </c>
      <c r="C2233" t="s">
        <v>7382</v>
      </c>
      <c r="D2233" t="s">
        <v>384</v>
      </c>
      <c r="E2233" t="s">
        <v>77</v>
      </c>
      <c r="F2233" t="s">
        <v>68</v>
      </c>
      <c r="G2233" t="s">
        <v>38</v>
      </c>
      <c r="H2233" s="1">
        <v>41496</v>
      </c>
      <c r="I2233" t="s">
        <v>2970</v>
      </c>
      <c r="J2233" t="s">
        <v>386</v>
      </c>
      <c r="K2233">
        <v>16.871871500000001</v>
      </c>
      <c r="L2233">
        <v>41.117143200000001</v>
      </c>
      <c r="M2233">
        <f>VLOOKUP(A2233, OrderBreakdown!A2232:H10279, 4, FALSE)</f>
        <v>73</v>
      </c>
      <c r="N2233">
        <f>VLOOKUP(A2233,OrderBreakdown!A2232:H10279,5,FALSE)</f>
        <v>3</v>
      </c>
      <c r="O2233">
        <f>VLOOKUP(A2233,OrderBreakdown!A2233:H10279,6,FALSE)</f>
        <v>5</v>
      </c>
    </row>
    <row r="2234" spans="1:15" x14ac:dyDescent="0.25">
      <c r="A2234" t="s">
        <v>5204</v>
      </c>
      <c r="B2234" s="1">
        <v>41492</v>
      </c>
      <c r="C2234" t="s">
        <v>7425</v>
      </c>
      <c r="D2234" t="s">
        <v>367</v>
      </c>
      <c r="E2234" t="s">
        <v>368</v>
      </c>
      <c r="F2234" t="s">
        <v>21</v>
      </c>
      <c r="G2234" t="s">
        <v>28</v>
      </c>
      <c r="H2234" s="1">
        <v>41496</v>
      </c>
      <c r="I2234" t="s">
        <v>2970</v>
      </c>
      <c r="J2234" t="s">
        <v>370</v>
      </c>
      <c r="K2234">
        <v>24.938379000000001</v>
      </c>
      <c r="L2234">
        <v>60.169855699999999</v>
      </c>
      <c r="M2234">
        <f>VLOOKUP(A2234, OrderBreakdown!A2233:H10280, 4, FALSE)</f>
        <v>204</v>
      </c>
      <c r="N2234">
        <f>VLOOKUP(A2234,OrderBreakdown!A2233:H10280,5,FALSE)</f>
        <v>53</v>
      </c>
      <c r="O2234">
        <f>VLOOKUP(A2234,OrderBreakdown!A2234:H10280,6,FALSE)</f>
        <v>1</v>
      </c>
    </row>
    <row r="2235" spans="1:15" x14ac:dyDescent="0.25">
      <c r="A2235" t="s">
        <v>5206</v>
      </c>
      <c r="B2235" s="1">
        <v>41492</v>
      </c>
      <c r="C2235" t="s">
        <v>7317</v>
      </c>
      <c r="D2235" t="s">
        <v>228</v>
      </c>
      <c r="E2235" t="s">
        <v>66</v>
      </c>
      <c r="F2235" t="s">
        <v>68</v>
      </c>
      <c r="G2235" t="s">
        <v>22</v>
      </c>
      <c r="H2235" s="1">
        <v>41497</v>
      </c>
      <c r="I2235" t="s">
        <v>2970</v>
      </c>
      <c r="J2235" t="s">
        <v>230</v>
      </c>
      <c r="K2235">
        <v>2.1734035</v>
      </c>
      <c r="L2235">
        <v>41.385063899999999</v>
      </c>
      <c r="M2235">
        <f>VLOOKUP(A2235, OrderBreakdown!A2234:H10281, 4, FALSE)</f>
        <v>32</v>
      </c>
      <c r="N2235">
        <f>VLOOKUP(A2235,OrderBreakdown!A2234:H10281,5,FALSE)</f>
        <v>4</v>
      </c>
      <c r="O2235">
        <f>VLOOKUP(A2235,OrderBreakdown!A2235:H10281,6,FALSE)</f>
        <v>3</v>
      </c>
    </row>
    <row r="2236" spans="1:15" x14ac:dyDescent="0.25">
      <c r="A2236" t="s">
        <v>5203</v>
      </c>
      <c r="B2236" s="1">
        <v>41492</v>
      </c>
      <c r="C2236" t="s">
        <v>7122</v>
      </c>
      <c r="D2236" t="s">
        <v>2508</v>
      </c>
      <c r="E2236" t="s">
        <v>32</v>
      </c>
      <c r="F2236" t="s">
        <v>34</v>
      </c>
      <c r="G2236" t="s">
        <v>28</v>
      </c>
      <c r="H2236" s="1">
        <v>41495</v>
      </c>
      <c r="I2236" t="s">
        <v>2968</v>
      </c>
      <c r="J2236" t="s">
        <v>46</v>
      </c>
      <c r="K2236">
        <v>2.538716</v>
      </c>
      <c r="L2236">
        <v>48.938969999999998</v>
      </c>
      <c r="M2236">
        <f>VLOOKUP(A2236, OrderBreakdown!A2235:H10282, 4, FALSE)</f>
        <v>21</v>
      </c>
      <c r="N2236">
        <f>VLOOKUP(A2236,OrderBreakdown!A2235:H10282,5,FALSE)</f>
        <v>5</v>
      </c>
      <c r="O2236">
        <f>VLOOKUP(A2236,OrderBreakdown!A2236:H10282,6,FALSE)</f>
        <v>2</v>
      </c>
    </row>
    <row r="2237" spans="1:15" x14ac:dyDescent="0.25">
      <c r="A2237" t="s">
        <v>5207</v>
      </c>
      <c r="B2237" s="1">
        <v>41492</v>
      </c>
      <c r="C2237" t="s">
        <v>7114</v>
      </c>
      <c r="D2237" t="s">
        <v>2577</v>
      </c>
      <c r="E2237" t="s">
        <v>86</v>
      </c>
      <c r="F2237" t="s">
        <v>34</v>
      </c>
      <c r="G2237" t="s">
        <v>22</v>
      </c>
      <c r="H2237" s="1">
        <v>41497</v>
      </c>
      <c r="I2237" t="s">
        <v>2970</v>
      </c>
      <c r="J2237" t="s">
        <v>88</v>
      </c>
      <c r="K2237">
        <v>8.6355932000000006</v>
      </c>
      <c r="L2237">
        <v>53.052188600000001</v>
      </c>
      <c r="M2237">
        <f>VLOOKUP(A2237, OrderBreakdown!A2236:H10283, 4, FALSE)</f>
        <v>1026</v>
      </c>
      <c r="N2237">
        <f>VLOOKUP(A2237,OrderBreakdown!A2236:H10283,5,FALSE)</f>
        <v>431</v>
      </c>
      <c r="O2237">
        <f>VLOOKUP(A2237,OrderBreakdown!A2237:H10283,6,FALSE)</f>
        <v>4</v>
      </c>
    </row>
    <row r="2238" spans="1:15" x14ac:dyDescent="0.25">
      <c r="A2238" t="s">
        <v>5209</v>
      </c>
      <c r="B2238" s="1">
        <v>41493</v>
      </c>
      <c r="C2238" t="s">
        <v>7221</v>
      </c>
      <c r="D2238" t="s">
        <v>2578</v>
      </c>
      <c r="E2238" t="s">
        <v>32</v>
      </c>
      <c r="F2238" t="s">
        <v>34</v>
      </c>
      <c r="G2238" t="s">
        <v>38</v>
      </c>
      <c r="H2238" s="1">
        <v>41497</v>
      </c>
      <c r="I2238" t="s">
        <v>2970</v>
      </c>
      <c r="J2238" t="s">
        <v>46</v>
      </c>
      <c r="K2238">
        <v>2.0937610000000002</v>
      </c>
      <c r="L2238">
        <v>48.898907999999999</v>
      </c>
      <c r="M2238">
        <f>VLOOKUP(A2238, OrderBreakdown!A2237:H10284, 4, FALSE)</f>
        <v>79</v>
      </c>
      <c r="N2238">
        <f>VLOOKUP(A2238,OrderBreakdown!A2237:H10284,5,FALSE)</f>
        <v>32</v>
      </c>
      <c r="O2238">
        <f>VLOOKUP(A2238,OrderBreakdown!A2238:H10284,6,FALSE)</f>
        <v>3</v>
      </c>
    </row>
    <row r="2239" spans="1:15" x14ac:dyDescent="0.25">
      <c r="A2239" t="s">
        <v>5213</v>
      </c>
      <c r="B2239" s="1">
        <v>41493</v>
      </c>
      <c r="C2239" t="s">
        <v>7706</v>
      </c>
      <c r="D2239" t="s">
        <v>1081</v>
      </c>
      <c r="E2239" t="s">
        <v>26</v>
      </c>
      <c r="F2239" t="s">
        <v>21</v>
      </c>
      <c r="G2239" t="s">
        <v>22</v>
      </c>
      <c r="H2239" s="1">
        <v>41499</v>
      </c>
      <c r="I2239" t="s">
        <v>2970</v>
      </c>
      <c r="J2239" t="s">
        <v>29</v>
      </c>
      <c r="K2239">
        <v>-2.9915726</v>
      </c>
      <c r="L2239">
        <v>53.4083714</v>
      </c>
      <c r="M2239">
        <f>VLOOKUP(A2239, OrderBreakdown!A2238:H10285, 4, FALSE)</f>
        <v>415</v>
      </c>
      <c r="N2239">
        <f>VLOOKUP(A2239,OrderBreakdown!A2238:H10285,5,FALSE)</f>
        <v>17</v>
      </c>
      <c r="O2239">
        <f>VLOOKUP(A2239,OrderBreakdown!A2239:H10285,6,FALSE)</f>
        <v>3</v>
      </c>
    </row>
    <row r="2240" spans="1:15" x14ac:dyDescent="0.25">
      <c r="A2240" t="s">
        <v>5208</v>
      </c>
      <c r="B2240" s="1">
        <v>41493</v>
      </c>
      <c r="C2240" t="s">
        <v>7819</v>
      </c>
      <c r="D2240" t="s">
        <v>1715</v>
      </c>
      <c r="E2240" t="s">
        <v>149</v>
      </c>
      <c r="F2240" t="s">
        <v>34</v>
      </c>
      <c r="G2240" t="s">
        <v>28</v>
      </c>
      <c r="H2240" s="1">
        <v>41497</v>
      </c>
      <c r="I2240" t="s">
        <v>2970</v>
      </c>
      <c r="J2240" t="s">
        <v>826</v>
      </c>
      <c r="K2240">
        <v>5.3324800000000003</v>
      </c>
      <c r="L2240">
        <v>50.930689999999998</v>
      </c>
      <c r="M2240">
        <f>VLOOKUP(A2240, OrderBreakdown!A2239:H10286, 4, FALSE)</f>
        <v>29</v>
      </c>
      <c r="N2240">
        <f>VLOOKUP(A2240,OrderBreakdown!A2239:H10286,5,FALSE)</f>
        <v>8</v>
      </c>
      <c r="O2240">
        <f>VLOOKUP(A2240,OrderBreakdown!A2240:H10286,6,FALSE)</f>
        <v>5</v>
      </c>
    </row>
    <row r="2241" spans="1:15" x14ac:dyDescent="0.25">
      <c r="A2241" t="s">
        <v>5212</v>
      </c>
      <c r="B2241" s="1">
        <v>41493</v>
      </c>
      <c r="C2241" t="s">
        <v>7392</v>
      </c>
      <c r="D2241" t="s">
        <v>920</v>
      </c>
      <c r="E2241" t="s">
        <v>86</v>
      </c>
      <c r="F2241" t="s">
        <v>34</v>
      </c>
      <c r="G2241" t="s">
        <v>38</v>
      </c>
      <c r="H2241" s="1">
        <v>41498</v>
      </c>
      <c r="I2241" t="s">
        <v>2970</v>
      </c>
      <c r="J2241" t="s">
        <v>414</v>
      </c>
      <c r="K2241">
        <v>12.099146599999999</v>
      </c>
      <c r="L2241">
        <v>54.092440600000003</v>
      </c>
      <c r="M2241">
        <f>VLOOKUP(A2241, OrderBreakdown!A2240:H10287, 4, FALSE)</f>
        <v>90</v>
      </c>
      <c r="N2241">
        <f>VLOOKUP(A2241,OrderBreakdown!A2240:H10287,5,FALSE)</f>
        <v>27</v>
      </c>
      <c r="O2241">
        <f>VLOOKUP(A2241,OrderBreakdown!A2241:H10287,6,FALSE)</f>
        <v>2</v>
      </c>
    </row>
    <row r="2242" spans="1:15" x14ac:dyDescent="0.25">
      <c r="A2242" t="s">
        <v>5214</v>
      </c>
      <c r="B2242" s="1">
        <v>41493</v>
      </c>
      <c r="C2242" t="s">
        <v>7548</v>
      </c>
      <c r="D2242" t="s">
        <v>1962</v>
      </c>
      <c r="E2242" t="s">
        <v>32</v>
      </c>
      <c r="F2242" t="s">
        <v>34</v>
      </c>
      <c r="G2242" t="s">
        <v>38</v>
      </c>
      <c r="H2242" s="1">
        <v>41500</v>
      </c>
      <c r="I2242" t="s">
        <v>2970</v>
      </c>
      <c r="J2242" t="s">
        <v>2964</v>
      </c>
      <c r="K2242">
        <v>2.3987820000000002</v>
      </c>
      <c r="L2242">
        <v>47.081012000000001</v>
      </c>
      <c r="M2242">
        <f>VLOOKUP(A2242, OrderBreakdown!A2241:H10288, 4, FALSE)</f>
        <v>95</v>
      </c>
      <c r="N2242">
        <f>VLOOKUP(A2242,OrderBreakdown!A2241:H10288,5,FALSE)</f>
        <v>38</v>
      </c>
      <c r="O2242">
        <f>VLOOKUP(A2242,OrderBreakdown!A2242:H10288,6,FALSE)</f>
        <v>6</v>
      </c>
    </row>
    <row r="2243" spans="1:15" x14ac:dyDescent="0.25">
      <c r="A2243" t="s">
        <v>5211</v>
      </c>
      <c r="B2243" s="1">
        <v>41493</v>
      </c>
      <c r="C2243" t="s">
        <v>7254</v>
      </c>
      <c r="D2243" t="s">
        <v>1739</v>
      </c>
      <c r="E2243" t="s">
        <v>77</v>
      </c>
      <c r="F2243" t="s">
        <v>68</v>
      </c>
      <c r="G2243" t="s">
        <v>22</v>
      </c>
      <c r="H2243" s="1">
        <v>41497</v>
      </c>
      <c r="I2243" t="s">
        <v>2971</v>
      </c>
      <c r="J2243" t="s">
        <v>659</v>
      </c>
      <c r="K2243">
        <v>14.1916736</v>
      </c>
      <c r="L2243">
        <v>40.889959400000002</v>
      </c>
      <c r="M2243">
        <f>VLOOKUP(A2243, OrderBreakdown!A2242:H10289, 4, FALSE)</f>
        <v>18</v>
      </c>
      <c r="N2243">
        <f>VLOOKUP(A2243,OrderBreakdown!A2242:H10289,5,FALSE)</f>
        <v>9</v>
      </c>
      <c r="O2243">
        <f>VLOOKUP(A2243,OrderBreakdown!A2243:H10289,6,FALSE)</f>
        <v>4</v>
      </c>
    </row>
    <row r="2244" spans="1:15" x14ac:dyDescent="0.25">
      <c r="A2244" t="s">
        <v>5210</v>
      </c>
      <c r="B2244" s="1">
        <v>41493</v>
      </c>
      <c r="C2244" t="s">
        <v>7422</v>
      </c>
      <c r="D2244" t="s">
        <v>2579</v>
      </c>
      <c r="E2244" t="s">
        <v>55</v>
      </c>
      <c r="F2244" t="s">
        <v>34</v>
      </c>
      <c r="G2244" t="s">
        <v>22</v>
      </c>
      <c r="H2244" s="1">
        <v>41497</v>
      </c>
      <c r="I2244" t="s">
        <v>2970</v>
      </c>
      <c r="J2244" t="s">
        <v>428</v>
      </c>
      <c r="K2244">
        <v>4.4653213000000003</v>
      </c>
      <c r="L2244">
        <v>51.535848999999999</v>
      </c>
      <c r="M2244">
        <f>VLOOKUP(A2244, OrderBreakdown!A2243:H10290, 4, FALSE)</f>
        <v>94</v>
      </c>
      <c r="N2244">
        <f>VLOOKUP(A2244,OrderBreakdown!A2243:H10290,5,FALSE)</f>
        <v>-19</v>
      </c>
      <c r="O2244">
        <f>VLOOKUP(A2244,OrderBreakdown!A2244:H10290,6,FALSE)</f>
        <v>3</v>
      </c>
    </row>
    <row r="2245" spans="1:15" x14ac:dyDescent="0.25">
      <c r="A2245" t="s">
        <v>5217</v>
      </c>
      <c r="B2245" s="1">
        <v>41494</v>
      </c>
      <c r="C2245" t="s">
        <v>7731</v>
      </c>
      <c r="D2245" t="s">
        <v>1756</v>
      </c>
      <c r="E2245" t="s">
        <v>32</v>
      </c>
      <c r="F2245" t="s">
        <v>34</v>
      </c>
      <c r="G2245" t="s">
        <v>28</v>
      </c>
      <c r="H2245" s="1">
        <v>41498</v>
      </c>
      <c r="I2245" t="s">
        <v>2970</v>
      </c>
      <c r="J2245" t="s">
        <v>2960</v>
      </c>
      <c r="K2245">
        <v>6.1757156000000002</v>
      </c>
      <c r="L2245">
        <v>49.1193089</v>
      </c>
      <c r="M2245">
        <f>VLOOKUP(A2245, OrderBreakdown!A2244:H10291, 4, FALSE)</f>
        <v>202</v>
      </c>
      <c r="N2245">
        <f>VLOOKUP(A2245,OrderBreakdown!A2244:H10291,5,FALSE)</f>
        <v>22</v>
      </c>
      <c r="O2245">
        <f>VLOOKUP(A2245,OrderBreakdown!A2245:H10291,6,FALSE)</f>
        <v>4</v>
      </c>
    </row>
    <row r="2246" spans="1:15" x14ac:dyDescent="0.25">
      <c r="A2246" t="s">
        <v>5215</v>
      </c>
      <c r="B2246" s="1">
        <v>41494</v>
      </c>
      <c r="C2246" t="s">
        <v>7118</v>
      </c>
      <c r="D2246" t="s">
        <v>1979</v>
      </c>
      <c r="E2246" t="s">
        <v>26</v>
      </c>
      <c r="F2246" t="s">
        <v>21</v>
      </c>
      <c r="G2246" t="s">
        <v>28</v>
      </c>
      <c r="H2246" s="1">
        <v>41497</v>
      </c>
      <c r="I2246" t="s">
        <v>2971</v>
      </c>
      <c r="J2246" t="s">
        <v>29</v>
      </c>
      <c r="K2246">
        <v>0.29047200000000001</v>
      </c>
      <c r="L2246">
        <v>50.768034999999998</v>
      </c>
      <c r="M2246">
        <f>VLOOKUP(A2246, OrderBreakdown!A2245:H10292, 4, FALSE)</f>
        <v>36</v>
      </c>
      <c r="N2246">
        <f>VLOOKUP(A2246,OrderBreakdown!A2245:H10292,5,FALSE)</f>
        <v>8</v>
      </c>
      <c r="O2246">
        <f>VLOOKUP(A2246,OrderBreakdown!A2246:H10292,6,FALSE)</f>
        <v>4</v>
      </c>
    </row>
    <row r="2247" spans="1:15" x14ac:dyDescent="0.25">
      <c r="A2247" t="s">
        <v>5219</v>
      </c>
      <c r="B2247" s="1">
        <v>41494</v>
      </c>
      <c r="C2247" t="s">
        <v>7686</v>
      </c>
      <c r="D2247" t="s">
        <v>2523</v>
      </c>
      <c r="E2247" t="s">
        <v>86</v>
      </c>
      <c r="F2247" t="s">
        <v>34</v>
      </c>
      <c r="G2247" t="s">
        <v>38</v>
      </c>
      <c r="H2247" s="1">
        <v>41499</v>
      </c>
      <c r="I2247" t="s">
        <v>2970</v>
      </c>
      <c r="J2247" t="s">
        <v>253</v>
      </c>
      <c r="K2247">
        <v>8.5081646000000006</v>
      </c>
      <c r="L2247">
        <v>50.558980200000001</v>
      </c>
      <c r="M2247">
        <f>VLOOKUP(A2247, OrderBreakdown!A2246:H10293, 4, FALSE)</f>
        <v>442</v>
      </c>
      <c r="N2247">
        <f>VLOOKUP(A2247,OrderBreakdown!A2246:H10293,5,FALSE)</f>
        <v>25</v>
      </c>
      <c r="O2247">
        <f>VLOOKUP(A2247,OrderBreakdown!A2247:H10293,6,FALSE)</f>
        <v>3</v>
      </c>
    </row>
    <row r="2248" spans="1:15" x14ac:dyDescent="0.25">
      <c r="A2248" t="s">
        <v>5218</v>
      </c>
      <c r="B2248" s="1">
        <v>41494</v>
      </c>
      <c r="C2248" t="s">
        <v>7734</v>
      </c>
      <c r="D2248" t="s">
        <v>2135</v>
      </c>
      <c r="E2248" t="s">
        <v>32</v>
      </c>
      <c r="F2248" t="s">
        <v>34</v>
      </c>
      <c r="G2248" t="s">
        <v>38</v>
      </c>
      <c r="H2248" s="1">
        <v>41498</v>
      </c>
      <c r="I2248" t="s">
        <v>2970</v>
      </c>
      <c r="J2248" t="s">
        <v>2966</v>
      </c>
      <c r="K2248">
        <v>-0.37067899999999998</v>
      </c>
      <c r="L2248">
        <v>49.182862999999998</v>
      </c>
      <c r="M2248">
        <f>VLOOKUP(A2248, OrderBreakdown!A2247:H10294, 4, FALSE)</f>
        <v>29</v>
      </c>
      <c r="N2248">
        <f>VLOOKUP(A2248,OrderBreakdown!A2247:H10294,5,FALSE)</f>
        <v>10</v>
      </c>
      <c r="O2248">
        <f>VLOOKUP(A2248,OrderBreakdown!A2248:H10294,6,FALSE)</f>
        <v>2</v>
      </c>
    </row>
    <row r="2249" spans="1:15" x14ac:dyDescent="0.25">
      <c r="A2249" t="s">
        <v>5216</v>
      </c>
      <c r="B2249" s="1">
        <v>41494</v>
      </c>
      <c r="C2249" t="s">
        <v>7878</v>
      </c>
      <c r="D2249" t="s">
        <v>2580</v>
      </c>
      <c r="E2249" t="s">
        <v>149</v>
      </c>
      <c r="F2249" t="s">
        <v>34</v>
      </c>
      <c r="G2249" t="s">
        <v>38</v>
      </c>
      <c r="H2249" s="1">
        <v>41498</v>
      </c>
      <c r="I2249" t="s">
        <v>2970</v>
      </c>
      <c r="J2249" t="s">
        <v>887</v>
      </c>
      <c r="K2249">
        <v>3.1294471000000001</v>
      </c>
      <c r="L2249">
        <v>50.949908700000002</v>
      </c>
      <c r="M2249">
        <f>VLOOKUP(A2249, OrderBreakdown!A2248:H10295, 4, FALSE)</f>
        <v>657</v>
      </c>
      <c r="N2249">
        <f>VLOOKUP(A2249,OrderBreakdown!A2248:H10295,5,FALSE)</f>
        <v>118</v>
      </c>
      <c r="O2249">
        <f>VLOOKUP(A2249,OrderBreakdown!A2249:H10295,6,FALSE)</f>
        <v>5</v>
      </c>
    </row>
    <row r="2250" spans="1:15" x14ac:dyDescent="0.25">
      <c r="A2250" t="s">
        <v>5221</v>
      </c>
      <c r="B2250" s="1">
        <v>41495</v>
      </c>
      <c r="C2250" t="s">
        <v>7335</v>
      </c>
      <c r="D2250" t="s">
        <v>617</v>
      </c>
      <c r="E2250" t="s">
        <v>32</v>
      </c>
      <c r="F2250" t="s">
        <v>34</v>
      </c>
      <c r="G2250" t="s">
        <v>22</v>
      </c>
      <c r="H2250" s="1">
        <v>41498</v>
      </c>
      <c r="I2250" t="s">
        <v>2971</v>
      </c>
      <c r="J2250" t="s">
        <v>46</v>
      </c>
      <c r="K2250">
        <v>2.5155560000000001</v>
      </c>
      <c r="L2250">
        <v>48.817048999999997</v>
      </c>
      <c r="M2250">
        <f>VLOOKUP(A2250, OrderBreakdown!A2249:H10296, 4, FALSE)</f>
        <v>57</v>
      </c>
      <c r="N2250">
        <f>VLOOKUP(A2250,OrderBreakdown!A2249:H10296,5,FALSE)</f>
        <v>6</v>
      </c>
      <c r="O2250">
        <f>VLOOKUP(A2250,OrderBreakdown!A2250:H10296,6,FALSE)</f>
        <v>4</v>
      </c>
    </row>
    <row r="2251" spans="1:15" x14ac:dyDescent="0.25">
      <c r="A2251" t="s">
        <v>5224</v>
      </c>
      <c r="B2251" s="1">
        <v>41495</v>
      </c>
      <c r="C2251" t="s">
        <v>7124</v>
      </c>
      <c r="D2251" t="s">
        <v>276</v>
      </c>
      <c r="E2251" t="s">
        <v>66</v>
      </c>
      <c r="F2251" t="s">
        <v>68</v>
      </c>
      <c r="G2251" t="s">
        <v>28</v>
      </c>
      <c r="H2251" s="1">
        <v>41501</v>
      </c>
      <c r="I2251" t="s">
        <v>2970</v>
      </c>
      <c r="J2251" t="s">
        <v>191</v>
      </c>
      <c r="K2251">
        <v>-3.5651646000000001</v>
      </c>
      <c r="L2251">
        <v>40.426045899999998</v>
      </c>
      <c r="M2251">
        <f>VLOOKUP(A2251, OrderBreakdown!A2250:H10297, 4, FALSE)</f>
        <v>60</v>
      </c>
      <c r="N2251">
        <f>VLOOKUP(A2251,OrderBreakdown!A2250:H10297,5,FALSE)</f>
        <v>10</v>
      </c>
      <c r="O2251">
        <f>VLOOKUP(A2251,OrderBreakdown!A2251:H10297,6,FALSE)</f>
        <v>2</v>
      </c>
    </row>
    <row r="2252" spans="1:15" x14ac:dyDescent="0.25">
      <c r="A2252" t="s">
        <v>5222</v>
      </c>
      <c r="B2252" s="1">
        <v>41495</v>
      </c>
      <c r="C2252" t="s">
        <v>7115</v>
      </c>
      <c r="D2252" t="s">
        <v>517</v>
      </c>
      <c r="E2252" t="s">
        <v>86</v>
      </c>
      <c r="F2252" t="s">
        <v>34</v>
      </c>
      <c r="G2252" t="s">
        <v>22</v>
      </c>
      <c r="H2252" s="1">
        <v>41500</v>
      </c>
      <c r="I2252" t="s">
        <v>2970</v>
      </c>
      <c r="J2252" t="s">
        <v>517</v>
      </c>
      <c r="K2252">
        <v>9.9936817999999992</v>
      </c>
      <c r="L2252">
        <v>53.551084600000003</v>
      </c>
      <c r="M2252">
        <f>VLOOKUP(A2252, OrderBreakdown!A2251:H10298, 4, FALSE)</f>
        <v>175</v>
      </c>
      <c r="N2252">
        <f>VLOOKUP(A2252,OrderBreakdown!A2251:H10298,5,FALSE)</f>
        <v>52</v>
      </c>
      <c r="O2252">
        <f>VLOOKUP(A2252,OrderBreakdown!A2252:H10298,6,FALSE)</f>
        <v>2</v>
      </c>
    </row>
    <row r="2253" spans="1:15" x14ac:dyDescent="0.25">
      <c r="A2253" t="s">
        <v>5220</v>
      </c>
      <c r="B2253" s="1">
        <v>41495</v>
      </c>
      <c r="C2253" t="s">
        <v>7832</v>
      </c>
      <c r="D2253" t="s">
        <v>214</v>
      </c>
      <c r="E2253" t="s">
        <v>26</v>
      </c>
      <c r="F2253" t="s">
        <v>21</v>
      </c>
      <c r="G2253" t="s">
        <v>38</v>
      </c>
      <c r="H2253" s="1">
        <v>41497</v>
      </c>
      <c r="I2253" t="s">
        <v>2968</v>
      </c>
      <c r="J2253" t="s">
        <v>29</v>
      </c>
      <c r="K2253">
        <v>-0.12775829999999999</v>
      </c>
      <c r="L2253">
        <v>51.507350899999999</v>
      </c>
      <c r="M2253">
        <f>VLOOKUP(A2253, OrderBreakdown!A2252:H10299, 4, FALSE)</f>
        <v>19</v>
      </c>
      <c r="N2253">
        <f>VLOOKUP(A2253,OrderBreakdown!A2252:H10299,5,FALSE)</f>
        <v>8</v>
      </c>
      <c r="O2253">
        <f>VLOOKUP(A2253,OrderBreakdown!A2253:H10299,6,FALSE)</f>
        <v>3</v>
      </c>
    </row>
    <row r="2254" spans="1:15" x14ac:dyDescent="0.25">
      <c r="A2254" t="s">
        <v>5223</v>
      </c>
      <c r="B2254" s="1">
        <v>41495</v>
      </c>
      <c r="C2254" t="s">
        <v>7469</v>
      </c>
      <c r="D2254" t="s">
        <v>2420</v>
      </c>
      <c r="E2254" t="s">
        <v>32</v>
      </c>
      <c r="F2254" t="s">
        <v>34</v>
      </c>
      <c r="G2254" t="s">
        <v>28</v>
      </c>
      <c r="H2254" s="1">
        <v>41501</v>
      </c>
      <c r="I2254" t="s">
        <v>2970</v>
      </c>
      <c r="J2254" t="s">
        <v>50</v>
      </c>
      <c r="K2254">
        <v>5.8392249999999999</v>
      </c>
      <c r="L2254">
        <v>43.093062000000003</v>
      </c>
      <c r="M2254">
        <f>VLOOKUP(A2254, OrderBreakdown!A2253:H10300, 4, FALSE)</f>
        <v>54</v>
      </c>
      <c r="N2254">
        <f>VLOOKUP(A2254,OrderBreakdown!A2253:H10300,5,FALSE)</f>
        <v>7</v>
      </c>
      <c r="O2254">
        <f>VLOOKUP(A2254,OrderBreakdown!A2254:H10300,6,FALSE)</f>
        <v>1</v>
      </c>
    </row>
    <row r="2255" spans="1:15" x14ac:dyDescent="0.25">
      <c r="A2255" t="s">
        <v>5225</v>
      </c>
      <c r="B2255" s="1">
        <v>41496</v>
      </c>
      <c r="C2255" t="s">
        <v>7745</v>
      </c>
      <c r="D2255" t="s">
        <v>2584</v>
      </c>
      <c r="E2255" t="s">
        <v>32</v>
      </c>
      <c r="F2255" t="s">
        <v>34</v>
      </c>
      <c r="G2255" t="s">
        <v>38</v>
      </c>
      <c r="H2255" s="1">
        <v>41498</v>
      </c>
      <c r="I2255" t="s">
        <v>2971</v>
      </c>
      <c r="J2255" t="s">
        <v>50</v>
      </c>
      <c r="K2255">
        <v>5.0021360000000001</v>
      </c>
      <c r="L2255">
        <v>43.588895999999998</v>
      </c>
      <c r="M2255">
        <f>VLOOKUP(A2255, OrderBreakdown!A2254:H10301, 4, FALSE)</f>
        <v>239</v>
      </c>
      <c r="N2255">
        <f>VLOOKUP(A2255,OrderBreakdown!A2254:H10301,5,FALSE)</f>
        <v>55</v>
      </c>
      <c r="O2255">
        <f>VLOOKUP(A2255,OrderBreakdown!A2255:H10301,6,FALSE)</f>
        <v>5</v>
      </c>
    </row>
    <row r="2256" spans="1:15" x14ac:dyDescent="0.25">
      <c r="A2256" t="s">
        <v>5227</v>
      </c>
      <c r="B2256" s="1">
        <v>41496</v>
      </c>
      <c r="C2256" t="s">
        <v>7833</v>
      </c>
      <c r="D2256" t="s">
        <v>438</v>
      </c>
      <c r="E2256" t="s">
        <v>86</v>
      </c>
      <c r="F2256" t="s">
        <v>34</v>
      </c>
      <c r="G2256" t="s">
        <v>28</v>
      </c>
      <c r="H2256" s="1">
        <v>41500</v>
      </c>
      <c r="I2256" t="s">
        <v>2970</v>
      </c>
      <c r="J2256" t="s">
        <v>142</v>
      </c>
      <c r="K2256">
        <v>7.8159815999999998</v>
      </c>
      <c r="L2256">
        <v>51.673858299999999</v>
      </c>
      <c r="M2256">
        <f>VLOOKUP(A2256, OrderBreakdown!A2255:H10302, 4, FALSE)</f>
        <v>8</v>
      </c>
      <c r="N2256">
        <f>VLOOKUP(A2256,OrderBreakdown!A2255:H10302,5,FALSE)</f>
        <v>1</v>
      </c>
      <c r="O2256">
        <f>VLOOKUP(A2256,OrderBreakdown!A2256:H10302,6,FALSE)</f>
        <v>2</v>
      </c>
    </row>
    <row r="2257" spans="1:15" x14ac:dyDescent="0.25">
      <c r="A2257" t="s">
        <v>5226</v>
      </c>
      <c r="B2257" s="1">
        <v>41496</v>
      </c>
      <c r="C2257" t="s">
        <v>7202</v>
      </c>
      <c r="D2257" t="s">
        <v>2586</v>
      </c>
      <c r="E2257" t="s">
        <v>55</v>
      </c>
      <c r="F2257" t="s">
        <v>34</v>
      </c>
      <c r="G2257" t="s">
        <v>28</v>
      </c>
      <c r="H2257" s="1">
        <v>41499</v>
      </c>
      <c r="I2257" t="s">
        <v>2971</v>
      </c>
      <c r="J2257" t="s">
        <v>95</v>
      </c>
      <c r="K2257">
        <v>4.3494365999999998</v>
      </c>
      <c r="L2257">
        <v>51.912066799999998</v>
      </c>
      <c r="M2257">
        <f>VLOOKUP(A2257, OrderBreakdown!A2256:H10303, 4, FALSE)</f>
        <v>84</v>
      </c>
      <c r="N2257">
        <f>VLOOKUP(A2257,OrderBreakdown!A2256:H10303,5,FALSE)</f>
        <v>-16</v>
      </c>
      <c r="O2257">
        <f>VLOOKUP(A2257,OrderBreakdown!A2257:H10303,6,FALSE)</f>
        <v>6</v>
      </c>
    </row>
    <row r="2258" spans="1:15" x14ac:dyDescent="0.25">
      <c r="A2258" t="s">
        <v>5229</v>
      </c>
      <c r="B2258" s="1">
        <v>41497</v>
      </c>
      <c r="C2258" t="s">
        <v>7104</v>
      </c>
      <c r="D2258" t="s">
        <v>575</v>
      </c>
      <c r="E2258" t="s">
        <v>86</v>
      </c>
      <c r="F2258" t="s">
        <v>34</v>
      </c>
      <c r="G2258" t="s">
        <v>22</v>
      </c>
      <c r="H2258" s="1">
        <v>41502</v>
      </c>
      <c r="I2258" t="s">
        <v>2970</v>
      </c>
      <c r="J2258" t="s">
        <v>575</v>
      </c>
      <c r="K2258">
        <v>8.8016936999999995</v>
      </c>
      <c r="L2258">
        <v>53.079296200000002</v>
      </c>
      <c r="M2258">
        <f>VLOOKUP(A2258, OrderBreakdown!A2257:H10304, 4, FALSE)</f>
        <v>198</v>
      </c>
      <c r="N2258">
        <f>VLOOKUP(A2258,OrderBreakdown!A2257:H10304,5,FALSE)</f>
        <v>32</v>
      </c>
      <c r="O2258">
        <f>VLOOKUP(A2258,OrderBreakdown!A2258:H10304,6,FALSE)</f>
        <v>4</v>
      </c>
    </row>
    <row r="2259" spans="1:15" x14ac:dyDescent="0.25">
      <c r="A2259" t="s">
        <v>5228</v>
      </c>
      <c r="B2259" s="1">
        <v>41497</v>
      </c>
      <c r="C2259" t="s">
        <v>7246</v>
      </c>
      <c r="D2259" t="s">
        <v>605</v>
      </c>
      <c r="E2259" t="s">
        <v>66</v>
      </c>
      <c r="F2259" t="s">
        <v>68</v>
      </c>
      <c r="G2259" t="s">
        <v>38</v>
      </c>
      <c r="H2259" s="1">
        <v>41500</v>
      </c>
      <c r="I2259" t="s">
        <v>2971</v>
      </c>
      <c r="J2259" t="s">
        <v>191</v>
      </c>
      <c r="K2259">
        <v>-3.6372244999999999</v>
      </c>
      <c r="L2259">
        <v>40.5372512</v>
      </c>
      <c r="M2259">
        <f>VLOOKUP(A2259, OrderBreakdown!A2258:H10305, 4, FALSE)</f>
        <v>21</v>
      </c>
      <c r="N2259">
        <f>VLOOKUP(A2259,OrderBreakdown!A2258:H10305,5,FALSE)</f>
        <v>10</v>
      </c>
      <c r="O2259">
        <f>VLOOKUP(A2259,OrderBreakdown!A2259:H10305,6,FALSE)</f>
        <v>3</v>
      </c>
    </row>
    <row r="2260" spans="1:15" x14ac:dyDescent="0.25">
      <c r="A2260" t="s">
        <v>5230</v>
      </c>
      <c r="B2260" s="1">
        <v>41497</v>
      </c>
      <c r="C2260" t="s">
        <v>7834</v>
      </c>
      <c r="D2260" t="s">
        <v>305</v>
      </c>
      <c r="E2260" t="s">
        <v>77</v>
      </c>
      <c r="F2260" t="s">
        <v>68</v>
      </c>
      <c r="G2260" t="s">
        <v>38</v>
      </c>
      <c r="H2260" s="1">
        <v>41502</v>
      </c>
      <c r="I2260" t="s">
        <v>2970</v>
      </c>
      <c r="J2260" t="s">
        <v>136</v>
      </c>
      <c r="K2260">
        <v>9.1859242999999999</v>
      </c>
      <c r="L2260">
        <v>45.465421900000003</v>
      </c>
      <c r="M2260">
        <f>VLOOKUP(A2260, OrderBreakdown!A2259:H10306, 4, FALSE)</f>
        <v>22</v>
      </c>
      <c r="N2260">
        <f>VLOOKUP(A2260,OrderBreakdown!A2259:H10306,5,FALSE)</f>
        <v>3</v>
      </c>
      <c r="O2260">
        <f>VLOOKUP(A2260,OrderBreakdown!A2260:H10306,6,FALSE)</f>
        <v>1</v>
      </c>
    </row>
    <row r="2261" spans="1:15" x14ac:dyDescent="0.25">
      <c r="A2261" t="s">
        <v>5238</v>
      </c>
      <c r="B2261" s="1">
        <v>41498</v>
      </c>
      <c r="C2261" t="s">
        <v>7627</v>
      </c>
      <c r="D2261" t="s">
        <v>1981</v>
      </c>
      <c r="E2261" t="s">
        <v>77</v>
      </c>
      <c r="F2261" t="s">
        <v>68</v>
      </c>
      <c r="G2261" t="s">
        <v>38</v>
      </c>
      <c r="H2261" s="1">
        <v>41503</v>
      </c>
      <c r="I2261" t="s">
        <v>2971</v>
      </c>
      <c r="J2261" t="s">
        <v>158</v>
      </c>
      <c r="K2261">
        <v>10.9252269</v>
      </c>
      <c r="L2261">
        <v>44.647128000000002</v>
      </c>
      <c r="M2261">
        <f>VLOOKUP(A2261, OrderBreakdown!A2260:H10307, 4, FALSE)</f>
        <v>49</v>
      </c>
      <c r="N2261">
        <f>VLOOKUP(A2261,OrderBreakdown!A2260:H10307,5,FALSE)</f>
        <v>4</v>
      </c>
      <c r="O2261">
        <f>VLOOKUP(A2261,OrderBreakdown!A2261:H10307,6,FALSE)</f>
        <v>2</v>
      </c>
    </row>
    <row r="2262" spans="1:15" x14ac:dyDescent="0.25">
      <c r="A2262" t="s">
        <v>5237</v>
      </c>
      <c r="B2262" s="1">
        <v>41498</v>
      </c>
      <c r="C2262" t="s">
        <v>7804</v>
      </c>
      <c r="D2262" t="s">
        <v>1709</v>
      </c>
      <c r="E2262" t="s">
        <v>26</v>
      </c>
      <c r="F2262" t="s">
        <v>21</v>
      </c>
      <c r="G2262" t="s">
        <v>28</v>
      </c>
      <c r="H2262" s="1">
        <v>41502</v>
      </c>
      <c r="I2262" t="s">
        <v>2970</v>
      </c>
      <c r="J2262" t="s">
        <v>1669</v>
      </c>
      <c r="K2262">
        <v>-3.17909</v>
      </c>
      <c r="L2262">
        <v>51.481580999999998</v>
      </c>
      <c r="M2262">
        <f>VLOOKUP(A2262, OrderBreakdown!A2261:H10308, 4, FALSE)</f>
        <v>50</v>
      </c>
      <c r="N2262">
        <f>VLOOKUP(A2262,OrderBreakdown!A2261:H10308,5,FALSE)</f>
        <v>19</v>
      </c>
      <c r="O2262">
        <f>VLOOKUP(A2262,OrderBreakdown!A2262:H10308,6,FALSE)</f>
        <v>3</v>
      </c>
    </row>
    <row r="2263" spans="1:15" x14ac:dyDescent="0.25">
      <c r="A2263" t="s">
        <v>5239</v>
      </c>
      <c r="B2263" s="1">
        <v>41498</v>
      </c>
      <c r="C2263" t="s">
        <v>7459</v>
      </c>
      <c r="D2263" t="s">
        <v>320</v>
      </c>
      <c r="E2263" t="s">
        <v>77</v>
      </c>
      <c r="F2263" t="s">
        <v>68</v>
      </c>
      <c r="G2263" t="s">
        <v>22</v>
      </c>
      <c r="H2263" s="1">
        <v>41503</v>
      </c>
      <c r="I2263" t="s">
        <v>2970</v>
      </c>
      <c r="J2263" t="s">
        <v>322</v>
      </c>
      <c r="K2263">
        <v>12.4963655</v>
      </c>
      <c r="L2263">
        <v>41.902783499999998</v>
      </c>
      <c r="M2263">
        <f>VLOOKUP(A2263, OrderBreakdown!A2262:H10309, 4, FALSE)</f>
        <v>9</v>
      </c>
      <c r="N2263">
        <f>VLOOKUP(A2263,OrderBreakdown!A2262:H10309,5,FALSE)</f>
        <v>1</v>
      </c>
      <c r="O2263">
        <f>VLOOKUP(A2263,OrderBreakdown!A2263:H10309,6,FALSE)</f>
        <v>1</v>
      </c>
    </row>
    <row r="2264" spans="1:15" x14ac:dyDescent="0.25">
      <c r="A2264" t="s">
        <v>5235</v>
      </c>
      <c r="B2264" s="1">
        <v>41498</v>
      </c>
      <c r="C2264" t="s">
        <v>7835</v>
      </c>
      <c r="D2264" t="s">
        <v>76</v>
      </c>
      <c r="E2264" t="s">
        <v>77</v>
      </c>
      <c r="F2264" t="s">
        <v>68</v>
      </c>
      <c r="G2264" t="s">
        <v>28</v>
      </c>
      <c r="H2264" s="1">
        <v>41502</v>
      </c>
      <c r="I2264" t="s">
        <v>2970</v>
      </c>
      <c r="J2264" t="s">
        <v>79</v>
      </c>
      <c r="K2264">
        <v>8.946256</v>
      </c>
      <c r="L2264">
        <v>44.4056499</v>
      </c>
      <c r="M2264">
        <f>VLOOKUP(A2264, OrderBreakdown!A2263:H10310, 4, FALSE)</f>
        <v>298</v>
      </c>
      <c r="N2264">
        <f>VLOOKUP(A2264,OrderBreakdown!A2263:H10310,5,FALSE)</f>
        <v>74</v>
      </c>
      <c r="O2264">
        <f>VLOOKUP(A2264,OrderBreakdown!A2264:H10310,6,FALSE)</f>
        <v>2</v>
      </c>
    </row>
    <row r="2265" spans="1:15" x14ac:dyDescent="0.25">
      <c r="A2265" t="s">
        <v>5231</v>
      </c>
      <c r="B2265" s="1">
        <v>41498</v>
      </c>
      <c r="C2265" t="s">
        <v>7596</v>
      </c>
      <c r="D2265" t="s">
        <v>501</v>
      </c>
      <c r="E2265" t="s">
        <v>86</v>
      </c>
      <c r="F2265" t="s">
        <v>34</v>
      </c>
      <c r="G2265" t="s">
        <v>38</v>
      </c>
      <c r="H2265" s="1">
        <v>41498</v>
      </c>
      <c r="I2265" t="s">
        <v>2969</v>
      </c>
      <c r="J2265" t="s">
        <v>142</v>
      </c>
      <c r="K2265">
        <v>6.7623293000000002</v>
      </c>
      <c r="L2265">
        <v>51.434407899999997</v>
      </c>
      <c r="M2265">
        <f>VLOOKUP(A2265, OrderBreakdown!A2264:H10311, 4, FALSE)</f>
        <v>17</v>
      </c>
      <c r="N2265">
        <f>VLOOKUP(A2265,OrderBreakdown!A2264:H10311,5,FALSE)</f>
        <v>4</v>
      </c>
      <c r="O2265">
        <f>VLOOKUP(A2265,OrderBreakdown!A2265:H10311,6,FALSE)</f>
        <v>2</v>
      </c>
    </row>
    <row r="2266" spans="1:15" x14ac:dyDescent="0.25">
      <c r="A2266" t="s">
        <v>5233</v>
      </c>
      <c r="B2266" s="1">
        <v>41498</v>
      </c>
      <c r="C2266" t="s">
        <v>7781</v>
      </c>
      <c r="D2266" t="s">
        <v>320</v>
      </c>
      <c r="E2266" t="s">
        <v>77</v>
      </c>
      <c r="F2266" t="s">
        <v>68</v>
      </c>
      <c r="G2266" t="s">
        <v>28</v>
      </c>
      <c r="H2266" s="1">
        <v>41500</v>
      </c>
      <c r="I2266" t="s">
        <v>2968</v>
      </c>
      <c r="J2266" t="s">
        <v>322</v>
      </c>
      <c r="K2266">
        <v>12.4963655</v>
      </c>
      <c r="L2266">
        <v>41.902783499999998</v>
      </c>
      <c r="M2266">
        <f>VLOOKUP(A2266, OrderBreakdown!A2265:H10312, 4, FALSE)</f>
        <v>259</v>
      </c>
      <c r="N2266">
        <f>VLOOKUP(A2266,OrderBreakdown!A2265:H10312,5,FALSE)</f>
        <v>39</v>
      </c>
      <c r="O2266">
        <f>VLOOKUP(A2266,OrderBreakdown!A2266:H10312,6,FALSE)</f>
        <v>5</v>
      </c>
    </row>
    <row r="2267" spans="1:15" x14ac:dyDescent="0.25">
      <c r="A2267" t="s">
        <v>5240</v>
      </c>
      <c r="B2267" s="1">
        <v>41498</v>
      </c>
      <c r="C2267" t="s">
        <v>7632</v>
      </c>
      <c r="D2267" t="s">
        <v>191</v>
      </c>
      <c r="E2267" t="s">
        <v>66</v>
      </c>
      <c r="F2267" t="s">
        <v>68</v>
      </c>
      <c r="G2267" t="s">
        <v>28</v>
      </c>
      <c r="H2267" s="1">
        <v>41505</v>
      </c>
      <c r="I2267" t="s">
        <v>2970</v>
      </c>
      <c r="J2267" t="s">
        <v>191</v>
      </c>
      <c r="K2267">
        <v>-3.7037901999999998</v>
      </c>
      <c r="L2267">
        <v>40.416775399999999</v>
      </c>
      <c r="M2267">
        <f>VLOOKUP(A2267, OrderBreakdown!A2266:H10313, 4, FALSE)</f>
        <v>38</v>
      </c>
      <c r="N2267">
        <f>VLOOKUP(A2267,OrderBreakdown!A2266:H10313,5,FALSE)</f>
        <v>1</v>
      </c>
      <c r="O2267">
        <f>VLOOKUP(A2267,OrderBreakdown!A2267:H10313,6,FALSE)</f>
        <v>3</v>
      </c>
    </row>
    <row r="2268" spans="1:15" x14ac:dyDescent="0.25">
      <c r="A2268" t="s">
        <v>5234</v>
      </c>
      <c r="B2268" s="1">
        <v>41498</v>
      </c>
      <c r="C2268" t="s">
        <v>7431</v>
      </c>
      <c r="D2268" t="s">
        <v>2590</v>
      </c>
      <c r="E2268" t="s">
        <v>26</v>
      </c>
      <c r="F2268" t="s">
        <v>21</v>
      </c>
      <c r="G2268" t="s">
        <v>22</v>
      </c>
      <c r="H2268" s="1">
        <v>41501</v>
      </c>
      <c r="I2268" t="s">
        <v>2971</v>
      </c>
      <c r="J2268" t="s">
        <v>29</v>
      </c>
      <c r="K2268">
        <v>-2.2405035</v>
      </c>
      <c r="L2268">
        <v>53.789287700000003</v>
      </c>
      <c r="M2268">
        <f>VLOOKUP(A2268, OrderBreakdown!A2267:H10314, 4, FALSE)</f>
        <v>187</v>
      </c>
      <c r="N2268">
        <f>VLOOKUP(A2268,OrderBreakdown!A2267:H10314,5,FALSE)</f>
        <v>88</v>
      </c>
      <c r="O2268">
        <f>VLOOKUP(A2268,OrderBreakdown!A2268:H10314,6,FALSE)</f>
        <v>4</v>
      </c>
    </row>
    <row r="2269" spans="1:15" x14ac:dyDescent="0.25">
      <c r="A2269" t="s">
        <v>5236</v>
      </c>
      <c r="B2269" s="1">
        <v>41498</v>
      </c>
      <c r="C2269" t="s">
        <v>7242</v>
      </c>
      <c r="D2269" t="s">
        <v>526</v>
      </c>
      <c r="E2269" t="s">
        <v>86</v>
      </c>
      <c r="F2269" t="s">
        <v>34</v>
      </c>
      <c r="G2269" t="s">
        <v>28</v>
      </c>
      <c r="H2269" s="1">
        <v>41502</v>
      </c>
      <c r="I2269" t="s">
        <v>2970</v>
      </c>
      <c r="J2269" t="s">
        <v>526</v>
      </c>
      <c r="K2269">
        <v>12.531644399999999</v>
      </c>
      <c r="L2269">
        <v>52.412528700000003</v>
      </c>
      <c r="M2269">
        <f>VLOOKUP(A2269, OrderBreakdown!A2268:H10315, 4, FALSE)</f>
        <v>109</v>
      </c>
      <c r="N2269">
        <f>VLOOKUP(A2269,OrderBreakdown!A2268:H10315,5,FALSE)</f>
        <v>36</v>
      </c>
      <c r="O2269">
        <f>VLOOKUP(A2269,OrderBreakdown!A2269:H10315,6,FALSE)</f>
        <v>7</v>
      </c>
    </row>
    <row r="2270" spans="1:15" x14ac:dyDescent="0.25">
      <c r="A2270" t="s">
        <v>5232</v>
      </c>
      <c r="B2270" s="1">
        <v>41498</v>
      </c>
      <c r="C2270" t="s">
        <v>7836</v>
      </c>
      <c r="D2270" t="s">
        <v>18</v>
      </c>
      <c r="E2270" t="s">
        <v>19</v>
      </c>
      <c r="F2270" t="s">
        <v>21</v>
      </c>
      <c r="G2270" t="s">
        <v>28</v>
      </c>
      <c r="H2270" s="1">
        <v>41498</v>
      </c>
      <c r="I2270" t="s">
        <v>2969</v>
      </c>
      <c r="J2270" t="s">
        <v>18</v>
      </c>
      <c r="K2270">
        <v>18.068580799999999</v>
      </c>
      <c r="L2270">
        <v>59.329323500000001</v>
      </c>
      <c r="M2270">
        <f>VLOOKUP(A2270, OrderBreakdown!A2269:H10316, 4, FALSE)</f>
        <v>24</v>
      </c>
      <c r="N2270">
        <f>VLOOKUP(A2270,OrderBreakdown!A2269:H10316,5,FALSE)</f>
        <v>-23</v>
      </c>
      <c r="O2270">
        <f>VLOOKUP(A2270,OrderBreakdown!A2270:H10316,6,FALSE)</f>
        <v>2</v>
      </c>
    </row>
    <row r="2271" spans="1:15" x14ac:dyDescent="0.25">
      <c r="A2271" t="s">
        <v>5243</v>
      </c>
      <c r="B2271" s="1">
        <v>41499</v>
      </c>
      <c r="C2271" t="s">
        <v>7523</v>
      </c>
      <c r="D2271" t="s">
        <v>2591</v>
      </c>
      <c r="E2271" t="s">
        <v>55</v>
      </c>
      <c r="F2271" t="s">
        <v>34</v>
      </c>
      <c r="G2271" t="s">
        <v>28</v>
      </c>
      <c r="H2271" s="1">
        <v>41503</v>
      </c>
      <c r="I2271" t="s">
        <v>2970</v>
      </c>
      <c r="J2271" t="s">
        <v>633</v>
      </c>
      <c r="K2271">
        <v>5.0918191999999998</v>
      </c>
      <c r="L2271">
        <v>52.024820800000001</v>
      </c>
      <c r="M2271">
        <f>VLOOKUP(A2271, OrderBreakdown!A2270:H10317, 4, FALSE)</f>
        <v>209</v>
      </c>
      <c r="N2271">
        <f>VLOOKUP(A2271,OrderBreakdown!A2270:H10317,5,FALSE)</f>
        <v>-121</v>
      </c>
      <c r="O2271">
        <f>VLOOKUP(A2271,OrderBreakdown!A2271:H10317,6,FALSE)</f>
        <v>5</v>
      </c>
    </row>
    <row r="2272" spans="1:15" x14ac:dyDescent="0.25">
      <c r="A2272" t="s">
        <v>5241</v>
      </c>
      <c r="B2272" s="1">
        <v>41499</v>
      </c>
      <c r="C2272" t="s">
        <v>7879</v>
      </c>
      <c r="D2272" t="s">
        <v>754</v>
      </c>
      <c r="E2272" t="s">
        <v>32</v>
      </c>
      <c r="F2272" t="s">
        <v>34</v>
      </c>
      <c r="G2272" t="s">
        <v>28</v>
      </c>
      <c r="H2272" s="1">
        <v>41499</v>
      </c>
      <c r="I2272" t="s">
        <v>2969</v>
      </c>
      <c r="J2272" t="s">
        <v>2967</v>
      </c>
      <c r="K2272">
        <v>3.0572560000000002</v>
      </c>
      <c r="L2272">
        <v>50.629249999999999</v>
      </c>
      <c r="M2272">
        <f>VLOOKUP(A2272, OrderBreakdown!A2271:H10318, 4, FALSE)</f>
        <v>245</v>
      </c>
      <c r="N2272">
        <f>VLOOKUP(A2272,OrderBreakdown!A2271:H10318,5,FALSE)</f>
        <v>15</v>
      </c>
      <c r="O2272">
        <f>VLOOKUP(A2272,OrderBreakdown!A2272:H10318,6,FALSE)</f>
        <v>3</v>
      </c>
    </row>
    <row r="2273" spans="1:15" x14ac:dyDescent="0.25">
      <c r="A2273" t="s">
        <v>5244</v>
      </c>
      <c r="B2273" s="1">
        <v>41499</v>
      </c>
      <c r="C2273" t="s">
        <v>7397</v>
      </c>
      <c r="D2273" t="s">
        <v>2423</v>
      </c>
      <c r="E2273" t="s">
        <v>77</v>
      </c>
      <c r="F2273" t="s">
        <v>68</v>
      </c>
      <c r="G2273" t="s">
        <v>28</v>
      </c>
      <c r="H2273" s="1">
        <v>41504</v>
      </c>
      <c r="I2273" t="s">
        <v>2970</v>
      </c>
      <c r="J2273" t="s">
        <v>136</v>
      </c>
      <c r="K2273">
        <v>9.2744485000000001</v>
      </c>
      <c r="L2273">
        <v>45.5845001</v>
      </c>
      <c r="M2273">
        <f>VLOOKUP(A2273, OrderBreakdown!A2272:H10319, 4, FALSE)</f>
        <v>124</v>
      </c>
      <c r="N2273">
        <f>VLOOKUP(A2273,OrderBreakdown!A2272:H10319,5,FALSE)</f>
        <v>62</v>
      </c>
      <c r="O2273">
        <f>VLOOKUP(A2273,OrderBreakdown!A2273:H10319,6,FALSE)</f>
        <v>1</v>
      </c>
    </row>
    <row r="2274" spans="1:15" x14ac:dyDescent="0.25">
      <c r="A2274" t="s">
        <v>5246</v>
      </c>
      <c r="B2274" s="1">
        <v>41499</v>
      </c>
      <c r="C2274" t="s">
        <v>7423</v>
      </c>
      <c r="D2274" t="s">
        <v>517</v>
      </c>
      <c r="E2274" t="s">
        <v>86</v>
      </c>
      <c r="F2274" t="s">
        <v>34</v>
      </c>
      <c r="G2274" t="s">
        <v>38</v>
      </c>
      <c r="H2274" s="1">
        <v>41505</v>
      </c>
      <c r="I2274" t="s">
        <v>2970</v>
      </c>
      <c r="J2274" t="s">
        <v>517</v>
      </c>
      <c r="K2274">
        <v>9.9936817999999992</v>
      </c>
      <c r="L2274">
        <v>53.551084600000003</v>
      </c>
      <c r="M2274">
        <f>VLOOKUP(A2274, OrderBreakdown!A2273:H10320, 4, FALSE)</f>
        <v>44</v>
      </c>
      <c r="N2274">
        <f>VLOOKUP(A2274,OrderBreakdown!A2273:H10320,5,FALSE)</f>
        <v>11</v>
      </c>
      <c r="O2274">
        <f>VLOOKUP(A2274,OrderBreakdown!A2274:H10320,6,FALSE)</f>
        <v>1</v>
      </c>
    </row>
    <row r="2275" spans="1:15" x14ac:dyDescent="0.25">
      <c r="A2275" t="s">
        <v>5242</v>
      </c>
      <c r="B2275" s="1">
        <v>41499</v>
      </c>
      <c r="C2275" t="s">
        <v>7323</v>
      </c>
      <c r="D2275" t="s">
        <v>2497</v>
      </c>
      <c r="E2275" t="s">
        <v>32</v>
      </c>
      <c r="F2275" t="s">
        <v>34</v>
      </c>
      <c r="G2275" t="s">
        <v>38</v>
      </c>
      <c r="H2275" s="1">
        <v>41501</v>
      </c>
      <c r="I2275" t="s">
        <v>2968</v>
      </c>
      <c r="J2275" t="s">
        <v>2965</v>
      </c>
      <c r="K2275">
        <v>1.3529599000000001</v>
      </c>
      <c r="L2275">
        <v>44.022125199999998</v>
      </c>
      <c r="M2275">
        <f>VLOOKUP(A2275, OrderBreakdown!A2274:H10321, 4, FALSE)</f>
        <v>244</v>
      </c>
      <c r="N2275">
        <f>VLOOKUP(A2275,OrderBreakdown!A2274:H10321,5,FALSE)</f>
        <v>29</v>
      </c>
      <c r="O2275">
        <f>VLOOKUP(A2275,OrderBreakdown!A2275:H10321,6,FALSE)</f>
        <v>5</v>
      </c>
    </row>
    <row r="2276" spans="1:15" x14ac:dyDescent="0.25">
      <c r="A2276" t="s">
        <v>5245</v>
      </c>
      <c r="B2276" s="1">
        <v>41499</v>
      </c>
      <c r="C2276" t="s">
        <v>7624</v>
      </c>
      <c r="D2276" t="s">
        <v>317</v>
      </c>
      <c r="E2276" t="s">
        <v>318</v>
      </c>
      <c r="F2276" t="s">
        <v>21</v>
      </c>
      <c r="G2276" t="s">
        <v>28</v>
      </c>
      <c r="H2276" s="1">
        <v>41504</v>
      </c>
      <c r="I2276" t="s">
        <v>2970</v>
      </c>
      <c r="J2276" t="s">
        <v>317</v>
      </c>
      <c r="K2276">
        <v>-6.2603096999999996</v>
      </c>
      <c r="L2276">
        <v>53.3498053</v>
      </c>
      <c r="M2276">
        <f>VLOOKUP(A2276, OrderBreakdown!A2275:H10322, 4, FALSE)</f>
        <v>81</v>
      </c>
      <c r="N2276">
        <f>VLOOKUP(A2276,OrderBreakdown!A2275:H10322,5,FALSE)</f>
        <v>-81</v>
      </c>
      <c r="O2276">
        <f>VLOOKUP(A2276,OrderBreakdown!A2276:H10322,6,FALSE)</f>
        <v>3</v>
      </c>
    </row>
    <row r="2277" spans="1:15" x14ac:dyDescent="0.25">
      <c r="A2277" t="s">
        <v>5247</v>
      </c>
      <c r="B2277" s="1">
        <v>41499</v>
      </c>
      <c r="C2277" t="s">
        <v>7806</v>
      </c>
      <c r="D2277" t="s">
        <v>608</v>
      </c>
      <c r="E2277" t="s">
        <v>55</v>
      </c>
      <c r="F2277" t="s">
        <v>34</v>
      </c>
      <c r="G2277" t="s">
        <v>22</v>
      </c>
      <c r="H2277" s="1">
        <v>41506</v>
      </c>
      <c r="I2277" t="s">
        <v>2970</v>
      </c>
      <c r="J2277" t="s">
        <v>329</v>
      </c>
      <c r="K2277">
        <v>4.8951678999999997</v>
      </c>
      <c r="L2277">
        <v>52.370215700000003</v>
      </c>
      <c r="M2277">
        <f>VLOOKUP(A2277, OrderBreakdown!A2276:H10323, 4, FALSE)</f>
        <v>63</v>
      </c>
      <c r="N2277">
        <f>VLOOKUP(A2277,OrderBreakdown!A2276:H10323,5,FALSE)</f>
        <v>-55</v>
      </c>
      <c r="O2277">
        <f>VLOOKUP(A2277,OrderBreakdown!A2277:H10323,6,FALSE)</f>
        <v>5</v>
      </c>
    </row>
    <row r="2278" spans="1:15" x14ac:dyDescent="0.25">
      <c r="A2278" t="s">
        <v>5252</v>
      </c>
      <c r="B2278" s="1">
        <v>41500</v>
      </c>
      <c r="C2278" t="s">
        <v>7810</v>
      </c>
      <c r="D2278" t="s">
        <v>140</v>
      </c>
      <c r="E2278" t="s">
        <v>86</v>
      </c>
      <c r="F2278" t="s">
        <v>34</v>
      </c>
      <c r="G2278" t="s">
        <v>22</v>
      </c>
      <c r="H2278" s="1">
        <v>41504</v>
      </c>
      <c r="I2278" t="s">
        <v>2970</v>
      </c>
      <c r="J2278" t="s">
        <v>142</v>
      </c>
      <c r="K2278">
        <v>8.5324708000000005</v>
      </c>
      <c r="L2278">
        <v>52.0302285</v>
      </c>
      <c r="M2278">
        <f>VLOOKUP(A2278, OrderBreakdown!A2277:H10324, 4, FALSE)</f>
        <v>25</v>
      </c>
      <c r="N2278">
        <f>VLOOKUP(A2278,OrderBreakdown!A2277:H10324,5,FALSE)</f>
        <v>5</v>
      </c>
      <c r="O2278">
        <f>VLOOKUP(A2278,OrderBreakdown!A2278:H10324,6,FALSE)</f>
        <v>2</v>
      </c>
    </row>
    <row r="2279" spans="1:15" x14ac:dyDescent="0.25">
      <c r="A2279" t="s">
        <v>5254</v>
      </c>
      <c r="B2279" s="1">
        <v>41500</v>
      </c>
      <c r="C2279" t="s">
        <v>7211</v>
      </c>
      <c r="D2279" t="s">
        <v>2594</v>
      </c>
      <c r="E2279" t="s">
        <v>32</v>
      </c>
      <c r="F2279" t="s">
        <v>34</v>
      </c>
      <c r="G2279" t="s">
        <v>28</v>
      </c>
      <c r="H2279" s="1">
        <v>41505</v>
      </c>
      <c r="I2279" t="s">
        <v>2971</v>
      </c>
      <c r="J2279" t="s">
        <v>46</v>
      </c>
      <c r="K2279">
        <v>2.3874050000000002</v>
      </c>
      <c r="L2279">
        <v>48.760344000000003</v>
      </c>
      <c r="M2279">
        <f>VLOOKUP(A2279, OrderBreakdown!A2278:H10325, 4, FALSE)</f>
        <v>814</v>
      </c>
      <c r="N2279">
        <f>VLOOKUP(A2279,OrderBreakdown!A2278:H10325,5,FALSE)</f>
        <v>96</v>
      </c>
      <c r="O2279">
        <f>VLOOKUP(A2279,OrderBreakdown!A2279:H10325,6,FALSE)</f>
        <v>5</v>
      </c>
    </row>
    <row r="2280" spans="1:15" x14ac:dyDescent="0.25">
      <c r="A2280" t="s">
        <v>5248</v>
      </c>
      <c r="B2280" s="1">
        <v>41500</v>
      </c>
      <c r="C2280" t="s">
        <v>7837</v>
      </c>
      <c r="D2280" t="s">
        <v>391</v>
      </c>
      <c r="E2280" t="s">
        <v>32</v>
      </c>
      <c r="F2280" t="s">
        <v>34</v>
      </c>
      <c r="G2280" t="s">
        <v>28</v>
      </c>
      <c r="H2280" s="1">
        <v>41503</v>
      </c>
      <c r="I2280" t="s">
        <v>2968</v>
      </c>
      <c r="J2280" t="s">
        <v>46</v>
      </c>
      <c r="K2280">
        <v>2.4586250000000001</v>
      </c>
      <c r="L2280">
        <v>48.892488999999998</v>
      </c>
      <c r="M2280">
        <f>VLOOKUP(A2280, OrderBreakdown!A2279:H10326, 4, FALSE)</f>
        <v>73</v>
      </c>
      <c r="N2280">
        <f>VLOOKUP(A2280,OrderBreakdown!A2279:H10326,5,FALSE)</f>
        <v>34</v>
      </c>
      <c r="O2280">
        <f>VLOOKUP(A2280,OrderBreakdown!A2280:H10326,6,FALSE)</f>
        <v>9</v>
      </c>
    </row>
    <row r="2281" spans="1:15" x14ac:dyDescent="0.25">
      <c r="A2281" t="s">
        <v>5250</v>
      </c>
      <c r="B2281" s="1">
        <v>41500</v>
      </c>
      <c r="C2281" t="s">
        <v>7678</v>
      </c>
      <c r="D2281" t="s">
        <v>247</v>
      </c>
      <c r="E2281" t="s">
        <v>32</v>
      </c>
      <c r="F2281" t="s">
        <v>34</v>
      </c>
      <c r="G2281" t="s">
        <v>28</v>
      </c>
      <c r="H2281" s="1">
        <v>41504</v>
      </c>
      <c r="I2281" t="s">
        <v>2970</v>
      </c>
      <c r="J2281" t="s">
        <v>2960</v>
      </c>
      <c r="K2281">
        <v>7.3358879999999997</v>
      </c>
      <c r="L2281">
        <v>47.750838999999999</v>
      </c>
      <c r="M2281">
        <f>VLOOKUP(A2281, OrderBreakdown!A2280:H10327, 4, FALSE)</f>
        <v>17</v>
      </c>
      <c r="N2281">
        <f>VLOOKUP(A2281,OrderBreakdown!A2280:H10327,5,FALSE)</f>
        <v>8</v>
      </c>
      <c r="O2281">
        <f>VLOOKUP(A2281,OrderBreakdown!A2281:H10327,6,FALSE)</f>
        <v>2</v>
      </c>
    </row>
    <row r="2282" spans="1:15" x14ac:dyDescent="0.25">
      <c r="A2282" t="s">
        <v>5253</v>
      </c>
      <c r="B2282" s="1">
        <v>41500</v>
      </c>
      <c r="C2282" t="s">
        <v>7491</v>
      </c>
      <c r="D2282" t="s">
        <v>2114</v>
      </c>
      <c r="E2282" t="s">
        <v>26</v>
      </c>
      <c r="F2282" t="s">
        <v>21</v>
      </c>
      <c r="G2282" t="s">
        <v>22</v>
      </c>
      <c r="H2282" s="1">
        <v>41505</v>
      </c>
      <c r="I2282" t="s">
        <v>2970</v>
      </c>
      <c r="J2282" t="s">
        <v>29</v>
      </c>
      <c r="K2282">
        <v>-1.7797175999999999</v>
      </c>
      <c r="L2282">
        <v>51.555773899999998</v>
      </c>
      <c r="M2282">
        <f>VLOOKUP(A2282, OrderBreakdown!A2281:H10328, 4, FALSE)</f>
        <v>56</v>
      </c>
      <c r="N2282">
        <f>VLOOKUP(A2282,OrderBreakdown!A2281:H10328,5,FALSE)</f>
        <v>8</v>
      </c>
      <c r="O2282">
        <f>VLOOKUP(A2282,OrderBreakdown!A2282:H10328,6,FALSE)</f>
        <v>2</v>
      </c>
    </row>
    <row r="2283" spans="1:15" x14ac:dyDescent="0.25">
      <c r="A2283" t="s">
        <v>5251</v>
      </c>
      <c r="B2283" s="1">
        <v>41500</v>
      </c>
      <c r="C2283" t="s">
        <v>7255</v>
      </c>
      <c r="D2283" t="s">
        <v>526</v>
      </c>
      <c r="E2283" t="s">
        <v>86</v>
      </c>
      <c r="F2283" t="s">
        <v>34</v>
      </c>
      <c r="G2283" t="s">
        <v>28</v>
      </c>
      <c r="H2283" s="1">
        <v>41504</v>
      </c>
      <c r="I2283" t="s">
        <v>2970</v>
      </c>
      <c r="J2283" t="s">
        <v>526</v>
      </c>
      <c r="K2283">
        <v>12.531644399999999</v>
      </c>
      <c r="L2283">
        <v>52.412528700000003</v>
      </c>
      <c r="M2283">
        <f>VLOOKUP(A2283, OrderBreakdown!A2282:H10329, 4, FALSE)</f>
        <v>183</v>
      </c>
      <c r="N2283">
        <f>VLOOKUP(A2283,OrderBreakdown!A2282:H10329,5,FALSE)</f>
        <v>84</v>
      </c>
      <c r="O2283">
        <f>VLOOKUP(A2283,OrderBreakdown!A2283:H10329,6,FALSE)</f>
        <v>4</v>
      </c>
    </row>
    <row r="2284" spans="1:15" x14ac:dyDescent="0.25">
      <c r="A2284" t="s">
        <v>5255</v>
      </c>
      <c r="B2284" s="1">
        <v>41500</v>
      </c>
      <c r="C2284" t="s">
        <v>7150</v>
      </c>
      <c r="D2284" t="s">
        <v>727</v>
      </c>
      <c r="E2284" t="s">
        <v>86</v>
      </c>
      <c r="F2284" t="s">
        <v>34</v>
      </c>
      <c r="G2284" t="s">
        <v>28</v>
      </c>
      <c r="H2284" s="1">
        <v>41506</v>
      </c>
      <c r="I2284" t="s">
        <v>2970</v>
      </c>
      <c r="J2284" t="s">
        <v>354</v>
      </c>
      <c r="K2284">
        <v>8.4660395000000008</v>
      </c>
      <c r="L2284">
        <v>49.487459200000004</v>
      </c>
      <c r="M2284">
        <f>VLOOKUP(A2284, OrderBreakdown!A2283:H10330, 4, FALSE)</f>
        <v>27</v>
      </c>
      <c r="N2284">
        <f>VLOOKUP(A2284,OrderBreakdown!A2283:H10330,5,FALSE)</f>
        <v>12</v>
      </c>
      <c r="O2284">
        <f>VLOOKUP(A2284,OrderBreakdown!A2284:H10330,6,FALSE)</f>
        <v>3</v>
      </c>
    </row>
    <row r="2285" spans="1:15" x14ac:dyDescent="0.25">
      <c r="A2285" t="s">
        <v>5249</v>
      </c>
      <c r="B2285" s="1">
        <v>41500</v>
      </c>
      <c r="C2285" t="s">
        <v>7508</v>
      </c>
      <c r="D2285" t="s">
        <v>757</v>
      </c>
      <c r="E2285" t="s">
        <v>77</v>
      </c>
      <c r="F2285" t="s">
        <v>68</v>
      </c>
      <c r="G2285" t="s">
        <v>28</v>
      </c>
      <c r="H2285" s="1">
        <v>41504</v>
      </c>
      <c r="I2285" t="s">
        <v>2970</v>
      </c>
      <c r="J2285" t="s">
        <v>456</v>
      </c>
      <c r="K2285">
        <v>12.315515100000001</v>
      </c>
      <c r="L2285">
        <v>45.440847400000003</v>
      </c>
      <c r="M2285">
        <f>VLOOKUP(A2285, OrderBreakdown!A2284:H10331, 4, FALSE)</f>
        <v>989</v>
      </c>
      <c r="N2285">
        <f>VLOOKUP(A2285,OrderBreakdown!A2284:H10331,5,FALSE)</f>
        <v>-435</v>
      </c>
      <c r="O2285">
        <f>VLOOKUP(A2285,OrderBreakdown!A2285:H10331,6,FALSE)</f>
        <v>4</v>
      </c>
    </row>
    <row r="2286" spans="1:15" x14ac:dyDescent="0.25">
      <c r="A2286" t="s">
        <v>5258</v>
      </c>
      <c r="B2286" s="1">
        <v>41501</v>
      </c>
      <c r="C2286" t="s">
        <v>7158</v>
      </c>
      <c r="D2286" t="s">
        <v>2072</v>
      </c>
      <c r="E2286" t="s">
        <v>32</v>
      </c>
      <c r="F2286" t="s">
        <v>34</v>
      </c>
      <c r="G2286" t="s">
        <v>38</v>
      </c>
      <c r="H2286" s="1">
        <v>41506</v>
      </c>
      <c r="I2286" t="s">
        <v>2970</v>
      </c>
      <c r="J2286" t="s">
        <v>46</v>
      </c>
      <c r="K2286">
        <v>2.5361180000000001</v>
      </c>
      <c r="L2286">
        <v>48.919229999999999</v>
      </c>
      <c r="M2286">
        <f>VLOOKUP(A2286, OrderBreakdown!A2285:H10332, 4, FALSE)</f>
        <v>827</v>
      </c>
      <c r="N2286">
        <f>VLOOKUP(A2286,OrderBreakdown!A2285:H10332,5,FALSE)</f>
        <v>-92</v>
      </c>
      <c r="O2286">
        <f>VLOOKUP(A2286,OrderBreakdown!A2286:H10332,6,FALSE)</f>
        <v>2</v>
      </c>
    </row>
    <row r="2287" spans="1:15" x14ac:dyDescent="0.25">
      <c r="A2287" t="s">
        <v>5256</v>
      </c>
      <c r="B2287" s="1">
        <v>41501</v>
      </c>
      <c r="C2287" t="s">
        <v>7546</v>
      </c>
      <c r="D2287" t="s">
        <v>688</v>
      </c>
      <c r="E2287" t="s">
        <v>318</v>
      </c>
      <c r="F2287" t="s">
        <v>21</v>
      </c>
      <c r="G2287" t="s">
        <v>22</v>
      </c>
      <c r="H2287" s="1">
        <v>41502</v>
      </c>
      <c r="I2287" t="s">
        <v>2968</v>
      </c>
      <c r="J2287" t="s">
        <v>688</v>
      </c>
      <c r="K2287">
        <v>-8.4863157000000005</v>
      </c>
      <c r="L2287">
        <v>51.896891699999998</v>
      </c>
      <c r="M2287">
        <f>VLOOKUP(A2287, OrderBreakdown!A2286:H10333, 4, FALSE)</f>
        <v>311</v>
      </c>
      <c r="N2287">
        <f>VLOOKUP(A2287,OrderBreakdown!A2286:H10333,5,FALSE)</f>
        <v>-292</v>
      </c>
      <c r="O2287">
        <f>VLOOKUP(A2287,OrderBreakdown!A2287:H10333,6,FALSE)</f>
        <v>2</v>
      </c>
    </row>
    <row r="2288" spans="1:15" x14ac:dyDescent="0.25">
      <c r="A2288" t="s">
        <v>5257</v>
      </c>
      <c r="B2288" s="1">
        <v>41501</v>
      </c>
      <c r="C2288" t="s">
        <v>7838</v>
      </c>
      <c r="D2288" t="s">
        <v>57</v>
      </c>
      <c r="E2288" t="s">
        <v>32</v>
      </c>
      <c r="F2288" t="s">
        <v>34</v>
      </c>
      <c r="G2288" t="s">
        <v>28</v>
      </c>
      <c r="H2288" s="1">
        <v>41505</v>
      </c>
      <c r="I2288" t="s">
        <v>2970</v>
      </c>
      <c r="J2288" t="s">
        <v>2965</v>
      </c>
      <c r="K2288">
        <v>1.4442090000000001</v>
      </c>
      <c r="L2288">
        <v>43.604652000000002</v>
      </c>
      <c r="M2288">
        <f>VLOOKUP(A2288, OrderBreakdown!A2287:H10334, 4, FALSE)</f>
        <v>195</v>
      </c>
      <c r="N2288">
        <f>VLOOKUP(A2288,OrderBreakdown!A2287:H10334,5,FALSE)</f>
        <v>-190</v>
      </c>
      <c r="O2288">
        <f>VLOOKUP(A2288,OrderBreakdown!A2288:H10334,6,FALSE)</f>
        <v>7</v>
      </c>
    </row>
    <row r="2289" spans="1:15" x14ac:dyDescent="0.25">
      <c r="A2289" t="s">
        <v>5262</v>
      </c>
      <c r="B2289" s="1">
        <v>41502</v>
      </c>
      <c r="C2289" t="s">
        <v>7539</v>
      </c>
      <c r="D2289" t="s">
        <v>2597</v>
      </c>
      <c r="E2289" t="s">
        <v>66</v>
      </c>
      <c r="F2289" t="s">
        <v>68</v>
      </c>
      <c r="G2289" t="s">
        <v>22</v>
      </c>
      <c r="H2289" s="1">
        <v>41506</v>
      </c>
      <c r="I2289" t="s">
        <v>2970</v>
      </c>
      <c r="J2289" t="s">
        <v>1053</v>
      </c>
      <c r="K2289">
        <v>-8.5448445</v>
      </c>
      <c r="L2289">
        <v>42.878213199999998</v>
      </c>
      <c r="M2289">
        <f>VLOOKUP(A2289, OrderBreakdown!A2288:H10335, 4, FALSE)</f>
        <v>1041</v>
      </c>
      <c r="N2289">
        <f>VLOOKUP(A2289,OrderBreakdown!A2288:H10335,5,FALSE)</f>
        <v>208</v>
      </c>
      <c r="O2289">
        <f>VLOOKUP(A2289,OrderBreakdown!A2289:H10335,6,FALSE)</f>
        <v>7</v>
      </c>
    </row>
    <row r="2290" spans="1:15" x14ac:dyDescent="0.25">
      <c r="A2290" t="s">
        <v>5264</v>
      </c>
      <c r="B2290" s="1">
        <v>41502</v>
      </c>
      <c r="C2290" t="s">
        <v>7341</v>
      </c>
      <c r="D2290" t="s">
        <v>2599</v>
      </c>
      <c r="E2290" t="s">
        <v>32</v>
      </c>
      <c r="F2290" t="s">
        <v>34</v>
      </c>
      <c r="G2290" t="s">
        <v>22</v>
      </c>
      <c r="H2290" s="1">
        <v>41506</v>
      </c>
      <c r="I2290" t="s">
        <v>2970</v>
      </c>
      <c r="J2290" t="s">
        <v>2965</v>
      </c>
      <c r="K2290">
        <v>3.7008219000000002</v>
      </c>
      <c r="L2290">
        <v>43.407875799999999</v>
      </c>
      <c r="M2290">
        <f>VLOOKUP(A2290, OrderBreakdown!A2289:H10336, 4, FALSE)</f>
        <v>14</v>
      </c>
      <c r="N2290">
        <f>VLOOKUP(A2290,OrderBreakdown!A2289:H10336,5,FALSE)</f>
        <v>7</v>
      </c>
      <c r="O2290">
        <f>VLOOKUP(A2290,OrderBreakdown!A2290:H10336,6,FALSE)</f>
        <v>3</v>
      </c>
    </row>
    <row r="2291" spans="1:15" x14ac:dyDescent="0.25">
      <c r="A2291" t="s">
        <v>5266</v>
      </c>
      <c r="B2291" s="1">
        <v>41502</v>
      </c>
      <c r="C2291" t="s">
        <v>7833</v>
      </c>
      <c r="D2291" t="s">
        <v>721</v>
      </c>
      <c r="E2291" t="s">
        <v>32</v>
      </c>
      <c r="F2291" t="s">
        <v>34</v>
      </c>
      <c r="G2291" t="s">
        <v>28</v>
      </c>
      <c r="H2291" s="1">
        <v>41507</v>
      </c>
      <c r="I2291" t="s">
        <v>2970</v>
      </c>
      <c r="J2291" t="s">
        <v>46</v>
      </c>
      <c r="K2291">
        <v>2.4456760000000002</v>
      </c>
      <c r="L2291">
        <v>48.924298</v>
      </c>
      <c r="M2291">
        <f>VLOOKUP(A2291, OrderBreakdown!A2290:H10337, 4, FALSE)</f>
        <v>1184</v>
      </c>
      <c r="N2291">
        <f>VLOOKUP(A2291,OrderBreakdown!A2290:H10337,5,FALSE)</f>
        <v>-182</v>
      </c>
      <c r="O2291">
        <f>VLOOKUP(A2291,OrderBreakdown!A2291:H10337,6,FALSE)</f>
        <v>6</v>
      </c>
    </row>
    <row r="2292" spans="1:15" x14ac:dyDescent="0.25">
      <c r="A2292" t="s">
        <v>5265</v>
      </c>
      <c r="B2292" s="1">
        <v>41502</v>
      </c>
      <c r="C2292" t="s">
        <v>7586</v>
      </c>
      <c r="D2292" t="s">
        <v>1747</v>
      </c>
      <c r="E2292" t="s">
        <v>122</v>
      </c>
      <c r="F2292" t="s">
        <v>21</v>
      </c>
      <c r="G2292" t="s">
        <v>28</v>
      </c>
      <c r="H2292" s="1">
        <v>41506</v>
      </c>
      <c r="I2292" t="s">
        <v>2971</v>
      </c>
      <c r="J2292" t="s">
        <v>124</v>
      </c>
      <c r="K2292">
        <v>12.513320999999999</v>
      </c>
      <c r="L2292">
        <v>55.677069000000003</v>
      </c>
      <c r="M2292">
        <f>VLOOKUP(A2292, OrderBreakdown!A2291:H10338, 4, FALSE)</f>
        <v>92</v>
      </c>
      <c r="N2292">
        <f>VLOOKUP(A2292,OrderBreakdown!A2291:H10338,5,FALSE)</f>
        <v>-28</v>
      </c>
      <c r="O2292">
        <f>VLOOKUP(A2292,OrderBreakdown!A2292:H10338,6,FALSE)</f>
        <v>3</v>
      </c>
    </row>
    <row r="2293" spans="1:15" x14ac:dyDescent="0.25">
      <c r="A2293" t="s">
        <v>5268</v>
      </c>
      <c r="B2293" s="1">
        <v>41502</v>
      </c>
      <c r="C2293" t="s">
        <v>7423</v>
      </c>
      <c r="D2293" t="s">
        <v>1449</v>
      </c>
      <c r="E2293" t="s">
        <v>26</v>
      </c>
      <c r="F2293" t="s">
        <v>21</v>
      </c>
      <c r="G2293" t="s">
        <v>38</v>
      </c>
      <c r="H2293" s="1">
        <v>41509</v>
      </c>
      <c r="I2293" t="s">
        <v>2970</v>
      </c>
      <c r="J2293" t="s">
        <v>29</v>
      </c>
      <c r="K2293">
        <v>-1.1581086</v>
      </c>
      <c r="L2293">
        <v>52.954783200000001</v>
      </c>
      <c r="M2293">
        <f>VLOOKUP(A2293, OrderBreakdown!A2292:H10339, 4, FALSE)</f>
        <v>797</v>
      </c>
      <c r="N2293">
        <f>VLOOKUP(A2293,OrderBreakdown!A2292:H10339,5,FALSE)</f>
        <v>96</v>
      </c>
      <c r="O2293">
        <f>VLOOKUP(A2293,OrderBreakdown!A2293:H10339,6,FALSE)</f>
        <v>4</v>
      </c>
    </row>
    <row r="2294" spans="1:15" x14ac:dyDescent="0.25">
      <c r="A2294" t="s">
        <v>5263</v>
      </c>
      <c r="B2294" s="1">
        <v>41502</v>
      </c>
      <c r="C2294" t="s">
        <v>7272</v>
      </c>
      <c r="D2294" t="s">
        <v>295</v>
      </c>
      <c r="E2294" t="s">
        <v>86</v>
      </c>
      <c r="F2294" t="s">
        <v>34</v>
      </c>
      <c r="G2294" t="s">
        <v>38</v>
      </c>
      <c r="H2294" s="1">
        <v>41506</v>
      </c>
      <c r="I2294" t="s">
        <v>2970</v>
      </c>
      <c r="J2294" t="s">
        <v>142</v>
      </c>
      <c r="K2294">
        <v>7.3150145000000002</v>
      </c>
      <c r="L2294">
        <v>51.5632625</v>
      </c>
      <c r="M2294">
        <f>VLOOKUP(A2294, OrderBreakdown!A2293:H10340, 4, FALSE)</f>
        <v>26</v>
      </c>
      <c r="N2294">
        <f>VLOOKUP(A2294,OrderBreakdown!A2293:H10340,5,FALSE)</f>
        <v>10</v>
      </c>
      <c r="O2294">
        <f>VLOOKUP(A2294,OrderBreakdown!A2294:H10340,6,FALSE)</f>
        <v>2</v>
      </c>
    </row>
    <row r="2295" spans="1:15" x14ac:dyDescent="0.25">
      <c r="A2295" t="s">
        <v>5259</v>
      </c>
      <c r="B2295" s="1">
        <v>41502</v>
      </c>
      <c r="C2295" t="s">
        <v>7637</v>
      </c>
      <c r="D2295" t="s">
        <v>1115</v>
      </c>
      <c r="E2295" t="s">
        <v>86</v>
      </c>
      <c r="F2295" t="s">
        <v>34</v>
      </c>
      <c r="G2295" t="s">
        <v>28</v>
      </c>
      <c r="H2295" s="1">
        <v>41503</v>
      </c>
      <c r="I2295" t="s">
        <v>2968</v>
      </c>
      <c r="J2295" t="s">
        <v>253</v>
      </c>
      <c r="K2295">
        <v>8.7760843000000008</v>
      </c>
      <c r="L2295">
        <v>50.095636200000001</v>
      </c>
      <c r="M2295">
        <f>VLOOKUP(A2295, OrderBreakdown!A2294:H10341, 4, FALSE)</f>
        <v>433</v>
      </c>
      <c r="N2295">
        <f>VLOOKUP(A2295,OrderBreakdown!A2294:H10341,5,FALSE)</f>
        <v>48</v>
      </c>
      <c r="O2295">
        <f>VLOOKUP(A2295,OrderBreakdown!A2295:H10341,6,FALSE)</f>
        <v>4</v>
      </c>
    </row>
    <row r="2296" spans="1:15" x14ac:dyDescent="0.25">
      <c r="A2296" t="s">
        <v>5260</v>
      </c>
      <c r="B2296" s="1">
        <v>41502</v>
      </c>
      <c r="C2296" t="s">
        <v>7644</v>
      </c>
      <c r="D2296" t="s">
        <v>449</v>
      </c>
      <c r="E2296" t="s">
        <v>26</v>
      </c>
      <c r="F2296" t="s">
        <v>21</v>
      </c>
      <c r="G2296" t="s">
        <v>38</v>
      </c>
      <c r="H2296" s="1">
        <v>41506</v>
      </c>
      <c r="I2296" t="s">
        <v>2970</v>
      </c>
      <c r="J2296" t="s">
        <v>29</v>
      </c>
      <c r="K2296">
        <v>-1.61778</v>
      </c>
      <c r="L2296">
        <v>54.978251999999998</v>
      </c>
      <c r="M2296">
        <f>VLOOKUP(A2296, OrderBreakdown!A2295:H10342, 4, FALSE)</f>
        <v>233</v>
      </c>
      <c r="N2296">
        <f>VLOOKUP(A2296,OrderBreakdown!A2295:H10342,5,FALSE)</f>
        <v>-33</v>
      </c>
      <c r="O2296">
        <f>VLOOKUP(A2296,OrderBreakdown!A2296:H10342,6,FALSE)</f>
        <v>3</v>
      </c>
    </row>
    <row r="2297" spans="1:15" x14ac:dyDescent="0.25">
      <c r="A2297" t="s">
        <v>5267</v>
      </c>
      <c r="B2297" s="1">
        <v>41502</v>
      </c>
      <c r="C2297" t="s">
        <v>7392</v>
      </c>
      <c r="D2297" t="s">
        <v>575</v>
      </c>
      <c r="E2297" t="s">
        <v>86</v>
      </c>
      <c r="F2297" t="s">
        <v>34</v>
      </c>
      <c r="G2297" t="s">
        <v>38</v>
      </c>
      <c r="H2297" s="1">
        <v>41508</v>
      </c>
      <c r="I2297" t="s">
        <v>2970</v>
      </c>
      <c r="J2297" t="s">
        <v>575</v>
      </c>
      <c r="K2297">
        <v>8.8016936999999995</v>
      </c>
      <c r="L2297">
        <v>53.079296200000002</v>
      </c>
      <c r="M2297">
        <f>VLOOKUP(A2297, OrderBreakdown!A2296:H10343, 4, FALSE)</f>
        <v>43</v>
      </c>
      <c r="N2297">
        <f>VLOOKUP(A2297,OrderBreakdown!A2296:H10343,5,FALSE)</f>
        <v>-5</v>
      </c>
      <c r="O2297">
        <f>VLOOKUP(A2297,OrderBreakdown!A2297:H10343,6,FALSE)</f>
        <v>2</v>
      </c>
    </row>
    <row r="2298" spans="1:15" x14ac:dyDescent="0.25">
      <c r="A2298" t="s">
        <v>5261</v>
      </c>
      <c r="B2298" s="1">
        <v>41502</v>
      </c>
      <c r="C2298" t="s">
        <v>7241</v>
      </c>
      <c r="D2298" t="s">
        <v>792</v>
      </c>
      <c r="E2298" t="s">
        <v>66</v>
      </c>
      <c r="F2298" t="s">
        <v>68</v>
      </c>
      <c r="G2298" t="s">
        <v>38</v>
      </c>
      <c r="H2298" s="1">
        <v>41506</v>
      </c>
      <c r="I2298" t="s">
        <v>2971</v>
      </c>
      <c r="J2298" t="s">
        <v>498</v>
      </c>
      <c r="K2298">
        <v>-4.7245321000000002</v>
      </c>
      <c r="L2298">
        <v>41.652251</v>
      </c>
      <c r="M2298">
        <f>VLOOKUP(A2298, OrderBreakdown!A2297:H10344, 4, FALSE)</f>
        <v>1107</v>
      </c>
      <c r="N2298">
        <f>VLOOKUP(A2298,OrderBreakdown!A2297:H10344,5,FALSE)</f>
        <v>-263</v>
      </c>
      <c r="O2298">
        <f>VLOOKUP(A2298,OrderBreakdown!A2298:H10344,6,FALSE)</f>
        <v>3</v>
      </c>
    </row>
    <row r="2299" spans="1:15" x14ac:dyDescent="0.25">
      <c r="A2299" t="s">
        <v>5269</v>
      </c>
      <c r="B2299" s="1">
        <v>41503</v>
      </c>
      <c r="C2299" t="s">
        <v>7726</v>
      </c>
      <c r="D2299" t="s">
        <v>1542</v>
      </c>
      <c r="E2299" t="s">
        <v>26</v>
      </c>
      <c r="F2299" t="s">
        <v>21</v>
      </c>
      <c r="G2299" t="s">
        <v>38</v>
      </c>
      <c r="H2299" s="1">
        <v>41506</v>
      </c>
      <c r="I2299" t="s">
        <v>2971</v>
      </c>
      <c r="J2299" t="s">
        <v>29</v>
      </c>
      <c r="K2299">
        <v>-1.6910320000000001</v>
      </c>
      <c r="L2299">
        <v>52.633583999999999</v>
      </c>
      <c r="M2299">
        <f>VLOOKUP(A2299, OrderBreakdown!A2298:H10345, 4, FALSE)</f>
        <v>1234</v>
      </c>
      <c r="N2299">
        <f>VLOOKUP(A2299,OrderBreakdown!A2298:H10345,5,FALSE)</f>
        <v>234</v>
      </c>
      <c r="O2299">
        <f>VLOOKUP(A2299,OrderBreakdown!A2299:H10345,6,FALSE)</f>
        <v>3</v>
      </c>
    </row>
    <row r="2300" spans="1:15" x14ac:dyDescent="0.25">
      <c r="A2300" t="s">
        <v>5270</v>
      </c>
      <c r="B2300" s="1">
        <v>41503</v>
      </c>
      <c r="C2300" t="s">
        <v>7201</v>
      </c>
      <c r="D2300" t="s">
        <v>331</v>
      </c>
      <c r="E2300" t="s">
        <v>86</v>
      </c>
      <c r="F2300" t="s">
        <v>34</v>
      </c>
      <c r="G2300" t="s">
        <v>38</v>
      </c>
      <c r="H2300" s="1">
        <v>41507</v>
      </c>
      <c r="I2300" t="s">
        <v>2970</v>
      </c>
      <c r="J2300" t="s">
        <v>142</v>
      </c>
      <c r="K2300">
        <v>7.2162363000000003</v>
      </c>
      <c r="L2300">
        <v>51.481844500000001</v>
      </c>
      <c r="M2300">
        <f>VLOOKUP(A2300, OrderBreakdown!A2299:H10346, 4, FALSE)</f>
        <v>82</v>
      </c>
      <c r="N2300">
        <f>VLOOKUP(A2300,OrderBreakdown!A2299:H10346,5,FALSE)</f>
        <v>24</v>
      </c>
      <c r="O2300">
        <f>VLOOKUP(A2300,OrderBreakdown!A2300:H10346,6,FALSE)</f>
        <v>6</v>
      </c>
    </row>
    <row r="2301" spans="1:15" x14ac:dyDescent="0.25">
      <c r="A2301" t="s">
        <v>5274</v>
      </c>
      <c r="B2301" s="1">
        <v>41505</v>
      </c>
      <c r="C2301" t="s">
        <v>7617</v>
      </c>
      <c r="D2301" t="s">
        <v>939</v>
      </c>
      <c r="E2301" t="s">
        <v>86</v>
      </c>
      <c r="F2301" t="s">
        <v>34</v>
      </c>
      <c r="G2301" t="s">
        <v>28</v>
      </c>
      <c r="H2301" s="1">
        <v>41509</v>
      </c>
      <c r="I2301" t="s">
        <v>2970</v>
      </c>
      <c r="J2301" t="s">
        <v>940</v>
      </c>
      <c r="K2301">
        <v>10.1227652</v>
      </c>
      <c r="L2301">
        <v>54.323292700000003</v>
      </c>
      <c r="M2301">
        <f>VLOOKUP(A2301, OrderBreakdown!A2300:H10347, 4, FALSE)</f>
        <v>249</v>
      </c>
      <c r="N2301">
        <f>VLOOKUP(A2301,OrderBreakdown!A2300:H10347,5,FALSE)</f>
        <v>70</v>
      </c>
      <c r="O2301">
        <f>VLOOKUP(A2301,OrderBreakdown!A2301:H10347,6,FALSE)</f>
        <v>5</v>
      </c>
    </row>
    <row r="2302" spans="1:15" x14ac:dyDescent="0.25">
      <c r="A2302" t="s">
        <v>5273</v>
      </c>
      <c r="B2302" s="1">
        <v>41505</v>
      </c>
      <c r="C2302" t="s">
        <v>7322</v>
      </c>
      <c r="D2302" t="s">
        <v>1670</v>
      </c>
      <c r="E2302" t="s">
        <v>86</v>
      </c>
      <c r="F2302" t="s">
        <v>34</v>
      </c>
      <c r="G2302" t="s">
        <v>28</v>
      </c>
      <c r="H2302" s="1">
        <v>41509</v>
      </c>
      <c r="I2302" t="s">
        <v>2970</v>
      </c>
      <c r="J2302" t="s">
        <v>142</v>
      </c>
      <c r="K2302">
        <v>6.3965234999999998</v>
      </c>
      <c r="L2302">
        <v>51.255498699999997</v>
      </c>
      <c r="M2302">
        <f>VLOOKUP(A2302, OrderBreakdown!A2301:H10348, 4, FALSE)</f>
        <v>38</v>
      </c>
      <c r="N2302">
        <f>VLOOKUP(A2302,OrderBreakdown!A2301:H10348,5,FALSE)</f>
        <v>14</v>
      </c>
      <c r="O2302">
        <f>VLOOKUP(A2302,OrderBreakdown!A2302:H10348,6,FALSE)</f>
        <v>2</v>
      </c>
    </row>
    <row r="2303" spans="1:15" x14ac:dyDescent="0.25">
      <c r="A2303" t="s">
        <v>5272</v>
      </c>
      <c r="B2303" s="1">
        <v>41505</v>
      </c>
      <c r="C2303" t="s">
        <v>7418</v>
      </c>
      <c r="D2303" t="s">
        <v>1578</v>
      </c>
      <c r="E2303" t="s">
        <v>55</v>
      </c>
      <c r="F2303" t="s">
        <v>34</v>
      </c>
      <c r="G2303" t="s">
        <v>28</v>
      </c>
      <c r="H2303" s="1">
        <v>41507</v>
      </c>
      <c r="I2303" t="s">
        <v>2968</v>
      </c>
      <c r="J2303" t="s">
        <v>408</v>
      </c>
      <c r="K2303">
        <v>6.5642284000000002</v>
      </c>
      <c r="L2303">
        <v>52.992753</v>
      </c>
      <c r="M2303">
        <f>VLOOKUP(A2303, OrderBreakdown!A2302:H10349, 4, FALSE)</f>
        <v>13</v>
      </c>
      <c r="N2303">
        <f>VLOOKUP(A2303,OrderBreakdown!A2302:H10349,5,FALSE)</f>
        <v>-13</v>
      </c>
      <c r="O2303">
        <f>VLOOKUP(A2303,OrderBreakdown!A2303:H10349,6,FALSE)</f>
        <v>3</v>
      </c>
    </row>
    <row r="2304" spans="1:15" x14ac:dyDescent="0.25">
      <c r="A2304" t="s">
        <v>5271</v>
      </c>
      <c r="B2304" s="1">
        <v>41505</v>
      </c>
      <c r="C2304" t="s">
        <v>7222</v>
      </c>
      <c r="D2304" t="s">
        <v>36</v>
      </c>
      <c r="E2304" t="s">
        <v>26</v>
      </c>
      <c r="F2304" t="s">
        <v>21</v>
      </c>
      <c r="G2304" t="s">
        <v>28</v>
      </c>
      <c r="H2304" s="1">
        <v>41505</v>
      </c>
      <c r="I2304" t="s">
        <v>2969</v>
      </c>
      <c r="J2304" t="s">
        <v>29</v>
      </c>
      <c r="K2304">
        <v>-1.890401</v>
      </c>
      <c r="L2304">
        <v>52.486243000000002</v>
      </c>
      <c r="M2304">
        <f>VLOOKUP(A2304, OrderBreakdown!A2303:H10350, 4, FALSE)</f>
        <v>1615</v>
      </c>
      <c r="N2304">
        <f>VLOOKUP(A2304,OrderBreakdown!A2303:H10350,5,FALSE)</f>
        <v>-162</v>
      </c>
      <c r="O2304">
        <f>VLOOKUP(A2304,OrderBreakdown!A2304:H10350,6,FALSE)</f>
        <v>6</v>
      </c>
    </row>
    <row r="2305" spans="1:15" x14ac:dyDescent="0.25">
      <c r="A2305" t="s">
        <v>5276</v>
      </c>
      <c r="B2305" s="1">
        <v>41506</v>
      </c>
      <c r="C2305" t="s">
        <v>7311</v>
      </c>
      <c r="D2305" t="s">
        <v>2601</v>
      </c>
      <c r="E2305" t="s">
        <v>32</v>
      </c>
      <c r="F2305" t="s">
        <v>34</v>
      </c>
      <c r="G2305" t="s">
        <v>38</v>
      </c>
      <c r="H2305" s="1">
        <v>41512</v>
      </c>
      <c r="I2305" t="s">
        <v>2970</v>
      </c>
      <c r="J2305" t="s">
        <v>50</v>
      </c>
      <c r="K2305">
        <v>5.6051549999999999</v>
      </c>
      <c r="L2305">
        <v>43.173653000000002</v>
      </c>
      <c r="M2305">
        <f>VLOOKUP(A2305, OrderBreakdown!A2304:H10351, 4, FALSE)</f>
        <v>34</v>
      </c>
      <c r="N2305">
        <f>VLOOKUP(A2305,OrderBreakdown!A2304:H10351,5,FALSE)</f>
        <v>14</v>
      </c>
      <c r="O2305">
        <f>VLOOKUP(A2305,OrderBreakdown!A2305:H10351,6,FALSE)</f>
        <v>2</v>
      </c>
    </row>
    <row r="2306" spans="1:15" x14ac:dyDescent="0.25">
      <c r="A2306" t="s">
        <v>5275</v>
      </c>
      <c r="B2306" s="1">
        <v>41506</v>
      </c>
      <c r="C2306" t="s">
        <v>7525</v>
      </c>
      <c r="D2306" t="s">
        <v>994</v>
      </c>
      <c r="E2306" t="s">
        <v>26</v>
      </c>
      <c r="F2306" t="s">
        <v>21</v>
      </c>
      <c r="G2306" t="s">
        <v>28</v>
      </c>
      <c r="H2306" s="1">
        <v>41510</v>
      </c>
      <c r="I2306" t="s">
        <v>2970</v>
      </c>
      <c r="J2306" t="s">
        <v>29</v>
      </c>
      <c r="K2306">
        <v>-2.2426305000000002</v>
      </c>
      <c r="L2306">
        <v>53.480759300000003</v>
      </c>
      <c r="M2306">
        <f>VLOOKUP(A2306, OrderBreakdown!A2305:H10352, 4, FALSE)</f>
        <v>31</v>
      </c>
      <c r="N2306">
        <f>VLOOKUP(A2306,OrderBreakdown!A2305:H10352,5,FALSE)</f>
        <v>6</v>
      </c>
      <c r="O2306">
        <f>VLOOKUP(A2306,OrderBreakdown!A2306:H10352,6,FALSE)</f>
        <v>3</v>
      </c>
    </row>
    <row r="2307" spans="1:15" x14ac:dyDescent="0.25">
      <c r="A2307" t="s">
        <v>5277</v>
      </c>
      <c r="B2307" s="1">
        <v>41506</v>
      </c>
      <c r="C2307" t="s">
        <v>7608</v>
      </c>
      <c r="D2307" t="s">
        <v>2143</v>
      </c>
      <c r="E2307" t="s">
        <v>32</v>
      </c>
      <c r="F2307" t="s">
        <v>34</v>
      </c>
      <c r="G2307" t="s">
        <v>22</v>
      </c>
      <c r="H2307" s="1">
        <v>41513</v>
      </c>
      <c r="I2307" t="s">
        <v>2970</v>
      </c>
      <c r="J2307" t="s">
        <v>347</v>
      </c>
      <c r="K2307">
        <v>0.19955600000000001</v>
      </c>
      <c r="L2307">
        <v>48.00611</v>
      </c>
      <c r="M2307">
        <f>VLOOKUP(A2307, OrderBreakdown!A2306:H10353, 4, FALSE)</f>
        <v>52</v>
      </c>
      <c r="N2307">
        <f>VLOOKUP(A2307,OrderBreakdown!A2306:H10353,5,FALSE)</f>
        <v>-24</v>
      </c>
      <c r="O2307">
        <f>VLOOKUP(A2307,OrderBreakdown!A2307:H10353,6,FALSE)</f>
        <v>6</v>
      </c>
    </row>
    <row r="2308" spans="1:15" x14ac:dyDescent="0.25">
      <c r="A2308" t="s">
        <v>5279</v>
      </c>
      <c r="B2308" s="1">
        <v>41507</v>
      </c>
      <c r="C2308" t="s">
        <v>7839</v>
      </c>
      <c r="D2308" t="s">
        <v>658</v>
      </c>
      <c r="E2308" t="s">
        <v>77</v>
      </c>
      <c r="F2308" t="s">
        <v>68</v>
      </c>
      <c r="G2308" t="s">
        <v>28</v>
      </c>
      <c r="H2308" s="1">
        <v>41512</v>
      </c>
      <c r="I2308" t="s">
        <v>2970</v>
      </c>
      <c r="J2308" t="s">
        <v>659</v>
      </c>
      <c r="K2308">
        <v>14.2681244</v>
      </c>
      <c r="L2308">
        <v>40.851774599999999</v>
      </c>
      <c r="M2308">
        <f>VLOOKUP(A2308, OrderBreakdown!A2307:H10354, 4, FALSE)</f>
        <v>23</v>
      </c>
      <c r="N2308">
        <f>VLOOKUP(A2308,OrderBreakdown!A2307:H10354,5,FALSE)</f>
        <v>7</v>
      </c>
      <c r="O2308">
        <f>VLOOKUP(A2308,OrderBreakdown!A2308:H10354,6,FALSE)</f>
        <v>1</v>
      </c>
    </row>
    <row r="2309" spans="1:15" x14ac:dyDescent="0.25">
      <c r="A2309" t="s">
        <v>5280</v>
      </c>
      <c r="B2309" s="1">
        <v>41507</v>
      </c>
      <c r="C2309" t="s">
        <v>7524</v>
      </c>
      <c r="D2309" t="s">
        <v>299</v>
      </c>
      <c r="E2309" t="s">
        <v>32</v>
      </c>
      <c r="F2309" t="s">
        <v>34</v>
      </c>
      <c r="G2309" t="s">
        <v>38</v>
      </c>
      <c r="H2309" s="1">
        <v>41512</v>
      </c>
      <c r="I2309" t="s">
        <v>2971</v>
      </c>
      <c r="J2309" t="s">
        <v>2963</v>
      </c>
      <c r="K2309">
        <v>4.8400040000000004</v>
      </c>
      <c r="L2309">
        <v>47.026029999999999</v>
      </c>
      <c r="M2309">
        <f>VLOOKUP(A2309, OrderBreakdown!A2308:H10355, 4, FALSE)</f>
        <v>150</v>
      </c>
      <c r="N2309">
        <f>VLOOKUP(A2309,OrderBreakdown!A2308:H10355,5,FALSE)</f>
        <v>0</v>
      </c>
      <c r="O2309">
        <f>VLOOKUP(A2309,OrderBreakdown!A2309:H10355,6,FALSE)</f>
        <v>3</v>
      </c>
    </row>
    <row r="2310" spans="1:15" x14ac:dyDescent="0.25">
      <c r="A2310" t="s">
        <v>5281</v>
      </c>
      <c r="B2310" s="1">
        <v>41507</v>
      </c>
      <c r="C2310" t="s">
        <v>7530</v>
      </c>
      <c r="D2310" t="s">
        <v>858</v>
      </c>
      <c r="E2310" t="s">
        <v>26</v>
      </c>
      <c r="F2310" t="s">
        <v>21</v>
      </c>
      <c r="G2310" t="s">
        <v>28</v>
      </c>
      <c r="H2310" s="1">
        <v>41512</v>
      </c>
      <c r="I2310" t="s">
        <v>2971</v>
      </c>
      <c r="J2310" t="s">
        <v>29</v>
      </c>
      <c r="K2310">
        <v>-2.1560999999999999</v>
      </c>
      <c r="L2310">
        <v>53.609713599999999</v>
      </c>
      <c r="M2310">
        <f>VLOOKUP(A2310, OrderBreakdown!A2309:H10356, 4, FALSE)</f>
        <v>26</v>
      </c>
      <c r="N2310">
        <f>VLOOKUP(A2310,OrderBreakdown!A2309:H10356,5,FALSE)</f>
        <v>7</v>
      </c>
      <c r="O2310">
        <f>VLOOKUP(A2310,OrderBreakdown!A2310:H10356,6,FALSE)</f>
        <v>1</v>
      </c>
    </row>
    <row r="2311" spans="1:15" x14ac:dyDescent="0.25">
      <c r="A2311" t="s">
        <v>5278</v>
      </c>
      <c r="B2311" s="1">
        <v>41507</v>
      </c>
      <c r="C2311" t="s">
        <v>7136</v>
      </c>
      <c r="D2311" t="s">
        <v>335</v>
      </c>
      <c r="E2311" t="s">
        <v>86</v>
      </c>
      <c r="F2311" t="s">
        <v>34</v>
      </c>
      <c r="G2311" t="s">
        <v>28</v>
      </c>
      <c r="H2311" s="1">
        <v>41512</v>
      </c>
      <c r="I2311" t="s">
        <v>2970</v>
      </c>
      <c r="J2311" t="s">
        <v>335</v>
      </c>
      <c r="K2311">
        <v>13.404954</v>
      </c>
      <c r="L2311">
        <v>52.520006600000002</v>
      </c>
      <c r="M2311">
        <f>VLOOKUP(A2311, OrderBreakdown!A2310:H10357, 4, FALSE)</f>
        <v>114</v>
      </c>
      <c r="N2311">
        <f>VLOOKUP(A2311,OrderBreakdown!A2310:H10357,5,FALSE)</f>
        <v>3</v>
      </c>
      <c r="O2311">
        <f>VLOOKUP(A2311,OrderBreakdown!A2311:H10357,6,FALSE)</f>
        <v>3</v>
      </c>
    </row>
    <row r="2312" spans="1:15" x14ac:dyDescent="0.25">
      <c r="A2312" t="s">
        <v>5283</v>
      </c>
      <c r="B2312" s="1">
        <v>41507</v>
      </c>
      <c r="C2312" t="s">
        <v>7541</v>
      </c>
      <c r="D2312" t="s">
        <v>272</v>
      </c>
      <c r="E2312" t="s">
        <v>32</v>
      </c>
      <c r="F2312" t="s">
        <v>34</v>
      </c>
      <c r="G2312" t="s">
        <v>22</v>
      </c>
      <c r="H2312" s="1">
        <v>41514</v>
      </c>
      <c r="I2312" t="s">
        <v>2970</v>
      </c>
      <c r="J2312" t="s">
        <v>50</v>
      </c>
      <c r="K2312">
        <v>5.3697800000000004</v>
      </c>
      <c r="L2312">
        <v>43.296481999999997</v>
      </c>
      <c r="M2312">
        <f>VLOOKUP(A2312, OrderBreakdown!A2311:H10358, 4, FALSE)</f>
        <v>228</v>
      </c>
      <c r="N2312">
        <f>VLOOKUP(A2312,OrderBreakdown!A2311:H10358,5,FALSE)</f>
        <v>66</v>
      </c>
      <c r="O2312">
        <f>VLOOKUP(A2312,OrderBreakdown!A2312:H10358,6,FALSE)</f>
        <v>3</v>
      </c>
    </row>
    <row r="2313" spans="1:15" x14ac:dyDescent="0.25">
      <c r="A2313" t="s">
        <v>5282</v>
      </c>
      <c r="B2313" s="1">
        <v>41507</v>
      </c>
      <c r="C2313" t="s">
        <v>7438</v>
      </c>
      <c r="D2313" t="s">
        <v>996</v>
      </c>
      <c r="E2313" t="s">
        <v>86</v>
      </c>
      <c r="F2313" t="s">
        <v>34</v>
      </c>
      <c r="G2313" t="s">
        <v>28</v>
      </c>
      <c r="H2313" s="1">
        <v>41513</v>
      </c>
      <c r="I2313" t="s">
        <v>2970</v>
      </c>
      <c r="J2313" t="s">
        <v>414</v>
      </c>
      <c r="K2313">
        <v>11.4012499</v>
      </c>
      <c r="L2313">
        <v>53.635502199999998</v>
      </c>
      <c r="M2313">
        <f>VLOOKUP(A2313, OrderBreakdown!A2312:H10359, 4, FALSE)</f>
        <v>341</v>
      </c>
      <c r="N2313">
        <f>VLOOKUP(A2313,OrderBreakdown!A2312:H10359,5,FALSE)</f>
        <v>160</v>
      </c>
      <c r="O2313">
        <f>VLOOKUP(A2313,OrderBreakdown!A2313:H10359,6,FALSE)</f>
        <v>7</v>
      </c>
    </row>
    <row r="2314" spans="1:15" x14ac:dyDescent="0.25">
      <c r="A2314" t="s">
        <v>5284</v>
      </c>
      <c r="B2314" s="1">
        <v>41508</v>
      </c>
      <c r="C2314" t="s">
        <v>7840</v>
      </c>
      <c r="D2314" t="s">
        <v>70</v>
      </c>
      <c r="E2314" t="s">
        <v>71</v>
      </c>
      <c r="F2314" t="s">
        <v>34</v>
      </c>
      <c r="G2314" t="s">
        <v>28</v>
      </c>
      <c r="H2314" s="1">
        <v>41512</v>
      </c>
      <c r="I2314" t="s">
        <v>2970</v>
      </c>
      <c r="J2314" t="s">
        <v>70</v>
      </c>
      <c r="K2314">
        <v>16.3738189</v>
      </c>
      <c r="L2314">
        <v>48.208174300000003</v>
      </c>
      <c r="M2314">
        <f>VLOOKUP(A2314, OrderBreakdown!A2313:H10360, 4, FALSE)</f>
        <v>43</v>
      </c>
      <c r="N2314">
        <f>VLOOKUP(A2314,OrderBreakdown!A2313:H10360,5,FALSE)</f>
        <v>9</v>
      </c>
      <c r="O2314">
        <f>VLOOKUP(A2314,OrderBreakdown!A2314:H10360,6,FALSE)</f>
        <v>3</v>
      </c>
    </row>
    <row r="2315" spans="1:15" x14ac:dyDescent="0.25">
      <c r="A2315" t="s">
        <v>5287</v>
      </c>
      <c r="B2315" s="1">
        <v>41508</v>
      </c>
      <c r="C2315" t="s">
        <v>7426</v>
      </c>
      <c r="D2315" t="s">
        <v>2056</v>
      </c>
      <c r="E2315" t="s">
        <v>26</v>
      </c>
      <c r="F2315" t="s">
        <v>21</v>
      </c>
      <c r="G2315" t="s">
        <v>22</v>
      </c>
      <c r="H2315" s="1">
        <v>41513</v>
      </c>
      <c r="I2315" t="s">
        <v>2971</v>
      </c>
      <c r="J2315" t="s">
        <v>29</v>
      </c>
      <c r="K2315">
        <v>-0.54057900000000003</v>
      </c>
      <c r="L2315">
        <v>53.230688000000001</v>
      </c>
      <c r="M2315">
        <f>VLOOKUP(A2315, OrderBreakdown!A2314:H10361, 4, FALSE)</f>
        <v>115</v>
      </c>
      <c r="N2315">
        <f>VLOOKUP(A2315,OrderBreakdown!A2314:H10361,5,FALSE)</f>
        <v>52</v>
      </c>
      <c r="O2315">
        <f>VLOOKUP(A2315,OrderBreakdown!A2315:H10361,6,FALSE)</f>
        <v>4</v>
      </c>
    </row>
    <row r="2316" spans="1:15" x14ac:dyDescent="0.25">
      <c r="A2316" t="s">
        <v>5285</v>
      </c>
      <c r="B2316" s="1">
        <v>41508</v>
      </c>
      <c r="C2316" t="s">
        <v>7761</v>
      </c>
      <c r="D2316" t="s">
        <v>345</v>
      </c>
      <c r="E2316" t="s">
        <v>32</v>
      </c>
      <c r="F2316" t="s">
        <v>34</v>
      </c>
      <c r="G2316" t="s">
        <v>28</v>
      </c>
      <c r="H2316" s="1">
        <v>41512</v>
      </c>
      <c r="I2316" t="s">
        <v>2970</v>
      </c>
      <c r="J2316" t="s">
        <v>347</v>
      </c>
      <c r="K2316">
        <v>-1.5536209999999999</v>
      </c>
      <c r="L2316">
        <v>47.218370999999998</v>
      </c>
      <c r="M2316">
        <f>VLOOKUP(A2316, OrderBreakdown!A2315:H10362, 4, FALSE)</f>
        <v>496</v>
      </c>
      <c r="N2316">
        <f>VLOOKUP(A2316,OrderBreakdown!A2315:H10362,5,FALSE)</f>
        <v>175</v>
      </c>
      <c r="O2316">
        <f>VLOOKUP(A2316,OrderBreakdown!A2316:H10362,6,FALSE)</f>
        <v>4</v>
      </c>
    </row>
    <row r="2317" spans="1:15" x14ac:dyDescent="0.25">
      <c r="A2317" t="s">
        <v>5286</v>
      </c>
      <c r="B2317" s="1">
        <v>41508</v>
      </c>
      <c r="C2317" t="s">
        <v>7258</v>
      </c>
      <c r="D2317" t="s">
        <v>909</v>
      </c>
      <c r="E2317" t="s">
        <v>86</v>
      </c>
      <c r="F2317" t="s">
        <v>34</v>
      </c>
      <c r="G2317" t="s">
        <v>22</v>
      </c>
      <c r="H2317" s="1">
        <v>41513</v>
      </c>
      <c r="I2317" t="s">
        <v>2970</v>
      </c>
      <c r="J2317" t="s">
        <v>354</v>
      </c>
      <c r="K2317">
        <v>9.1829321000000004</v>
      </c>
      <c r="L2317">
        <v>48.7758459</v>
      </c>
      <c r="M2317">
        <f>VLOOKUP(A2317, OrderBreakdown!A2316:H10363, 4, FALSE)</f>
        <v>51</v>
      </c>
      <c r="N2317">
        <f>VLOOKUP(A2317,OrderBreakdown!A2316:H10363,5,FALSE)</f>
        <v>14</v>
      </c>
      <c r="O2317">
        <f>VLOOKUP(A2317,OrderBreakdown!A2317:H10363,6,FALSE)</f>
        <v>2</v>
      </c>
    </row>
    <row r="2318" spans="1:15" x14ac:dyDescent="0.25">
      <c r="A2318" t="s">
        <v>5290</v>
      </c>
      <c r="B2318" s="1">
        <v>41509</v>
      </c>
      <c r="C2318" t="s">
        <v>7741</v>
      </c>
      <c r="D2318" t="s">
        <v>1312</v>
      </c>
      <c r="E2318" t="s">
        <v>77</v>
      </c>
      <c r="F2318" t="s">
        <v>68</v>
      </c>
      <c r="G2318" t="s">
        <v>28</v>
      </c>
      <c r="H2318" s="1">
        <v>41511</v>
      </c>
      <c r="I2318" t="s">
        <v>2971</v>
      </c>
      <c r="J2318" t="s">
        <v>322</v>
      </c>
      <c r="K2318">
        <v>12.903596500000001</v>
      </c>
      <c r="L2318">
        <v>41.467567099999997</v>
      </c>
      <c r="M2318">
        <f>VLOOKUP(A2318, OrderBreakdown!A2317:H10364, 4, FALSE)</f>
        <v>304</v>
      </c>
      <c r="N2318">
        <f>VLOOKUP(A2318,OrderBreakdown!A2317:H10364,5,FALSE)</f>
        <v>97</v>
      </c>
      <c r="O2318">
        <f>VLOOKUP(A2318,OrderBreakdown!A2318:H10364,6,FALSE)</f>
        <v>6</v>
      </c>
    </row>
    <row r="2319" spans="1:15" x14ac:dyDescent="0.25">
      <c r="A2319" t="s">
        <v>5293</v>
      </c>
      <c r="B2319" s="1">
        <v>41509</v>
      </c>
      <c r="C2319" t="s">
        <v>7395</v>
      </c>
      <c r="D2319" t="s">
        <v>2607</v>
      </c>
      <c r="E2319" t="s">
        <v>77</v>
      </c>
      <c r="F2319" t="s">
        <v>68</v>
      </c>
      <c r="G2319" t="s">
        <v>22</v>
      </c>
      <c r="H2319" s="1">
        <v>41515</v>
      </c>
      <c r="I2319" t="s">
        <v>2970</v>
      </c>
      <c r="J2319" t="s">
        <v>146</v>
      </c>
      <c r="K2319">
        <v>10.9078587</v>
      </c>
      <c r="L2319">
        <v>43.930347500000003</v>
      </c>
      <c r="M2319">
        <f>VLOOKUP(A2319, OrderBreakdown!A2318:H10365, 4, FALSE)</f>
        <v>83</v>
      </c>
      <c r="N2319">
        <f>VLOOKUP(A2319,OrderBreakdown!A2318:H10365,5,FALSE)</f>
        <v>7</v>
      </c>
      <c r="O2319">
        <f>VLOOKUP(A2319,OrderBreakdown!A2319:H10365,6,FALSE)</f>
        <v>3</v>
      </c>
    </row>
    <row r="2320" spans="1:15" x14ac:dyDescent="0.25">
      <c r="A2320" t="s">
        <v>5289</v>
      </c>
      <c r="B2320" s="1">
        <v>41509</v>
      </c>
      <c r="C2320" t="s">
        <v>7283</v>
      </c>
      <c r="D2320" t="s">
        <v>1449</v>
      </c>
      <c r="E2320" t="s">
        <v>26</v>
      </c>
      <c r="F2320" t="s">
        <v>21</v>
      </c>
      <c r="G2320" t="s">
        <v>28</v>
      </c>
      <c r="H2320" s="1">
        <v>41511</v>
      </c>
      <c r="I2320" t="s">
        <v>2968</v>
      </c>
      <c r="J2320" t="s">
        <v>29</v>
      </c>
      <c r="K2320">
        <v>-1.1581086</v>
      </c>
      <c r="L2320">
        <v>52.954783200000001</v>
      </c>
      <c r="M2320">
        <f>VLOOKUP(A2320, OrderBreakdown!A2319:H10366, 4, FALSE)</f>
        <v>176</v>
      </c>
      <c r="N2320">
        <f>VLOOKUP(A2320,OrderBreakdown!A2319:H10366,5,FALSE)</f>
        <v>79</v>
      </c>
      <c r="O2320">
        <f>VLOOKUP(A2320,OrderBreakdown!A2320:H10366,6,FALSE)</f>
        <v>4</v>
      </c>
    </row>
    <row r="2321" spans="1:15" x14ac:dyDescent="0.25">
      <c r="A2321" t="s">
        <v>5288</v>
      </c>
      <c r="B2321" s="1">
        <v>41509</v>
      </c>
      <c r="C2321" t="s">
        <v>7653</v>
      </c>
      <c r="D2321" t="s">
        <v>2471</v>
      </c>
      <c r="E2321" t="s">
        <v>26</v>
      </c>
      <c r="F2321" t="s">
        <v>21</v>
      </c>
      <c r="G2321" t="s">
        <v>28</v>
      </c>
      <c r="H2321" s="1">
        <v>41511</v>
      </c>
      <c r="I2321" t="s">
        <v>2968</v>
      </c>
      <c r="J2321" t="s">
        <v>29</v>
      </c>
      <c r="K2321">
        <v>-1.4797260000000001</v>
      </c>
      <c r="L2321">
        <v>53.552630000000001</v>
      </c>
      <c r="M2321">
        <f>VLOOKUP(A2321, OrderBreakdown!A2320:H10367, 4, FALSE)</f>
        <v>61</v>
      </c>
      <c r="N2321">
        <f>VLOOKUP(A2321,OrderBreakdown!A2320:H10367,5,FALSE)</f>
        <v>8</v>
      </c>
      <c r="O2321">
        <f>VLOOKUP(A2321,OrderBreakdown!A2321:H10367,6,FALSE)</f>
        <v>4</v>
      </c>
    </row>
    <row r="2322" spans="1:15" x14ac:dyDescent="0.25">
      <c r="A2322" t="s">
        <v>5291</v>
      </c>
      <c r="B2322" s="1">
        <v>41509</v>
      </c>
      <c r="C2322" t="s">
        <v>7192</v>
      </c>
      <c r="D2322" t="s">
        <v>2237</v>
      </c>
      <c r="E2322" t="s">
        <v>32</v>
      </c>
      <c r="F2322" t="s">
        <v>34</v>
      </c>
      <c r="G2322" t="s">
        <v>28</v>
      </c>
      <c r="H2322" s="1">
        <v>41514</v>
      </c>
      <c r="I2322" t="s">
        <v>2970</v>
      </c>
      <c r="J2322" t="s">
        <v>46</v>
      </c>
      <c r="K2322">
        <v>2.357443</v>
      </c>
      <c r="L2322">
        <v>48.936180999999998</v>
      </c>
      <c r="M2322">
        <f>VLOOKUP(A2322, OrderBreakdown!A2321:H10368, 4, FALSE)</f>
        <v>105</v>
      </c>
      <c r="N2322">
        <f>VLOOKUP(A2322,OrderBreakdown!A2321:H10368,5,FALSE)</f>
        <v>28</v>
      </c>
      <c r="O2322">
        <f>VLOOKUP(A2322,OrderBreakdown!A2322:H10368,6,FALSE)</f>
        <v>2</v>
      </c>
    </row>
    <row r="2323" spans="1:15" x14ac:dyDescent="0.25">
      <c r="A2323" t="s">
        <v>5292</v>
      </c>
      <c r="B2323" s="1">
        <v>41509</v>
      </c>
      <c r="C2323" t="s">
        <v>7236</v>
      </c>
      <c r="D2323" t="s">
        <v>1452</v>
      </c>
      <c r="E2323" t="s">
        <v>77</v>
      </c>
      <c r="F2323" t="s">
        <v>68</v>
      </c>
      <c r="G2323" t="s">
        <v>28</v>
      </c>
      <c r="H2323" s="1">
        <v>41514</v>
      </c>
      <c r="I2323" t="s">
        <v>2970</v>
      </c>
      <c r="J2323" t="s">
        <v>158</v>
      </c>
      <c r="K2323">
        <v>12.203529400000001</v>
      </c>
      <c r="L2323">
        <v>44.418359799999998</v>
      </c>
      <c r="M2323">
        <f>VLOOKUP(A2323, OrderBreakdown!A2322:H10369, 4, FALSE)</f>
        <v>356</v>
      </c>
      <c r="N2323">
        <f>VLOOKUP(A2323,OrderBreakdown!A2322:H10369,5,FALSE)</f>
        <v>-178</v>
      </c>
      <c r="O2323">
        <f>VLOOKUP(A2323,OrderBreakdown!A2323:H10369,6,FALSE)</f>
        <v>3</v>
      </c>
    </row>
    <row r="2324" spans="1:15" x14ac:dyDescent="0.25">
      <c r="A2324" t="s">
        <v>5294</v>
      </c>
      <c r="B2324" s="1">
        <v>41510</v>
      </c>
      <c r="C2324" t="s">
        <v>7570</v>
      </c>
      <c r="D2324" t="s">
        <v>2392</v>
      </c>
      <c r="E2324" t="s">
        <v>86</v>
      </c>
      <c r="F2324" t="s">
        <v>34</v>
      </c>
      <c r="G2324" t="s">
        <v>22</v>
      </c>
      <c r="H2324" s="1">
        <v>41513</v>
      </c>
      <c r="I2324" t="s">
        <v>2971</v>
      </c>
      <c r="J2324" t="s">
        <v>142</v>
      </c>
      <c r="K2324">
        <v>7.0831407999999998</v>
      </c>
      <c r="L2324">
        <v>51.1702072</v>
      </c>
      <c r="M2324">
        <f>VLOOKUP(A2324, OrderBreakdown!A2323:H10370, 4, FALSE)</f>
        <v>450</v>
      </c>
      <c r="N2324">
        <f>VLOOKUP(A2324,OrderBreakdown!A2323:H10370,5,FALSE)</f>
        <v>190</v>
      </c>
      <c r="O2324">
        <f>VLOOKUP(A2324,OrderBreakdown!A2324:H10370,6,FALSE)</f>
        <v>4</v>
      </c>
    </row>
    <row r="2325" spans="1:15" x14ac:dyDescent="0.25">
      <c r="A2325" t="s">
        <v>5296</v>
      </c>
      <c r="B2325" s="1">
        <v>41510</v>
      </c>
      <c r="C2325" t="s">
        <v>7834</v>
      </c>
      <c r="D2325" t="s">
        <v>994</v>
      </c>
      <c r="E2325" t="s">
        <v>26</v>
      </c>
      <c r="F2325" t="s">
        <v>21</v>
      </c>
      <c r="G2325" t="s">
        <v>38</v>
      </c>
      <c r="H2325" s="1">
        <v>41516</v>
      </c>
      <c r="I2325" t="s">
        <v>2970</v>
      </c>
      <c r="J2325" t="s">
        <v>29</v>
      </c>
      <c r="K2325">
        <v>-2.2426305000000002</v>
      </c>
      <c r="L2325">
        <v>53.480759300000003</v>
      </c>
      <c r="M2325">
        <f>VLOOKUP(A2325, OrderBreakdown!A2324:H10371, 4, FALSE)</f>
        <v>73</v>
      </c>
      <c r="N2325">
        <f>VLOOKUP(A2325,OrderBreakdown!A2324:H10371,5,FALSE)</f>
        <v>25</v>
      </c>
      <c r="O2325">
        <f>VLOOKUP(A2325,OrderBreakdown!A2325:H10371,6,FALSE)</f>
        <v>5</v>
      </c>
    </row>
    <row r="2326" spans="1:15" x14ac:dyDescent="0.25">
      <c r="A2326" t="s">
        <v>5295</v>
      </c>
      <c r="B2326" s="1">
        <v>41510</v>
      </c>
      <c r="C2326" t="s">
        <v>7307</v>
      </c>
      <c r="D2326" t="s">
        <v>1136</v>
      </c>
      <c r="E2326" t="s">
        <v>86</v>
      </c>
      <c r="F2326" t="s">
        <v>34</v>
      </c>
      <c r="G2326" t="s">
        <v>28</v>
      </c>
      <c r="H2326" s="1">
        <v>41515</v>
      </c>
      <c r="I2326" t="s">
        <v>2970</v>
      </c>
      <c r="J2326" t="s">
        <v>597</v>
      </c>
      <c r="K2326">
        <v>12.080720299999999</v>
      </c>
      <c r="L2326">
        <v>50.885070599999999</v>
      </c>
      <c r="M2326">
        <f>VLOOKUP(A2326, OrderBreakdown!A2325:H10372, 4, FALSE)</f>
        <v>52</v>
      </c>
      <c r="N2326">
        <f>VLOOKUP(A2326,OrderBreakdown!A2325:H10372,5,FALSE)</f>
        <v>5</v>
      </c>
      <c r="O2326">
        <f>VLOOKUP(A2326,OrderBreakdown!A2326:H10372,6,FALSE)</f>
        <v>3</v>
      </c>
    </row>
    <row r="2327" spans="1:15" x14ac:dyDescent="0.25">
      <c r="A2327" t="s">
        <v>5298</v>
      </c>
      <c r="B2327" s="1">
        <v>41511</v>
      </c>
      <c r="C2327" t="s">
        <v>7367</v>
      </c>
      <c r="D2327" t="s">
        <v>2285</v>
      </c>
      <c r="E2327" t="s">
        <v>26</v>
      </c>
      <c r="F2327" t="s">
        <v>21</v>
      </c>
      <c r="G2327" t="s">
        <v>28</v>
      </c>
      <c r="H2327" s="1">
        <v>41513</v>
      </c>
      <c r="I2327" t="s">
        <v>2968</v>
      </c>
      <c r="J2327" t="s">
        <v>29</v>
      </c>
      <c r="K2327">
        <v>-1.940936</v>
      </c>
      <c r="L2327">
        <v>52.308970000000002</v>
      </c>
      <c r="M2327">
        <f>VLOOKUP(A2327, OrderBreakdown!A2326:H10373, 4, FALSE)</f>
        <v>88</v>
      </c>
      <c r="N2327">
        <f>VLOOKUP(A2327,OrderBreakdown!A2326:H10373,5,FALSE)</f>
        <v>32</v>
      </c>
      <c r="O2327">
        <f>VLOOKUP(A2327,OrderBreakdown!A2327:H10373,6,FALSE)</f>
        <v>2</v>
      </c>
    </row>
    <row r="2328" spans="1:15" x14ac:dyDescent="0.25">
      <c r="A2328" t="s">
        <v>5297</v>
      </c>
      <c r="B2328" s="1">
        <v>41511</v>
      </c>
      <c r="C2328" t="s">
        <v>7527</v>
      </c>
      <c r="D2328" t="s">
        <v>409</v>
      </c>
      <c r="E2328" t="s">
        <v>86</v>
      </c>
      <c r="F2328" t="s">
        <v>34</v>
      </c>
      <c r="G2328" t="s">
        <v>28</v>
      </c>
      <c r="H2328" s="1">
        <v>41513</v>
      </c>
      <c r="I2328" t="s">
        <v>2968</v>
      </c>
      <c r="J2328" t="s">
        <v>210</v>
      </c>
      <c r="K2328">
        <v>10.897790000000001</v>
      </c>
      <c r="L2328">
        <v>48.370544899999999</v>
      </c>
      <c r="M2328">
        <f>VLOOKUP(A2328, OrderBreakdown!A2327:H10374, 4, FALSE)</f>
        <v>58</v>
      </c>
      <c r="N2328">
        <f>VLOOKUP(A2328,OrderBreakdown!A2327:H10374,5,FALSE)</f>
        <v>26</v>
      </c>
      <c r="O2328">
        <f>VLOOKUP(A2328,OrderBreakdown!A2328:H10374,6,FALSE)</f>
        <v>2</v>
      </c>
    </row>
    <row r="2329" spans="1:15" x14ac:dyDescent="0.25">
      <c r="A2329" t="s">
        <v>5299</v>
      </c>
      <c r="B2329" s="1">
        <v>41511</v>
      </c>
      <c r="C2329" t="s">
        <v>7377</v>
      </c>
      <c r="D2329" t="s">
        <v>387</v>
      </c>
      <c r="E2329" t="s">
        <v>86</v>
      </c>
      <c r="F2329" t="s">
        <v>34</v>
      </c>
      <c r="G2329" t="s">
        <v>38</v>
      </c>
      <c r="H2329" s="1">
        <v>41517</v>
      </c>
      <c r="I2329" t="s">
        <v>2970</v>
      </c>
      <c r="J2329" t="s">
        <v>389</v>
      </c>
      <c r="K2329">
        <v>11.627623699999999</v>
      </c>
      <c r="L2329">
        <v>52.120533299999998</v>
      </c>
      <c r="M2329">
        <f>VLOOKUP(A2329, OrderBreakdown!A2328:H10375, 4, FALSE)</f>
        <v>28</v>
      </c>
      <c r="N2329">
        <f>VLOOKUP(A2329,OrderBreakdown!A2328:H10375,5,FALSE)</f>
        <v>6</v>
      </c>
      <c r="O2329">
        <f>VLOOKUP(A2329,OrderBreakdown!A2329:H10375,6,FALSE)</f>
        <v>2</v>
      </c>
    </row>
    <row r="2330" spans="1:15" x14ac:dyDescent="0.25">
      <c r="A2330" t="s">
        <v>5300</v>
      </c>
      <c r="B2330" s="1">
        <v>41512</v>
      </c>
      <c r="C2330" t="s">
        <v>7819</v>
      </c>
      <c r="D2330" t="s">
        <v>1028</v>
      </c>
      <c r="E2330" t="s">
        <v>26</v>
      </c>
      <c r="F2330" t="s">
        <v>21</v>
      </c>
      <c r="G2330" t="s">
        <v>28</v>
      </c>
      <c r="H2330" s="1">
        <v>41516</v>
      </c>
      <c r="I2330" t="s">
        <v>2970</v>
      </c>
      <c r="J2330" t="s">
        <v>29</v>
      </c>
      <c r="K2330">
        <v>-2.5879099999999999</v>
      </c>
      <c r="L2330">
        <v>51.454512999999999</v>
      </c>
      <c r="M2330">
        <f>VLOOKUP(A2330, OrderBreakdown!A2329:H10376, 4, FALSE)</f>
        <v>389</v>
      </c>
      <c r="N2330">
        <f>VLOOKUP(A2330,OrderBreakdown!A2329:H10376,5,FALSE)</f>
        <v>85</v>
      </c>
      <c r="O2330">
        <f>VLOOKUP(A2330,OrderBreakdown!A2330:H10376,6,FALSE)</f>
        <v>2</v>
      </c>
    </row>
    <row r="2331" spans="1:15" x14ac:dyDescent="0.25">
      <c r="A2331" t="s">
        <v>5306</v>
      </c>
      <c r="B2331" s="1">
        <v>41513</v>
      </c>
      <c r="C2331" t="s">
        <v>7313</v>
      </c>
      <c r="D2331" t="s">
        <v>2613</v>
      </c>
      <c r="E2331" t="s">
        <v>86</v>
      </c>
      <c r="F2331" t="s">
        <v>34</v>
      </c>
      <c r="G2331" t="s">
        <v>38</v>
      </c>
      <c r="H2331" s="1">
        <v>41519</v>
      </c>
      <c r="I2331" t="s">
        <v>2970</v>
      </c>
      <c r="J2331" t="s">
        <v>142</v>
      </c>
      <c r="K2331">
        <v>7.3914998000000001</v>
      </c>
      <c r="L2331">
        <v>51.386022500000003</v>
      </c>
      <c r="M2331">
        <f>VLOOKUP(A2331, OrderBreakdown!A2330:H10377, 4, FALSE)</f>
        <v>330</v>
      </c>
      <c r="N2331">
        <f>VLOOKUP(A2331,OrderBreakdown!A2330:H10377,5,FALSE)</f>
        <v>145</v>
      </c>
      <c r="O2331">
        <f>VLOOKUP(A2331,OrderBreakdown!A2331:H10377,6,FALSE)</f>
        <v>3</v>
      </c>
    </row>
    <row r="2332" spans="1:15" x14ac:dyDescent="0.25">
      <c r="A2332" t="s">
        <v>5303</v>
      </c>
      <c r="B2332" s="1">
        <v>41513</v>
      </c>
      <c r="C2332" t="s">
        <v>7598</v>
      </c>
      <c r="D2332" t="s">
        <v>214</v>
      </c>
      <c r="E2332" t="s">
        <v>26</v>
      </c>
      <c r="F2332" t="s">
        <v>21</v>
      </c>
      <c r="G2332" t="s">
        <v>28</v>
      </c>
      <c r="H2332" s="1">
        <v>41517</v>
      </c>
      <c r="I2332" t="s">
        <v>2970</v>
      </c>
      <c r="J2332" t="s">
        <v>29</v>
      </c>
      <c r="K2332">
        <v>-0.12775829999999999</v>
      </c>
      <c r="L2332">
        <v>51.507350899999999</v>
      </c>
      <c r="M2332">
        <f>VLOOKUP(A2332, OrderBreakdown!A2331:H10378, 4, FALSE)</f>
        <v>57</v>
      </c>
      <c r="N2332">
        <f>VLOOKUP(A2332,OrderBreakdown!A2331:H10378,5,FALSE)</f>
        <v>20</v>
      </c>
      <c r="O2332">
        <f>VLOOKUP(A2332,OrderBreakdown!A2332:H10378,6,FALSE)</f>
        <v>2</v>
      </c>
    </row>
    <row r="2333" spans="1:15" x14ac:dyDescent="0.25">
      <c r="A2333" t="s">
        <v>5305</v>
      </c>
      <c r="B2333" s="1">
        <v>41513</v>
      </c>
      <c r="C2333" t="s">
        <v>7318</v>
      </c>
      <c r="D2333" t="s">
        <v>2612</v>
      </c>
      <c r="E2333" t="s">
        <v>149</v>
      </c>
      <c r="F2333" t="s">
        <v>34</v>
      </c>
      <c r="G2333" t="s">
        <v>38</v>
      </c>
      <c r="H2333" s="1">
        <v>41518</v>
      </c>
      <c r="I2333" t="s">
        <v>2970</v>
      </c>
      <c r="J2333" t="s">
        <v>736</v>
      </c>
      <c r="K2333">
        <v>4.0409516999999999</v>
      </c>
      <c r="L2333">
        <v>50.9378101</v>
      </c>
      <c r="M2333">
        <f>VLOOKUP(A2333, OrderBreakdown!A2332:H10379, 4, FALSE)</f>
        <v>64</v>
      </c>
      <c r="N2333">
        <f>VLOOKUP(A2333,OrderBreakdown!A2332:H10379,5,FALSE)</f>
        <v>32</v>
      </c>
      <c r="O2333">
        <f>VLOOKUP(A2333,OrderBreakdown!A2333:H10379,6,FALSE)</f>
        <v>4</v>
      </c>
    </row>
    <row r="2334" spans="1:15" x14ac:dyDescent="0.25">
      <c r="A2334" t="s">
        <v>5307</v>
      </c>
      <c r="B2334" s="1">
        <v>41513</v>
      </c>
      <c r="C2334" t="s">
        <v>7280</v>
      </c>
      <c r="D2334" t="s">
        <v>409</v>
      </c>
      <c r="E2334" t="s">
        <v>86</v>
      </c>
      <c r="F2334" t="s">
        <v>34</v>
      </c>
      <c r="G2334" t="s">
        <v>22</v>
      </c>
      <c r="H2334" s="1">
        <v>41519</v>
      </c>
      <c r="I2334" t="s">
        <v>2970</v>
      </c>
      <c r="J2334" t="s">
        <v>210</v>
      </c>
      <c r="K2334">
        <v>10.897790000000001</v>
      </c>
      <c r="L2334">
        <v>48.370544899999999</v>
      </c>
      <c r="M2334">
        <f>VLOOKUP(A2334, OrderBreakdown!A2333:H10380, 4, FALSE)</f>
        <v>1545</v>
      </c>
      <c r="N2334">
        <f>VLOOKUP(A2334,OrderBreakdown!A2333:H10380,5,FALSE)</f>
        <v>-547</v>
      </c>
      <c r="O2334">
        <f>VLOOKUP(A2334,OrderBreakdown!A2334:H10380,6,FALSE)</f>
        <v>5</v>
      </c>
    </row>
    <row r="2335" spans="1:15" x14ac:dyDescent="0.25">
      <c r="A2335" t="s">
        <v>5302</v>
      </c>
      <c r="B2335" s="1">
        <v>41513</v>
      </c>
      <c r="C2335" t="s">
        <v>7223</v>
      </c>
      <c r="D2335" t="s">
        <v>558</v>
      </c>
      <c r="E2335" t="s">
        <v>149</v>
      </c>
      <c r="F2335" t="s">
        <v>34</v>
      </c>
      <c r="G2335" t="s">
        <v>28</v>
      </c>
      <c r="H2335" s="1">
        <v>41517</v>
      </c>
      <c r="I2335" t="s">
        <v>2971</v>
      </c>
      <c r="J2335" t="s">
        <v>558</v>
      </c>
      <c r="K2335">
        <v>4.4024643000000001</v>
      </c>
      <c r="L2335">
        <v>51.219447500000001</v>
      </c>
      <c r="M2335">
        <f>VLOOKUP(A2335, OrderBreakdown!A2334:H10381, 4, FALSE)</f>
        <v>541</v>
      </c>
      <c r="N2335">
        <f>VLOOKUP(A2335,OrderBreakdown!A2334:H10381,5,FALSE)</f>
        <v>49</v>
      </c>
      <c r="O2335">
        <f>VLOOKUP(A2335,OrderBreakdown!A2335:H10381,6,FALSE)</f>
        <v>2</v>
      </c>
    </row>
    <row r="2336" spans="1:15" x14ac:dyDescent="0.25">
      <c r="A2336" t="s">
        <v>5308</v>
      </c>
      <c r="B2336" s="1">
        <v>41513</v>
      </c>
      <c r="C2336" t="s">
        <v>7770</v>
      </c>
      <c r="D2336" t="s">
        <v>187</v>
      </c>
      <c r="E2336" t="s">
        <v>188</v>
      </c>
      <c r="F2336" t="s">
        <v>21</v>
      </c>
      <c r="G2336" t="s">
        <v>38</v>
      </c>
      <c r="H2336" s="1">
        <v>41519</v>
      </c>
      <c r="I2336" t="s">
        <v>2970</v>
      </c>
      <c r="J2336" t="s">
        <v>187</v>
      </c>
      <c r="K2336">
        <v>10.7522454</v>
      </c>
      <c r="L2336">
        <v>59.913868800000003</v>
      </c>
      <c r="M2336">
        <f>VLOOKUP(A2336, OrderBreakdown!A2335:H10382, 4, FALSE)</f>
        <v>636</v>
      </c>
      <c r="N2336">
        <f>VLOOKUP(A2336,OrderBreakdown!A2335:H10382,5,FALSE)</f>
        <v>146</v>
      </c>
      <c r="O2336">
        <f>VLOOKUP(A2336,OrderBreakdown!A2336:H10382,6,FALSE)</f>
        <v>2</v>
      </c>
    </row>
    <row r="2337" spans="1:15" x14ac:dyDescent="0.25">
      <c r="A2337" t="s">
        <v>5301</v>
      </c>
      <c r="B2337" s="1">
        <v>41513</v>
      </c>
      <c r="C2337" t="s">
        <v>7378</v>
      </c>
      <c r="D2337" t="s">
        <v>1123</v>
      </c>
      <c r="E2337" t="s">
        <v>77</v>
      </c>
      <c r="F2337" t="s">
        <v>68</v>
      </c>
      <c r="G2337" t="s">
        <v>22</v>
      </c>
      <c r="H2337" s="1">
        <v>41516</v>
      </c>
      <c r="I2337" t="s">
        <v>2971</v>
      </c>
      <c r="J2337" t="s">
        <v>136</v>
      </c>
      <c r="K2337">
        <v>9.6772697999999995</v>
      </c>
      <c r="L2337">
        <v>45.698264199999997</v>
      </c>
      <c r="M2337">
        <f>VLOOKUP(A2337, OrderBreakdown!A2336:H10383, 4, FALSE)</f>
        <v>156</v>
      </c>
      <c r="N2337">
        <f>VLOOKUP(A2337,OrderBreakdown!A2336:H10383,5,FALSE)</f>
        <v>23</v>
      </c>
      <c r="O2337">
        <f>VLOOKUP(A2337,OrderBreakdown!A2337:H10383,6,FALSE)</f>
        <v>3</v>
      </c>
    </row>
    <row r="2338" spans="1:15" x14ac:dyDescent="0.25">
      <c r="A2338" t="s">
        <v>5304</v>
      </c>
      <c r="B2338" s="1">
        <v>41513</v>
      </c>
      <c r="C2338" t="s">
        <v>7299</v>
      </c>
      <c r="D2338" t="s">
        <v>18</v>
      </c>
      <c r="E2338" t="s">
        <v>19</v>
      </c>
      <c r="F2338" t="s">
        <v>21</v>
      </c>
      <c r="G2338" t="s">
        <v>22</v>
      </c>
      <c r="H2338" s="1">
        <v>41517</v>
      </c>
      <c r="I2338" t="s">
        <v>2970</v>
      </c>
      <c r="J2338" t="s">
        <v>18</v>
      </c>
      <c r="K2338">
        <v>18.068580799999999</v>
      </c>
      <c r="L2338">
        <v>59.329323500000001</v>
      </c>
      <c r="M2338">
        <f>VLOOKUP(A2338, OrderBreakdown!A2337:H10384, 4, FALSE)</f>
        <v>14</v>
      </c>
      <c r="N2338">
        <f>VLOOKUP(A2338,OrderBreakdown!A2337:H10384,5,FALSE)</f>
        <v>0</v>
      </c>
      <c r="O2338">
        <f>VLOOKUP(A2338,OrderBreakdown!A2338:H10384,6,FALSE)</f>
        <v>1</v>
      </c>
    </row>
    <row r="2339" spans="1:15" x14ac:dyDescent="0.25">
      <c r="A2339" t="s">
        <v>5315</v>
      </c>
      <c r="B2339" s="1">
        <v>41514</v>
      </c>
      <c r="C2339" t="s">
        <v>7138</v>
      </c>
      <c r="D2339" t="s">
        <v>214</v>
      </c>
      <c r="E2339" t="s">
        <v>26</v>
      </c>
      <c r="F2339" t="s">
        <v>21</v>
      </c>
      <c r="G2339" t="s">
        <v>38</v>
      </c>
      <c r="H2339" s="1">
        <v>41520</v>
      </c>
      <c r="I2339" t="s">
        <v>2970</v>
      </c>
      <c r="J2339" t="s">
        <v>29</v>
      </c>
      <c r="K2339">
        <v>-0.12775829999999999</v>
      </c>
      <c r="L2339">
        <v>51.507350899999999</v>
      </c>
      <c r="M2339">
        <f>VLOOKUP(A2339, OrderBreakdown!A2338:H10385, 4, FALSE)</f>
        <v>38</v>
      </c>
      <c r="N2339">
        <f>VLOOKUP(A2339,OrderBreakdown!A2338:H10385,5,FALSE)</f>
        <v>8</v>
      </c>
      <c r="O2339">
        <f>VLOOKUP(A2339,OrderBreakdown!A2339:H10385,6,FALSE)</f>
        <v>2</v>
      </c>
    </row>
    <row r="2340" spans="1:15" x14ac:dyDescent="0.25">
      <c r="A2340" t="s">
        <v>5316</v>
      </c>
      <c r="B2340" s="1">
        <v>41514</v>
      </c>
      <c r="C2340" t="s">
        <v>7512</v>
      </c>
      <c r="D2340" t="s">
        <v>556</v>
      </c>
      <c r="E2340" t="s">
        <v>32</v>
      </c>
      <c r="F2340" t="s">
        <v>34</v>
      </c>
      <c r="G2340" t="s">
        <v>28</v>
      </c>
      <c r="H2340" s="1">
        <v>41520</v>
      </c>
      <c r="I2340" t="s">
        <v>2970</v>
      </c>
      <c r="J2340" t="s">
        <v>2966</v>
      </c>
      <c r="K2340">
        <v>1.4881070000000001</v>
      </c>
      <c r="L2340">
        <v>49.091957999999998</v>
      </c>
      <c r="M2340">
        <f>VLOOKUP(A2340, OrderBreakdown!A2339:H10386, 4, FALSE)</f>
        <v>345</v>
      </c>
      <c r="N2340">
        <f>VLOOKUP(A2340,OrderBreakdown!A2339:H10386,5,FALSE)</f>
        <v>0</v>
      </c>
      <c r="O2340">
        <f>VLOOKUP(A2340,OrderBreakdown!A2340:H10386,6,FALSE)</f>
        <v>3</v>
      </c>
    </row>
    <row r="2341" spans="1:15" x14ac:dyDescent="0.25">
      <c r="A2341" t="s">
        <v>5313</v>
      </c>
      <c r="B2341" s="1">
        <v>41514</v>
      </c>
      <c r="C2341" t="s">
        <v>7551</v>
      </c>
      <c r="D2341" t="s">
        <v>36</v>
      </c>
      <c r="E2341" t="s">
        <v>26</v>
      </c>
      <c r="F2341" t="s">
        <v>21</v>
      </c>
      <c r="G2341" t="s">
        <v>28</v>
      </c>
      <c r="H2341" s="1">
        <v>41519</v>
      </c>
      <c r="I2341" t="s">
        <v>2970</v>
      </c>
      <c r="J2341" t="s">
        <v>29</v>
      </c>
      <c r="K2341">
        <v>-1.890401</v>
      </c>
      <c r="L2341">
        <v>52.486243000000002</v>
      </c>
      <c r="M2341">
        <f>VLOOKUP(A2341, OrderBreakdown!A2340:H10387, 4, FALSE)</f>
        <v>67</v>
      </c>
      <c r="N2341">
        <f>VLOOKUP(A2341,OrderBreakdown!A2340:H10387,5,FALSE)</f>
        <v>-36</v>
      </c>
      <c r="O2341">
        <f>VLOOKUP(A2341,OrderBreakdown!A2341:H10387,6,FALSE)</f>
        <v>5</v>
      </c>
    </row>
    <row r="2342" spans="1:15" x14ac:dyDescent="0.25">
      <c r="A2342" t="s">
        <v>5310</v>
      </c>
      <c r="B2342" s="1">
        <v>41514</v>
      </c>
      <c r="C2342" t="s">
        <v>7841</v>
      </c>
      <c r="D2342" t="s">
        <v>1221</v>
      </c>
      <c r="E2342" t="s">
        <v>26</v>
      </c>
      <c r="F2342" t="s">
        <v>21</v>
      </c>
      <c r="G2342" t="s">
        <v>38</v>
      </c>
      <c r="H2342" s="1">
        <v>41518</v>
      </c>
      <c r="I2342" t="s">
        <v>2970</v>
      </c>
      <c r="J2342" t="s">
        <v>29</v>
      </c>
      <c r="K2342">
        <v>-2.238156</v>
      </c>
      <c r="L2342">
        <v>51.864244900000003</v>
      </c>
      <c r="M2342">
        <f>VLOOKUP(A2342, OrderBreakdown!A2341:H10388, 4, FALSE)</f>
        <v>216</v>
      </c>
      <c r="N2342">
        <f>VLOOKUP(A2342,OrderBreakdown!A2341:H10388,5,FALSE)</f>
        <v>47</v>
      </c>
      <c r="O2342">
        <f>VLOOKUP(A2342,OrderBreakdown!A2342:H10388,6,FALSE)</f>
        <v>4</v>
      </c>
    </row>
    <row r="2343" spans="1:15" x14ac:dyDescent="0.25">
      <c r="A2343" t="s">
        <v>5314</v>
      </c>
      <c r="B2343" s="1">
        <v>41514</v>
      </c>
      <c r="C2343" t="s">
        <v>7252</v>
      </c>
      <c r="D2343" t="s">
        <v>1196</v>
      </c>
      <c r="E2343" t="s">
        <v>32</v>
      </c>
      <c r="F2343" t="s">
        <v>34</v>
      </c>
      <c r="G2343" t="s">
        <v>22</v>
      </c>
      <c r="H2343" s="1">
        <v>41520</v>
      </c>
      <c r="I2343" t="s">
        <v>2970</v>
      </c>
      <c r="J2343" t="s">
        <v>2967</v>
      </c>
      <c r="K2343">
        <v>2.0807123000000001</v>
      </c>
      <c r="L2343">
        <v>49.429538700000002</v>
      </c>
      <c r="M2343">
        <f>VLOOKUP(A2343, OrderBreakdown!A2342:H10389, 4, FALSE)</f>
        <v>33</v>
      </c>
      <c r="N2343">
        <f>VLOOKUP(A2343,OrderBreakdown!A2342:H10389,5,FALSE)</f>
        <v>5</v>
      </c>
      <c r="O2343">
        <f>VLOOKUP(A2343,OrderBreakdown!A2343:H10389,6,FALSE)</f>
        <v>2</v>
      </c>
    </row>
    <row r="2344" spans="1:15" x14ac:dyDescent="0.25">
      <c r="A2344" t="s">
        <v>5312</v>
      </c>
      <c r="B2344" s="1">
        <v>41514</v>
      </c>
      <c r="C2344" t="s">
        <v>7624</v>
      </c>
      <c r="D2344" t="s">
        <v>165</v>
      </c>
      <c r="E2344" t="s">
        <v>86</v>
      </c>
      <c r="F2344" t="s">
        <v>34</v>
      </c>
      <c r="G2344" t="s">
        <v>28</v>
      </c>
      <c r="H2344" s="1">
        <v>41519</v>
      </c>
      <c r="I2344" t="s">
        <v>2970</v>
      </c>
      <c r="J2344" t="s">
        <v>142</v>
      </c>
      <c r="K2344">
        <v>7.0982067999999998</v>
      </c>
      <c r="L2344">
        <v>50.737430000000003</v>
      </c>
      <c r="M2344">
        <f>VLOOKUP(A2344, OrderBreakdown!A2343:H10390, 4, FALSE)</f>
        <v>54</v>
      </c>
      <c r="N2344">
        <f>VLOOKUP(A2344,OrderBreakdown!A2343:H10390,5,FALSE)</f>
        <v>4</v>
      </c>
      <c r="O2344">
        <f>VLOOKUP(A2344,OrderBreakdown!A2344:H10390,6,FALSE)</f>
        <v>1</v>
      </c>
    </row>
    <row r="2345" spans="1:15" x14ac:dyDescent="0.25">
      <c r="A2345" t="s">
        <v>5311</v>
      </c>
      <c r="B2345" s="1">
        <v>41514</v>
      </c>
      <c r="C2345" t="s">
        <v>7534</v>
      </c>
      <c r="D2345" t="s">
        <v>251</v>
      </c>
      <c r="E2345" t="s">
        <v>86</v>
      </c>
      <c r="F2345" t="s">
        <v>34</v>
      </c>
      <c r="G2345" t="s">
        <v>28</v>
      </c>
      <c r="H2345" s="1">
        <v>41519</v>
      </c>
      <c r="I2345" t="s">
        <v>2970</v>
      </c>
      <c r="J2345" t="s">
        <v>253</v>
      </c>
      <c r="K2345">
        <v>8.6821266999999995</v>
      </c>
      <c r="L2345">
        <v>50.110922100000003</v>
      </c>
      <c r="M2345">
        <f>VLOOKUP(A2345, OrderBreakdown!A2344:H10391, 4, FALSE)</f>
        <v>618</v>
      </c>
      <c r="N2345">
        <f>VLOOKUP(A2345,OrderBreakdown!A2344:H10391,5,FALSE)</f>
        <v>27</v>
      </c>
      <c r="O2345">
        <f>VLOOKUP(A2345,OrderBreakdown!A2345:H10391,6,FALSE)</f>
        <v>4</v>
      </c>
    </row>
    <row r="2346" spans="1:15" x14ac:dyDescent="0.25">
      <c r="A2346" t="s">
        <v>5309</v>
      </c>
      <c r="B2346" s="1">
        <v>41514</v>
      </c>
      <c r="C2346" t="s">
        <v>7653</v>
      </c>
      <c r="D2346" t="s">
        <v>2616</v>
      </c>
      <c r="E2346" t="s">
        <v>32</v>
      </c>
      <c r="F2346" t="s">
        <v>34</v>
      </c>
      <c r="G2346" t="s">
        <v>28</v>
      </c>
      <c r="H2346" s="1">
        <v>41518</v>
      </c>
      <c r="I2346" t="s">
        <v>2970</v>
      </c>
      <c r="J2346" t="s">
        <v>2966</v>
      </c>
      <c r="K2346">
        <v>-1.6566000000000001E-2</v>
      </c>
      <c r="L2346">
        <v>48.744000999999997</v>
      </c>
      <c r="M2346">
        <f>VLOOKUP(A2346, OrderBreakdown!A2345:H10392, 4, FALSE)</f>
        <v>196</v>
      </c>
      <c r="N2346">
        <f>VLOOKUP(A2346,OrderBreakdown!A2345:H10392,5,FALSE)</f>
        <v>27</v>
      </c>
      <c r="O2346">
        <f>VLOOKUP(A2346,OrderBreakdown!A2346:H10392,6,FALSE)</f>
        <v>4</v>
      </c>
    </row>
    <row r="2347" spans="1:15" x14ac:dyDescent="0.25">
      <c r="A2347" t="s">
        <v>5320</v>
      </c>
      <c r="B2347" s="1">
        <v>41515</v>
      </c>
      <c r="C2347" t="s">
        <v>7719</v>
      </c>
      <c r="D2347" t="s">
        <v>1452</v>
      </c>
      <c r="E2347" t="s">
        <v>77</v>
      </c>
      <c r="F2347" t="s">
        <v>68</v>
      </c>
      <c r="G2347" t="s">
        <v>28</v>
      </c>
      <c r="H2347" s="1">
        <v>41522</v>
      </c>
      <c r="I2347" t="s">
        <v>2970</v>
      </c>
      <c r="J2347" t="s">
        <v>158</v>
      </c>
      <c r="K2347">
        <v>12.203529400000001</v>
      </c>
      <c r="L2347">
        <v>44.418359799999998</v>
      </c>
      <c r="M2347">
        <f>VLOOKUP(A2347, OrderBreakdown!A2346:H10393, 4, FALSE)</f>
        <v>434</v>
      </c>
      <c r="N2347">
        <f>VLOOKUP(A2347,OrderBreakdown!A2346:H10393,5,FALSE)</f>
        <v>161</v>
      </c>
      <c r="O2347">
        <f>VLOOKUP(A2347,OrderBreakdown!A2347:H10393,6,FALSE)</f>
        <v>4</v>
      </c>
    </row>
    <row r="2348" spans="1:15" x14ac:dyDescent="0.25">
      <c r="A2348" t="s">
        <v>5319</v>
      </c>
      <c r="B2348" s="1">
        <v>41515</v>
      </c>
      <c r="C2348" t="s">
        <v>7670</v>
      </c>
      <c r="D2348" t="s">
        <v>320</v>
      </c>
      <c r="E2348" t="s">
        <v>77</v>
      </c>
      <c r="F2348" t="s">
        <v>68</v>
      </c>
      <c r="G2348" t="s">
        <v>28</v>
      </c>
      <c r="H2348" s="1">
        <v>41520</v>
      </c>
      <c r="I2348" t="s">
        <v>2970</v>
      </c>
      <c r="J2348" t="s">
        <v>322</v>
      </c>
      <c r="K2348">
        <v>12.4963655</v>
      </c>
      <c r="L2348">
        <v>41.902783499999998</v>
      </c>
      <c r="M2348">
        <f>VLOOKUP(A2348, OrderBreakdown!A2347:H10394, 4, FALSE)</f>
        <v>30</v>
      </c>
      <c r="N2348">
        <f>VLOOKUP(A2348,OrderBreakdown!A2347:H10394,5,FALSE)</f>
        <v>15</v>
      </c>
      <c r="O2348">
        <f>VLOOKUP(A2348,OrderBreakdown!A2348:H10394,6,FALSE)</f>
        <v>3</v>
      </c>
    </row>
    <row r="2349" spans="1:15" x14ac:dyDescent="0.25">
      <c r="A2349" t="s">
        <v>5318</v>
      </c>
      <c r="B2349" s="1">
        <v>41515</v>
      </c>
      <c r="C2349" t="s">
        <v>7390</v>
      </c>
      <c r="D2349" t="s">
        <v>846</v>
      </c>
      <c r="E2349" t="s">
        <v>26</v>
      </c>
      <c r="F2349" t="s">
        <v>21</v>
      </c>
      <c r="G2349" t="s">
        <v>28</v>
      </c>
      <c r="H2349" s="1">
        <v>41520</v>
      </c>
      <c r="I2349" t="s">
        <v>2971</v>
      </c>
      <c r="J2349" t="s">
        <v>466</v>
      </c>
      <c r="K2349">
        <v>-4.2518060000000002</v>
      </c>
      <c r="L2349">
        <v>55.864237000000003</v>
      </c>
      <c r="M2349">
        <f>VLOOKUP(A2349, OrderBreakdown!A2348:H10395, 4, FALSE)</f>
        <v>11</v>
      </c>
      <c r="N2349">
        <f>VLOOKUP(A2349,OrderBreakdown!A2348:H10395,5,FALSE)</f>
        <v>5</v>
      </c>
      <c r="O2349">
        <f>VLOOKUP(A2349,OrderBreakdown!A2349:H10395,6,FALSE)</f>
        <v>2</v>
      </c>
    </row>
    <row r="2350" spans="1:15" x14ac:dyDescent="0.25">
      <c r="A2350" t="s">
        <v>5317</v>
      </c>
      <c r="B2350" s="1">
        <v>41515</v>
      </c>
      <c r="C2350" t="s">
        <v>7679</v>
      </c>
      <c r="D2350" t="s">
        <v>305</v>
      </c>
      <c r="E2350" t="s">
        <v>77</v>
      </c>
      <c r="F2350" t="s">
        <v>68</v>
      </c>
      <c r="G2350" t="s">
        <v>28</v>
      </c>
      <c r="H2350" s="1">
        <v>41516</v>
      </c>
      <c r="I2350" t="s">
        <v>2968</v>
      </c>
      <c r="J2350" t="s">
        <v>136</v>
      </c>
      <c r="K2350">
        <v>9.1859242999999999</v>
      </c>
      <c r="L2350">
        <v>45.465421900000003</v>
      </c>
      <c r="M2350">
        <f>VLOOKUP(A2350, OrderBreakdown!A2349:H10396, 4, FALSE)</f>
        <v>34</v>
      </c>
      <c r="N2350">
        <f>VLOOKUP(A2350,OrderBreakdown!A2349:H10396,5,FALSE)</f>
        <v>0</v>
      </c>
      <c r="O2350">
        <f>VLOOKUP(A2350,OrderBreakdown!A2350:H10396,6,FALSE)</f>
        <v>3</v>
      </c>
    </row>
    <row r="2351" spans="1:15" x14ac:dyDescent="0.25">
      <c r="A2351" t="s">
        <v>5322</v>
      </c>
      <c r="B2351" s="1">
        <v>41516</v>
      </c>
      <c r="C2351" t="s">
        <v>7252</v>
      </c>
      <c r="D2351" t="s">
        <v>144</v>
      </c>
      <c r="E2351" t="s">
        <v>77</v>
      </c>
      <c r="F2351" t="s">
        <v>68</v>
      </c>
      <c r="G2351" t="s">
        <v>22</v>
      </c>
      <c r="H2351" s="1">
        <v>41518</v>
      </c>
      <c r="I2351" t="s">
        <v>2968</v>
      </c>
      <c r="J2351" t="s">
        <v>146</v>
      </c>
      <c r="K2351">
        <v>11.102228</v>
      </c>
      <c r="L2351">
        <v>43.877704899999998</v>
      </c>
      <c r="M2351">
        <f>VLOOKUP(A2351, OrderBreakdown!A2350:H10397, 4, FALSE)</f>
        <v>93</v>
      </c>
      <c r="N2351">
        <f>VLOOKUP(A2351,OrderBreakdown!A2350:H10397,5,FALSE)</f>
        <v>24</v>
      </c>
      <c r="O2351">
        <f>VLOOKUP(A2351,OrderBreakdown!A2351:H10397,6,FALSE)</f>
        <v>2</v>
      </c>
    </row>
    <row r="2352" spans="1:15" x14ac:dyDescent="0.25">
      <c r="A2352" t="s">
        <v>5323</v>
      </c>
      <c r="B2352" s="1">
        <v>41516</v>
      </c>
      <c r="C2352" t="s">
        <v>7751</v>
      </c>
      <c r="D2352" t="s">
        <v>909</v>
      </c>
      <c r="E2352" t="s">
        <v>86</v>
      </c>
      <c r="F2352" t="s">
        <v>34</v>
      </c>
      <c r="G2352" t="s">
        <v>28</v>
      </c>
      <c r="H2352" s="1">
        <v>41519</v>
      </c>
      <c r="I2352" t="s">
        <v>2968</v>
      </c>
      <c r="J2352" t="s">
        <v>354</v>
      </c>
      <c r="K2352">
        <v>9.1829321000000004</v>
      </c>
      <c r="L2352">
        <v>48.7758459</v>
      </c>
      <c r="M2352">
        <f>VLOOKUP(A2352, OrderBreakdown!A2351:H10398, 4, FALSE)</f>
        <v>374</v>
      </c>
      <c r="N2352">
        <f>VLOOKUP(A2352,OrderBreakdown!A2351:H10398,5,FALSE)</f>
        <v>42</v>
      </c>
      <c r="O2352">
        <f>VLOOKUP(A2352,OrderBreakdown!A2352:H10398,6,FALSE)</f>
        <v>3</v>
      </c>
    </row>
    <row r="2353" spans="1:15" x14ac:dyDescent="0.25">
      <c r="A2353" t="s">
        <v>5321</v>
      </c>
      <c r="B2353" s="1">
        <v>41516</v>
      </c>
      <c r="C2353" t="s">
        <v>7436</v>
      </c>
      <c r="D2353" t="s">
        <v>187</v>
      </c>
      <c r="E2353" t="s">
        <v>188</v>
      </c>
      <c r="F2353" t="s">
        <v>21</v>
      </c>
      <c r="G2353" t="s">
        <v>28</v>
      </c>
      <c r="H2353" s="1">
        <v>41517</v>
      </c>
      <c r="I2353" t="s">
        <v>2968</v>
      </c>
      <c r="J2353" t="s">
        <v>187</v>
      </c>
      <c r="K2353">
        <v>10.7522454</v>
      </c>
      <c r="L2353">
        <v>59.913868800000003</v>
      </c>
      <c r="M2353">
        <f>VLOOKUP(A2353, OrderBreakdown!A2352:H10399, 4, FALSE)</f>
        <v>121</v>
      </c>
      <c r="N2353">
        <f>VLOOKUP(A2353,OrderBreakdown!A2352:H10399,5,FALSE)</f>
        <v>56</v>
      </c>
      <c r="O2353">
        <f>VLOOKUP(A2353,OrderBreakdown!A2353:H10399,6,FALSE)</f>
        <v>4</v>
      </c>
    </row>
    <row r="2354" spans="1:15" x14ac:dyDescent="0.25">
      <c r="A2354" t="s">
        <v>5324</v>
      </c>
      <c r="B2354" s="1">
        <v>41516</v>
      </c>
      <c r="C2354" t="s">
        <v>7842</v>
      </c>
      <c r="D2354" t="s">
        <v>1562</v>
      </c>
      <c r="E2354" t="s">
        <v>86</v>
      </c>
      <c r="F2354" t="s">
        <v>34</v>
      </c>
      <c r="G2354" t="s">
        <v>38</v>
      </c>
      <c r="H2354" s="1">
        <v>41520</v>
      </c>
      <c r="I2354" t="s">
        <v>2970</v>
      </c>
      <c r="J2354" t="s">
        <v>414</v>
      </c>
      <c r="K2354">
        <v>13.277926900000001</v>
      </c>
      <c r="L2354">
        <v>53.567829199999998</v>
      </c>
      <c r="M2354">
        <f>VLOOKUP(A2354, OrderBreakdown!A2353:H10400, 4, FALSE)</f>
        <v>91</v>
      </c>
      <c r="N2354">
        <f>VLOOKUP(A2354,OrderBreakdown!A2353:H10400,5,FALSE)</f>
        <v>31</v>
      </c>
      <c r="O2354">
        <f>VLOOKUP(A2354,OrderBreakdown!A2354:H10400,6,FALSE)</f>
        <v>3</v>
      </c>
    </row>
    <row r="2355" spans="1:15" x14ac:dyDescent="0.25">
      <c r="A2355" t="s">
        <v>5325</v>
      </c>
      <c r="B2355" s="1">
        <v>41516</v>
      </c>
      <c r="C2355" t="s">
        <v>7445</v>
      </c>
      <c r="D2355" t="s">
        <v>658</v>
      </c>
      <c r="E2355" t="s">
        <v>77</v>
      </c>
      <c r="F2355" t="s">
        <v>68</v>
      </c>
      <c r="G2355" t="s">
        <v>28</v>
      </c>
      <c r="H2355" s="1">
        <v>41521</v>
      </c>
      <c r="I2355" t="s">
        <v>2971</v>
      </c>
      <c r="J2355" t="s">
        <v>659</v>
      </c>
      <c r="K2355">
        <v>14.2681244</v>
      </c>
      <c r="L2355">
        <v>40.851774599999999</v>
      </c>
      <c r="M2355">
        <f>VLOOKUP(A2355, OrderBreakdown!A2354:H10401, 4, FALSE)</f>
        <v>425</v>
      </c>
      <c r="N2355">
        <f>VLOOKUP(A2355,OrderBreakdown!A2354:H10401,5,FALSE)</f>
        <v>-99</v>
      </c>
      <c r="O2355">
        <f>VLOOKUP(A2355,OrderBreakdown!A2355:H10401,6,FALSE)</f>
        <v>5</v>
      </c>
    </row>
    <row r="2356" spans="1:15" x14ac:dyDescent="0.25">
      <c r="A2356" t="s">
        <v>5328</v>
      </c>
      <c r="B2356" s="1">
        <v>41517</v>
      </c>
      <c r="C2356" t="s">
        <v>7652</v>
      </c>
      <c r="D2356" t="s">
        <v>2620</v>
      </c>
      <c r="E2356" t="s">
        <v>32</v>
      </c>
      <c r="F2356" t="s">
        <v>34</v>
      </c>
      <c r="G2356" t="s">
        <v>38</v>
      </c>
      <c r="H2356" s="1">
        <v>41524</v>
      </c>
      <c r="I2356" t="s">
        <v>2970</v>
      </c>
      <c r="J2356" t="s">
        <v>46</v>
      </c>
      <c r="K2356">
        <v>2.1732309999999999</v>
      </c>
      <c r="L2356">
        <v>48.799660000000003</v>
      </c>
      <c r="M2356">
        <f>VLOOKUP(A2356, OrderBreakdown!A2355:H10402, 4, FALSE)</f>
        <v>26</v>
      </c>
      <c r="N2356">
        <f>VLOOKUP(A2356,OrderBreakdown!A2355:H10402,5,FALSE)</f>
        <v>11</v>
      </c>
      <c r="O2356">
        <f>VLOOKUP(A2356,OrderBreakdown!A2356:H10402,6,FALSE)</f>
        <v>2</v>
      </c>
    </row>
    <row r="2357" spans="1:15" x14ac:dyDescent="0.25">
      <c r="A2357" t="s">
        <v>5326</v>
      </c>
      <c r="B2357" s="1">
        <v>41517</v>
      </c>
      <c r="C2357" t="s">
        <v>7379</v>
      </c>
      <c r="D2357" t="s">
        <v>757</v>
      </c>
      <c r="E2357" t="s">
        <v>77</v>
      </c>
      <c r="F2357" t="s">
        <v>68</v>
      </c>
      <c r="G2357" t="s">
        <v>28</v>
      </c>
      <c r="H2357" s="1">
        <v>41519</v>
      </c>
      <c r="I2357" t="s">
        <v>2971</v>
      </c>
      <c r="J2357" t="s">
        <v>456</v>
      </c>
      <c r="K2357">
        <v>12.315515100000001</v>
      </c>
      <c r="L2357">
        <v>45.440847400000003</v>
      </c>
      <c r="M2357">
        <f>VLOOKUP(A2357, OrderBreakdown!A2356:H10403, 4, FALSE)</f>
        <v>31</v>
      </c>
      <c r="N2357">
        <f>VLOOKUP(A2357,OrderBreakdown!A2356:H10403,5,FALSE)</f>
        <v>7</v>
      </c>
      <c r="O2357">
        <f>VLOOKUP(A2357,OrderBreakdown!A2357:H10403,6,FALSE)</f>
        <v>1</v>
      </c>
    </row>
    <row r="2358" spans="1:15" x14ac:dyDescent="0.25">
      <c r="A2358" t="s">
        <v>5327</v>
      </c>
      <c r="B2358" s="1">
        <v>41517</v>
      </c>
      <c r="C2358" t="s">
        <v>7661</v>
      </c>
      <c r="D2358" t="s">
        <v>1321</v>
      </c>
      <c r="E2358" t="s">
        <v>86</v>
      </c>
      <c r="F2358" t="s">
        <v>34</v>
      </c>
      <c r="G2358" t="s">
        <v>38</v>
      </c>
      <c r="H2358" s="1">
        <v>41520</v>
      </c>
      <c r="I2358" t="s">
        <v>2968</v>
      </c>
      <c r="J2358" t="s">
        <v>88</v>
      </c>
      <c r="K2358">
        <v>10.062851500000001</v>
      </c>
      <c r="L2358">
        <v>52.617596300000002</v>
      </c>
      <c r="M2358">
        <f>VLOOKUP(A2358, OrderBreakdown!A2357:H10404, 4, FALSE)</f>
        <v>299</v>
      </c>
      <c r="N2358">
        <f>VLOOKUP(A2358,OrderBreakdown!A2357:H10404,5,FALSE)</f>
        <v>46</v>
      </c>
      <c r="O2358">
        <f>VLOOKUP(A2358,OrderBreakdown!A2358:H10404,6,FALSE)</f>
        <v>2</v>
      </c>
    </row>
    <row r="2359" spans="1:15" x14ac:dyDescent="0.25">
      <c r="A2359" t="s">
        <v>5330</v>
      </c>
      <c r="B2359" s="1">
        <v>41519</v>
      </c>
      <c r="C2359" t="s">
        <v>7326</v>
      </c>
      <c r="D2359" t="s">
        <v>1426</v>
      </c>
      <c r="E2359" t="s">
        <v>86</v>
      </c>
      <c r="F2359" t="s">
        <v>34</v>
      </c>
      <c r="G2359" t="s">
        <v>28</v>
      </c>
      <c r="H2359" s="1">
        <v>41522</v>
      </c>
      <c r="I2359" t="s">
        <v>2968</v>
      </c>
      <c r="J2359" t="s">
        <v>142</v>
      </c>
      <c r="K2359">
        <v>8.0209591000000007</v>
      </c>
      <c r="L2359">
        <v>50.8838492</v>
      </c>
      <c r="M2359">
        <f>VLOOKUP(A2359, OrderBreakdown!A2358:H10405, 4, FALSE)</f>
        <v>215</v>
      </c>
      <c r="N2359">
        <f>VLOOKUP(A2359,OrderBreakdown!A2358:H10405,5,FALSE)</f>
        <v>17</v>
      </c>
      <c r="O2359">
        <f>VLOOKUP(A2359,OrderBreakdown!A2359:H10405,6,FALSE)</f>
        <v>3</v>
      </c>
    </row>
    <row r="2360" spans="1:15" x14ac:dyDescent="0.25">
      <c r="A2360" t="s">
        <v>5329</v>
      </c>
      <c r="B2360" s="1">
        <v>41519</v>
      </c>
      <c r="C2360" t="s">
        <v>7641</v>
      </c>
      <c r="D2360" t="s">
        <v>1122</v>
      </c>
      <c r="E2360" t="s">
        <v>66</v>
      </c>
      <c r="F2360" t="s">
        <v>68</v>
      </c>
      <c r="G2360" t="s">
        <v>28</v>
      </c>
      <c r="H2360" s="1">
        <v>41521</v>
      </c>
      <c r="I2360" t="s">
        <v>2968</v>
      </c>
      <c r="J2360" t="s">
        <v>127</v>
      </c>
      <c r="K2360">
        <v>-0.4906855</v>
      </c>
      <c r="L2360">
        <v>38.345996300000003</v>
      </c>
      <c r="M2360">
        <f>VLOOKUP(A2360, OrderBreakdown!A2359:H10406, 4, FALSE)</f>
        <v>103</v>
      </c>
      <c r="N2360">
        <f>VLOOKUP(A2360,OrderBreakdown!A2359:H10406,5,FALSE)</f>
        <v>50</v>
      </c>
      <c r="O2360">
        <f>VLOOKUP(A2360,OrderBreakdown!A2360:H10406,6,FALSE)</f>
        <v>2</v>
      </c>
    </row>
    <row r="2361" spans="1:15" x14ac:dyDescent="0.25">
      <c r="A2361" t="s">
        <v>5331</v>
      </c>
      <c r="B2361" s="1">
        <v>41519</v>
      </c>
      <c r="C2361" t="s">
        <v>7596</v>
      </c>
      <c r="D2361" t="s">
        <v>792</v>
      </c>
      <c r="E2361" t="s">
        <v>66</v>
      </c>
      <c r="F2361" t="s">
        <v>68</v>
      </c>
      <c r="G2361" t="s">
        <v>38</v>
      </c>
      <c r="H2361" s="1">
        <v>41525</v>
      </c>
      <c r="I2361" t="s">
        <v>2970</v>
      </c>
      <c r="J2361" t="s">
        <v>498</v>
      </c>
      <c r="K2361">
        <v>-4.7245321000000002</v>
      </c>
      <c r="L2361">
        <v>41.652251</v>
      </c>
      <c r="M2361">
        <f>VLOOKUP(A2361, OrderBreakdown!A2360:H10407, 4, FALSE)</f>
        <v>39</v>
      </c>
      <c r="N2361">
        <f>VLOOKUP(A2361,OrderBreakdown!A2360:H10407,5,FALSE)</f>
        <v>18</v>
      </c>
      <c r="O2361">
        <f>VLOOKUP(A2361,OrderBreakdown!A2361:H10407,6,FALSE)</f>
        <v>2</v>
      </c>
    </row>
    <row r="2362" spans="1:15" x14ac:dyDescent="0.25">
      <c r="A2362" t="s">
        <v>5332</v>
      </c>
      <c r="B2362" s="1">
        <v>41519</v>
      </c>
      <c r="C2362" t="s">
        <v>7597</v>
      </c>
      <c r="D2362" t="s">
        <v>2590</v>
      </c>
      <c r="E2362" t="s">
        <v>26</v>
      </c>
      <c r="F2362" t="s">
        <v>21</v>
      </c>
      <c r="G2362" t="s">
        <v>38</v>
      </c>
      <c r="H2362" s="1">
        <v>41526</v>
      </c>
      <c r="I2362" t="s">
        <v>2970</v>
      </c>
      <c r="J2362" t="s">
        <v>29</v>
      </c>
      <c r="K2362">
        <v>-2.2405035</v>
      </c>
      <c r="L2362">
        <v>53.789287700000003</v>
      </c>
      <c r="M2362">
        <f>VLOOKUP(A2362, OrderBreakdown!A2361:H10408, 4, FALSE)</f>
        <v>594</v>
      </c>
      <c r="N2362">
        <f>VLOOKUP(A2362,OrderBreakdown!A2361:H10408,5,FALSE)</f>
        <v>113</v>
      </c>
      <c r="O2362">
        <f>VLOOKUP(A2362,OrderBreakdown!A2362:H10408,6,FALSE)</f>
        <v>4</v>
      </c>
    </row>
    <row r="2363" spans="1:15" x14ac:dyDescent="0.25">
      <c r="A2363" t="s">
        <v>5334</v>
      </c>
      <c r="B2363" s="1">
        <v>41520</v>
      </c>
      <c r="C2363" t="s">
        <v>7708</v>
      </c>
      <c r="D2363" t="s">
        <v>1692</v>
      </c>
      <c r="E2363" t="s">
        <v>32</v>
      </c>
      <c r="F2363" t="s">
        <v>34</v>
      </c>
      <c r="G2363" t="s">
        <v>22</v>
      </c>
      <c r="H2363" s="1">
        <v>41522</v>
      </c>
      <c r="I2363" t="s">
        <v>2971</v>
      </c>
      <c r="J2363" t="s">
        <v>46</v>
      </c>
      <c r="K2363">
        <v>2.2977599</v>
      </c>
      <c r="L2363">
        <v>48.817275000000002</v>
      </c>
      <c r="M2363">
        <f>VLOOKUP(A2363, OrderBreakdown!A2362:H10409, 4, FALSE)</f>
        <v>3156</v>
      </c>
      <c r="N2363">
        <f>VLOOKUP(A2363,OrderBreakdown!A2362:H10409,5,FALSE)</f>
        <v>35</v>
      </c>
      <c r="O2363">
        <f>VLOOKUP(A2363,OrderBreakdown!A2363:H10409,6,FALSE)</f>
        <v>7</v>
      </c>
    </row>
    <row r="2364" spans="1:15" x14ac:dyDescent="0.25">
      <c r="A2364" t="s">
        <v>5337</v>
      </c>
      <c r="B2364" s="1">
        <v>41520</v>
      </c>
      <c r="C2364" t="s">
        <v>7181</v>
      </c>
      <c r="D2364" t="s">
        <v>815</v>
      </c>
      <c r="E2364" t="s">
        <v>86</v>
      </c>
      <c r="F2364" t="s">
        <v>34</v>
      </c>
      <c r="G2364" t="s">
        <v>28</v>
      </c>
      <c r="H2364" s="1">
        <v>41525</v>
      </c>
      <c r="I2364" t="s">
        <v>2970</v>
      </c>
      <c r="J2364" t="s">
        <v>816</v>
      </c>
      <c r="K2364">
        <v>8.4451800000000006</v>
      </c>
      <c r="L2364">
        <v>49.477409999999999</v>
      </c>
      <c r="M2364">
        <f>VLOOKUP(A2364, OrderBreakdown!A2363:H10410, 4, FALSE)</f>
        <v>232</v>
      </c>
      <c r="N2364">
        <f>VLOOKUP(A2364,OrderBreakdown!A2363:H10410,5,FALSE)</f>
        <v>60</v>
      </c>
      <c r="O2364">
        <f>VLOOKUP(A2364,OrderBreakdown!A2364:H10410,6,FALSE)</f>
        <v>5</v>
      </c>
    </row>
    <row r="2365" spans="1:15" x14ac:dyDescent="0.25">
      <c r="A2365" t="s">
        <v>5336</v>
      </c>
      <c r="B2365" s="1">
        <v>41520</v>
      </c>
      <c r="C2365" t="s">
        <v>7342</v>
      </c>
      <c r="D2365" t="s">
        <v>216</v>
      </c>
      <c r="E2365" t="s">
        <v>86</v>
      </c>
      <c r="F2365" t="s">
        <v>34</v>
      </c>
      <c r="G2365" t="s">
        <v>28</v>
      </c>
      <c r="H2365" s="1">
        <v>41524</v>
      </c>
      <c r="I2365" t="s">
        <v>2971</v>
      </c>
      <c r="J2365" t="s">
        <v>218</v>
      </c>
      <c r="K2365">
        <v>13.737262100000001</v>
      </c>
      <c r="L2365">
        <v>51.0504088</v>
      </c>
      <c r="M2365">
        <f>VLOOKUP(A2365, OrderBreakdown!A2364:H10411, 4, FALSE)</f>
        <v>23</v>
      </c>
      <c r="N2365">
        <f>VLOOKUP(A2365,OrderBreakdown!A2364:H10411,5,FALSE)</f>
        <v>-6</v>
      </c>
      <c r="O2365">
        <f>VLOOKUP(A2365,OrderBreakdown!A2365:H10411,6,FALSE)</f>
        <v>4</v>
      </c>
    </row>
    <row r="2366" spans="1:15" x14ac:dyDescent="0.25">
      <c r="A2366" t="s">
        <v>5333</v>
      </c>
      <c r="B2366" s="1">
        <v>41520</v>
      </c>
      <c r="C2366" t="s">
        <v>7263</v>
      </c>
      <c r="D2366" t="s">
        <v>1235</v>
      </c>
      <c r="E2366" t="s">
        <v>32</v>
      </c>
      <c r="F2366" t="s">
        <v>34</v>
      </c>
      <c r="G2366" t="s">
        <v>28</v>
      </c>
      <c r="H2366" s="1">
        <v>41522</v>
      </c>
      <c r="I2366" t="s">
        <v>2971</v>
      </c>
      <c r="J2366" t="s">
        <v>46</v>
      </c>
      <c r="K2366">
        <v>2.4484509999999999</v>
      </c>
      <c r="L2366">
        <v>48.863812000000003</v>
      </c>
      <c r="M2366">
        <f>VLOOKUP(A2366, OrderBreakdown!A2365:H10412, 4, FALSE)</f>
        <v>34</v>
      </c>
      <c r="N2366">
        <f>VLOOKUP(A2366,OrderBreakdown!A2365:H10412,5,FALSE)</f>
        <v>8</v>
      </c>
      <c r="O2366">
        <f>VLOOKUP(A2366,OrderBreakdown!A2366:H10412,6,FALSE)</f>
        <v>3</v>
      </c>
    </row>
    <row r="2367" spans="1:15" x14ac:dyDescent="0.25">
      <c r="A2367" t="s">
        <v>5335</v>
      </c>
      <c r="B2367" s="1">
        <v>41520</v>
      </c>
      <c r="C2367" t="s">
        <v>7243</v>
      </c>
      <c r="D2367" t="s">
        <v>36</v>
      </c>
      <c r="E2367" t="s">
        <v>26</v>
      </c>
      <c r="F2367" t="s">
        <v>21</v>
      </c>
      <c r="G2367" t="s">
        <v>28</v>
      </c>
      <c r="H2367" s="1">
        <v>41522</v>
      </c>
      <c r="I2367" t="s">
        <v>2971</v>
      </c>
      <c r="J2367" t="s">
        <v>29</v>
      </c>
      <c r="K2367">
        <v>-1.890401</v>
      </c>
      <c r="L2367">
        <v>52.486243000000002</v>
      </c>
      <c r="M2367">
        <f>VLOOKUP(A2367, OrderBreakdown!A2366:H10413, 4, FALSE)</f>
        <v>9</v>
      </c>
      <c r="N2367">
        <f>VLOOKUP(A2367,OrderBreakdown!A2366:H10413,5,FALSE)</f>
        <v>-9</v>
      </c>
      <c r="O2367">
        <f>VLOOKUP(A2367,OrderBreakdown!A2367:H10413,6,FALSE)</f>
        <v>3</v>
      </c>
    </row>
    <row r="2368" spans="1:15" x14ac:dyDescent="0.25">
      <c r="A2368" t="s">
        <v>5340</v>
      </c>
      <c r="B2368" s="1">
        <v>41521</v>
      </c>
      <c r="C2368" t="s">
        <v>7653</v>
      </c>
      <c r="D2368" t="s">
        <v>335</v>
      </c>
      <c r="E2368" t="s">
        <v>86</v>
      </c>
      <c r="F2368" t="s">
        <v>34</v>
      </c>
      <c r="G2368" t="s">
        <v>28</v>
      </c>
      <c r="H2368" s="1">
        <v>41525</v>
      </c>
      <c r="I2368" t="s">
        <v>2970</v>
      </c>
      <c r="J2368" t="s">
        <v>335</v>
      </c>
      <c r="K2368">
        <v>13.404954</v>
      </c>
      <c r="L2368">
        <v>52.520006600000002</v>
      </c>
      <c r="M2368">
        <f>VLOOKUP(A2368, OrderBreakdown!A2367:H10414, 4, FALSE)</f>
        <v>137</v>
      </c>
      <c r="N2368">
        <f>VLOOKUP(A2368,OrderBreakdown!A2367:H10414,5,FALSE)</f>
        <v>46</v>
      </c>
      <c r="O2368">
        <f>VLOOKUP(A2368,OrderBreakdown!A2368:H10414,6,FALSE)</f>
        <v>2</v>
      </c>
    </row>
    <row r="2369" spans="1:15" x14ac:dyDescent="0.25">
      <c r="A2369" t="s">
        <v>5341</v>
      </c>
      <c r="B2369" s="1">
        <v>41521</v>
      </c>
      <c r="C2369" t="s">
        <v>234</v>
      </c>
      <c r="D2369" t="s">
        <v>1260</v>
      </c>
      <c r="E2369" t="s">
        <v>66</v>
      </c>
      <c r="F2369" t="s">
        <v>68</v>
      </c>
      <c r="G2369" t="s">
        <v>22</v>
      </c>
      <c r="H2369" s="1">
        <v>41525</v>
      </c>
      <c r="I2369" t="s">
        <v>2970</v>
      </c>
      <c r="J2369" t="s">
        <v>1261</v>
      </c>
      <c r="K2369">
        <v>-2.9349851999999998</v>
      </c>
      <c r="L2369">
        <v>43.263012600000003</v>
      </c>
      <c r="M2369">
        <f>VLOOKUP(A2369, OrderBreakdown!A2368:H10415, 4, FALSE)</f>
        <v>881</v>
      </c>
      <c r="N2369">
        <f>VLOOKUP(A2369,OrderBreakdown!A2368:H10415,5,FALSE)</f>
        <v>335</v>
      </c>
      <c r="O2369">
        <f>VLOOKUP(A2369,OrderBreakdown!A2369:H10415,6,FALSE)</f>
        <v>2</v>
      </c>
    </row>
    <row r="2370" spans="1:15" x14ac:dyDescent="0.25">
      <c r="A2370" t="s">
        <v>5343</v>
      </c>
      <c r="B2370" s="1">
        <v>41521</v>
      </c>
      <c r="C2370" t="s">
        <v>7314</v>
      </c>
      <c r="D2370" t="s">
        <v>1454</v>
      </c>
      <c r="E2370" t="s">
        <v>32</v>
      </c>
      <c r="F2370" t="s">
        <v>34</v>
      </c>
      <c r="G2370" t="s">
        <v>28</v>
      </c>
      <c r="H2370" s="1">
        <v>41527</v>
      </c>
      <c r="I2370" t="s">
        <v>2970</v>
      </c>
      <c r="J2370" t="s">
        <v>50</v>
      </c>
      <c r="K2370">
        <v>7.0173690000000004</v>
      </c>
      <c r="L2370">
        <v>43.552847</v>
      </c>
      <c r="M2370">
        <f>VLOOKUP(A2370, OrderBreakdown!A2369:H10416, 4, FALSE)</f>
        <v>697</v>
      </c>
      <c r="N2370">
        <f>VLOOKUP(A2370,OrderBreakdown!A2369:H10416,5,FALSE)</f>
        <v>178</v>
      </c>
      <c r="O2370">
        <f>VLOOKUP(A2370,OrderBreakdown!A2370:H10416,6,FALSE)</f>
        <v>2</v>
      </c>
    </row>
    <row r="2371" spans="1:15" x14ac:dyDescent="0.25">
      <c r="A2371" t="s">
        <v>5339</v>
      </c>
      <c r="B2371" s="1">
        <v>41521</v>
      </c>
      <c r="C2371" t="s">
        <v>7739</v>
      </c>
      <c r="D2371" t="s">
        <v>2622</v>
      </c>
      <c r="E2371" t="s">
        <v>32</v>
      </c>
      <c r="F2371" t="s">
        <v>34</v>
      </c>
      <c r="G2371" t="s">
        <v>38</v>
      </c>
      <c r="H2371" s="1">
        <v>41524</v>
      </c>
      <c r="I2371" t="s">
        <v>2971</v>
      </c>
      <c r="J2371" t="s">
        <v>2961</v>
      </c>
      <c r="K2371">
        <v>-0.464777</v>
      </c>
      <c r="L2371">
        <v>46.323715999999997</v>
      </c>
      <c r="M2371">
        <f>VLOOKUP(A2371, OrderBreakdown!A2370:H10417, 4, FALSE)</f>
        <v>559</v>
      </c>
      <c r="N2371">
        <f>VLOOKUP(A2371,OrderBreakdown!A2370:H10417,5,FALSE)</f>
        <v>-19</v>
      </c>
      <c r="O2371">
        <f>VLOOKUP(A2371,OrderBreakdown!A2371:H10417,6,FALSE)</f>
        <v>2</v>
      </c>
    </row>
    <row r="2372" spans="1:15" x14ac:dyDescent="0.25">
      <c r="A2372" t="s">
        <v>5338</v>
      </c>
      <c r="B2372" s="1">
        <v>41521</v>
      </c>
      <c r="C2372" t="s">
        <v>7457</v>
      </c>
      <c r="D2372" t="s">
        <v>558</v>
      </c>
      <c r="E2372" t="s">
        <v>149</v>
      </c>
      <c r="F2372" t="s">
        <v>34</v>
      </c>
      <c r="G2372" t="s">
        <v>22</v>
      </c>
      <c r="H2372" s="1">
        <v>41523</v>
      </c>
      <c r="I2372" t="s">
        <v>2971</v>
      </c>
      <c r="J2372" t="s">
        <v>558</v>
      </c>
      <c r="K2372">
        <v>4.4024643000000001</v>
      </c>
      <c r="L2372">
        <v>51.219447500000001</v>
      </c>
      <c r="M2372">
        <f>VLOOKUP(A2372, OrderBreakdown!A2371:H10418, 4, FALSE)</f>
        <v>27</v>
      </c>
      <c r="N2372">
        <f>VLOOKUP(A2372,OrderBreakdown!A2371:H10418,5,FALSE)</f>
        <v>9</v>
      </c>
      <c r="O2372">
        <f>VLOOKUP(A2372,OrderBreakdown!A2372:H10418,6,FALSE)</f>
        <v>2</v>
      </c>
    </row>
    <row r="2373" spans="1:15" x14ac:dyDescent="0.25">
      <c r="A2373" t="s">
        <v>5342</v>
      </c>
      <c r="B2373" s="1">
        <v>41521</v>
      </c>
      <c r="C2373" t="s">
        <v>7569</v>
      </c>
      <c r="D2373" t="s">
        <v>757</v>
      </c>
      <c r="E2373" t="s">
        <v>77</v>
      </c>
      <c r="F2373" t="s">
        <v>68</v>
      </c>
      <c r="G2373" t="s">
        <v>28</v>
      </c>
      <c r="H2373" s="1">
        <v>41526</v>
      </c>
      <c r="I2373" t="s">
        <v>2970</v>
      </c>
      <c r="J2373" t="s">
        <v>456</v>
      </c>
      <c r="K2373">
        <v>12.315515100000001</v>
      </c>
      <c r="L2373">
        <v>45.440847400000003</v>
      </c>
      <c r="M2373">
        <f>VLOOKUP(A2373, OrderBreakdown!A2372:H10419, 4, FALSE)</f>
        <v>37</v>
      </c>
      <c r="N2373">
        <f>VLOOKUP(A2373,OrderBreakdown!A2372:H10419,5,FALSE)</f>
        <v>-9</v>
      </c>
      <c r="O2373">
        <f>VLOOKUP(A2373,OrderBreakdown!A2373:H10419,6,FALSE)</f>
        <v>6</v>
      </c>
    </row>
    <row r="2374" spans="1:15" x14ac:dyDescent="0.25">
      <c r="A2374" t="s">
        <v>5344</v>
      </c>
      <c r="B2374" s="1">
        <v>41522</v>
      </c>
      <c r="C2374" t="s">
        <v>7749</v>
      </c>
      <c r="D2374" t="s">
        <v>2623</v>
      </c>
      <c r="E2374" t="s">
        <v>32</v>
      </c>
      <c r="F2374" t="s">
        <v>34</v>
      </c>
      <c r="G2374" t="s">
        <v>28</v>
      </c>
      <c r="H2374" s="1">
        <v>41524</v>
      </c>
      <c r="I2374" t="s">
        <v>2968</v>
      </c>
      <c r="J2374" t="s">
        <v>50</v>
      </c>
      <c r="K2374">
        <v>5.0537280000000004</v>
      </c>
      <c r="L2374">
        <v>43.404811000000002</v>
      </c>
      <c r="M2374">
        <f>VLOOKUP(A2374, OrderBreakdown!A2373:H10420, 4, FALSE)</f>
        <v>494</v>
      </c>
      <c r="N2374">
        <f>VLOOKUP(A2374,OrderBreakdown!A2373:H10420,5,FALSE)</f>
        <v>89</v>
      </c>
      <c r="O2374">
        <f>VLOOKUP(A2374,OrderBreakdown!A2374:H10420,6,FALSE)</f>
        <v>9</v>
      </c>
    </row>
    <row r="2375" spans="1:15" x14ac:dyDescent="0.25">
      <c r="A2375" t="s">
        <v>5345</v>
      </c>
      <c r="B2375" s="1">
        <v>41522</v>
      </c>
      <c r="C2375" t="s">
        <v>7831</v>
      </c>
      <c r="D2375" t="s">
        <v>2102</v>
      </c>
      <c r="E2375" t="s">
        <v>32</v>
      </c>
      <c r="F2375" t="s">
        <v>34</v>
      </c>
      <c r="G2375" t="s">
        <v>38</v>
      </c>
      <c r="H2375" s="1">
        <v>41524</v>
      </c>
      <c r="I2375" t="s">
        <v>2971</v>
      </c>
      <c r="J2375" t="s">
        <v>46</v>
      </c>
      <c r="K2375">
        <v>2.266257</v>
      </c>
      <c r="L2375">
        <v>48.780425999999999</v>
      </c>
      <c r="M2375">
        <f>VLOOKUP(A2375, OrderBreakdown!A2374:H10421, 4, FALSE)</f>
        <v>154</v>
      </c>
      <c r="N2375">
        <f>VLOOKUP(A2375,OrderBreakdown!A2374:H10421,5,FALSE)</f>
        <v>14</v>
      </c>
      <c r="O2375">
        <f>VLOOKUP(A2375,OrderBreakdown!A2375:H10421,6,FALSE)</f>
        <v>3</v>
      </c>
    </row>
    <row r="2376" spans="1:15" x14ac:dyDescent="0.25">
      <c r="A2376" t="s">
        <v>5347</v>
      </c>
      <c r="B2376" s="1">
        <v>41522</v>
      </c>
      <c r="C2376" t="s">
        <v>7411</v>
      </c>
      <c r="D2376" t="s">
        <v>688</v>
      </c>
      <c r="E2376" t="s">
        <v>318</v>
      </c>
      <c r="F2376" t="s">
        <v>21</v>
      </c>
      <c r="G2376" t="s">
        <v>28</v>
      </c>
      <c r="H2376" s="1">
        <v>41525</v>
      </c>
      <c r="I2376" t="s">
        <v>2968</v>
      </c>
      <c r="J2376" t="s">
        <v>688</v>
      </c>
      <c r="K2376">
        <v>-8.4863157000000005</v>
      </c>
      <c r="L2376">
        <v>51.896891699999998</v>
      </c>
      <c r="M2376">
        <f>VLOOKUP(A2376, OrderBreakdown!A2375:H10422, 4, FALSE)</f>
        <v>23</v>
      </c>
      <c r="N2376">
        <f>VLOOKUP(A2376,OrderBreakdown!A2375:H10422,5,FALSE)</f>
        <v>-2</v>
      </c>
      <c r="O2376">
        <f>VLOOKUP(A2376,OrderBreakdown!A2376:H10422,6,FALSE)</f>
        <v>3</v>
      </c>
    </row>
    <row r="2377" spans="1:15" x14ac:dyDescent="0.25">
      <c r="A2377" t="s">
        <v>5349</v>
      </c>
      <c r="B2377" s="1">
        <v>41522</v>
      </c>
      <c r="C2377" t="s">
        <v>7562</v>
      </c>
      <c r="D2377" t="s">
        <v>462</v>
      </c>
      <c r="E2377" t="s">
        <v>32</v>
      </c>
      <c r="F2377" t="s">
        <v>34</v>
      </c>
      <c r="G2377" t="s">
        <v>28</v>
      </c>
      <c r="H2377" s="1">
        <v>41527</v>
      </c>
      <c r="I2377" t="s">
        <v>2970</v>
      </c>
      <c r="J2377" t="s">
        <v>2966</v>
      </c>
      <c r="K2377">
        <v>0.107929</v>
      </c>
      <c r="L2377">
        <v>49.494370000000004</v>
      </c>
      <c r="M2377">
        <f>VLOOKUP(A2377, OrderBreakdown!A2376:H10423, 4, FALSE)</f>
        <v>184</v>
      </c>
      <c r="N2377">
        <f>VLOOKUP(A2377,OrderBreakdown!A2376:H10423,5,FALSE)</f>
        <v>59</v>
      </c>
      <c r="O2377">
        <f>VLOOKUP(A2377,OrderBreakdown!A2377:H10423,6,FALSE)</f>
        <v>3</v>
      </c>
    </row>
    <row r="2378" spans="1:15" x14ac:dyDescent="0.25">
      <c r="A2378" t="s">
        <v>5346</v>
      </c>
      <c r="B2378" s="1">
        <v>41522</v>
      </c>
      <c r="C2378" t="s">
        <v>7843</v>
      </c>
      <c r="D2378" t="s">
        <v>454</v>
      </c>
      <c r="E2378" t="s">
        <v>77</v>
      </c>
      <c r="F2378" t="s">
        <v>68</v>
      </c>
      <c r="G2378" t="s">
        <v>38</v>
      </c>
      <c r="H2378" s="1">
        <v>41524</v>
      </c>
      <c r="I2378" t="s">
        <v>2971</v>
      </c>
      <c r="J2378" t="s">
        <v>456</v>
      </c>
      <c r="K2378">
        <v>12.243043699999999</v>
      </c>
      <c r="L2378">
        <v>45.666889300000001</v>
      </c>
      <c r="M2378">
        <f>VLOOKUP(A2378, OrderBreakdown!A2377:H10424, 4, FALSE)</f>
        <v>69</v>
      </c>
      <c r="N2378">
        <f>VLOOKUP(A2378,OrderBreakdown!A2377:H10424,5,FALSE)</f>
        <v>-16</v>
      </c>
      <c r="O2378">
        <f>VLOOKUP(A2378,OrderBreakdown!A2378:H10424,6,FALSE)</f>
        <v>2</v>
      </c>
    </row>
    <row r="2379" spans="1:15" x14ac:dyDescent="0.25">
      <c r="A2379" t="s">
        <v>5351</v>
      </c>
      <c r="B2379" s="1">
        <v>41522</v>
      </c>
      <c r="C2379" t="s">
        <v>7622</v>
      </c>
      <c r="D2379" t="s">
        <v>1294</v>
      </c>
      <c r="E2379" t="s">
        <v>26</v>
      </c>
      <c r="F2379" t="s">
        <v>21</v>
      </c>
      <c r="G2379" t="s">
        <v>28</v>
      </c>
      <c r="H2379" s="1">
        <v>41528</v>
      </c>
      <c r="I2379" t="s">
        <v>2970</v>
      </c>
      <c r="J2379" t="s">
        <v>29</v>
      </c>
      <c r="K2379">
        <v>-0.59504060000000003</v>
      </c>
      <c r="L2379">
        <v>51.510538400000002</v>
      </c>
      <c r="M2379">
        <f>VLOOKUP(A2379, OrderBreakdown!A2378:H10425, 4, FALSE)</f>
        <v>1460</v>
      </c>
      <c r="N2379">
        <f>VLOOKUP(A2379,OrderBreakdown!A2378:H10425,5,FALSE)</f>
        <v>336</v>
      </c>
      <c r="O2379">
        <f>VLOOKUP(A2379,OrderBreakdown!A2379:H10425,6,FALSE)</f>
        <v>4</v>
      </c>
    </row>
    <row r="2380" spans="1:15" x14ac:dyDescent="0.25">
      <c r="A2380" t="s">
        <v>5350</v>
      </c>
      <c r="B2380" s="1">
        <v>41522</v>
      </c>
      <c r="C2380" t="s">
        <v>7404</v>
      </c>
      <c r="D2380" t="s">
        <v>595</v>
      </c>
      <c r="E2380" t="s">
        <v>86</v>
      </c>
      <c r="F2380" t="s">
        <v>34</v>
      </c>
      <c r="G2380" t="s">
        <v>28</v>
      </c>
      <c r="H2380" s="1">
        <v>41527</v>
      </c>
      <c r="I2380" t="s">
        <v>2970</v>
      </c>
      <c r="J2380" t="s">
        <v>597</v>
      </c>
      <c r="K2380">
        <v>11.029879899999999</v>
      </c>
      <c r="L2380">
        <v>50.984767900000001</v>
      </c>
      <c r="M2380">
        <f>VLOOKUP(A2380, OrderBreakdown!A2379:H10426, 4, FALSE)</f>
        <v>166</v>
      </c>
      <c r="N2380">
        <f>VLOOKUP(A2380,OrderBreakdown!A2379:H10426,5,FALSE)</f>
        <v>27</v>
      </c>
      <c r="O2380">
        <f>VLOOKUP(A2380,OrderBreakdown!A2380:H10426,6,FALSE)</f>
        <v>3</v>
      </c>
    </row>
    <row r="2381" spans="1:15" x14ac:dyDescent="0.25">
      <c r="A2381" t="s">
        <v>5348</v>
      </c>
      <c r="B2381" s="1">
        <v>41522</v>
      </c>
      <c r="C2381" t="s">
        <v>7528</v>
      </c>
      <c r="D2381" t="s">
        <v>1745</v>
      </c>
      <c r="E2381" t="s">
        <v>26</v>
      </c>
      <c r="F2381" t="s">
        <v>21</v>
      </c>
      <c r="G2381" t="s">
        <v>28</v>
      </c>
      <c r="H2381" s="1">
        <v>41526</v>
      </c>
      <c r="I2381" t="s">
        <v>2970</v>
      </c>
      <c r="J2381" t="s">
        <v>29</v>
      </c>
      <c r="K2381">
        <v>-1.2577263000000001</v>
      </c>
      <c r="L2381">
        <v>51.752020899999998</v>
      </c>
      <c r="M2381">
        <f>VLOOKUP(A2381, OrderBreakdown!A2380:H10427, 4, FALSE)</f>
        <v>68</v>
      </c>
      <c r="N2381">
        <f>VLOOKUP(A2381,OrderBreakdown!A2380:H10427,5,FALSE)</f>
        <v>-23</v>
      </c>
      <c r="O2381">
        <f>VLOOKUP(A2381,OrderBreakdown!A2381:H10427,6,FALSE)</f>
        <v>2</v>
      </c>
    </row>
    <row r="2382" spans="1:15" x14ac:dyDescent="0.25">
      <c r="A2382" t="s">
        <v>5352</v>
      </c>
      <c r="B2382" s="1">
        <v>41523</v>
      </c>
      <c r="C2382" t="s">
        <v>7146</v>
      </c>
      <c r="D2382" t="s">
        <v>2624</v>
      </c>
      <c r="E2382" t="s">
        <v>26</v>
      </c>
      <c r="F2382" t="s">
        <v>21</v>
      </c>
      <c r="G2382" t="s">
        <v>28</v>
      </c>
      <c r="H2382" s="1">
        <v>41527</v>
      </c>
      <c r="I2382" t="s">
        <v>2970</v>
      </c>
      <c r="J2382" t="s">
        <v>29</v>
      </c>
      <c r="K2382">
        <v>-1.2349559999999999</v>
      </c>
      <c r="L2382">
        <v>54.574227</v>
      </c>
      <c r="M2382">
        <f>VLOOKUP(A2382, OrderBreakdown!A2381:H10428, 4, FALSE)</f>
        <v>459</v>
      </c>
      <c r="N2382">
        <f>VLOOKUP(A2382,OrderBreakdown!A2381:H10428,5,FALSE)</f>
        <v>101</v>
      </c>
      <c r="O2382">
        <f>VLOOKUP(A2382,OrderBreakdown!A2382:H10428,6,FALSE)</f>
        <v>4</v>
      </c>
    </row>
    <row r="2383" spans="1:15" x14ac:dyDescent="0.25">
      <c r="A2383" t="s">
        <v>5353</v>
      </c>
      <c r="B2383" s="1">
        <v>41523</v>
      </c>
      <c r="C2383" t="s">
        <v>7416</v>
      </c>
      <c r="D2383" t="s">
        <v>1298</v>
      </c>
      <c r="E2383" t="s">
        <v>26</v>
      </c>
      <c r="F2383" t="s">
        <v>21</v>
      </c>
      <c r="G2383" t="s">
        <v>38</v>
      </c>
      <c r="H2383" s="1">
        <v>41528</v>
      </c>
      <c r="I2383" t="s">
        <v>2971</v>
      </c>
      <c r="J2383" t="s">
        <v>29</v>
      </c>
      <c r="K2383">
        <v>1.14822</v>
      </c>
      <c r="L2383">
        <v>52.056736000000001</v>
      </c>
      <c r="M2383">
        <f>VLOOKUP(A2383, OrderBreakdown!A2382:H10429, 4, FALSE)</f>
        <v>147</v>
      </c>
      <c r="N2383">
        <f>VLOOKUP(A2383,OrderBreakdown!A2382:H10429,5,FALSE)</f>
        <v>72</v>
      </c>
      <c r="O2383">
        <f>VLOOKUP(A2383,OrderBreakdown!A2383:H10429,6,FALSE)</f>
        <v>5</v>
      </c>
    </row>
    <row r="2384" spans="1:15" x14ac:dyDescent="0.25">
      <c r="A2384" t="s">
        <v>5356</v>
      </c>
      <c r="B2384" s="1">
        <v>41524</v>
      </c>
      <c r="C2384" t="s">
        <v>7400</v>
      </c>
      <c r="D2384" t="s">
        <v>165</v>
      </c>
      <c r="E2384" t="s">
        <v>86</v>
      </c>
      <c r="F2384" t="s">
        <v>34</v>
      </c>
      <c r="G2384" t="s">
        <v>28</v>
      </c>
      <c r="H2384" s="1">
        <v>41531</v>
      </c>
      <c r="I2384" t="s">
        <v>2970</v>
      </c>
      <c r="J2384" t="s">
        <v>142</v>
      </c>
      <c r="K2384">
        <v>7.0982067999999998</v>
      </c>
      <c r="L2384">
        <v>50.737430000000003</v>
      </c>
      <c r="M2384">
        <f>VLOOKUP(A2384, OrderBreakdown!A2383:H10430, 4, FALSE)</f>
        <v>179</v>
      </c>
      <c r="N2384">
        <f>VLOOKUP(A2384,OrderBreakdown!A2383:H10430,5,FALSE)</f>
        <v>69</v>
      </c>
      <c r="O2384">
        <f>VLOOKUP(A2384,OrderBreakdown!A2384:H10430,6,FALSE)</f>
        <v>1</v>
      </c>
    </row>
    <row r="2385" spans="1:15" x14ac:dyDescent="0.25">
      <c r="A2385" t="s">
        <v>5354</v>
      </c>
      <c r="B2385" s="1">
        <v>41524</v>
      </c>
      <c r="C2385" t="s">
        <v>7450</v>
      </c>
      <c r="D2385" t="s">
        <v>1747</v>
      </c>
      <c r="E2385" t="s">
        <v>122</v>
      </c>
      <c r="F2385" t="s">
        <v>21</v>
      </c>
      <c r="G2385" t="s">
        <v>28</v>
      </c>
      <c r="H2385" s="1">
        <v>41529</v>
      </c>
      <c r="I2385" t="s">
        <v>2971</v>
      </c>
      <c r="J2385" t="s">
        <v>124</v>
      </c>
      <c r="K2385">
        <v>12.513320999999999</v>
      </c>
      <c r="L2385">
        <v>55.677069000000003</v>
      </c>
      <c r="M2385">
        <f>VLOOKUP(A2385, OrderBreakdown!A2384:H10431, 4, FALSE)</f>
        <v>36</v>
      </c>
      <c r="N2385">
        <f>VLOOKUP(A2385,OrderBreakdown!A2384:H10431,5,FALSE)</f>
        <v>-49</v>
      </c>
      <c r="O2385">
        <f>VLOOKUP(A2385,OrderBreakdown!A2385:H10431,6,FALSE)</f>
        <v>2</v>
      </c>
    </row>
    <row r="2386" spans="1:15" x14ac:dyDescent="0.25">
      <c r="A2386" t="s">
        <v>5355</v>
      </c>
      <c r="B2386" s="1">
        <v>41524</v>
      </c>
      <c r="C2386" t="s">
        <v>7558</v>
      </c>
      <c r="D2386" t="s">
        <v>1150</v>
      </c>
      <c r="E2386" t="s">
        <v>26</v>
      </c>
      <c r="F2386" t="s">
        <v>21</v>
      </c>
      <c r="G2386" t="s">
        <v>28</v>
      </c>
      <c r="H2386" s="1">
        <v>41529</v>
      </c>
      <c r="I2386" t="s">
        <v>2970</v>
      </c>
      <c r="J2386" t="s">
        <v>29</v>
      </c>
      <c r="K2386">
        <v>-4.1426565000000002</v>
      </c>
      <c r="L2386">
        <v>50.375456499999999</v>
      </c>
      <c r="M2386">
        <f>VLOOKUP(A2386, OrderBreakdown!A2385:H10432, 4, FALSE)</f>
        <v>163</v>
      </c>
      <c r="N2386">
        <f>VLOOKUP(A2386,OrderBreakdown!A2385:H10432,5,FALSE)</f>
        <v>37</v>
      </c>
      <c r="O2386">
        <f>VLOOKUP(A2386,OrderBreakdown!A2386:H10432,6,FALSE)</f>
        <v>6</v>
      </c>
    </row>
    <row r="2387" spans="1:15" x14ac:dyDescent="0.25">
      <c r="A2387" t="s">
        <v>5358</v>
      </c>
      <c r="B2387" s="1">
        <v>41526</v>
      </c>
      <c r="C2387" t="s">
        <v>7844</v>
      </c>
      <c r="D2387" t="s">
        <v>2626</v>
      </c>
      <c r="E2387" t="s">
        <v>32</v>
      </c>
      <c r="F2387" t="s">
        <v>34</v>
      </c>
      <c r="G2387" t="s">
        <v>22</v>
      </c>
      <c r="H2387" s="1">
        <v>41528</v>
      </c>
      <c r="I2387" t="s">
        <v>2971</v>
      </c>
      <c r="J2387" t="s">
        <v>648</v>
      </c>
      <c r="K2387">
        <v>-3.3473540000000002</v>
      </c>
      <c r="L2387">
        <v>47.763494000000001</v>
      </c>
      <c r="M2387">
        <f>VLOOKUP(A2387, OrderBreakdown!A2386:H10433, 4, FALSE)</f>
        <v>72</v>
      </c>
      <c r="N2387">
        <f>VLOOKUP(A2387,OrderBreakdown!A2386:H10433,5,FALSE)</f>
        <v>19</v>
      </c>
      <c r="O2387">
        <f>VLOOKUP(A2387,OrderBreakdown!A2387:H10433,6,FALSE)</f>
        <v>3</v>
      </c>
    </row>
    <row r="2388" spans="1:15" x14ac:dyDescent="0.25">
      <c r="A2388" t="s">
        <v>5363</v>
      </c>
      <c r="B2388" s="1">
        <v>41526</v>
      </c>
      <c r="C2388" t="s">
        <v>7409</v>
      </c>
      <c r="D2388" t="s">
        <v>85</v>
      </c>
      <c r="E2388" t="s">
        <v>86</v>
      </c>
      <c r="F2388" t="s">
        <v>34</v>
      </c>
      <c r="G2388" t="s">
        <v>28</v>
      </c>
      <c r="H2388" s="1">
        <v>41533</v>
      </c>
      <c r="I2388" t="s">
        <v>2970</v>
      </c>
      <c r="J2388" t="s">
        <v>88</v>
      </c>
      <c r="K2388">
        <v>8.7220861999999997</v>
      </c>
      <c r="L2388">
        <v>52.194141899999998</v>
      </c>
      <c r="M2388">
        <f>VLOOKUP(A2388, OrderBreakdown!A2387:H10434, 4, FALSE)</f>
        <v>226</v>
      </c>
      <c r="N2388">
        <f>VLOOKUP(A2388,OrderBreakdown!A2387:H10434,5,FALSE)</f>
        <v>72</v>
      </c>
      <c r="O2388">
        <f>VLOOKUP(A2388,OrderBreakdown!A2388:H10434,6,FALSE)</f>
        <v>7</v>
      </c>
    </row>
    <row r="2389" spans="1:15" x14ac:dyDescent="0.25">
      <c r="A2389" t="s">
        <v>5357</v>
      </c>
      <c r="B2389" s="1">
        <v>41526</v>
      </c>
      <c r="C2389" t="s">
        <v>7675</v>
      </c>
      <c r="D2389" t="s">
        <v>420</v>
      </c>
      <c r="E2389" t="s">
        <v>86</v>
      </c>
      <c r="F2389" t="s">
        <v>34</v>
      </c>
      <c r="G2389" t="s">
        <v>38</v>
      </c>
      <c r="H2389" s="1">
        <v>41528</v>
      </c>
      <c r="I2389" t="s">
        <v>2968</v>
      </c>
      <c r="J2389" t="s">
        <v>210</v>
      </c>
      <c r="K2389">
        <v>11.5819806</v>
      </c>
      <c r="L2389">
        <v>48.135125299999999</v>
      </c>
      <c r="M2389">
        <f>VLOOKUP(A2389, OrderBreakdown!A2388:H10435, 4, FALSE)</f>
        <v>45</v>
      </c>
      <c r="N2389">
        <f>VLOOKUP(A2389,OrderBreakdown!A2388:H10435,5,FALSE)</f>
        <v>0</v>
      </c>
      <c r="O2389">
        <f>VLOOKUP(A2389,OrderBreakdown!A2389:H10435,6,FALSE)</f>
        <v>5</v>
      </c>
    </row>
    <row r="2390" spans="1:15" x14ac:dyDescent="0.25">
      <c r="A2390" t="s">
        <v>5362</v>
      </c>
      <c r="B2390" s="1">
        <v>41526</v>
      </c>
      <c r="C2390" t="s">
        <v>7089</v>
      </c>
      <c r="D2390" t="s">
        <v>2144</v>
      </c>
      <c r="E2390" t="s">
        <v>86</v>
      </c>
      <c r="F2390" t="s">
        <v>34</v>
      </c>
      <c r="G2390" t="s">
        <v>22</v>
      </c>
      <c r="H2390" s="1">
        <v>41533</v>
      </c>
      <c r="I2390" t="s">
        <v>2970</v>
      </c>
      <c r="J2390" t="s">
        <v>210</v>
      </c>
      <c r="K2390">
        <v>11.5713346</v>
      </c>
      <c r="L2390">
        <v>49.945639900000003</v>
      </c>
      <c r="M2390">
        <f>VLOOKUP(A2390, OrderBreakdown!A2389:H10436, 4, FALSE)</f>
        <v>42</v>
      </c>
      <c r="N2390">
        <f>VLOOKUP(A2390,OrderBreakdown!A2389:H10436,5,FALSE)</f>
        <v>3</v>
      </c>
      <c r="O2390">
        <f>VLOOKUP(A2390,OrderBreakdown!A2390:H10436,6,FALSE)</f>
        <v>1</v>
      </c>
    </row>
    <row r="2391" spans="1:15" x14ac:dyDescent="0.25">
      <c r="A2391" t="s">
        <v>5359</v>
      </c>
      <c r="B2391" s="1">
        <v>41526</v>
      </c>
      <c r="C2391" t="s">
        <v>7627</v>
      </c>
      <c r="D2391" t="s">
        <v>367</v>
      </c>
      <c r="E2391" t="s">
        <v>368</v>
      </c>
      <c r="F2391" t="s">
        <v>21</v>
      </c>
      <c r="G2391" t="s">
        <v>38</v>
      </c>
      <c r="H2391" s="1">
        <v>41530</v>
      </c>
      <c r="I2391" t="s">
        <v>2970</v>
      </c>
      <c r="J2391" t="s">
        <v>370</v>
      </c>
      <c r="K2391">
        <v>24.938379000000001</v>
      </c>
      <c r="L2391">
        <v>60.169855699999999</v>
      </c>
      <c r="M2391">
        <f>VLOOKUP(A2391, OrderBreakdown!A2390:H10437, 4, FALSE)</f>
        <v>341</v>
      </c>
      <c r="N2391">
        <f>VLOOKUP(A2391,OrderBreakdown!A2390:H10437,5,FALSE)</f>
        <v>31</v>
      </c>
      <c r="O2391">
        <f>VLOOKUP(A2391,OrderBreakdown!A2391:H10437,6,FALSE)</f>
        <v>2</v>
      </c>
    </row>
    <row r="2392" spans="1:15" x14ac:dyDescent="0.25">
      <c r="A2392" t="s">
        <v>5360</v>
      </c>
      <c r="B2392" s="1">
        <v>41526</v>
      </c>
      <c r="C2392" t="s">
        <v>7169</v>
      </c>
      <c r="D2392" t="s">
        <v>1172</v>
      </c>
      <c r="E2392" t="s">
        <v>77</v>
      </c>
      <c r="F2392" t="s">
        <v>68</v>
      </c>
      <c r="G2392" t="s">
        <v>28</v>
      </c>
      <c r="H2392" s="1">
        <v>41531</v>
      </c>
      <c r="I2392" t="s">
        <v>2970</v>
      </c>
      <c r="J2392" t="s">
        <v>133</v>
      </c>
      <c r="K2392">
        <v>15.0830304</v>
      </c>
      <c r="L2392">
        <v>37.507877200000003</v>
      </c>
      <c r="M2392">
        <f>VLOOKUP(A2392, OrderBreakdown!A2391:H10438, 4, FALSE)</f>
        <v>1998</v>
      </c>
      <c r="N2392">
        <f>VLOOKUP(A2392,OrderBreakdown!A2391:H10438,5,FALSE)</f>
        <v>360</v>
      </c>
      <c r="O2392">
        <f>VLOOKUP(A2392,OrderBreakdown!A2392:H10438,6,FALSE)</f>
        <v>4</v>
      </c>
    </row>
    <row r="2393" spans="1:15" x14ac:dyDescent="0.25">
      <c r="A2393" t="s">
        <v>5361</v>
      </c>
      <c r="B2393" s="1">
        <v>41526</v>
      </c>
      <c r="C2393" t="s">
        <v>7666</v>
      </c>
      <c r="D2393" t="s">
        <v>595</v>
      </c>
      <c r="E2393" t="s">
        <v>86</v>
      </c>
      <c r="F2393" t="s">
        <v>34</v>
      </c>
      <c r="G2393" t="s">
        <v>38</v>
      </c>
      <c r="H2393" s="1">
        <v>41532</v>
      </c>
      <c r="I2393" t="s">
        <v>2970</v>
      </c>
      <c r="J2393" t="s">
        <v>597</v>
      </c>
      <c r="K2393">
        <v>11.029879899999999</v>
      </c>
      <c r="L2393">
        <v>50.984767900000001</v>
      </c>
      <c r="M2393">
        <f>VLOOKUP(A2393, OrderBreakdown!A2392:H10439, 4, FALSE)</f>
        <v>148</v>
      </c>
      <c r="N2393">
        <f>VLOOKUP(A2393,OrderBreakdown!A2392:H10439,5,FALSE)</f>
        <v>54</v>
      </c>
      <c r="O2393">
        <f>VLOOKUP(A2393,OrderBreakdown!A2393:H10439,6,FALSE)</f>
        <v>2</v>
      </c>
    </row>
    <row r="2394" spans="1:15" x14ac:dyDescent="0.25">
      <c r="A2394" t="s">
        <v>5365</v>
      </c>
      <c r="B2394" s="1">
        <v>41527</v>
      </c>
      <c r="C2394" t="s">
        <v>7234</v>
      </c>
      <c r="D2394" t="s">
        <v>65</v>
      </c>
      <c r="E2394" t="s">
        <v>66</v>
      </c>
      <c r="F2394" t="s">
        <v>68</v>
      </c>
      <c r="G2394" t="s">
        <v>28</v>
      </c>
      <c r="H2394" s="1">
        <v>41531</v>
      </c>
      <c r="I2394" t="s">
        <v>2970</v>
      </c>
      <c r="J2394" t="s">
        <v>65</v>
      </c>
      <c r="K2394">
        <v>-1.1306544000000001</v>
      </c>
      <c r="L2394">
        <v>37.992239900000001</v>
      </c>
      <c r="M2394">
        <f>VLOOKUP(A2394, OrderBreakdown!A2393:H10440, 4, FALSE)</f>
        <v>632</v>
      </c>
      <c r="N2394">
        <f>VLOOKUP(A2394,OrderBreakdown!A2393:H10440,5,FALSE)</f>
        <v>57</v>
      </c>
      <c r="O2394">
        <f>VLOOKUP(A2394,OrderBreakdown!A2394:H10440,6,FALSE)</f>
        <v>9</v>
      </c>
    </row>
    <row r="2395" spans="1:15" x14ac:dyDescent="0.25">
      <c r="A2395" t="s">
        <v>5368</v>
      </c>
      <c r="B2395" s="1">
        <v>41527</v>
      </c>
      <c r="C2395" t="s">
        <v>7449</v>
      </c>
      <c r="D2395" t="s">
        <v>1014</v>
      </c>
      <c r="E2395" t="s">
        <v>32</v>
      </c>
      <c r="F2395" t="s">
        <v>34</v>
      </c>
      <c r="G2395" t="s">
        <v>28</v>
      </c>
      <c r="H2395" s="1">
        <v>41533</v>
      </c>
      <c r="I2395" t="s">
        <v>2970</v>
      </c>
      <c r="J2395" t="s">
        <v>46</v>
      </c>
      <c r="K2395">
        <v>2.0603250000000002</v>
      </c>
      <c r="L2395">
        <v>49.035617000000002</v>
      </c>
      <c r="M2395">
        <f>VLOOKUP(A2395, OrderBreakdown!A2394:H10441, 4, FALSE)</f>
        <v>426</v>
      </c>
      <c r="N2395">
        <f>VLOOKUP(A2395,OrderBreakdown!A2394:H10441,5,FALSE)</f>
        <v>136</v>
      </c>
      <c r="O2395">
        <f>VLOOKUP(A2395,OrderBreakdown!A2395:H10441,6,FALSE)</f>
        <v>9</v>
      </c>
    </row>
    <row r="2396" spans="1:15" x14ac:dyDescent="0.25">
      <c r="A2396" t="s">
        <v>5364</v>
      </c>
      <c r="B2396" s="1">
        <v>41527</v>
      </c>
      <c r="C2396" t="s">
        <v>7845</v>
      </c>
      <c r="D2396" t="s">
        <v>653</v>
      </c>
      <c r="E2396" t="s">
        <v>55</v>
      </c>
      <c r="F2396" t="s">
        <v>34</v>
      </c>
      <c r="G2396" t="s">
        <v>22</v>
      </c>
      <c r="H2396" s="1">
        <v>41531</v>
      </c>
      <c r="I2396" t="s">
        <v>2971</v>
      </c>
      <c r="J2396" t="s">
        <v>428</v>
      </c>
      <c r="K2396">
        <v>4.7683229999999996</v>
      </c>
      <c r="L2396">
        <v>51.571914900000003</v>
      </c>
      <c r="M2396">
        <f>VLOOKUP(A2396, OrderBreakdown!A2395:H10442, 4, FALSE)</f>
        <v>220</v>
      </c>
      <c r="N2396">
        <f>VLOOKUP(A2396,OrderBreakdown!A2395:H10442,5,FALSE)</f>
        <v>-202</v>
      </c>
      <c r="O2396">
        <f>VLOOKUP(A2396,OrderBreakdown!A2396:H10442,6,FALSE)</f>
        <v>1</v>
      </c>
    </row>
    <row r="2397" spans="1:15" x14ac:dyDescent="0.25">
      <c r="A2397" t="s">
        <v>5366</v>
      </c>
      <c r="B2397" s="1">
        <v>41527</v>
      </c>
      <c r="C2397" t="s">
        <v>7479</v>
      </c>
      <c r="D2397" t="s">
        <v>301</v>
      </c>
      <c r="E2397" t="s">
        <v>269</v>
      </c>
      <c r="F2397" t="s">
        <v>34</v>
      </c>
      <c r="G2397" t="s">
        <v>28</v>
      </c>
      <c r="H2397" s="1">
        <v>41532</v>
      </c>
      <c r="I2397" t="s">
        <v>2971</v>
      </c>
      <c r="J2397" t="s">
        <v>303</v>
      </c>
      <c r="K2397">
        <v>8.5416939999999997</v>
      </c>
      <c r="L2397">
        <v>47.376886599999999</v>
      </c>
      <c r="M2397">
        <f>VLOOKUP(A2397, OrderBreakdown!A2396:H10443, 4, FALSE)</f>
        <v>2381</v>
      </c>
      <c r="N2397">
        <f>VLOOKUP(A2397,OrderBreakdown!A2396:H10443,5,FALSE)</f>
        <v>952</v>
      </c>
      <c r="O2397">
        <f>VLOOKUP(A2397,OrderBreakdown!A2397:H10443,6,FALSE)</f>
        <v>5</v>
      </c>
    </row>
    <row r="2398" spans="1:15" x14ac:dyDescent="0.25">
      <c r="A2398" t="s">
        <v>5367</v>
      </c>
      <c r="B2398" s="1">
        <v>41527</v>
      </c>
      <c r="C2398" t="s">
        <v>7835</v>
      </c>
      <c r="D2398" t="s">
        <v>194</v>
      </c>
      <c r="E2398" t="s">
        <v>195</v>
      </c>
      <c r="F2398" t="s">
        <v>68</v>
      </c>
      <c r="G2398" t="s">
        <v>28</v>
      </c>
      <c r="H2398" s="1">
        <v>41532</v>
      </c>
      <c r="I2398" t="s">
        <v>2970</v>
      </c>
      <c r="J2398" t="s">
        <v>197</v>
      </c>
      <c r="K2398">
        <v>-9.1393366</v>
      </c>
      <c r="L2398">
        <v>38.722252400000002</v>
      </c>
      <c r="M2398">
        <f>VLOOKUP(A2398, OrderBreakdown!A2397:H10444, 4, FALSE)</f>
        <v>20</v>
      </c>
      <c r="N2398">
        <f>VLOOKUP(A2398,OrderBreakdown!A2397:H10444,5,FALSE)</f>
        <v>-1</v>
      </c>
      <c r="O2398">
        <f>VLOOKUP(A2398,OrderBreakdown!A2398:H10444,6,FALSE)</f>
        <v>5</v>
      </c>
    </row>
    <row r="2399" spans="1:15" x14ac:dyDescent="0.25">
      <c r="A2399" t="s">
        <v>5369</v>
      </c>
      <c r="B2399" s="1">
        <v>41528</v>
      </c>
      <c r="C2399" t="s">
        <v>7846</v>
      </c>
      <c r="D2399" t="s">
        <v>214</v>
      </c>
      <c r="E2399" t="s">
        <v>26</v>
      </c>
      <c r="F2399" t="s">
        <v>21</v>
      </c>
      <c r="G2399" t="s">
        <v>38</v>
      </c>
      <c r="H2399" s="1">
        <v>41530</v>
      </c>
      <c r="I2399" t="s">
        <v>2971</v>
      </c>
      <c r="J2399" t="s">
        <v>29</v>
      </c>
      <c r="K2399">
        <v>-0.12775829999999999</v>
      </c>
      <c r="L2399">
        <v>51.507350899999999</v>
      </c>
      <c r="M2399">
        <f>VLOOKUP(A2399, OrderBreakdown!A2398:H10445, 4, FALSE)</f>
        <v>180</v>
      </c>
      <c r="N2399">
        <f>VLOOKUP(A2399,OrderBreakdown!A2398:H10445,5,FALSE)</f>
        <v>50</v>
      </c>
      <c r="O2399">
        <f>VLOOKUP(A2399,OrderBreakdown!A2399:H10445,6,FALSE)</f>
        <v>2</v>
      </c>
    </row>
    <row r="2400" spans="1:15" x14ac:dyDescent="0.25">
      <c r="A2400" t="s">
        <v>5371</v>
      </c>
      <c r="B2400" s="1">
        <v>41528</v>
      </c>
      <c r="C2400" t="s">
        <v>7482</v>
      </c>
      <c r="D2400" t="s">
        <v>2479</v>
      </c>
      <c r="E2400" t="s">
        <v>77</v>
      </c>
      <c r="F2400" t="s">
        <v>68</v>
      </c>
      <c r="G2400" t="s">
        <v>28</v>
      </c>
      <c r="H2400" s="1">
        <v>41531</v>
      </c>
      <c r="I2400" t="s">
        <v>2968</v>
      </c>
      <c r="J2400" t="s">
        <v>158</v>
      </c>
      <c r="K2400">
        <v>11.877409099999999</v>
      </c>
      <c r="L2400">
        <v>44.289852699999997</v>
      </c>
      <c r="M2400">
        <f>VLOOKUP(A2400, OrderBreakdown!A2399:H10446, 4, FALSE)</f>
        <v>52</v>
      </c>
      <c r="N2400">
        <f>VLOOKUP(A2400,OrderBreakdown!A2399:H10446,5,FALSE)</f>
        <v>9</v>
      </c>
      <c r="O2400">
        <f>VLOOKUP(A2400,OrderBreakdown!A2400:H10446,6,FALSE)</f>
        <v>1</v>
      </c>
    </row>
    <row r="2401" spans="1:15" x14ac:dyDescent="0.25">
      <c r="A2401" t="s">
        <v>5370</v>
      </c>
      <c r="B2401" s="1">
        <v>41528</v>
      </c>
      <c r="C2401" t="s">
        <v>7402</v>
      </c>
      <c r="D2401" t="s">
        <v>1065</v>
      </c>
      <c r="E2401" t="s">
        <v>77</v>
      </c>
      <c r="F2401" t="s">
        <v>68</v>
      </c>
      <c r="G2401" t="s">
        <v>38</v>
      </c>
      <c r="H2401" s="1">
        <v>41530</v>
      </c>
      <c r="I2401" t="s">
        <v>2971</v>
      </c>
      <c r="J2401" t="s">
        <v>456</v>
      </c>
      <c r="K2401">
        <v>11.535421400000001</v>
      </c>
      <c r="L2401">
        <v>45.545478699999997</v>
      </c>
      <c r="M2401">
        <f>VLOOKUP(A2401, OrderBreakdown!A2400:H10447, 4, FALSE)</f>
        <v>255</v>
      </c>
      <c r="N2401">
        <f>VLOOKUP(A2401,OrderBreakdown!A2400:H10447,5,FALSE)</f>
        <v>13</v>
      </c>
      <c r="O2401">
        <f>VLOOKUP(A2401,OrderBreakdown!A2401:H10447,6,FALSE)</f>
        <v>5</v>
      </c>
    </row>
    <row r="2402" spans="1:15" x14ac:dyDescent="0.25">
      <c r="A2402" t="s">
        <v>5375</v>
      </c>
      <c r="B2402" s="1">
        <v>41529</v>
      </c>
      <c r="C2402" t="s">
        <v>7622</v>
      </c>
      <c r="D2402" t="s">
        <v>1532</v>
      </c>
      <c r="E2402" t="s">
        <v>86</v>
      </c>
      <c r="F2402" t="s">
        <v>34</v>
      </c>
      <c r="G2402" t="s">
        <v>28</v>
      </c>
      <c r="H2402" s="1">
        <v>41532</v>
      </c>
      <c r="I2402" t="s">
        <v>2968</v>
      </c>
      <c r="J2402" t="s">
        <v>253</v>
      </c>
      <c r="K2402">
        <v>8.6511928999999999</v>
      </c>
      <c r="L2402">
        <v>49.872825300000002</v>
      </c>
      <c r="M2402">
        <f>VLOOKUP(A2402, OrderBreakdown!A2401:H10448, 4, FALSE)</f>
        <v>73</v>
      </c>
      <c r="N2402">
        <f>VLOOKUP(A2402,OrderBreakdown!A2401:H10448,5,FALSE)</f>
        <v>4</v>
      </c>
      <c r="O2402">
        <f>VLOOKUP(A2402,OrderBreakdown!A2402:H10448,6,FALSE)</f>
        <v>1</v>
      </c>
    </row>
    <row r="2403" spans="1:15" x14ac:dyDescent="0.25">
      <c r="A2403" t="s">
        <v>5377</v>
      </c>
      <c r="B2403" s="1">
        <v>41529</v>
      </c>
      <c r="C2403" t="s">
        <v>7597</v>
      </c>
      <c r="D2403" t="s">
        <v>1260</v>
      </c>
      <c r="E2403" t="s">
        <v>66</v>
      </c>
      <c r="F2403" t="s">
        <v>68</v>
      </c>
      <c r="G2403" t="s">
        <v>38</v>
      </c>
      <c r="H2403" s="1">
        <v>41533</v>
      </c>
      <c r="I2403" t="s">
        <v>2970</v>
      </c>
      <c r="J2403" t="s">
        <v>1261</v>
      </c>
      <c r="K2403">
        <v>-2.9349851999999998</v>
      </c>
      <c r="L2403">
        <v>43.263012600000003</v>
      </c>
      <c r="M2403">
        <f>VLOOKUP(A2403, OrderBreakdown!A2402:H10449, 4, FALSE)</f>
        <v>21</v>
      </c>
      <c r="N2403">
        <f>VLOOKUP(A2403,OrderBreakdown!A2402:H10449,5,FALSE)</f>
        <v>4</v>
      </c>
      <c r="O2403">
        <f>VLOOKUP(A2403,OrderBreakdown!A2403:H10449,6,FALSE)</f>
        <v>3</v>
      </c>
    </row>
    <row r="2404" spans="1:15" x14ac:dyDescent="0.25">
      <c r="A2404" t="s">
        <v>5373</v>
      </c>
      <c r="B2404" s="1">
        <v>41529</v>
      </c>
      <c r="C2404" t="s">
        <v>7764</v>
      </c>
      <c r="D2404" t="s">
        <v>575</v>
      </c>
      <c r="E2404" t="s">
        <v>86</v>
      </c>
      <c r="F2404" t="s">
        <v>34</v>
      </c>
      <c r="G2404" t="s">
        <v>38</v>
      </c>
      <c r="H2404" s="1">
        <v>41531</v>
      </c>
      <c r="I2404" t="s">
        <v>2968</v>
      </c>
      <c r="J2404" t="s">
        <v>575</v>
      </c>
      <c r="K2404">
        <v>8.8016936999999995</v>
      </c>
      <c r="L2404">
        <v>53.079296200000002</v>
      </c>
      <c r="M2404">
        <f>VLOOKUP(A2404, OrderBreakdown!A2403:H10450, 4, FALSE)</f>
        <v>654</v>
      </c>
      <c r="N2404">
        <f>VLOOKUP(A2404,OrderBreakdown!A2403:H10450,5,FALSE)</f>
        <v>247</v>
      </c>
      <c r="O2404">
        <f>VLOOKUP(A2404,OrderBreakdown!A2404:H10450,6,FALSE)</f>
        <v>2</v>
      </c>
    </row>
    <row r="2405" spans="1:15" x14ac:dyDescent="0.25">
      <c r="A2405" t="s">
        <v>5376</v>
      </c>
      <c r="B2405" s="1">
        <v>41529</v>
      </c>
      <c r="C2405" t="s">
        <v>7177</v>
      </c>
      <c r="D2405" t="s">
        <v>361</v>
      </c>
      <c r="E2405" t="s">
        <v>26</v>
      </c>
      <c r="F2405" t="s">
        <v>21</v>
      </c>
      <c r="G2405" t="s">
        <v>38</v>
      </c>
      <c r="H2405" s="1">
        <v>41533</v>
      </c>
      <c r="I2405" t="s">
        <v>2970</v>
      </c>
      <c r="J2405" t="s">
        <v>29</v>
      </c>
      <c r="K2405">
        <v>-1.519693</v>
      </c>
      <c r="L2405">
        <v>52.406821999999998</v>
      </c>
      <c r="M2405">
        <f>VLOOKUP(A2405, OrderBreakdown!A2404:H10451, 4, FALSE)</f>
        <v>96</v>
      </c>
      <c r="N2405">
        <f>VLOOKUP(A2405,OrderBreakdown!A2404:H10451,5,FALSE)</f>
        <v>17</v>
      </c>
      <c r="O2405">
        <f>VLOOKUP(A2405,OrderBreakdown!A2405:H10451,6,FALSE)</f>
        <v>2</v>
      </c>
    </row>
    <row r="2406" spans="1:15" x14ac:dyDescent="0.25">
      <c r="A2406" t="s">
        <v>5374</v>
      </c>
      <c r="B2406" s="1">
        <v>41529</v>
      </c>
      <c r="C2406" t="s">
        <v>7729</v>
      </c>
      <c r="D2406" t="s">
        <v>2337</v>
      </c>
      <c r="E2406" t="s">
        <v>55</v>
      </c>
      <c r="F2406" t="s">
        <v>34</v>
      </c>
      <c r="G2406" t="s">
        <v>38</v>
      </c>
      <c r="H2406" s="1">
        <v>41532</v>
      </c>
      <c r="I2406" t="s">
        <v>2971</v>
      </c>
      <c r="J2406" t="s">
        <v>428</v>
      </c>
      <c r="K2406">
        <v>4.2871622</v>
      </c>
      <c r="L2406">
        <v>51.4945758</v>
      </c>
      <c r="M2406">
        <f>VLOOKUP(A2406, OrderBreakdown!A2405:H10452, 4, FALSE)</f>
        <v>18</v>
      </c>
      <c r="N2406">
        <f>VLOOKUP(A2406,OrderBreakdown!A2405:H10452,5,FALSE)</f>
        <v>-18</v>
      </c>
      <c r="O2406">
        <f>VLOOKUP(A2406,OrderBreakdown!A2406:H10452,6,FALSE)</f>
        <v>4</v>
      </c>
    </row>
    <row r="2407" spans="1:15" x14ac:dyDescent="0.25">
      <c r="A2407" t="s">
        <v>5378</v>
      </c>
      <c r="B2407" s="1">
        <v>41529</v>
      </c>
      <c r="C2407" t="s">
        <v>7609</v>
      </c>
      <c r="D2407" t="s">
        <v>233</v>
      </c>
      <c r="E2407" t="s">
        <v>19</v>
      </c>
      <c r="F2407" t="s">
        <v>21</v>
      </c>
      <c r="G2407" t="s">
        <v>38</v>
      </c>
      <c r="H2407" s="1">
        <v>41534</v>
      </c>
      <c r="I2407" t="s">
        <v>2970</v>
      </c>
      <c r="J2407" t="s">
        <v>233</v>
      </c>
      <c r="K2407">
        <v>17.638926699999999</v>
      </c>
      <c r="L2407">
        <v>59.858563799999999</v>
      </c>
      <c r="M2407">
        <f>VLOOKUP(A2407, OrderBreakdown!A2406:H10453, 4, FALSE)</f>
        <v>653</v>
      </c>
      <c r="N2407">
        <f>VLOOKUP(A2407,OrderBreakdown!A2406:H10453,5,FALSE)</f>
        <v>-457</v>
      </c>
      <c r="O2407">
        <f>VLOOKUP(A2407,OrderBreakdown!A2407:H10453,6,FALSE)</f>
        <v>3</v>
      </c>
    </row>
    <row r="2408" spans="1:15" x14ac:dyDescent="0.25">
      <c r="A2408" t="s">
        <v>5372</v>
      </c>
      <c r="B2408" s="1">
        <v>41529</v>
      </c>
      <c r="C2408" t="s">
        <v>7315</v>
      </c>
      <c r="D2408" t="s">
        <v>214</v>
      </c>
      <c r="E2408" t="s">
        <v>26</v>
      </c>
      <c r="F2408" t="s">
        <v>21</v>
      </c>
      <c r="G2408" t="s">
        <v>28</v>
      </c>
      <c r="H2408" s="1">
        <v>41529</v>
      </c>
      <c r="I2408" t="s">
        <v>2969</v>
      </c>
      <c r="J2408" t="s">
        <v>29</v>
      </c>
      <c r="K2408">
        <v>-0.12775829999999999</v>
      </c>
      <c r="L2408">
        <v>51.507350899999999</v>
      </c>
      <c r="M2408">
        <f>VLOOKUP(A2408, OrderBreakdown!A2407:H10454, 4, FALSE)</f>
        <v>73</v>
      </c>
      <c r="N2408">
        <f>VLOOKUP(A2408,OrderBreakdown!A2407:H10454,5,FALSE)</f>
        <v>-33</v>
      </c>
      <c r="O2408">
        <f>VLOOKUP(A2408,OrderBreakdown!A2408:H10454,6,FALSE)</f>
        <v>3</v>
      </c>
    </row>
    <row r="2409" spans="1:15" x14ac:dyDescent="0.25">
      <c r="A2409" t="s">
        <v>5379</v>
      </c>
      <c r="B2409" s="1">
        <v>41530</v>
      </c>
      <c r="C2409" t="s">
        <v>7499</v>
      </c>
      <c r="D2409" t="s">
        <v>349</v>
      </c>
      <c r="E2409" t="s">
        <v>77</v>
      </c>
      <c r="F2409" t="s">
        <v>68</v>
      </c>
      <c r="G2409" t="s">
        <v>38</v>
      </c>
      <c r="H2409" s="1">
        <v>41535</v>
      </c>
      <c r="I2409" t="s">
        <v>2970</v>
      </c>
      <c r="J2409" t="s">
        <v>158</v>
      </c>
      <c r="K2409">
        <v>12.5695158</v>
      </c>
      <c r="L2409">
        <v>44.067828800000001</v>
      </c>
      <c r="M2409">
        <f>VLOOKUP(A2409, OrderBreakdown!A2408:H10455, 4, FALSE)</f>
        <v>64</v>
      </c>
      <c r="N2409">
        <f>VLOOKUP(A2409,OrderBreakdown!A2408:H10455,5,FALSE)</f>
        <v>24</v>
      </c>
      <c r="O2409">
        <f>VLOOKUP(A2409,OrderBreakdown!A2409:H10455,6,FALSE)</f>
        <v>4</v>
      </c>
    </row>
    <row r="2410" spans="1:15" x14ac:dyDescent="0.25">
      <c r="A2410" t="s">
        <v>5380</v>
      </c>
      <c r="B2410" s="1">
        <v>41530</v>
      </c>
      <c r="C2410" t="s">
        <v>7577</v>
      </c>
      <c r="D2410" t="s">
        <v>1868</v>
      </c>
      <c r="E2410" t="s">
        <v>86</v>
      </c>
      <c r="F2410" t="s">
        <v>34</v>
      </c>
      <c r="G2410" t="s">
        <v>22</v>
      </c>
      <c r="H2410" s="1">
        <v>41536</v>
      </c>
      <c r="I2410" t="s">
        <v>2970</v>
      </c>
      <c r="J2410" t="s">
        <v>88</v>
      </c>
      <c r="K2410">
        <v>7.6261346999999997</v>
      </c>
      <c r="L2410">
        <v>51.960664899999998</v>
      </c>
      <c r="M2410">
        <f>VLOOKUP(A2410, OrderBreakdown!A2409:H10456, 4, FALSE)</f>
        <v>80</v>
      </c>
      <c r="N2410">
        <f>VLOOKUP(A2410,OrderBreakdown!A2409:H10456,5,FALSE)</f>
        <v>3</v>
      </c>
      <c r="O2410">
        <f>VLOOKUP(A2410,OrderBreakdown!A2410:H10456,6,FALSE)</f>
        <v>3</v>
      </c>
    </row>
    <row r="2411" spans="1:15" x14ac:dyDescent="0.25">
      <c r="A2411" t="s">
        <v>5384</v>
      </c>
      <c r="B2411" s="1">
        <v>41531</v>
      </c>
      <c r="C2411" t="s">
        <v>7363</v>
      </c>
      <c r="D2411" t="s">
        <v>70</v>
      </c>
      <c r="E2411" t="s">
        <v>71</v>
      </c>
      <c r="F2411" t="s">
        <v>34</v>
      </c>
      <c r="G2411" t="s">
        <v>28</v>
      </c>
      <c r="H2411" s="1">
        <v>41536</v>
      </c>
      <c r="I2411" t="s">
        <v>2970</v>
      </c>
      <c r="J2411" t="s">
        <v>70</v>
      </c>
      <c r="K2411">
        <v>16.3738189</v>
      </c>
      <c r="L2411">
        <v>48.208174300000003</v>
      </c>
      <c r="M2411">
        <f>VLOOKUP(A2411, OrderBreakdown!A2410:H10457, 4, FALSE)</f>
        <v>258</v>
      </c>
      <c r="N2411">
        <f>VLOOKUP(A2411,OrderBreakdown!A2410:H10457,5,FALSE)</f>
        <v>44</v>
      </c>
      <c r="O2411">
        <f>VLOOKUP(A2411,OrderBreakdown!A2411:H10457,6,FALSE)</f>
        <v>5</v>
      </c>
    </row>
    <row r="2412" spans="1:15" x14ac:dyDescent="0.25">
      <c r="A2412" t="s">
        <v>5381</v>
      </c>
      <c r="B2412" s="1">
        <v>41531</v>
      </c>
      <c r="C2412" t="s">
        <v>7532</v>
      </c>
      <c r="D2412" t="s">
        <v>788</v>
      </c>
      <c r="E2412" t="s">
        <v>66</v>
      </c>
      <c r="F2412" t="s">
        <v>68</v>
      </c>
      <c r="G2412" t="s">
        <v>28</v>
      </c>
      <c r="H2412" s="1">
        <v>41532</v>
      </c>
      <c r="I2412" t="s">
        <v>2968</v>
      </c>
      <c r="J2412" t="s">
        <v>790</v>
      </c>
      <c r="K2412">
        <v>-1.6457744999999999</v>
      </c>
      <c r="L2412">
        <v>42.812525999999998</v>
      </c>
      <c r="M2412">
        <f>VLOOKUP(A2412, OrderBreakdown!A2411:H10458, 4, FALSE)</f>
        <v>714</v>
      </c>
      <c r="N2412">
        <f>VLOOKUP(A2412,OrderBreakdown!A2411:H10458,5,FALSE)</f>
        <v>-179</v>
      </c>
      <c r="O2412">
        <f>VLOOKUP(A2412,OrderBreakdown!A2412:H10458,6,FALSE)</f>
        <v>10</v>
      </c>
    </row>
    <row r="2413" spans="1:15" x14ac:dyDescent="0.25">
      <c r="A2413" t="s">
        <v>5383</v>
      </c>
      <c r="B2413" s="1">
        <v>41531</v>
      </c>
      <c r="C2413" t="s">
        <v>7091</v>
      </c>
      <c r="D2413" t="s">
        <v>757</v>
      </c>
      <c r="E2413" t="s">
        <v>77</v>
      </c>
      <c r="F2413" t="s">
        <v>68</v>
      </c>
      <c r="G2413" t="s">
        <v>28</v>
      </c>
      <c r="H2413" s="1">
        <v>41535</v>
      </c>
      <c r="I2413" t="s">
        <v>2970</v>
      </c>
      <c r="J2413" t="s">
        <v>456</v>
      </c>
      <c r="K2413">
        <v>12.315515100000001</v>
      </c>
      <c r="L2413">
        <v>45.440847400000003</v>
      </c>
      <c r="M2413">
        <f>VLOOKUP(A2413, OrderBreakdown!A2412:H10459, 4, FALSE)</f>
        <v>33</v>
      </c>
      <c r="N2413">
        <f>VLOOKUP(A2413,OrderBreakdown!A2412:H10459,5,FALSE)</f>
        <v>10</v>
      </c>
      <c r="O2413">
        <f>VLOOKUP(A2413,OrderBreakdown!A2413:H10459,6,FALSE)</f>
        <v>3</v>
      </c>
    </row>
    <row r="2414" spans="1:15" x14ac:dyDescent="0.25">
      <c r="A2414" t="s">
        <v>5382</v>
      </c>
      <c r="B2414" s="1">
        <v>41531</v>
      </c>
      <c r="C2414" t="s">
        <v>7484</v>
      </c>
      <c r="D2414" t="s">
        <v>2382</v>
      </c>
      <c r="E2414" t="s">
        <v>26</v>
      </c>
      <c r="F2414" t="s">
        <v>21</v>
      </c>
      <c r="G2414" t="s">
        <v>22</v>
      </c>
      <c r="H2414" s="1">
        <v>41533</v>
      </c>
      <c r="I2414" t="s">
        <v>2971</v>
      </c>
      <c r="J2414" t="s">
        <v>29</v>
      </c>
      <c r="K2414">
        <v>-1.7776099999999999</v>
      </c>
      <c r="L2414">
        <v>52.411811</v>
      </c>
      <c r="M2414">
        <f>VLOOKUP(A2414, OrderBreakdown!A2413:H10460, 4, FALSE)</f>
        <v>428</v>
      </c>
      <c r="N2414">
        <f>VLOOKUP(A2414,OrderBreakdown!A2413:H10460,5,FALSE)</f>
        <v>133</v>
      </c>
      <c r="O2414">
        <f>VLOOKUP(A2414,OrderBreakdown!A2414:H10460,6,FALSE)</f>
        <v>7</v>
      </c>
    </row>
    <row r="2415" spans="1:15" x14ac:dyDescent="0.25">
      <c r="A2415" t="s">
        <v>5385</v>
      </c>
      <c r="B2415" s="1">
        <v>41532</v>
      </c>
      <c r="C2415" t="s">
        <v>7297</v>
      </c>
      <c r="D2415" t="s">
        <v>251</v>
      </c>
      <c r="E2415" t="s">
        <v>86</v>
      </c>
      <c r="F2415" t="s">
        <v>34</v>
      </c>
      <c r="G2415" t="s">
        <v>28</v>
      </c>
      <c r="H2415" s="1">
        <v>41538</v>
      </c>
      <c r="I2415" t="s">
        <v>2970</v>
      </c>
      <c r="J2415" t="s">
        <v>253</v>
      </c>
      <c r="K2415">
        <v>8.6821266999999995</v>
      </c>
      <c r="L2415">
        <v>50.110922100000003</v>
      </c>
      <c r="M2415">
        <f>VLOOKUP(A2415, OrderBreakdown!A2414:H10461, 4, FALSE)</f>
        <v>82</v>
      </c>
      <c r="N2415">
        <f>VLOOKUP(A2415,OrderBreakdown!A2414:H10461,5,FALSE)</f>
        <v>12</v>
      </c>
      <c r="O2415">
        <f>VLOOKUP(A2415,OrderBreakdown!A2415:H10461,6,FALSE)</f>
        <v>2</v>
      </c>
    </row>
    <row r="2416" spans="1:15" x14ac:dyDescent="0.25">
      <c r="A2416" t="s">
        <v>5391</v>
      </c>
      <c r="B2416" s="1">
        <v>41533</v>
      </c>
      <c r="C2416" t="s">
        <v>7815</v>
      </c>
      <c r="D2416" t="s">
        <v>2056</v>
      </c>
      <c r="E2416" t="s">
        <v>26</v>
      </c>
      <c r="F2416" t="s">
        <v>21</v>
      </c>
      <c r="G2416" t="s">
        <v>38</v>
      </c>
      <c r="H2416" s="1">
        <v>41538</v>
      </c>
      <c r="I2416" t="s">
        <v>2970</v>
      </c>
      <c r="J2416" t="s">
        <v>29</v>
      </c>
      <c r="K2416">
        <v>-0.54057900000000003</v>
      </c>
      <c r="L2416">
        <v>53.230688000000001</v>
      </c>
      <c r="M2416">
        <f>VLOOKUP(A2416, OrderBreakdown!A2415:H10462, 4, FALSE)</f>
        <v>510</v>
      </c>
      <c r="N2416">
        <f>VLOOKUP(A2416,OrderBreakdown!A2415:H10462,5,FALSE)</f>
        <v>71</v>
      </c>
      <c r="O2416">
        <f>VLOOKUP(A2416,OrderBreakdown!A2416:H10462,6,FALSE)</f>
        <v>3</v>
      </c>
    </row>
    <row r="2417" spans="1:15" x14ac:dyDescent="0.25">
      <c r="A2417" t="s">
        <v>5390</v>
      </c>
      <c r="B2417" s="1">
        <v>41533</v>
      </c>
      <c r="C2417" t="s">
        <v>7661</v>
      </c>
      <c r="D2417" t="s">
        <v>1822</v>
      </c>
      <c r="E2417" t="s">
        <v>26</v>
      </c>
      <c r="F2417" t="s">
        <v>21</v>
      </c>
      <c r="G2417" t="s">
        <v>38</v>
      </c>
      <c r="H2417" s="1">
        <v>41538</v>
      </c>
      <c r="I2417" t="s">
        <v>2970</v>
      </c>
      <c r="J2417" t="s">
        <v>29</v>
      </c>
      <c r="K2417">
        <v>8.7805999999999995E-2</v>
      </c>
      <c r="L2417">
        <v>51.767786999999998</v>
      </c>
      <c r="M2417">
        <f>VLOOKUP(A2417, OrderBreakdown!A2416:H10463, 4, FALSE)</f>
        <v>63</v>
      </c>
      <c r="N2417">
        <f>VLOOKUP(A2417,OrderBreakdown!A2416:H10463,5,FALSE)</f>
        <v>28</v>
      </c>
      <c r="O2417">
        <f>VLOOKUP(A2417,OrderBreakdown!A2417:H10463,6,FALSE)</f>
        <v>4</v>
      </c>
    </row>
    <row r="2418" spans="1:15" x14ac:dyDescent="0.25">
      <c r="A2418" t="s">
        <v>5388</v>
      </c>
      <c r="B2418" s="1">
        <v>41533</v>
      </c>
      <c r="C2418" t="s">
        <v>7365</v>
      </c>
      <c r="D2418" t="s">
        <v>1813</v>
      </c>
      <c r="E2418" t="s">
        <v>32</v>
      </c>
      <c r="F2418" t="s">
        <v>34</v>
      </c>
      <c r="G2418" t="s">
        <v>22</v>
      </c>
      <c r="H2418" s="1">
        <v>41538</v>
      </c>
      <c r="I2418" t="s">
        <v>2970</v>
      </c>
      <c r="J2418" t="s">
        <v>46</v>
      </c>
      <c r="K2418">
        <v>2.5050690000000002</v>
      </c>
      <c r="L2418">
        <v>48.886727</v>
      </c>
      <c r="M2418">
        <f>VLOOKUP(A2418, OrderBreakdown!A2417:H10464, 4, FALSE)</f>
        <v>24</v>
      </c>
      <c r="N2418">
        <f>VLOOKUP(A2418,OrderBreakdown!A2417:H10464,5,FALSE)</f>
        <v>2</v>
      </c>
      <c r="O2418">
        <f>VLOOKUP(A2418,OrderBreakdown!A2418:H10464,6,FALSE)</f>
        <v>1</v>
      </c>
    </row>
    <row r="2419" spans="1:15" x14ac:dyDescent="0.25">
      <c r="A2419" t="s">
        <v>5387</v>
      </c>
      <c r="B2419" s="1">
        <v>41533</v>
      </c>
      <c r="C2419" t="s">
        <v>7119</v>
      </c>
      <c r="D2419" t="s">
        <v>501</v>
      </c>
      <c r="E2419" t="s">
        <v>86</v>
      </c>
      <c r="F2419" t="s">
        <v>34</v>
      </c>
      <c r="G2419" t="s">
        <v>28</v>
      </c>
      <c r="H2419" s="1">
        <v>41536</v>
      </c>
      <c r="I2419" t="s">
        <v>2968</v>
      </c>
      <c r="J2419" t="s">
        <v>142</v>
      </c>
      <c r="K2419">
        <v>6.7623293000000002</v>
      </c>
      <c r="L2419">
        <v>51.434407899999997</v>
      </c>
      <c r="M2419">
        <f>VLOOKUP(A2419, OrderBreakdown!A2418:H10465, 4, FALSE)</f>
        <v>228</v>
      </c>
      <c r="N2419">
        <f>VLOOKUP(A2419,OrderBreakdown!A2418:H10465,5,FALSE)</f>
        <v>81</v>
      </c>
      <c r="O2419">
        <f>VLOOKUP(A2419,OrderBreakdown!A2419:H10465,6,FALSE)</f>
        <v>2</v>
      </c>
    </row>
    <row r="2420" spans="1:15" x14ac:dyDescent="0.25">
      <c r="A2420" t="s">
        <v>5386</v>
      </c>
      <c r="B2420" s="1">
        <v>41533</v>
      </c>
      <c r="C2420" t="s">
        <v>7809</v>
      </c>
      <c r="D2420" t="s">
        <v>963</v>
      </c>
      <c r="E2420" t="s">
        <v>66</v>
      </c>
      <c r="F2420" t="s">
        <v>68</v>
      </c>
      <c r="G2420" t="s">
        <v>38</v>
      </c>
      <c r="H2420" s="1">
        <v>41535</v>
      </c>
      <c r="I2420" t="s">
        <v>2968</v>
      </c>
      <c r="J2420" t="s">
        <v>127</v>
      </c>
      <c r="K2420">
        <v>-0.37628810000000001</v>
      </c>
      <c r="L2420">
        <v>39.469907499999998</v>
      </c>
      <c r="M2420">
        <f>VLOOKUP(A2420, OrderBreakdown!A2419:H10466, 4, FALSE)</f>
        <v>110</v>
      </c>
      <c r="N2420">
        <f>VLOOKUP(A2420,OrderBreakdown!A2419:H10466,5,FALSE)</f>
        <v>16</v>
      </c>
      <c r="O2420">
        <f>VLOOKUP(A2420,OrderBreakdown!A2420:H10466,6,FALSE)</f>
        <v>3</v>
      </c>
    </row>
    <row r="2421" spans="1:15" x14ac:dyDescent="0.25">
      <c r="A2421" t="s">
        <v>5389</v>
      </c>
      <c r="B2421" s="1">
        <v>41533</v>
      </c>
      <c r="C2421" t="s">
        <v>7622</v>
      </c>
      <c r="D2421" t="s">
        <v>1007</v>
      </c>
      <c r="E2421" t="s">
        <v>55</v>
      </c>
      <c r="F2421" t="s">
        <v>34</v>
      </c>
      <c r="G2421" t="s">
        <v>28</v>
      </c>
      <c r="H2421" s="1">
        <v>41538</v>
      </c>
      <c r="I2421" t="s">
        <v>2970</v>
      </c>
      <c r="J2421" t="s">
        <v>508</v>
      </c>
      <c r="K2421">
        <v>5.8987296000000002</v>
      </c>
      <c r="L2421">
        <v>51.9851034</v>
      </c>
      <c r="M2421">
        <f>VLOOKUP(A2421, OrderBreakdown!A2420:H10467, 4, FALSE)</f>
        <v>192</v>
      </c>
      <c r="N2421">
        <f>VLOOKUP(A2421,OrderBreakdown!A2420:H10467,5,FALSE)</f>
        <v>-108</v>
      </c>
      <c r="O2421">
        <f>VLOOKUP(A2421,OrderBreakdown!A2421:H10467,6,FALSE)</f>
        <v>9</v>
      </c>
    </row>
    <row r="2422" spans="1:15" x14ac:dyDescent="0.25">
      <c r="A2422" t="s">
        <v>5393</v>
      </c>
      <c r="B2422" s="1">
        <v>41534</v>
      </c>
      <c r="C2422" t="s">
        <v>7431</v>
      </c>
      <c r="D2422" t="s">
        <v>1868</v>
      </c>
      <c r="E2422" t="s">
        <v>86</v>
      </c>
      <c r="F2422" t="s">
        <v>34</v>
      </c>
      <c r="G2422" t="s">
        <v>22</v>
      </c>
      <c r="H2422" s="1">
        <v>41537</v>
      </c>
      <c r="I2422" t="s">
        <v>2968</v>
      </c>
      <c r="J2422" t="s">
        <v>88</v>
      </c>
      <c r="K2422">
        <v>7.6261346999999997</v>
      </c>
      <c r="L2422">
        <v>51.960664899999998</v>
      </c>
      <c r="M2422">
        <f>VLOOKUP(A2422, OrderBreakdown!A2421:H10468, 4, FALSE)</f>
        <v>464</v>
      </c>
      <c r="N2422">
        <f>VLOOKUP(A2422,OrderBreakdown!A2421:H10468,5,FALSE)</f>
        <v>88</v>
      </c>
      <c r="O2422">
        <f>VLOOKUP(A2422,OrderBreakdown!A2422:H10468,6,FALSE)</f>
        <v>3</v>
      </c>
    </row>
    <row r="2423" spans="1:15" x14ac:dyDescent="0.25">
      <c r="A2423" t="s">
        <v>5394</v>
      </c>
      <c r="B2423" s="1">
        <v>41534</v>
      </c>
      <c r="C2423" t="s">
        <v>7341</v>
      </c>
      <c r="D2423" t="s">
        <v>214</v>
      </c>
      <c r="E2423" t="s">
        <v>26</v>
      </c>
      <c r="F2423" t="s">
        <v>21</v>
      </c>
      <c r="G2423" t="s">
        <v>22</v>
      </c>
      <c r="H2423" s="1">
        <v>41538</v>
      </c>
      <c r="I2423" t="s">
        <v>2970</v>
      </c>
      <c r="J2423" t="s">
        <v>29</v>
      </c>
      <c r="K2423">
        <v>-0.12775829999999999</v>
      </c>
      <c r="L2423">
        <v>51.507350899999999</v>
      </c>
      <c r="M2423">
        <f>VLOOKUP(A2423, OrderBreakdown!A2422:H10469, 4, FALSE)</f>
        <v>462</v>
      </c>
      <c r="N2423">
        <f>VLOOKUP(A2423,OrderBreakdown!A2422:H10469,5,FALSE)</f>
        <v>92</v>
      </c>
      <c r="O2423">
        <f>VLOOKUP(A2423,OrderBreakdown!A2423:H10469,6,FALSE)</f>
        <v>4</v>
      </c>
    </row>
    <row r="2424" spans="1:15" x14ac:dyDescent="0.25">
      <c r="A2424" t="s">
        <v>5392</v>
      </c>
      <c r="B2424" s="1">
        <v>41534</v>
      </c>
      <c r="C2424" t="s">
        <v>7671</v>
      </c>
      <c r="D2424" t="s">
        <v>792</v>
      </c>
      <c r="E2424" t="s">
        <v>66</v>
      </c>
      <c r="F2424" t="s">
        <v>68</v>
      </c>
      <c r="G2424" t="s">
        <v>28</v>
      </c>
      <c r="H2424" s="1">
        <v>41536</v>
      </c>
      <c r="I2424" t="s">
        <v>2971</v>
      </c>
      <c r="J2424" t="s">
        <v>498</v>
      </c>
      <c r="K2424">
        <v>-4.7245321000000002</v>
      </c>
      <c r="L2424">
        <v>41.652251</v>
      </c>
      <c r="M2424">
        <f>VLOOKUP(A2424, OrderBreakdown!A2423:H10470, 4, FALSE)</f>
        <v>158</v>
      </c>
      <c r="N2424">
        <f>VLOOKUP(A2424,OrderBreakdown!A2423:H10470,5,FALSE)</f>
        <v>69</v>
      </c>
      <c r="O2424">
        <f>VLOOKUP(A2424,OrderBreakdown!A2424:H10470,6,FALSE)</f>
        <v>3</v>
      </c>
    </row>
    <row r="2425" spans="1:15" x14ac:dyDescent="0.25">
      <c r="A2425" t="s">
        <v>5395</v>
      </c>
      <c r="B2425" s="1">
        <v>41534</v>
      </c>
      <c r="C2425" t="s">
        <v>7554</v>
      </c>
      <c r="D2425" t="s">
        <v>842</v>
      </c>
      <c r="E2425" t="s">
        <v>66</v>
      </c>
      <c r="F2425" t="s">
        <v>68</v>
      </c>
      <c r="G2425" t="s">
        <v>22</v>
      </c>
      <c r="H2425" s="1">
        <v>41538</v>
      </c>
      <c r="I2425" t="s">
        <v>2970</v>
      </c>
      <c r="J2425" t="s">
        <v>191</v>
      </c>
      <c r="K2425">
        <v>-3.8757915999999999</v>
      </c>
      <c r="L2425">
        <v>40.493532899999998</v>
      </c>
      <c r="M2425">
        <f>VLOOKUP(A2425, OrderBreakdown!A2424:H10471, 4, FALSE)</f>
        <v>62</v>
      </c>
      <c r="N2425">
        <f>VLOOKUP(A2425,OrderBreakdown!A2424:H10471,5,FALSE)</f>
        <v>6</v>
      </c>
      <c r="O2425">
        <f>VLOOKUP(A2425,OrderBreakdown!A2425:H10471,6,FALSE)</f>
        <v>5</v>
      </c>
    </row>
    <row r="2426" spans="1:15" x14ac:dyDescent="0.25">
      <c r="A2426" t="s">
        <v>5396</v>
      </c>
      <c r="B2426" s="1">
        <v>41534</v>
      </c>
      <c r="C2426" t="s">
        <v>7327</v>
      </c>
      <c r="D2426" t="s">
        <v>176</v>
      </c>
      <c r="E2426" t="s">
        <v>32</v>
      </c>
      <c r="F2426" t="s">
        <v>34</v>
      </c>
      <c r="G2426" t="s">
        <v>28</v>
      </c>
      <c r="H2426" s="1">
        <v>41540</v>
      </c>
      <c r="I2426" t="s">
        <v>2970</v>
      </c>
      <c r="J2426" t="s">
        <v>2960</v>
      </c>
      <c r="K2426">
        <v>4.0316960000000002</v>
      </c>
      <c r="L2426">
        <v>49.258329000000003</v>
      </c>
      <c r="M2426">
        <f>VLOOKUP(A2426, OrderBreakdown!A2425:H10472, 4, FALSE)</f>
        <v>35</v>
      </c>
      <c r="N2426">
        <f>VLOOKUP(A2426,OrderBreakdown!A2425:H10472,5,FALSE)</f>
        <v>-13</v>
      </c>
      <c r="O2426">
        <f>VLOOKUP(A2426,OrderBreakdown!A2426:H10472,6,FALSE)</f>
        <v>3</v>
      </c>
    </row>
    <row r="2427" spans="1:15" x14ac:dyDescent="0.25">
      <c r="A2427" t="s">
        <v>5397</v>
      </c>
      <c r="B2427" s="1">
        <v>41535</v>
      </c>
      <c r="C2427" t="s">
        <v>7712</v>
      </c>
      <c r="D2427" t="s">
        <v>1814</v>
      </c>
      <c r="E2427" t="s">
        <v>66</v>
      </c>
      <c r="F2427" t="s">
        <v>68</v>
      </c>
      <c r="G2427" t="s">
        <v>28</v>
      </c>
      <c r="H2427" s="1">
        <v>41539</v>
      </c>
      <c r="I2427" t="s">
        <v>2970</v>
      </c>
      <c r="J2427" t="s">
        <v>1261</v>
      </c>
      <c r="K2427">
        <v>-1.7888495</v>
      </c>
      <c r="L2427">
        <v>43.338146500000001</v>
      </c>
      <c r="M2427">
        <f>VLOOKUP(A2427, OrderBreakdown!A2426:H10473, 4, FALSE)</f>
        <v>19</v>
      </c>
      <c r="N2427">
        <f>VLOOKUP(A2427,OrderBreakdown!A2426:H10473,5,FALSE)</f>
        <v>9</v>
      </c>
      <c r="O2427">
        <f>VLOOKUP(A2427,OrderBreakdown!A2427:H10473,6,FALSE)</f>
        <v>1</v>
      </c>
    </row>
    <row r="2428" spans="1:15" x14ac:dyDescent="0.25">
      <c r="A2428" t="s">
        <v>5398</v>
      </c>
      <c r="B2428" s="1">
        <v>41535</v>
      </c>
      <c r="C2428" t="s">
        <v>7565</v>
      </c>
      <c r="D2428" t="s">
        <v>420</v>
      </c>
      <c r="E2428" t="s">
        <v>86</v>
      </c>
      <c r="F2428" t="s">
        <v>34</v>
      </c>
      <c r="G2428" t="s">
        <v>38</v>
      </c>
      <c r="H2428" s="1">
        <v>41539</v>
      </c>
      <c r="I2428" t="s">
        <v>2970</v>
      </c>
      <c r="J2428" t="s">
        <v>210</v>
      </c>
      <c r="K2428">
        <v>11.5819806</v>
      </c>
      <c r="L2428">
        <v>48.135125299999999</v>
      </c>
      <c r="M2428">
        <f>VLOOKUP(A2428, OrderBreakdown!A2427:H10474, 4, FALSE)</f>
        <v>215</v>
      </c>
      <c r="N2428">
        <f>VLOOKUP(A2428,OrderBreakdown!A2427:H10474,5,FALSE)</f>
        <v>88</v>
      </c>
      <c r="O2428">
        <f>VLOOKUP(A2428,OrderBreakdown!A2428:H10474,6,FALSE)</f>
        <v>3</v>
      </c>
    </row>
    <row r="2429" spans="1:15" x14ac:dyDescent="0.25">
      <c r="A2429" t="s">
        <v>5399</v>
      </c>
      <c r="B2429" s="1">
        <v>41535</v>
      </c>
      <c r="C2429" t="s">
        <v>7652</v>
      </c>
      <c r="D2429" t="s">
        <v>44</v>
      </c>
      <c r="E2429" t="s">
        <v>32</v>
      </c>
      <c r="F2429" t="s">
        <v>34</v>
      </c>
      <c r="G2429" t="s">
        <v>38</v>
      </c>
      <c r="H2429" s="1">
        <v>41540</v>
      </c>
      <c r="I2429" t="s">
        <v>2970</v>
      </c>
      <c r="J2429" t="s">
        <v>46</v>
      </c>
      <c r="K2429">
        <v>2.3522219</v>
      </c>
      <c r="L2429">
        <v>48.856614</v>
      </c>
      <c r="M2429">
        <f>VLOOKUP(A2429, OrderBreakdown!A2428:H10475, 4, FALSE)</f>
        <v>124</v>
      </c>
      <c r="N2429">
        <f>VLOOKUP(A2429,OrderBreakdown!A2428:H10475,5,FALSE)</f>
        <v>38</v>
      </c>
      <c r="O2429">
        <f>VLOOKUP(A2429,OrderBreakdown!A2429:H10475,6,FALSE)</f>
        <v>4</v>
      </c>
    </row>
    <row r="2430" spans="1:15" x14ac:dyDescent="0.25">
      <c r="A2430" t="s">
        <v>5402</v>
      </c>
      <c r="B2430" s="1">
        <v>41536</v>
      </c>
      <c r="C2430" t="s">
        <v>7292</v>
      </c>
      <c r="D2430" t="s">
        <v>44</v>
      </c>
      <c r="E2430" t="s">
        <v>32</v>
      </c>
      <c r="F2430" t="s">
        <v>34</v>
      </c>
      <c r="G2430" t="s">
        <v>28</v>
      </c>
      <c r="H2430" s="1">
        <v>41540</v>
      </c>
      <c r="I2430" t="s">
        <v>2971</v>
      </c>
      <c r="J2430" t="s">
        <v>46</v>
      </c>
      <c r="K2430">
        <v>2.3522219</v>
      </c>
      <c r="L2430">
        <v>48.856614</v>
      </c>
      <c r="M2430">
        <f>VLOOKUP(A2430, OrderBreakdown!A2429:H10476, 4, FALSE)</f>
        <v>42</v>
      </c>
      <c r="N2430">
        <f>VLOOKUP(A2430,OrderBreakdown!A2429:H10476,5,FALSE)</f>
        <v>0</v>
      </c>
      <c r="O2430">
        <f>VLOOKUP(A2430,OrderBreakdown!A2430:H10476,6,FALSE)</f>
        <v>5</v>
      </c>
    </row>
    <row r="2431" spans="1:15" x14ac:dyDescent="0.25">
      <c r="A2431" t="s">
        <v>5400</v>
      </c>
      <c r="B2431" s="1">
        <v>41536</v>
      </c>
      <c r="C2431" t="s">
        <v>7658</v>
      </c>
      <c r="D2431" t="s">
        <v>1449</v>
      </c>
      <c r="E2431" t="s">
        <v>26</v>
      </c>
      <c r="F2431" t="s">
        <v>21</v>
      </c>
      <c r="G2431" t="s">
        <v>28</v>
      </c>
      <c r="H2431" s="1">
        <v>41538</v>
      </c>
      <c r="I2431" t="s">
        <v>2971</v>
      </c>
      <c r="J2431" t="s">
        <v>29</v>
      </c>
      <c r="K2431">
        <v>-1.1581086</v>
      </c>
      <c r="L2431">
        <v>52.954783200000001</v>
      </c>
      <c r="M2431">
        <f>VLOOKUP(A2431, OrderBreakdown!A2430:H10477, 4, FALSE)</f>
        <v>16</v>
      </c>
      <c r="N2431">
        <f>VLOOKUP(A2431,OrderBreakdown!A2430:H10477,5,FALSE)</f>
        <v>6</v>
      </c>
      <c r="O2431">
        <f>VLOOKUP(A2431,OrderBreakdown!A2431:H10477,6,FALSE)</f>
        <v>2</v>
      </c>
    </row>
    <row r="2432" spans="1:15" x14ac:dyDescent="0.25">
      <c r="A2432" t="s">
        <v>5403</v>
      </c>
      <c r="B2432" s="1">
        <v>41536</v>
      </c>
      <c r="C2432" t="s">
        <v>7586</v>
      </c>
      <c r="D2432" t="s">
        <v>906</v>
      </c>
      <c r="E2432" t="s">
        <v>195</v>
      </c>
      <c r="F2432" t="s">
        <v>68</v>
      </c>
      <c r="G2432" t="s">
        <v>28</v>
      </c>
      <c r="H2432" s="1">
        <v>41541</v>
      </c>
      <c r="I2432" t="s">
        <v>2970</v>
      </c>
      <c r="J2432" t="s">
        <v>610</v>
      </c>
      <c r="K2432">
        <v>-8.6117851000000005</v>
      </c>
      <c r="L2432">
        <v>41.123875900000002</v>
      </c>
      <c r="M2432">
        <f>VLOOKUP(A2432, OrderBreakdown!A2431:H10478, 4, FALSE)</f>
        <v>73</v>
      </c>
      <c r="N2432">
        <f>VLOOKUP(A2432,OrderBreakdown!A2431:H10478,5,FALSE)</f>
        <v>-7</v>
      </c>
      <c r="O2432">
        <f>VLOOKUP(A2432,OrderBreakdown!A2432:H10478,6,FALSE)</f>
        <v>3</v>
      </c>
    </row>
    <row r="2433" spans="1:15" x14ac:dyDescent="0.25">
      <c r="A2433" t="s">
        <v>5401</v>
      </c>
      <c r="B2433" s="1">
        <v>41536</v>
      </c>
      <c r="C2433" t="s">
        <v>7452</v>
      </c>
      <c r="D2433" t="s">
        <v>658</v>
      </c>
      <c r="E2433" t="s">
        <v>77</v>
      </c>
      <c r="F2433" t="s">
        <v>68</v>
      </c>
      <c r="G2433" t="s">
        <v>28</v>
      </c>
      <c r="H2433" s="1">
        <v>41538</v>
      </c>
      <c r="I2433" t="s">
        <v>2971</v>
      </c>
      <c r="J2433" t="s">
        <v>659</v>
      </c>
      <c r="K2433">
        <v>14.2681244</v>
      </c>
      <c r="L2433">
        <v>40.851774599999999</v>
      </c>
      <c r="M2433">
        <f>VLOOKUP(A2433, OrderBreakdown!A2432:H10479, 4, FALSE)</f>
        <v>73</v>
      </c>
      <c r="N2433">
        <f>VLOOKUP(A2433,OrderBreakdown!A2432:H10479,5,FALSE)</f>
        <v>-49</v>
      </c>
      <c r="O2433">
        <f>VLOOKUP(A2433,OrderBreakdown!A2433:H10479,6,FALSE)</f>
        <v>5</v>
      </c>
    </row>
    <row r="2434" spans="1:15" x14ac:dyDescent="0.25">
      <c r="A2434" t="s">
        <v>5408</v>
      </c>
      <c r="B2434" s="1">
        <v>41537</v>
      </c>
      <c r="C2434" t="s">
        <v>7626</v>
      </c>
      <c r="D2434" t="s">
        <v>305</v>
      </c>
      <c r="E2434" t="s">
        <v>77</v>
      </c>
      <c r="F2434" t="s">
        <v>68</v>
      </c>
      <c r="G2434" t="s">
        <v>28</v>
      </c>
      <c r="H2434" s="1">
        <v>41541</v>
      </c>
      <c r="I2434" t="s">
        <v>2970</v>
      </c>
      <c r="J2434" t="s">
        <v>136</v>
      </c>
      <c r="K2434">
        <v>9.1859242999999999</v>
      </c>
      <c r="L2434">
        <v>45.465421900000003</v>
      </c>
      <c r="M2434">
        <f>VLOOKUP(A2434, OrderBreakdown!A2433:H10480, 4, FALSE)</f>
        <v>120</v>
      </c>
      <c r="N2434">
        <f>VLOOKUP(A2434,OrderBreakdown!A2433:H10480,5,FALSE)</f>
        <v>3</v>
      </c>
      <c r="O2434">
        <f>VLOOKUP(A2434,OrderBreakdown!A2434:H10480,6,FALSE)</f>
        <v>4</v>
      </c>
    </row>
    <row r="2435" spans="1:15" x14ac:dyDescent="0.25">
      <c r="A2435" t="s">
        <v>5405</v>
      </c>
      <c r="B2435" s="1">
        <v>41537</v>
      </c>
      <c r="C2435" t="s">
        <v>7140</v>
      </c>
      <c r="D2435" t="s">
        <v>2636</v>
      </c>
      <c r="E2435" t="s">
        <v>269</v>
      </c>
      <c r="F2435" t="s">
        <v>34</v>
      </c>
      <c r="G2435" t="s">
        <v>28</v>
      </c>
      <c r="H2435" s="1">
        <v>41540</v>
      </c>
      <c r="I2435" t="s">
        <v>2968</v>
      </c>
      <c r="J2435" t="s">
        <v>2637</v>
      </c>
      <c r="K2435">
        <v>7.4474467999999998</v>
      </c>
      <c r="L2435">
        <v>46.947973900000001</v>
      </c>
      <c r="M2435">
        <f>VLOOKUP(A2435, OrderBreakdown!A2434:H10481, 4, FALSE)</f>
        <v>138</v>
      </c>
      <c r="N2435">
        <f>VLOOKUP(A2435,OrderBreakdown!A2434:H10481,5,FALSE)</f>
        <v>36</v>
      </c>
      <c r="O2435">
        <f>VLOOKUP(A2435,OrderBreakdown!A2435:H10481,6,FALSE)</f>
        <v>3</v>
      </c>
    </row>
    <row r="2436" spans="1:15" x14ac:dyDescent="0.25">
      <c r="A2436" t="s">
        <v>5404</v>
      </c>
      <c r="B2436" s="1">
        <v>41537</v>
      </c>
      <c r="C2436" t="s">
        <v>7441</v>
      </c>
      <c r="D2436" t="s">
        <v>1501</v>
      </c>
      <c r="E2436" t="s">
        <v>86</v>
      </c>
      <c r="F2436" t="s">
        <v>34</v>
      </c>
      <c r="G2436" t="s">
        <v>28</v>
      </c>
      <c r="H2436" s="1">
        <v>41538</v>
      </c>
      <c r="I2436" t="s">
        <v>2969</v>
      </c>
      <c r="J2436" t="s">
        <v>142</v>
      </c>
      <c r="K2436">
        <v>7.4652981</v>
      </c>
      <c r="L2436">
        <v>51.513587200000003</v>
      </c>
      <c r="M2436">
        <f>VLOOKUP(A2436, OrderBreakdown!A2435:H10482, 4, FALSE)</f>
        <v>222</v>
      </c>
      <c r="N2436">
        <f>VLOOKUP(A2436,OrderBreakdown!A2435:H10482,5,FALSE)</f>
        <v>69</v>
      </c>
      <c r="O2436">
        <f>VLOOKUP(A2436,OrderBreakdown!A2436:H10482,6,FALSE)</f>
        <v>2</v>
      </c>
    </row>
    <row r="2437" spans="1:15" x14ac:dyDescent="0.25">
      <c r="A2437" t="s">
        <v>5409</v>
      </c>
      <c r="B2437" s="1">
        <v>41537</v>
      </c>
      <c r="C2437" t="s">
        <v>7847</v>
      </c>
      <c r="D2437" t="s">
        <v>2376</v>
      </c>
      <c r="E2437" t="s">
        <v>32</v>
      </c>
      <c r="F2437" t="s">
        <v>34</v>
      </c>
      <c r="G2437" t="s">
        <v>22</v>
      </c>
      <c r="H2437" s="1">
        <v>41541</v>
      </c>
      <c r="I2437" t="s">
        <v>2971</v>
      </c>
      <c r="J2437" t="s">
        <v>2960</v>
      </c>
      <c r="K2437">
        <v>7.7912499999999998</v>
      </c>
      <c r="L2437">
        <v>48.813288</v>
      </c>
      <c r="M2437">
        <f>VLOOKUP(A2437, OrderBreakdown!A2436:H10483, 4, FALSE)</f>
        <v>331</v>
      </c>
      <c r="N2437">
        <f>VLOOKUP(A2437,OrderBreakdown!A2436:H10483,5,FALSE)</f>
        <v>27</v>
      </c>
      <c r="O2437">
        <f>VLOOKUP(A2437,OrderBreakdown!A2437:H10483,6,FALSE)</f>
        <v>3</v>
      </c>
    </row>
    <row r="2438" spans="1:15" x14ac:dyDescent="0.25">
      <c r="A2438" t="s">
        <v>5410</v>
      </c>
      <c r="B2438" s="1">
        <v>41537</v>
      </c>
      <c r="C2438" t="s">
        <v>7197</v>
      </c>
      <c r="D2438" t="s">
        <v>1641</v>
      </c>
      <c r="E2438" t="s">
        <v>77</v>
      </c>
      <c r="F2438" t="s">
        <v>68</v>
      </c>
      <c r="G2438" t="s">
        <v>38</v>
      </c>
      <c r="H2438" s="1">
        <v>41542</v>
      </c>
      <c r="I2438" t="s">
        <v>2970</v>
      </c>
      <c r="J2438" t="s">
        <v>136</v>
      </c>
      <c r="K2438">
        <v>8.8531265000000001</v>
      </c>
      <c r="L2438">
        <v>45.611891999999997</v>
      </c>
      <c r="M2438">
        <f>VLOOKUP(A2438, OrderBreakdown!A2437:H10484, 4, FALSE)</f>
        <v>123</v>
      </c>
      <c r="N2438">
        <f>VLOOKUP(A2438,OrderBreakdown!A2437:H10484,5,FALSE)</f>
        <v>33</v>
      </c>
      <c r="O2438">
        <f>VLOOKUP(A2438,OrderBreakdown!A2438:H10484,6,FALSE)</f>
        <v>4</v>
      </c>
    </row>
    <row r="2439" spans="1:15" x14ac:dyDescent="0.25">
      <c r="A2439" t="s">
        <v>5406</v>
      </c>
      <c r="B2439" s="1">
        <v>41537</v>
      </c>
      <c r="C2439" t="s">
        <v>7678</v>
      </c>
      <c r="D2439" t="s">
        <v>57</v>
      </c>
      <c r="E2439" t="s">
        <v>32</v>
      </c>
      <c r="F2439" t="s">
        <v>34</v>
      </c>
      <c r="G2439" t="s">
        <v>28</v>
      </c>
      <c r="H2439" s="1">
        <v>41540</v>
      </c>
      <c r="I2439" t="s">
        <v>2968</v>
      </c>
      <c r="J2439" t="s">
        <v>2965</v>
      </c>
      <c r="K2439">
        <v>1.4442090000000001</v>
      </c>
      <c r="L2439">
        <v>43.604652000000002</v>
      </c>
      <c r="M2439">
        <f>VLOOKUP(A2439, OrderBreakdown!A2438:H10485, 4, FALSE)</f>
        <v>49</v>
      </c>
      <c r="N2439">
        <f>VLOOKUP(A2439,OrderBreakdown!A2438:H10485,5,FALSE)</f>
        <v>-20</v>
      </c>
      <c r="O2439">
        <f>VLOOKUP(A2439,OrderBreakdown!A2439:H10485,6,FALSE)</f>
        <v>3</v>
      </c>
    </row>
    <row r="2440" spans="1:15" x14ac:dyDescent="0.25">
      <c r="A2440" t="s">
        <v>5407</v>
      </c>
      <c r="B2440" s="1">
        <v>41537</v>
      </c>
      <c r="C2440" t="s">
        <v>7598</v>
      </c>
      <c r="D2440" t="s">
        <v>317</v>
      </c>
      <c r="E2440" t="s">
        <v>318</v>
      </c>
      <c r="F2440" t="s">
        <v>21</v>
      </c>
      <c r="G2440" t="s">
        <v>28</v>
      </c>
      <c r="H2440" s="1">
        <v>41541</v>
      </c>
      <c r="I2440" t="s">
        <v>2971</v>
      </c>
      <c r="J2440" t="s">
        <v>317</v>
      </c>
      <c r="K2440">
        <v>-6.2603096999999996</v>
      </c>
      <c r="L2440">
        <v>53.3498053</v>
      </c>
      <c r="M2440">
        <f>VLOOKUP(A2440, OrderBreakdown!A2439:H10486, 4, FALSE)</f>
        <v>118</v>
      </c>
      <c r="N2440">
        <f>VLOOKUP(A2440,OrderBreakdown!A2439:H10486,5,FALSE)</f>
        <v>-78</v>
      </c>
      <c r="O2440">
        <f>VLOOKUP(A2440,OrderBreakdown!A2440:H10486,6,FALSE)</f>
        <v>5</v>
      </c>
    </row>
    <row r="2441" spans="1:15" x14ac:dyDescent="0.25">
      <c r="A2441" t="s">
        <v>5415</v>
      </c>
      <c r="B2441" s="1">
        <v>41538</v>
      </c>
      <c r="C2441" t="s">
        <v>7182</v>
      </c>
      <c r="D2441" t="s">
        <v>335</v>
      </c>
      <c r="E2441" t="s">
        <v>86</v>
      </c>
      <c r="F2441" t="s">
        <v>34</v>
      </c>
      <c r="G2441" t="s">
        <v>28</v>
      </c>
      <c r="H2441" s="1">
        <v>41545</v>
      </c>
      <c r="I2441" t="s">
        <v>2970</v>
      </c>
      <c r="J2441" t="s">
        <v>335</v>
      </c>
      <c r="K2441">
        <v>13.404954</v>
      </c>
      <c r="L2441">
        <v>52.520006600000002</v>
      </c>
      <c r="M2441">
        <f>VLOOKUP(A2441, OrderBreakdown!A2440:H10487, 4, FALSE)</f>
        <v>313</v>
      </c>
      <c r="N2441">
        <f>VLOOKUP(A2441,OrderBreakdown!A2440:H10487,5,FALSE)</f>
        <v>27</v>
      </c>
      <c r="O2441">
        <f>VLOOKUP(A2441,OrderBreakdown!A2441:H10487,6,FALSE)</f>
        <v>4</v>
      </c>
    </row>
    <row r="2442" spans="1:15" x14ac:dyDescent="0.25">
      <c r="A2442" t="s">
        <v>5411</v>
      </c>
      <c r="B2442" s="1">
        <v>41538</v>
      </c>
      <c r="C2442" t="s">
        <v>7573</v>
      </c>
      <c r="D2442" t="s">
        <v>2643</v>
      </c>
      <c r="E2442" t="s">
        <v>77</v>
      </c>
      <c r="F2442" t="s">
        <v>68</v>
      </c>
      <c r="G2442" t="s">
        <v>38</v>
      </c>
      <c r="H2442" s="1">
        <v>41540</v>
      </c>
      <c r="I2442" t="s">
        <v>2968</v>
      </c>
      <c r="J2442" t="s">
        <v>487</v>
      </c>
      <c r="K2442">
        <v>13.6986639</v>
      </c>
      <c r="L2442">
        <v>42.661143099999997</v>
      </c>
      <c r="M2442">
        <f>VLOOKUP(A2442, OrderBreakdown!A2441:H10488, 4, FALSE)</f>
        <v>58</v>
      </c>
      <c r="N2442">
        <f>VLOOKUP(A2442,OrderBreakdown!A2441:H10488,5,FALSE)</f>
        <v>13</v>
      </c>
      <c r="O2442">
        <f>VLOOKUP(A2442,OrderBreakdown!A2442:H10488,6,FALSE)</f>
        <v>3</v>
      </c>
    </row>
    <row r="2443" spans="1:15" x14ac:dyDescent="0.25">
      <c r="A2443" t="s">
        <v>5413</v>
      </c>
      <c r="B2443" s="1">
        <v>41538</v>
      </c>
      <c r="C2443" t="s">
        <v>7370</v>
      </c>
      <c r="D2443" t="s">
        <v>70</v>
      </c>
      <c r="E2443" t="s">
        <v>71</v>
      </c>
      <c r="F2443" t="s">
        <v>34</v>
      </c>
      <c r="G2443" t="s">
        <v>28</v>
      </c>
      <c r="H2443" s="1">
        <v>41544</v>
      </c>
      <c r="I2443" t="s">
        <v>2970</v>
      </c>
      <c r="J2443" t="s">
        <v>70</v>
      </c>
      <c r="K2443">
        <v>16.3738189</v>
      </c>
      <c r="L2443">
        <v>48.208174300000003</v>
      </c>
      <c r="M2443">
        <f>VLOOKUP(A2443, OrderBreakdown!A2442:H10489, 4, FALSE)</f>
        <v>67</v>
      </c>
      <c r="N2443">
        <f>VLOOKUP(A2443,OrderBreakdown!A2442:H10489,5,FALSE)</f>
        <v>20</v>
      </c>
      <c r="O2443">
        <f>VLOOKUP(A2443,OrderBreakdown!A2443:H10489,6,FALSE)</f>
        <v>4</v>
      </c>
    </row>
    <row r="2444" spans="1:15" x14ac:dyDescent="0.25">
      <c r="A2444" t="s">
        <v>5416</v>
      </c>
      <c r="B2444" s="1">
        <v>41538</v>
      </c>
      <c r="C2444" t="s">
        <v>7491</v>
      </c>
      <c r="D2444" t="s">
        <v>1285</v>
      </c>
      <c r="E2444" t="s">
        <v>77</v>
      </c>
      <c r="F2444" t="s">
        <v>68</v>
      </c>
      <c r="G2444" t="s">
        <v>22</v>
      </c>
      <c r="H2444" s="1">
        <v>41545</v>
      </c>
      <c r="I2444" t="s">
        <v>2970</v>
      </c>
      <c r="J2444" t="s">
        <v>659</v>
      </c>
      <c r="K2444">
        <v>14.0932861</v>
      </c>
      <c r="L2444">
        <v>40.845946900000001</v>
      </c>
      <c r="M2444">
        <f>VLOOKUP(A2444, OrderBreakdown!A2443:H10490, 4, FALSE)</f>
        <v>366</v>
      </c>
      <c r="N2444">
        <f>VLOOKUP(A2444,OrderBreakdown!A2443:H10490,5,FALSE)</f>
        <v>124</v>
      </c>
      <c r="O2444">
        <f>VLOOKUP(A2444,OrderBreakdown!A2444:H10490,6,FALSE)</f>
        <v>3</v>
      </c>
    </row>
    <row r="2445" spans="1:15" x14ac:dyDescent="0.25">
      <c r="A2445" t="s">
        <v>5414</v>
      </c>
      <c r="B2445" s="1">
        <v>41538</v>
      </c>
      <c r="C2445" t="s">
        <v>7131</v>
      </c>
      <c r="D2445" t="s">
        <v>57</v>
      </c>
      <c r="E2445" t="s">
        <v>32</v>
      </c>
      <c r="F2445" t="s">
        <v>34</v>
      </c>
      <c r="G2445" t="s">
        <v>38</v>
      </c>
      <c r="H2445" s="1">
        <v>41544</v>
      </c>
      <c r="I2445" t="s">
        <v>2970</v>
      </c>
      <c r="J2445" t="s">
        <v>2965</v>
      </c>
      <c r="K2445">
        <v>1.4442090000000001</v>
      </c>
      <c r="L2445">
        <v>43.604652000000002</v>
      </c>
      <c r="M2445">
        <f>VLOOKUP(A2445, OrderBreakdown!A2444:H10491, 4, FALSE)</f>
        <v>44</v>
      </c>
      <c r="N2445">
        <f>VLOOKUP(A2445,OrderBreakdown!A2444:H10491,5,FALSE)</f>
        <v>-29</v>
      </c>
      <c r="O2445">
        <f>VLOOKUP(A2445,OrderBreakdown!A2445:H10491,6,FALSE)</f>
        <v>3</v>
      </c>
    </row>
    <row r="2446" spans="1:15" x14ac:dyDescent="0.25">
      <c r="A2446" t="s">
        <v>5412</v>
      </c>
      <c r="B2446" s="1">
        <v>41538</v>
      </c>
      <c r="C2446" t="s">
        <v>7698</v>
      </c>
      <c r="D2446" t="s">
        <v>317</v>
      </c>
      <c r="E2446" t="s">
        <v>318</v>
      </c>
      <c r="F2446" t="s">
        <v>21</v>
      </c>
      <c r="G2446" t="s">
        <v>38</v>
      </c>
      <c r="H2446" s="1">
        <v>41541</v>
      </c>
      <c r="I2446" t="s">
        <v>2968</v>
      </c>
      <c r="J2446" t="s">
        <v>317</v>
      </c>
      <c r="K2446">
        <v>-6.2603096999999996</v>
      </c>
      <c r="L2446">
        <v>53.3498053</v>
      </c>
      <c r="M2446">
        <f>VLOOKUP(A2446, OrderBreakdown!A2445:H10492, 4, FALSE)</f>
        <v>28</v>
      </c>
      <c r="N2446">
        <f>VLOOKUP(A2446,OrderBreakdown!A2445:H10492,5,FALSE)</f>
        <v>-20</v>
      </c>
      <c r="O2446">
        <f>VLOOKUP(A2446,OrderBreakdown!A2446:H10492,6,FALSE)</f>
        <v>1</v>
      </c>
    </row>
    <row r="2447" spans="1:15" x14ac:dyDescent="0.25">
      <c r="A2447" t="s">
        <v>5419</v>
      </c>
      <c r="B2447" s="1">
        <v>41540</v>
      </c>
      <c r="C2447" t="s">
        <v>7434</v>
      </c>
      <c r="D2447" t="s">
        <v>305</v>
      </c>
      <c r="E2447" t="s">
        <v>77</v>
      </c>
      <c r="F2447" t="s">
        <v>68</v>
      </c>
      <c r="G2447" t="s">
        <v>38</v>
      </c>
      <c r="H2447" s="1">
        <v>41545</v>
      </c>
      <c r="I2447" t="s">
        <v>2970</v>
      </c>
      <c r="J2447" t="s">
        <v>136</v>
      </c>
      <c r="K2447">
        <v>9.1859242999999999</v>
      </c>
      <c r="L2447">
        <v>45.465421900000003</v>
      </c>
      <c r="M2447">
        <f>VLOOKUP(A2447, OrderBreakdown!A2446:H10493, 4, FALSE)</f>
        <v>27</v>
      </c>
      <c r="N2447">
        <f>VLOOKUP(A2447,OrderBreakdown!A2446:H10493,5,FALSE)</f>
        <v>5</v>
      </c>
      <c r="O2447">
        <f>VLOOKUP(A2447,OrderBreakdown!A2447:H10493,6,FALSE)</f>
        <v>2</v>
      </c>
    </row>
    <row r="2448" spans="1:15" x14ac:dyDescent="0.25">
      <c r="A2448" t="s">
        <v>5417</v>
      </c>
      <c r="B2448" s="1">
        <v>41540</v>
      </c>
      <c r="C2448" t="s">
        <v>7783</v>
      </c>
      <c r="D2448" t="s">
        <v>2148</v>
      </c>
      <c r="E2448" t="s">
        <v>32</v>
      </c>
      <c r="F2448" t="s">
        <v>34</v>
      </c>
      <c r="G2448" t="s">
        <v>28</v>
      </c>
      <c r="H2448" s="1">
        <v>41544</v>
      </c>
      <c r="I2448" t="s">
        <v>2970</v>
      </c>
      <c r="J2448" t="s">
        <v>46</v>
      </c>
      <c r="K2448">
        <v>2.4417819999999999</v>
      </c>
      <c r="L2448">
        <v>48.629828000000003</v>
      </c>
      <c r="M2448">
        <f>VLOOKUP(A2448, OrderBreakdown!A2447:H10494, 4, FALSE)</f>
        <v>306</v>
      </c>
      <c r="N2448">
        <f>VLOOKUP(A2448,OrderBreakdown!A2447:H10494,5,FALSE)</f>
        <v>20</v>
      </c>
      <c r="O2448">
        <f>VLOOKUP(A2448,OrderBreakdown!A2448:H10494,6,FALSE)</f>
        <v>2</v>
      </c>
    </row>
    <row r="2449" spans="1:15" x14ac:dyDescent="0.25">
      <c r="A2449" t="s">
        <v>5420</v>
      </c>
      <c r="B2449" s="1">
        <v>41540</v>
      </c>
      <c r="C2449" t="s">
        <v>7196</v>
      </c>
      <c r="D2449" t="s">
        <v>194</v>
      </c>
      <c r="E2449" t="s">
        <v>195</v>
      </c>
      <c r="F2449" t="s">
        <v>68</v>
      </c>
      <c r="G2449" t="s">
        <v>22</v>
      </c>
      <c r="H2449" s="1">
        <v>41546</v>
      </c>
      <c r="I2449" t="s">
        <v>2970</v>
      </c>
      <c r="J2449" t="s">
        <v>197</v>
      </c>
      <c r="K2449">
        <v>-9.1393366</v>
      </c>
      <c r="L2449">
        <v>38.722252400000002</v>
      </c>
      <c r="M2449">
        <f>VLOOKUP(A2449, OrderBreakdown!A2448:H10495, 4, FALSE)</f>
        <v>69</v>
      </c>
      <c r="N2449">
        <f>VLOOKUP(A2449,OrderBreakdown!A2448:H10495,5,FALSE)</f>
        <v>-65</v>
      </c>
      <c r="O2449">
        <f>VLOOKUP(A2449,OrderBreakdown!A2449:H10495,6,FALSE)</f>
        <v>2</v>
      </c>
    </row>
    <row r="2450" spans="1:15" x14ac:dyDescent="0.25">
      <c r="A2450" t="s">
        <v>5418</v>
      </c>
      <c r="B2450" s="1">
        <v>41540</v>
      </c>
      <c r="C2450" t="s">
        <v>7548</v>
      </c>
      <c r="D2450" t="s">
        <v>36</v>
      </c>
      <c r="E2450" t="s">
        <v>26</v>
      </c>
      <c r="F2450" t="s">
        <v>21</v>
      </c>
      <c r="G2450" t="s">
        <v>38</v>
      </c>
      <c r="H2450" s="1">
        <v>41544</v>
      </c>
      <c r="I2450" t="s">
        <v>2970</v>
      </c>
      <c r="J2450" t="s">
        <v>29</v>
      </c>
      <c r="K2450">
        <v>-1.890401</v>
      </c>
      <c r="L2450">
        <v>52.486243000000002</v>
      </c>
      <c r="M2450">
        <f>VLOOKUP(A2450, OrderBreakdown!A2449:H10496, 4, FALSE)</f>
        <v>107</v>
      </c>
      <c r="N2450">
        <f>VLOOKUP(A2450,OrderBreakdown!A2449:H10496,5,FALSE)</f>
        <v>-47</v>
      </c>
      <c r="O2450">
        <f>VLOOKUP(A2450,OrderBreakdown!A2450:H10496,6,FALSE)</f>
        <v>8</v>
      </c>
    </row>
    <row r="2451" spans="1:15" x14ac:dyDescent="0.25">
      <c r="A2451" t="s">
        <v>5422</v>
      </c>
      <c r="B2451" s="1">
        <v>41541</v>
      </c>
      <c r="C2451" t="s">
        <v>7121</v>
      </c>
      <c r="D2451" t="s">
        <v>776</v>
      </c>
      <c r="E2451" t="s">
        <v>122</v>
      </c>
      <c r="F2451" t="s">
        <v>21</v>
      </c>
      <c r="G2451" t="s">
        <v>38</v>
      </c>
      <c r="H2451" s="1">
        <v>41546</v>
      </c>
      <c r="I2451" t="s">
        <v>2970</v>
      </c>
      <c r="J2451" t="s">
        <v>130</v>
      </c>
      <c r="K2451">
        <v>10.402369999999999</v>
      </c>
      <c r="L2451">
        <v>55.403756000000001</v>
      </c>
      <c r="M2451">
        <f>VLOOKUP(A2451, OrderBreakdown!A2450:H10497, 4, FALSE)</f>
        <v>59</v>
      </c>
      <c r="N2451">
        <f>VLOOKUP(A2451,OrderBreakdown!A2450:H10497,5,FALSE)</f>
        <v>-1</v>
      </c>
      <c r="O2451">
        <f>VLOOKUP(A2451,OrderBreakdown!A2451:H10497,6,FALSE)</f>
        <v>3</v>
      </c>
    </row>
    <row r="2452" spans="1:15" x14ac:dyDescent="0.25">
      <c r="A2452" t="s">
        <v>5426</v>
      </c>
      <c r="B2452" s="1">
        <v>41541</v>
      </c>
      <c r="C2452" t="s">
        <v>7416</v>
      </c>
      <c r="D2452" t="s">
        <v>2648</v>
      </c>
      <c r="E2452" t="s">
        <v>32</v>
      </c>
      <c r="F2452" t="s">
        <v>34</v>
      </c>
      <c r="G2452" t="s">
        <v>38</v>
      </c>
      <c r="H2452" s="1">
        <v>41548</v>
      </c>
      <c r="I2452" t="s">
        <v>2970</v>
      </c>
      <c r="J2452" t="s">
        <v>46</v>
      </c>
      <c r="K2452">
        <v>2.4075570000000002</v>
      </c>
      <c r="L2452">
        <v>48.732025999999998</v>
      </c>
      <c r="M2452">
        <f>VLOOKUP(A2452, OrderBreakdown!A2451:H10498, 4, FALSE)</f>
        <v>16</v>
      </c>
      <c r="N2452">
        <f>VLOOKUP(A2452,OrderBreakdown!A2451:H10498,5,FALSE)</f>
        <v>2</v>
      </c>
      <c r="O2452">
        <f>VLOOKUP(A2452,OrderBreakdown!A2452:H10498,6,FALSE)</f>
        <v>4</v>
      </c>
    </row>
    <row r="2453" spans="1:15" x14ac:dyDescent="0.25">
      <c r="A2453" t="s">
        <v>5421</v>
      </c>
      <c r="B2453" s="1">
        <v>41541</v>
      </c>
      <c r="C2453" t="s">
        <v>7812</v>
      </c>
      <c r="D2453" t="s">
        <v>228</v>
      </c>
      <c r="E2453" t="s">
        <v>66</v>
      </c>
      <c r="F2453" t="s">
        <v>68</v>
      </c>
      <c r="G2453" t="s">
        <v>28</v>
      </c>
      <c r="H2453" s="1">
        <v>41545</v>
      </c>
      <c r="I2453" t="s">
        <v>2970</v>
      </c>
      <c r="J2453" t="s">
        <v>230</v>
      </c>
      <c r="K2453">
        <v>2.1734035</v>
      </c>
      <c r="L2453">
        <v>41.385063899999999</v>
      </c>
      <c r="M2453">
        <f>VLOOKUP(A2453, OrderBreakdown!A2452:H10499, 4, FALSE)</f>
        <v>376</v>
      </c>
      <c r="N2453">
        <f>VLOOKUP(A2453,OrderBreakdown!A2452:H10499,5,FALSE)</f>
        <v>30</v>
      </c>
      <c r="O2453">
        <f>VLOOKUP(A2453,OrderBreakdown!A2453:H10499,6,FALSE)</f>
        <v>7</v>
      </c>
    </row>
    <row r="2454" spans="1:15" x14ac:dyDescent="0.25">
      <c r="A2454" t="s">
        <v>5424</v>
      </c>
      <c r="B2454" s="1">
        <v>41541</v>
      </c>
      <c r="C2454" t="s">
        <v>7593</v>
      </c>
      <c r="D2454" t="s">
        <v>807</v>
      </c>
      <c r="E2454" t="s">
        <v>86</v>
      </c>
      <c r="F2454" t="s">
        <v>34</v>
      </c>
      <c r="G2454" t="s">
        <v>28</v>
      </c>
      <c r="H2454" s="1">
        <v>41547</v>
      </c>
      <c r="I2454" t="s">
        <v>2970</v>
      </c>
      <c r="J2454" t="s">
        <v>142</v>
      </c>
      <c r="K2454">
        <v>7.4632841000000001</v>
      </c>
      <c r="L2454">
        <v>51.367077700000003</v>
      </c>
      <c r="M2454">
        <f>VLOOKUP(A2454, OrderBreakdown!A2453:H10500, 4, FALSE)</f>
        <v>207</v>
      </c>
      <c r="N2454">
        <f>VLOOKUP(A2454,OrderBreakdown!A2453:H10500,5,FALSE)</f>
        <v>31</v>
      </c>
      <c r="O2454">
        <f>VLOOKUP(A2454,OrderBreakdown!A2454:H10500,6,FALSE)</f>
        <v>4</v>
      </c>
    </row>
    <row r="2455" spans="1:15" x14ac:dyDescent="0.25">
      <c r="A2455" t="s">
        <v>5423</v>
      </c>
      <c r="B2455" s="1">
        <v>41541</v>
      </c>
      <c r="C2455" t="s">
        <v>7606</v>
      </c>
      <c r="D2455" t="s">
        <v>2143</v>
      </c>
      <c r="E2455" t="s">
        <v>32</v>
      </c>
      <c r="F2455" t="s">
        <v>34</v>
      </c>
      <c r="G2455" t="s">
        <v>28</v>
      </c>
      <c r="H2455" s="1">
        <v>41547</v>
      </c>
      <c r="I2455" t="s">
        <v>2970</v>
      </c>
      <c r="J2455" t="s">
        <v>347</v>
      </c>
      <c r="K2455">
        <v>0.19955600000000001</v>
      </c>
      <c r="L2455">
        <v>48.00611</v>
      </c>
      <c r="M2455">
        <f>VLOOKUP(A2455, OrderBreakdown!A2454:H10501, 4, FALSE)</f>
        <v>50</v>
      </c>
      <c r="N2455">
        <f>VLOOKUP(A2455,OrderBreakdown!A2454:H10501,5,FALSE)</f>
        <v>-25</v>
      </c>
      <c r="O2455">
        <f>VLOOKUP(A2455,OrderBreakdown!A2455:H10501,6,FALSE)</f>
        <v>2</v>
      </c>
    </row>
    <row r="2456" spans="1:15" x14ac:dyDescent="0.25">
      <c r="A2456" t="s">
        <v>5425</v>
      </c>
      <c r="B2456" s="1">
        <v>41541</v>
      </c>
      <c r="C2456" t="s">
        <v>7450</v>
      </c>
      <c r="D2456" t="s">
        <v>1136</v>
      </c>
      <c r="E2456" t="s">
        <v>86</v>
      </c>
      <c r="F2456" t="s">
        <v>34</v>
      </c>
      <c r="G2456" t="s">
        <v>28</v>
      </c>
      <c r="H2456" s="1">
        <v>41547</v>
      </c>
      <c r="I2456" t="s">
        <v>2970</v>
      </c>
      <c r="J2456" t="s">
        <v>597</v>
      </c>
      <c r="K2456">
        <v>12.080720299999999</v>
      </c>
      <c r="L2456">
        <v>50.885070599999999</v>
      </c>
      <c r="M2456">
        <f>VLOOKUP(A2456, OrderBreakdown!A2455:H10502, 4, FALSE)</f>
        <v>226</v>
      </c>
      <c r="N2456">
        <f>VLOOKUP(A2456,OrderBreakdown!A2455:H10502,5,FALSE)</f>
        <v>61</v>
      </c>
      <c r="O2456">
        <f>VLOOKUP(A2456,OrderBreakdown!A2456:H10502,6,FALSE)</f>
        <v>5</v>
      </c>
    </row>
    <row r="2457" spans="1:15" x14ac:dyDescent="0.25">
      <c r="A2457" t="s">
        <v>5431</v>
      </c>
      <c r="B2457" s="1">
        <v>41542</v>
      </c>
      <c r="C2457" t="s">
        <v>7757</v>
      </c>
      <c r="D2457" t="s">
        <v>335</v>
      </c>
      <c r="E2457" t="s">
        <v>86</v>
      </c>
      <c r="F2457" t="s">
        <v>34</v>
      </c>
      <c r="G2457" t="s">
        <v>28</v>
      </c>
      <c r="H2457" s="1">
        <v>41546</v>
      </c>
      <c r="I2457" t="s">
        <v>2970</v>
      </c>
      <c r="J2457" t="s">
        <v>335</v>
      </c>
      <c r="K2457">
        <v>13.404954</v>
      </c>
      <c r="L2457">
        <v>52.520006600000002</v>
      </c>
      <c r="M2457">
        <f>VLOOKUP(A2457, OrderBreakdown!A2456:H10503, 4, FALSE)</f>
        <v>91</v>
      </c>
      <c r="N2457">
        <f>VLOOKUP(A2457,OrderBreakdown!A2456:H10503,5,FALSE)</f>
        <v>29</v>
      </c>
      <c r="O2457">
        <f>VLOOKUP(A2457,OrderBreakdown!A2457:H10503,6,FALSE)</f>
        <v>2</v>
      </c>
    </row>
    <row r="2458" spans="1:15" x14ac:dyDescent="0.25">
      <c r="A2458" t="s">
        <v>5435</v>
      </c>
      <c r="B2458" s="1">
        <v>41542</v>
      </c>
      <c r="C2458" t="s">
        <v>7392</v>
      </c>
      <c r="D2458" t="s">
        <v>1860</v>
      </c>
      <c r="E2458" t="s">
        <v>26</v>
      </c>
      <c r="F2458" t="s">
        <v>21</v>
      </c>
      <c r="G2458" t="s">
        <v>38</v>
      </c>
      <c r="H2458" s="1">
        <v>41547</v>
      </c>
      <c r="I2458" t="s">
        <v>2970</v>
      </c>
      <c r="J2458" t="s">
        <v>29</v>
      </c>
      <c r="K2458">
        <v>-2.7336369999999999</v>
      </c>
      <c r="L2458">
        <v>53.361024</v>
      </c>
      <c r="M2458">
        <f>VLOOKUP(A2458, OrderBreakdown!A2457:H10504, 4, FALSE)</f>
        <v>410</v>
      </c>
      <c r="N2458">
        <f>VLOOKUP(A2458,OrderBreakdown!A2457:H10504,5,FALSE)</f>
        <v>37</v>
      </c>
      <c r="O2458">
        <f>VLOOKUP(A2458,OrderBreakdown!A2458:H10504,6,FALSE)</f>
        <v>3</v>
      </c>
    </row>
    <row r="2459" spans="1:15" x14ac:dyDescent="0.25">
      <c r="A2459" t="s">
        <v>5432</v>
      </c>
      <c r="B2459" s="1">
        <v>41542</v>
      </c>
      <c r="C2459" t="s">
        <v>7294</v>
      </c>
      <c r="D2459" t="s">
        <v>637</v>
      </c>
      <c r="E2459" t="s">
        <v>32</v>
      </c>
      <c r="F2459" t="s">
        <v>34</v>
      </c>
      <c r="G2459" t="s">
        <v>22</v>
      </c>
      <c r="H2459" s="1">
        <v>41546</v>
      </c>
      <c r="I2459" t="s">
        <v>2970</v>
      </c>
      <c r="J2459" t="s">
        <v>46</v>
      </c>
      <c r="K2459">
        <v>2.5283730000000002</v>
      </c>
      <c r="L2459">
        <v>48.856898000000001</v>
      </c>
      <c r="M2459">
        <f>VLOOKUP(A2459, OrderBreakdown!A2458:H10505, 4, FALSE)</f>
        <v>207</v>
      </c>
      <c r="N2459">
        <f>VLOOKUP(A2459,OrderBreakdown!A2458:H10505,5,FALSE)</f>
        <v>6</v>
      </c>
      <c r="O2459">
        <f>VLOOKUP(A2459,OrderBreakdown!A2459:H10505,6,FALSE)</f>
        <v>4</v>
      </c>
    </row>
    <row r="2460" spans="1:15" x14ac:dyDescent="0.25">
      <c r="A2460" t="s">
        <v>5428</v>
      </c>
      <c r="B2460" s="1">
        <v>41542</v>
      </c>
      <c r="C2460" t="s">
        <v>7848</v>
      </c>
      <c r="D2460" t="s">
        <v>517</v>
      </c>
      <c r="E2460" t="s">
        <v>86</v>
      </c>
      <c r="F2460" t="s">
        <v>34</v>
      </c>
      <c r="G2460" t="s">
        <v>28</v>
      </c>
      <c r="H2460" s="1">
        <v>41543</v>
      </c>
      <c r="I2460" t="s">
        <v>2968</v>
      </c>
      <c r="J2460" t="s">
        <v>517</v>
      </c>
      <c r="K2460">
        <v>9.9936817999999992</v>
      </c>
      <c r="L2460">
        <v>53.551084600000003</v>
      </c>
      <c r="M2460">
        <f>VLOOKUP(A2460, OrderBreakdown!A2459:H10506, 4, FALSE)</f>
        <v>20</v>
      </c>
      <c r="N2460">
        <f>VLOOKUP(A2460,OrderBreakdown!A2459:H10506,5,FALSE)</f>
        <v>6</v>
      </c>
      <c r="O2460">
        <f>VLOOKUP(A2460,OrderBreakdown!A2460:H10506,6,FALSE)</f>
        <v>2</v>
      </c>
    </row>
    <row r="2461" spans="1:15" x14ac:dyDescent="0.25">
      <c r="A2461" t="s">
        <v>5430</v>
      </c>
      <c r="B2461" s="1">
        <v>41542</v>
      </c>
      <c r="C2461" t="s">
        <v>7592</v>
      </c>
      <c r="D2461" t="s">
        <v>2623</v>
      </c>
      <c r="E2461" t="s">
        <v>32</v>
      </c>
      <c r="F2461" t="s">
        <v>34</v>
      </c>
      <c r="G2461" t="s">
        <v>38</v>
      </c>
      <c r="H2461" s="1">
        <v>41546</v>
      </c>
      <c r="I2461" t="s">
        <v>2970</v>
      </c>
      <c r="J2461" t="s">
        <v>50</v>
      </c>
      <c r="K2461">
        <v>5.0537280000000004</v>
      </c>
      <c r="L2461">
        <v>43.404811000000002</v>
      </c>
      <c r="M2461">
        <f>VLOOKUP(A2461, OrderBreakdown!A2460:H10507, 4, FALSE)</f>
        <v>461</v>
      </c>
      <c r="N2461">
        <f>VLOOKUP(A2461,OrderBreakdown!A2460:H10507,5,FALSE)</f>
        <v>-5</v>
      </c>
      <c r="O2461">
        <f>VLOOKUP(A2461,OrderBreakdown!A2461:H10507,6,FALSE)</f>
        <v>3</v>
      </c>
    </row>
    <row r="2462" spans="1:15" x14ac:dyDescent="0.25">
      <c r="A2462" t="s">
        <v>5427</v>
      </c>
      <c r="B2462" s="1">
        <v>41542</v>
      </c>
      <c r="C2462" t="s">
        <v>7184</v>
      </c>
      <c r="D2462" t="s">
        <v>2649</v>
      </c>
      <c r="E2462" t="s">
        <v>26</v>
      </c>
      <c r="F2462" t="s">
        <v>21</v>
      </c>
      <c r="G2462" t="s">
        <v>28</v>
      </c>
      <c r="H2462" s="1">
        <v>41542</v>
      </c>
      <c r="I2462" t="s">
        <v>2969</v>
      </c>
      <c r="J2462" t="s">
        <v>29</v>
      </c>
      <c r="K2462">
        <v>1.7280470000000001</v>
      </c>
      <c r="L2462">
        <v>52.598233</v>
      </c>
      <c r="M2462">
        <f>VLOOKUP(A2462, OrderBreakdown!A2461:H10508, 4, FALSE)</f>
        <v>62</v>
      </c>
      <c r="N2462">
        <f>VLOOKUP(A2462,OrderBreakdown!A2461:H10508,5,FALSE)</f>
        <v>6</v>
      </c>
      <c r="O2462">
        <f>VLOOKUP(A2462,OrderBreakdown!A2462:H10508,6,FALSE)</f>
        <v>5</v>
      </c>
    </row>
    <row r="2463" spans="1:15" x14ac:dyDescent="0.25">
      <c r="A2463" t="s">
        <v>5429</v>
      </c>
      <c r="B2463" s="1">
        <v>41542</v>
      </c>
      <c r="C2463" t="s">
        <v>7606</v>
      </c>
      <c r="D2463" t="s">
        <v>2494</v>
      </c>
      <c r="E2463" t="s">
        <v>55</v>
      </c>
      <c r="F2463" t="s">
        <v>34</v>
      </c>
      <c r="G2463" t="s">
        <v>28</v>
      </c>
      <c r="H2463" s="1">
        <v>41544</v>
      </c>
      <c r="I2463" t="s">
        <v>2971</v>
      </c>
      <c r="J2463" t="s">
        <v>826</v>
      </c>
      <c r="K2463">
        <v>5.9794988</v>
      </c>
      <c r="L2463">
        <v>50.888174200000002</v>
      </c>
      <c r="M2463">
        <f>VLOOKUP(A2463, OrderBreakdown!A2462:H10509, 4, FALSE)</f>
        <v>237</v>
      </c>
      <c r="N2463">
        <f>VLOOKUP(A2463,OrderBreakdown!A2462:H10509,5,FALSE)</f>
        <v>-147</v>
      </c>
      <c r="O2463">
        <f>VLOOKUP(A2463,OrderBreakdown!A2463:H10509,6,FALSE)</f>
        <v>9</v>
      </c>
    </row>
    <row r="2464" spans="1:15" x14ac:dyDescent="0.25">
      <c r="A2464" t="s">
        <v>5434</v>
      </c>
      <c r="B2464" s="1">
        <v>41542</v>
      </c>
      <c r="C2464" t="s">
        <v>7096</v>
      </c>
      <c r="D2464" t="s">
        <v>194</v>
      </c>
      <c r="E2464" t="s">
        <v>195</v>
      </c>
      <c r="F2464" t="s">
        <v>68</v>
      </c>
      <c r="G2464" t="s">
        <v>28</v>
      </c>
      <c r="H2464" s="1">
        <v>41547</v>
      </c>
      <c r="I2464" t="s">
        <v>2970</v>
      </c>
      <c r="J2464" t="s">
        <v>197</v>
      </c>
      <c r="K2464">
        <v>-9.1393366</v>
      </c>
      <c r="L2464">
        <v>38.722252400000002</v>
      </c>
      <c r="M2464">
        <f>VLOOKUP(A2464, OrderBreakdown!A2463:H10510, 4, FALSE)</f>
        <v>139</v>
      </c>
      <c r="N2464">
        <f>VLOOKUP(A2464,OrderBreakdown!A2463:H10510,5,FALSE)</f>
        <v>-20</v>
      </c>
      <c r="O2464">
        <f>VLOOKUP(A2464,OrderBreakdown!A2464:H10510,6,FALSE)</f>
        <v>5</v>
      </c>
    </row>
    <row r="2465" spans="1:15" x14ac:dyDescent="0.25">
      <c r="A2465" t="s">
        <v>5433</v>
      </c>
      <c r="B2465" s="1">
        <v>41542</v>
      </c>
      <c r="C2465" t="s">
        <v>7209</v>
      </c>
      <c r="D2465" t="s">
        <v>214</v>
      </c>
      <c r="E2465" t="s">
        <v>26</v>
      </c>
      <c r="F2465" t="s">
        <v>21</v>
      </c>
      <c r="G2465" t="s">
        <v>38</v>
      </c>
      <c r="H2465" s="1">
        <v>41547</v>
      </c>
      <c r="I2465" t="s">
        <v>2970</v>
      </c>
      <c r="J2465" t="s">
        <v>29</v>
      </c>
      <c r="K2465">
        <v>-0.12775829999999999</v>
      </c>
      <c r="L2465">
        <v>51.507350899999999</v>
      </c>
      <c r="M2465">
        <f>VLOOKUP(A2465, OrderBreakdown!A2464:H10511, 4, FALSE)</f>
        <v>91</v>
      </c>
      <c r="N2465">
        <f>VLOOKUP(A2465,OrderBreakdown!A2464:H10511,5,FALSE)</f>
        <v>-14</v>
      </c>
      <c r="O2465">
        <f>VLOOKUP(A2465,OrderBreakdown!A2465:H10511,6,FALSE)</f>
        <v>3</v>
      </c>
    </row>
    <row r="2466" spans="1:15" x14ac:dyDescent="0.25">
      <c r="A2466" t="s">
        <v>5439</v>
      </c>
      <c r="B2466" s="1">
        <v>41543</v>
      </c>
      <c r="C2466" t="s">
        <v>7153</v>
      </c>
      <c r="D2466" t="s">
        <v>2651</v>
      </c>
      <c r="E2466" t="s">
        <v>77</v>
      </c>
      <c r="F2466" t="s">
        <v>68</v>
      </c>
      <c r="G2466" t="s">
        <v>38</v>
      </c>
      <c r="H2466" s="1">
        <v>41548</v>
      </c>
      <c r="I2466" t="s">
        <v>2970</v>
      </c>
      <c r="J2466" t="s">
        <v>136</v>
      </c>
      <c r="K2466">
        <v>8.9142484999999994</v>
      </c>
      <c r="L2466">
        <v>45.598340299999997</v>
      </c>
      <c r="M2466">
        <f>VLOOKUP(A2466, OrderBreakdown!A2465:H10512, 4, FALSE)</f>
        <v>42</v>
      </c>
      <c r="N2466">
        <f>VLOOKUP(A2466,OrderBreakdown!A2465:H10512,5,FALSE)</f>
        <v>16</v>
      </c>
      <c r="O2466">
        <f>VLOOKUP(A2466,OrderBreakdown!A2466:H10512,6,FALSE)</f>
        <v>5</v>
      </c>
    </row>
    <row r="2467" spans="1:15" x14ac:dyDescent="0.25">
      <c r="A2467" t="s">
        <v>5437</v>
      </c>
      <c r="B2467" s="1">
        <v>41543</v>
      </c>
      <c r="C2467" t="s">
        <v>7454</v>
      </c>
      <c r="D2467" t="s">
        <v>734</v>
      </c>
      <c r="E2467" t="s">
        <v>149</v>
      </c>
      <c r="F2467" t="s">
        <v>34</v>
      </c>
      <c r="G2467" t="s">
        <v>28</v>
      </c>
      <c r="H2467" s="1">
        <v>41547</v>
      </c>
      <c r="I2467" t="s">
        <v>2971</v>
      </c>
      <c r="J2467" t="s">
        <v>736</v>
      </c>
      <c r="K2467">
        <v>3.7174242999999998</v>
      </c>
      <c r="L2467">
        <v>51.054342200000001</v>
      </c>
      <c r="M2467">
        <f>VLOOKUP(A2467, OrderBreakdown!A2466:H10513, 4, FALSE)</f>
        <v>42</v>
      </c>
      <c r="N2467">
        <f>VLOOKUP(A2467,OrderBreakdown!A2466:H10513,5,FALSE)</f>
        <v>15</v>
      </c>
      <c r="O2467">
        <f>VLOOKUP(A2467,OrderBreakdown!A2467:H10513,6,FALSE)</f>
        <v>3</v>
      </c>
    </row>
    <row r="2468" spans="1:15" x14ac:dyDescent="0.25">
      <c r="A2468" t="s">
        <v>5438</v>
      </c>
      <c r="B2468" s="1">
        <v>41543</v>
      </c>
      <c r="C2468" t="s">
        <v>7391</v>
      </c>
      <c r="D2468" t="s">
        <v>464</v>
      </c>
      <c r="E2468" t="s">
        <v>26</v>
      </c>
      <c r="F2468" t="s">
        <v>21</v>
      </c>
      <c r="G2468" t="s">
        <v>22</v>
      </c>
      <c r="H2468" s="1">
        <v>41548</v>
      </c>
      <c r="I2468" t="s">
        <v>2970</v>
      </c>
      <c r="J2468" t="s">
        <v>466</v>
      </c>
      <c r="K2468">
        <v>-3.1882670000000002</v>
      </c>
      <c r="L2468">
        <v>55.953251999999999</v>
      </c>
      <c r="M2468">
        <f>VLOOKUP(A2468, OrderBreakdown!A2467:H10514, 4, FALSE)</f>
        <v>55</v>
      </c>
      <c r="N2468">
        <f>VLOOKUP(A2468,OrderBreakdown!A2467:H10514,5,FALSE)</f>
        <v>4</v>
      </c>
      <c r="O2468">
        <f>VLOOKUP(A2468,OrderBreakdown!A2468:H10514,6,FALSE)</f>
        <v>2</v>
      </c>
    </row>
    <row r="2469" spans="1:15" x14ac:dyDescent="0.25">
      <c r="A2469" t="s">
        <v>5436</v>
      </c>
      <c r="B2469" s="1">
        <v>41543</v>
      </c>
      <c r="C2469" t="s">
        <v>7590</v>
      </c>
      <c r="D2469" t="s">
        <v>18</v>
      </c>
      <c r="E2469" t="s">
        <v>19</v>
      </c>
      <c r="F2469" t="s">
        <v>21</v>
      </c>
      <c r="G2469" t="s">
        <v>28</v>
      </c>
      <c r="H2469" s="1">
        <v>41546</v>
      </c>
      <c r="I2469" t="s">
        <v>2971</v>
      </c>
      <c r="J2469" t="s">
        <v>18</v>
      </c>
      <c r="K2469">
        <v>18.068580799999999</v>
      </c>
      <c r="L2469">
        <v>59.329323500000001</v>
      </c>
      <c r="M2469">
        <f>VLOOKUP(A2469, OrderBreakdown!A2468:H10515, 4, FALSE)</f>
        <v>137</v>
      </c>
      <c r="N2469">
        <f>VLOOKUP(A2469,OrderBreakdown!A2468:H10515,5,FALSE)</f>
        <v>-28</v>
      </c>
      <c r="O2469">
        <f>VLOOKUP(A2469,OrderBreakdown!A2469:H10515,6,FALSE)</f>
        <v>2</v>
      </c>
    </row>
    <row r="2470" spans="1:15" x14ac:dyDescent="0.25">
      <c r="A2470" t="s">
        <v>5440</v>
      </c>
      <c r="B2470" s="1">
        <v>41543</v>
      </c>
      <c r="C2470" t="s">
        <v>7764</v>
      </c>
      <c r="D2470" t="s">
        <v>1700</v>
      </c>
      <c r="E2470" t="s">
        <v>32</v>
      </c>
      <c r="F2470" t="s">
        <v>34</v>
      </c>
      <c r="G2470" t="s">
        <v>38</v>
      </c>
      <c r="H2470" s="1">
        <v>41548</v>
      </c>
      <c r="I2470" t="s">
        <v>2970</v>
      </c>
      <c r="J2470" t="s">
        <v>46</v>
      </c>
      <c r="K2470">
        <v>2.09178</v>
      </c>
      <c r="L2470">
        <v>49.000275000000002</v>
      </c>
      <c r="M2470">
        <f>VLOOKUP(A2470, OrderBreakdown!A2469:H10516, 4, FALSE)</f>
        <v>188</v>
      </c>
      <c r="N2470">
        <f>VLOOKUP(A2470,OrderBreakdown!A2469:H10516,5,FALSE)</f>
        <v>-18</v>
      </c>
      <c r="O2470">
        <f>VLOOKUP(A2470,OrderBreakdown!A2470:H10516,6,FALSE)</f>
        <v>2</v>
      </c>
    </row>
    <row r="2471" spans="1:15" x14ac:dyDescent="0.25">
      <c r="A2471" t="s">
        <v>5449</v>
      </c>
      <c r="B2471" s="1">
        <v>41544</v>
      </c>
      <c r="C2471" t="s">
        <v>7577</v>
      </c>
      <c r="D2471" t="s">
        <v>2568</v>
      </c>
      <c r="E2471" t="s">
        <v>32</v>
      </c>
      <c r="F2471" t="s">
        <v>34</v>
      </c>
      <c r="G2471" t="s">
        <v>22</v>
      </c>
      <c r="H2471" s="1">
        <v>41550</v>
      </c>
      <c r="I2471" t="s">
        <v>2970</v>
      </c>
      <c r="J2471" t="s">
        <v>46</v>
      </c>
      <c r="K2471">
        <v>2.2296320000000001</v>
      </c>
      <c r="L2471">
        <v>48.986010999999998</v>
      </c>
      <c r="M2471">
        <f>VLOOKUP(A2471, OrderBreakdown!A2470:H10517, 4, FALSE)</f>
        <v>140</v>
      </c>
      <c r="N2471">
        <f>VLOOKUP(A2471,OrderBreakdown!A2470:H10517,5,FALSE)</f>
        <v>66</v>
      </c>
      <c r="O2471">
        <f>VLOOKUP(A2471,OrderBreakdown!A2471:H10517,6,FALSE)</f>
        <v>3</v>
      </c>
    </row>
    <row r="2472" spans="1:15" x14ac:dyDescent="0.25">
      <c r="A2472" t="s">
        <v>5443</v>
      </c>
      <c r="B2472" s="1">
        <v>41544</v>
      </c>
      <c r="C2472" t="s">
        <v>7587</v>
      </c>
      <c r="D2472" t="s">
        <v>44</v>
      </c>
      <c r="E2472" t="s">
        <v>32</v>
      </c>
      <c r="F2472" t="s">
        <v>34</v>
      </c>
      <c r="G2472" t="s">
        <v>38</v>
      </c>
      <c r="H2472" s="1">
        <v>41545</v>
      </c>
      <c r="I2472" t="s">
        <v>2968</v>
      </c>
      <c r="J2472" t="s">
        <v>46</v>
      </c>
      <c r="K2472">
        <v>2.3522219</v>
      </c>
      <c r="L2472">
        <v>48.856614</v>
      </c>
      <c r="M2472">
        <f>VLOOKUP(A2472, OrderBreakdown!A2471:H10518, 4, FALSE)</f>
        <v>36</v>
      </c>
      <c r="N2472">
        <f>VLOOKUP(A2472,OrderBreakdown!A2471:H10518,5,FALSE)</f>
        <v>10</v>
      </c>
      <c r="O2472">
        <f>VLOOKUP(A2472,OrderBreakdown!A2472:H10518,6,FALSE)</f>
        <v>2</v>
      </c>
    </row>
    <row r="2473" spans="1:15" x14ac:dyDescent="0.25">
      <c r="A2473" t="s">
        <v>5447</v>
      </c>
      <c r="B2473" s="1">
        <v>41544</v>
      </c>
      <c r="C2473" t="s">
        <v>7716</v>
      </c>
      <c r="D2473" t="s">
        <v>477</v>
      </c>
      <c r="E2473" t="s">
        <v>86</v>
      </c>
      <c r="F2473" t="s">
        <v>34</v>
      </c>
      <c r="G2473" t="s">
        <v>28</v>
      </c>
      <c r="H2473" s="1">
        <v>41549</v>
      </c>
      <c r="I2473" t="s">
        <v>2970</v>
      </c>
      <c r="J2473" t="s">
        <v>142</v>
      </c>
      <c r="K2473">
        <v>7.0115552000000001</v>
      </c>
      <c r="L2473">
        <v>51.455643199999997</v>
      </c>
      <c r="M2473">
        <f>VLOOKUP(A2473, OrderBreakdown!A2472:H10519, 4, FALSE)</f>
        <v>190</v>
      </c>
      <c r="N2473">
        <f>VLOOKUP(A2473,OrderBreakdown!A2472:H10519,5,FALSE)</f>
        <v>32</v>
      </c>
      <c r="O2473">
        <f>VLOOKUP(A2473,OrderBreakdown!A2473:H10519,6,FALSE)</f>
        <v>1</v>
      </c>
    </row>
    <row r="2474" spans="1:15" x14ac:dyDescent="0.25">
      <c r="A2474" t="s">
        <v>5441</v>
      </c>
      <c r="B2474" s="1">
        <v>41544</v>
      </c>
      <c r="C2474" t="s">
        <v>7678</v>
      </c>
      <c r="D2474" t="s">
        <v>1721</v>
      </c>
      <c r="E2474" t="s">
        <v>66</v>
      </c>
      <c r="F2474" t="s">
        <v>68</v>
      </c>
      <c r="G2474" t="s">
        <v>28</v>
      </c>
      <c r="H2474" s="1">
        <v>41544</v>
      </c>
      <c r="I2474" t="s">
        <v>2969</v>
      </c>
      <c r="J2474" t="s">
        <v>127</v>
      </c>
      <c r="K2474">
        <v>-0.1224937</v>
      </c>
      <c r="L2474">
        <v>38.541056599999997</v>
      </c>
      <c r="M2474">
        <f>VLOOKUP(A2474, OrderBreakdown!A2473:H10520, 4, FALSE)</f>
        <v>1091</v>
      </c>
      <c r="N2474">
        <f>VLOOKUP(A2474,OrderBreakdown!A2473:H10520,5,FALSE)</f>
        <v>120</v>
      </c>
      <c r="O2474">
        <f>VLOOKUP(A2474,OrderBreakdown!A2474:H10520,6,FALSE)</f>
        <v>3</v>
      </c>
    </row>
    <row r="2475" spans="1:15" x14ac:dyDescent="0.25">
      <c r="A2475" t="s">
        <v>5442</v>
      </c>
      <c r="B2475" s="1">
        <v>41544</v>
      </c>
      <c r="C2475" t="s">
        <v>7706</v>
      </c>
      <c r="D2475" t="s">
        <v>846</v>
      </c>
      <c r="E2475" t="s">
        <v>26</v>
      </c>
      <c r="F2475" t="s">
        <v>21</v>
      </c>
      <c r="G2475" t="s">
        <v>22</v>
      </c>
      <c r="H2475" s="1">
        <v>41544</v>
      </c>
      <c r="I2475" t="s">
        <v>2969</v>
      </c>
      <c r="J2475" t="s">
        <v>466</v>
      </c>
      <c r="K2475">
        <v>-4.2518060000000002</v>
      </c>
      <c r="L2475">
        <v>55.864237000000003</v>
      </c>
      <c r="M2475">
        <f>VLOOKUP(A2475, OrderBreakdown!A2474:H10521, 4, FALSE)</f>
        <v>267</v>
      </c>
      <c r="N2475">
        <f>VLOOKUP(A2475,OrderBreakdown!A2474:H10521,5,FALSE)</f>
        <v>88</v>
      </c>
      <c r="O2475">
        <f>VLOOKUP(A2475,OrderBreakdown!A2475:H10521,6,FALSE)</f>
        <v>6</v>
      </c>
    </row>
    <row r="2476" spans="1:15" x14ac:dyDescent="0.25">
      <c r="A2476" t="s">
        <v>5448</v>
      </c>
      <c r="B2476" s="1">
        <v>41544</v>
      </c>
      <c r="C2476" t="s">
        <v>7364</v>
      </c>
      <c r="D2476" t="s">
        <v>561</v>
      </c>
      <c r="E2476" t="s">
        <v>32</v>
      </c>
      <c r="F2476" t="s">
        <v>34</v>
      </c>
      <c r="G2476" t="s">
        <v>38</v>
      </c>
      <c r="H2476" s="1">
        <v>41549</v>
      </c>
      <c r="I2476" t="s">
        <v>2970</v>
      </c>
      <c r="J2476" t="s">
        <v>46</v>
      </c>
      <c r="K2476">
        <v>2.1301220000000001</v>
      </c>
      <c r="L2476">
        <v>48.801408000000002</v>
      </c>
      <c r="M2476">
        <f>VLOOKUP(A2476, OrderBreakdown!A2475:H10522, 4, FALSE)</f>
        <v>24</v>
      </c>
      <c r="N2476">
        <f>VLOOKUP(A2476,OrderBreakdown!A2475:H10522,5,FALSE)</f>
        <v>11</v>
      </c>
      <c r="O2476">
        <f>VLOOKUP(A2476,OrderBreakdown!A2476:H10522,6,FALSE)</f>
        <v>3</v>
      </c>
    </row>
    <row r="2477" spans="1:15" x14ac:dyDescent="0.25">
      <c r="A2477" t="s">
        <v>5444</v>
      </c>
      <c r="B2477" s="1">
        <v>41544</v>
      </c>
      <c r="C2477" t="s">
        <v>7351</v>
      </c>
      <c r="D2477" t="s">
        <v>1438</v>
      </c>
      <c r="E2477" t="s">
        <v>32</v>
      </c>
      <c r="F2477" t="s">
        <v>34</v>
      </c>
      <c r="G2477" t="s">
        <v>28</v>
      </c>
      <c r="H2477" s="1">
        <v>41548</v>
      </c>
      <c r="I2477" t="s">
        <v>2970</v>
      </c>
      <c r="J2477" t="s">
        <v>2962</v>
      </c>
      <c r="K2477">
        <v>4.287617</v>
      </c>
      <c r="L2477">
        <v>45.387638000000003</v>
      </c>
      <c r="M2477">
        <f>VLOOKUP(A2477, OrderBreakdown!A2476:H10523, 4, FALSE)</f>
        <v>27</v>
      </c>
      <c r="N2477">
        <f>VLOOKUP(A2477,OrderBreakdown!A2476:H10523,5,FALSE)</f>
        <v>8</v>
      </c>
      <c r="O2477">
        <f>VLOOKUP(A2477,OrderBreakdown!A2477:H10523,6,FALSE)</f>
        <v>2</v>
      </c>
    </row>
    <row r="2478" spans="1:15" x14ac:dyDescent="0.25">
      <c r="A2478" t="s">
        <v>5446</v>
      </c>
      <c r="B2478" s="1">
        <v>41544</v>
      </c>
      <c r="C2478" t="s">
        <v>7523</v>
      </c>
      <c r="D2478" t="s">
        <v>265</v>
      </c>
      <c r="E2478" t="s">
        <v>86</v>
      </c>
      <c r="F2478" t="s">
        <v>34</v>
      </c>
      <c r="G2478" t="s">
        <v>28</v>
      </c>
      <c r="H2478" s="1">
        <v>41549</v>
      </c>
      <c r="I2478" t="s">
        <v>2970</v>
      </c>
      <c r="J2478" t="s">
        <v>88</v>
      </c>
      <c r="K2478">
        <v>9.7320104000000001</v>
      </c>
      <c r="L2478">
        <v>52.375891600000003</v>
      </c>
      <c r="M2478">
        <f>VLOOKUP(A2478, OrderBreakdown!A2477:H10524, 4, FALSE)</f>
        <v>166</v>
      </c>
      <c r="N2478">
        <f>VLOOKUP(A2478,OrderBreakdown!A2477:H10524,5,FALSE)</f>
        <v>-140</v>
      </c>
      <c r="O2478">
        <f>VLOOKUP(A2478,OrderBreakdown!A2478:H10524,6,FALSE)</f>
        <v>12</v>
      </c>
    </row>
    <row r="2479" spans="1:15" x14ac:dyDescent="0.25">
      <c r="A2479" t="s">
        <v>5445</v>
      </c>
      <c r="B2479" s="1">
        <v>41544</v>
      </c>
      <c r="C2479" t="s">
        <v>7690</v>
      </c>
      <c r="D2479" t="s">
        <v>214</v>
      </c>
      <c r="E2479" t="s">
        <v>26</v>
      </c>
      <c r="F2479" t="s">
        <v>21</v>
      </c>
      <c r="G2479" t="s">
        <v>22</v>
      </c>
      <c r="H2479" s="1">
        <v>41549</v>
      </c>
      <c r="I2479" t="s">
        <v>2970</v>
      </c>
      <c r="J2479" t="s">
        <v>29</v>
      </c>
      <c r="K2479">
        <v>-0.12775829999999999</v>
      </c>
      <c r="L2479">
        <v>51.507350899999999</v>
      </c>
      <c r="M2479">
        <f>VLOOKUP(A2479, OrderBreakdown!A2478:H10525, 4, FALSE)</f>
        <v>467</v>
      </c>
      <c r="N2479">
        <f>VLOOKUP(A2479,OrderBreakdown!A2478:H10525,5,FALSE)</f>
        <v>-26</v>
      </c>
      <c r="O2479">
        <f>VLOOKUP(A2479,OrderBreakdown!A2479:H10525,6,FALSE)</f>
        <v>9</v>
      </c>
    </row>
    <row r="2480" spans="1:15" x14ac:dyDescent="0.25">
      <c r="A2480" t="s">
        <v>5450</v>
      </c>
      <c r="B2480" s="1">
        <v>41545</v>
      </c>
      <c r="C2480" t="s">
        <v>7278</v>
      </c>
      <c r="D2480" t="s">
        <v>2653</v>
      </c>
      <c r="E2480" t="s">
        <v>32</v>
      </c>
      <c r="F2480" t="s">
        <v>34</v>
      </c>
      <c r="G2480" t="s">
        <v>38</v>
      </c>
      <c r="H2480" s="1">
        <v>41545</v>
      </c>
      <c r="I2480" t="s">
        <v>2969</v>
      </c>
      <c r="J2480" t="s">
        <v>46</v>
      </c>
      <c r="K2480">
        <v>2.6568019999999999</v>
      </c>
      <c r="L2480">
        <v>48.790400499999997</v>
      </c>
      <c r="M2480">
        <f>VLOOKUP(A2480, OrderBreakdown!A2479:H10526, 4, FALSE)</f>
        <v>449</v>
      </c>
      <c r="N2480">
        <f>VLOOKUP(A2480,OrderBreakdown!A2479:H10526,5,FALSE)</f>
        <v>145</v>
      </c>
      <c r="O2480">
        <f>VLOOKUP(A2480,OrderBreakdown!A2480:H10526,6,FALSE)</f>
        <v>4</v>
      </c>
    </row>
    <row r="2481" spans="1:15" x14ac:dyDescent="0.25">
      <c r="A2481" t="s">
        <v>5451</v>
      </c>
      <c r="B2481" s="1">
        <v>41545</v>
      </c>
      <c r="C2481" t="s">
        <v>7714</v>
      </c>
      <c r="D2481" t="s">
        <v>44</v>
      </c>
      <c r="E2481" t="s">
        <v>32</v>
      </c>
      <c r="F2481" t="s">
        <v>34</v>
      </c>
      <c r="G2481" t="s">
        <v>28</v>
      </c>
      <c r="H2481" s="1">
        <v>41549</v>
      </c>
      <c r="I2481" t="s">
        <v>2970</v>
      </c>
      <c r="J2481" t="s">
        <v>46</v>
      </c>
      <c r="K2481">
        <v>2.3522219</v>
      </c>
      <c r="L2481">
        <v>48.856614</v>
      </c>
      <c r="M2481">
        <f>VLOOKUP(A2481, OrderBreakdown!A2480:H10527, 4, FALSE)</f>
        <v>53</v>
      </c>
      <c r="N2481">
        <f>VLOOKUP(A2481,OrderBreakdown!A2480:H10527,5,FALSE)</f>
        <v>24</v>
      </c>
      <c r="O2481">
        <f>VLOOKUP(A2481,OrderBreakdown!A2481:H10527,6,FALSE)</f>
        <v>6</v>
      </c>
    </row>
    <row r="2482" spans="1:15" x14ac:dyDescent="0.25">
      <c r="A2482" t="s">
        <v>5452</v>
      </c>
      <c r="B2482" s="1">
        <v>41545</v>
      </c>
      <c r="C2482" t="s">
        <v>7803</v>
      </c>
      <c r="D2482" t="s">
        <v>176</v>
      </c>
      <c r="E2482" t="s">
        <v>32</v>
      </c>
      <c r="F2482" t="s">
        <v>34</v>
      </c>
      <c r="G2482" t="s">
        <v>28</v>
      </c>
      <c r="H2482" s="1">
        <v>41551</v>
      </c>
      <c r="I2482" t="s">
        <v>2970</v>
      </c>
      <c r="J2482" t="s">
        <v>2960</v>
      </c>
      <c r="K2482">
        <v>4.0316960000000002</v>
      </c>
      <c r="L2482">
        <v>49.258329000000003</v>
      </c>
      <c r="M2482">
        <f>VLOOKUP(A2482, OrderBreakdown!A2481:H10528, 4, FALSE)</f>
        <v>67</v>
      </c>
      <c r="N2482">
        <f>VLOOKUP(A2482,OrderBreakdown!A2481:H10528,5,FALSE)</f>
        <v>-77</v>
      </c>
      <c r="O2482">
        <f>VLOOKUP(A2482,OrderBreakdown!A2482:H10528,6,FALSE)</f>
        <v>3</v>
      </c>
    </row>
    <row r="2483" spans="1:15" x14ac:dyDescent="0.25">
      <c r="A2483" t="s">
        <v>5453</v>
      </c>
      <c r="B2483" s="1">
        <v>41546</v>
      </c>
      <c r="C2483" t="s">
        <v>7676</v>
      </c>
      <c r="D2483" t="s">
        <v>2655</v>
      </c>
      <c r="E2483" t="s">
        <v>32</v>
      </c>
      <c r="F2483" t="s">
        <v>34</v>
      </c>
      <c r="G2483" t="s">
        <v>28</v>
      </c>
      <c r="H2483" s="1">
        <v>41551</v>
      </c>
      <c r="I2483" t="s">
        <v>2970</v>
      </c>
      <c r="J2483" t="s">
        <v>46</v>
      </c>
      <c r="K2483">
        <v>2.384703</v>
      </c>
      <c r="L2483">
        <v>48.955387000000002</v>
      </c>
      <c r="M2483">
        <f>VLOOKUP(A2483, OrderBreakdown!A2482:H10529, 4, FALSE)</f>
        <v>875</v>
      </c>
      <c r="N2483">
        <f>VLOOKUP(A2483,OrderBreakdown!A2482:H10529,5,FALSE)</f>
        <v>-68</v>
      </c>
      <c r="O2483">
        <f>VLOOKUP(A2483,OrderBreakdown!A2483:H10529,6,FALSE)</f>
        <v>6</v>
      </c>
    </row>
    <row r="2484" spans="1:15" x14ac:dyDescent="0.25">
      <c r="A2484" t="s">
        <v>5455</v>
      </c>
      <c r="B2484" s="1">
        <v>41547</v>
      </c>
      <c r="C2484" t="s">
        <v>7393</v>
      </c>
      <c r="D2484" t="s">
        <v>320</v>
      </c>
      <c r="E2484" t="s">
        <v>77</v>
      </c>
      <c r="F2484" t="s">
        <v>68</v>
      </c>
      <c r="G2484" t="s">
        <v>28</v>
      </c>
      <c r="H2484" s="1">
        <v>41552</v>
      </c>
      <c r="I2484" t="s">
        <v>2970</v>
      </c>
      <c r="J2484" t="s">
        <v>322</v>
      </c>
      <c r="K2484">
        <v>12.4963655</v>
      </c>
      <c r="L2484">
        <v>41.902783499999998</v>
      </c>
      <c r="M2484">
        <f>VLOOKUP(A2484, OrderBreakdown!A2483:H10530, 4, FALSE)</f>
        <v>1498</v>
      </c>
      <c r="N2484">
        <f>VLOOKUP(A2484,OrderBreakdown!A2483:H10530,5,FALSE)</f>
        <v>0</v>
      </c>
      <c r="O2484">
        <f>VLOOKUP(A2484,OrderBreakdown!A2484:H10530,6,FALSE)</f>
        <v>5</v>
      </c>
    </row>
    <row r="2485" spans="1:15" x14ac:dyDescent="0.25">
      <c r="A2485" t="s">
        <v>5454</v>
      </c>
      <c r="B2485" s="1">
        <v>41547</v>
      </c>
      <c r="C2485" t="s">
        <v>7188</v>
      </c>
      <c r="D2485" t="s">
        <v>2001</v>
      </c>
      <c r="E2485" t="s">
        <v>86</v>
      </c>
      <c r="F2485" t="s">
        <v>34</v>
      </c>
      <c r="G2485" t="s">
        <v>28</v>
      </c>
      <c r="H2485" s="1">
        <v>41547</v>
      </c>
      <c r="I2485" t="s">
        <v>2969</v>
      </c>
      <c r="J2485" t="s">
        <v>210</v>
      </c>
      <c r="K2485">
        <v>11.425754100000001</v>
      </c>
      <c r="L2485">
        <v>48.766535099999999</v>
      </c>
      <c r="M2485">
        <f>VLOOKUP(A2485, OrderBreakdown!A2484:H10531, 4, FALSE)</f>
        <v>599</v>
      </c>
      <c r="N2485">
        <f>VLOOKUP(A2485,OrderBreakdown!A2484:H10531,5,FALSE)</f>
        <v>253</v>
      </c>
      <c r="O2485">
        <f>VLOOKUP(A2485,OrderBreakdown!A2485:H10531,6,FALSE)</f>
        <v>5</v>
      </c>
    </row>
    <row r="2486" spans="1:15" x14ac:dyDescent="0.25">
      <c r="A2486" t="s">
        <v>5456</v>
      </c>
      <c r="B2486" s="1">
        <v>41548</v>
      </c>
      <c r="C2486" t="s">
        <v>7316</v>
      </c>
      <c r="D2486" t="s">
        <v>1559</v>
      </c>
      <c r="E2486" t="s">
        <v>19</v>
      </c>
      <c r="F2486" t="s">
        <v>21</v>
      </c>
      <c r="G2486" t="s">
        <v>28</v>
      </c>
      <c r="H2486" s="1">
        <v>41552</v>
      </c>
      <c r="I2486" t="s">
        <v>2970</v>
      </c>
      <c r="J2486" t="s">
        <v>18</v>
      </c>
      <c r="K2486">
        <v>18.141370200000001</v>
      </c>
      <c r="L2486">
        <v>59.175550000000001</v>
      </c>
      <c r="M2486">
        <f>VLOOKUP(A2486, OrderBreakdown!A2485:H10532, 4, FALSE)</f>
        <v>40</v>
      </c>
      <c r="N2486">
        <f>VLOOKUP(A2486,OrderBreakdown!A2485:H10532,5,FALSE)</f>
        <v>-31</v>
      </c>
      <c r="O2486">
        <f>VLOOKUP(A2486,OrderBreakdown!A2486:H10532,6,FALSE)</f>
        <v>3</v>
      </c>
    </row>
    <row r="2487" spans="1:15" x14ac:dyDescent="0.25">
      <c r="A2487" t="s">
        <v>5457</v>
      </c>
      <c r="B2487" s="1">
        <v>41548</v>
      </c>
      <c r="C2487" t="s">
        <v>7244</v>
      </c>
      <c r="D2487" t="s">
        <v>1426</v>
      </c>
      <c r="E2487" t="s">
        <v>86</v>
      </c>
      <c r="F2487" t="s">
        <v>34</v>
      </c>
      <c r="G2487" t="s">
        <v>22</v>
      </c>
      <c r="H2487" s="1">
        <v>41554</v>
      </c>
      <c r="I2487" t="s">
        <v>2970</v>
      </c>
      <c r="J2487" t="s">
        <v>142</v>
      </c>
      <c r="K2487">
        <v>8.0209591000000007</v>
      </c>
      <c r="L2487">
        <v>50.8838492</v>
      </c>
      <c r="M2487">
        <f>VLOOKUP(A2487, OrderBreakdown!A2486:H10533, 4, FALSE)</f>
        <v>90</v>
      </c>
      <c r="N2487">
        <f>VLOOKUP(A2487,OrderBreakdown!A2486:H10533,5,FALSE)</f>
        <v>45</v>
      </c>
      <c r="O2487">
        <f>VLOOKUP(A2487,OrderBreakdown!A2487:H10533,6,FALSE)</f>
        <v>2</v>
      </c>
    </row>
    <row r="2488" spans="1:15" x14ac:dyDescent="0.25">
      <c r="A2488" t="s">
        <v>5459</v>
      </c>
      <c r="B2488" s="1">
        <v>41550</v>
      </c>
      <c r="C2488" t="s">
        <v>7165</v>
      </c>
      <c r="D2488" t="s">
        <v>1725</v>
      </c>
      <c r="E2488" t="s">
        <v>26</v>
      </c>
      <c r="F2488" t="s">
        <v>21</v>
      </c>
      <c r="G2488" t="s">
        <v>22</v>
      </c>
      <c r="H2488" s="1">
        <v>41556</v>
      </c>
      <c r="I2488" t="s">
        <v>2970</v>
      </c>
      <c r="J2488" t="s">
        <v>29</v>
      </c>
      <c r="K2488">
        <v>-2.1794039999999999</v>
      </c>
      <c r="L2488">
        <v>53.002668</v>
      </c>
      <c r="M2488">
        <f>VLOOKUP(A2488, OrderBreakdown!A2487:H10534, 4, FALSE)</f>
        <v>111</v>
      </c>
      <c r="N2488">
        <f>VLOOKUP(A2488,OrderBreakdown!A2487:H10534,5,FALSE)</f>
        <v>9</v>
      </c>
      <c r="O2488">
        <f>VLOOKUP(A2488,OrderBreakdown!A2488:H10534,6,FALSE)</f>
        <v>4</v>
      </c>
    </row>
    <row r="2489" spans="1:15" x14ac:dyDescent="0.25">
      <c r="A2489" t="s">
        <v>5458</v>
      </c>
      <c r="B2489" s="1">
        <v>41550</v>
      </c>
      <c r="C2489" t="s">
        <v>7342</v>
      </c>
      <c r="D2489" t="s">
        <v>1732</v>
      </c>
      <c r="E2489" t="s">
        <v>86</v>
      </c>
      <c r="F2489" t="s">
        <v>34</v>
      </c>
      <c r="G2489" t="s">
        <v>28</v>
      </c>
      <c r="H2489" s="1">
        <v>41556</v>
      </c>
      <c r="I2489" t="s">
        <v>2970</v>
      </c>
      <c r="J2489" t="s">
        <v>142</v>
      </c>
      <c r="K2489">
        <v>6.7774606999999998</v>
      </c>
      <c r="L2489">
        <v>50.794807499999997</v>
      </c>
      <c r="M2489">
        <f>VLOOKUP(A2489, OrderBreakdown!A2488:H10535, 4, FALSE)</f>
        <v>49</v>
      </c>
      <c r="N2489">
        <f>VLOOKUP(A2489,OrderBreakdown!A2488:H10535,5,FALSE)</f>
        <v>24</v>
      </c>
      <c r="O2489">
        <f>VLOOKUP(A2489,OrderBreakdown!A2489:H10535,6,FALSE)</f>
        <v>3</v>
      </c>
    </row>
    <row r="2490" spans="1:15" x14ac:dyDescent="0.25">
      <c r="A2490" t="s">
        <v>5460</v>
      </c>
      <c r="B2490" s="1">
        <v>41550</v>
      </c>
      <c r="C2490" t="s">
        <v>7383</v>
      </c>
      <c r="D2490" t="s">
        <v>76</v>
      </c>
      <c r="E2490" t="s">
        <v>77</v>
      </c>
      <c r="F2490" t="s">
        <v>68</v>
      </c>
      <c r="G2490" t="s">
        <v>28</v>
      </c>
      <c r="H2490" s="1">
        <v>41556</v>
      </c>
      <c r="I2490" t="s">
        <v>2970</v>
      </c>
      <c r="J2490" t="s">
        <v>79</v>
      </c>
      <c r="K2490">
        <v>8.946256</v>
      </c>
      <c r="L2490">
        <v>44.4056499</v>
      </c>
      <c r="M2490">
        <f>VLOOKUP(A2490, OrderBreakdown!A2489:H10536, 4, FALSE)</f>
        <v>154</v>
      </c>
      <c r="N2490">
        <f>VLOOKUP(A2490,OrderBreakdown!A2489:H10536,5,FALSE)</f>
        <v>35</v>
      </c>
      <c r="O2490">
        <f>VLOOKUP(A2490,OrderBreakdown!A2490:H10536,6,FALSE)</f>
        <v>8</v>
      </c>
    </row>
    <row r="2491" spans="1:15" x14ac:dyDescent="0.25">
      <c r="A2491" t="s">
        <v>5462</v>
      </c>
      <c r="B2491" s="1">
        <v>41551</v>
      </c>
      <c r="C2491" t="s">
        <v>7478</v>
      </c>
      <c r="D2491" t="s">
        <v>2658</v>
      </c>
      <c r="E2491" t="s">
        <v>86</v>
      </c>
      <c r="F2491" t="s">
        <v>34</v>
      </c>
      <c r="G2491" t="s">
        <v>22</v>
      </c>
      <c r="H2491" s="1">
        <v>41554</v>
      </c>
      <c r="I2491" t="s">
        <v>2971</v>
      </c>
      <c r="J2491" t="s">
        <v>142</v>
      </c>
      <c r="K2491">
        <v>6.8401844000000001</v>
      </c>
      <c r="L2491">
        <v>51.296414800000001</v>
      </c>
      <c r="M2491">
        <f>VLOOKUP(A2491, OrderBreakdown!A2490:H10537, 4, FALSE)</f>
        <v>524</v>
      </c>
      <c r="N2491">
        <f>VLOOKUP(A2491,OrderBreakdown!A2490:H10537,5,FALSE)</f>
        <v>81</v>
      </c>
      <c r="O2491">
        <f>VLOOKUP(A2491,OrderBreakdown!A2491:H10537,6,FALSE)</f>
        <v>3</v>
      </c>
    </row>
    <row r="2492" spans="1:15" x14ac:dyDescent="0.25">
      <c r="A2492" t="s">
        <v>5461</v>
      </c>
      <c r="B2492" s="1">
        <v>41551</v>
      </c>
      <c r="C2492" t="s">
        <v>7330</v>
      </c>
      <c r="D2492" t="s">
        <v>1390</v>
      </c>
      <c r="E2492" t="s">
        <v>86</v>
      </c>
      <c r="F2492" t="s">
        <v>34</v>
      </c>
      <c r="G2492" t="s">
        <v>38</v>
      </c>
      <c r="H2492" s="1">
        <v>41552</v>
      </c>
      <c r="I2492" t="s">
        <v>2968</v>
      </c>
      <c r="J2492" t="s">
        <v>142</v>
      </c>
      <c r="K2492">
        <v>7.0426774999999999</v>
      </c>
      <c r="L2492">
        <v>51.337070300000001</v>
      </c>
      <c r="M2492">
        <f>VLOOKUP(A2492, OrderBreakdown!A2491:H10538, 4, FALSE)</f>
        <v>95</v>
      </c>
      <c r="N2492">
        <f>VLOOKUP(A2492,OrderBreakdown!A2491:H10538,5,FALSE)</f>
        <v>30</v>
      </c>
      <c r="O2492">
        <f>VLOOKUP(A2492,OrderBreakdown!A2492:H10538,6,FALSE)</f>
        <v>4</v>
      </c>
    </row>
    <row r="2493" spans="1:15" x14ac:dyDescent="0.25">
      <c r="A2493" t="s">
        <v>5463</v>
      </c>
      <c r="B2493" s="1">
        <v>41551</v>
      </c>
      <c r="C2493" t="s">
        <v>7652</v>
      </c>
      <c r="D2493" t="s">
        <v>869</v>
      </c>
      <c r="E2493" t="s">
        <v>71</v>
      </c>
      <c r="F2493" t="s">
        <v>34</v>
      </c>
      <c r="G2493" t="s">
        <v>38</v>
      </c>
      <c r="H2493" s="1">
        <v>41555</v>
      </c>
      <c r="I2493" t="s">
        <v>2970</v>
      </c>
      <c r="J2493" t="s">
        <v>870</v>
      </c>
      <c r="K2493">
        <v>14.285830000000001</v>
      </c>
      <c r="L2493">
        <v>48.306939999999997</v>
      </c>
      <c r="M2493">
        <f>VLOOKUP(A2493, OrderBreakdown!A2492:H10539, 4, FALSE)</f>
        <v>438</v>
      </c>
      <c r="N2493">
        <f>VLOOKUP(A2493,OrderBreakdown!A2492:H10539,5,FALSE)</f>
        <v>66</v>
      </c>
      <c r="O2493">
        <f>VLOOKUP(A2493,OrderBreakdown!A2493:H10539,6,FALSE)</f>
        <v>3</v>
      </c>
    </row>
    <row r="2494" spans="1:15" x14ac:dyDescent="0.25">
      <c r="A2494" t="s">
        <v>5466</v>
      </c>
      <c r="B2494" s="1">
        <v>41552</v>
      </c>
      <c r="C2494" t="s">
        <v>7225</v>
      </c>
      <c r="D2494" t="s">
        <v>70</v>
      </c>
      <c r="E2494" t="s">
        <v>71</v>
      </c>
      <c r="F2494" t="s">
        <v>34</v>
      </c>
      <c r="G2494" t="s">
        <v>38</v>
      </c>
      <c r="H2494" s="1">
        <v>41556</v>
      </c>
      <c r="I2494" t="s">
        <v>2970</v>
      </c>
      <c r="J2494" t="s">
        <v>70</v>
      </c>
      <c r="K2494">
        <v>16.3738189</v>
      </c>
      <c r="L2494">
        <v>48.208174300000003</v>
      </c>
      <c r="M2494">
        <f>VLOOKUP(A2494, OrderBreakdown!A2493:H10540, 4, FALSE)</f>
        <v>488</v>
      </c>
      <c r="N2494">
        <f>VLOOKUP(A2494,OrderBreakdown!A2493:H10540,5,FALSE)</f>
        <v>244</v>
      </c>
      <c r="O2494">
        <f>VLOOKUP(A2494,OrderBreakdown!A2494:H10540,6,FALSE)</f>
        <v>6</v>
      </c>
    </row>
    <row r="2495" spans="1:15" x14ac:dyDescent="0.25">
      <c r="A2495" t="s">
        <v>5465</v>
      </c>
      <c r="B2495" s="1">
        <v>41552</v>
      </c>
      <c r="C2495" t="s">
        <v>7233</v>
      </c>
      <c r="D2495" t="s">
        <v>216</v>
      </c>
      <c r="E2495" t="s">
        <v>86</v>
      </c>
      <c r="F2495" t="s">
        <v>34</v>
      </c>
      <c r="G2495" t="s">
        <v>38</v>
      </c>
      <c r="H2495" s="1">
        <v>41556</v>
      </c>
      <c r="I2495" t="s">
        <v>2970</v>
      </c>
      <c r="J2495" t="s">
        <v>218</v>
      </c>
      <c r="K2495">
        <v>13.737262100000001</v>
      </c>
      <c r="L2495">
        <v>51.0504088</v>
      </c>
      <c r="M2495">
        <f>VLOOKUP(A2495, OrderBreakdown!A2494:H10541, 4, FALSE)</f>
        <v>24</v>
      </c>
      <c r="N2495">
        <f>VLOOKUP(A2495,OrderBreakdown!A2494:H10541,5,FALSE)</f>
        <v>-10</v>
      </c>
      <c r="O2495">
        <f>VLOOKUP(A2495,OrderBreakdown!A2495:H10541,6,FALSE)</f>
        <v>1</v>
      </c>
    </row>
    <row r="2496" spans="1:15" x14ac:dyDescent="0.25">
      <c r="A2496" t="s">
        <v>5464</v>
      </c>
      <c r="B2496" s="1">
        <v>41552</v>
      </c>
      <c r="C2496" t="s">
        <v>7326</v>
      </c>
      <c r="D2496" t="s">
        <v>2659</v>
      </c>
      <c r="E2496" t="s">
        <v>32</v>
      </c>
      <c r="F2496" t="s">
        <v>34</v>
      </c>
      <c r="G2496" t="s">
        <v>28</v>
      </c>
      <c r="H2496" s="1">
        <v>41556</v>
      </c>
      <c r="I2496" t="s">
        <v>2970</v>
      </c>
      <c r="J2496" t="s">
        <v>2960</v>
      </c>
      <c r="K2496">
        <v>5.1582379999999999</v>
      </c>
      <c r="L2496">
        <v>48.773605000000003</v>
      </c>
      <c r="M2496">
        <f>VLOOKUP(A2496, OrderBreakdown!A2495:H10542, 4, FALSE)</f>
        <v>421</v>
      </c>
      <c r="N2496">
        <f>VLOOKUP(A2496,OrderBreakdown!A2495:H10542,5,FALSE)</f>
        <v>-14</v>
      </c>
      <c r="O2496">
        <f>VLOOKUP(A2496,OrderBreakdown!A2496:H10542,6,FALSE)</f>
        <v>1</v>
      </c>
    </row>
    <row r="2497" spans="1:15" x14ac:dyDescent="0.25">
      <c r="A2497" t="s">
        <v>5467</v>
      </c>
      <c r="B2497" s="1">
        <v>41554</v>
      </c>
      <c r="C2497" t="s">
        <v>7425</v>
      </c>
      <c r="D2497" t="s">
        <v>569</v>
      </c>
      <c r="E2497" t="s">
        <v>77</v>
      </c>
      <c r="F2497" t="s">
        <v>68</v>
      </c>
      <c r="G2497" t="s">
        <v>28</v>
      </c>
      <c r="H2497" s="1">
        <v>41560</v>
      </c>
      <c r="I2497" t="s">
        <v>2970</v>
      </c>
      <c r="J2497" t="s">
        <v>158</v>
      </c>
      <c r="K2497">
        <v>12.2464292</v>
      </c>
      <c r="L2497">
        <v>44.139643800000002</v>
      </c>
      <c r="M2497">
        <f>VLOOKUP(A2497, OrderBreakdown!A2496:H10543, 4, FALSE)</f>
        <v>166</v>
      </c>
      <c r="N2497">
        <f>VLOOKUP(A2497,OrderBreakdown!A2496:H10543,5,FALSE)</f>
        <v>-100</v>
      </c>
      <c r="O2497">
        <f>VLOOKUP(A2497,OrderBreakdown!A2497:H10543,6,FALSE)</f>
        <v>2</v>
      </c>
    </row>
    <row r="2498" spans="1:15" x14ac:dyDescent="0.25">
      <c r="A2498" t="s">
        <v>5470</v>
      </c>
      <c r="B2498" s="1">
        <v>41555</v>
      </c>
      <c r="C2498" t="s">
        <v>7296</v>
      </c>
      <c r="D2498" t="s">
        <v>1496</v>
      </c>
      <c r="E2498" t="s">
        <v>26</v>
      </c>
      <c r="F2498" t="s">
        <v>21</v>
      </c>
      <c r="G2498" t="s">
        <v>28</v>
      </c>
      <c r="H2498" s="1">
        <v>41562</v>
      </c>
      <c r="I2498" t="s">
        <v>2970</v>
      </c>
      <c r="J2498" t="s">
        <v>29</v>
      </c>
      <c r="K2498">
        <v>-2.729673</v>
      </c>
      <c r="L2498">
        <v>53.342078000000001</v>
      </c>
      <c r="M2498">
        <f>VLOOKUP(A2498, OrderBreakdown!A2497:H10544, 4, FALSE)</f>
        <v>164</v>
      </c>
      <c r="N2498">
        <f>VLOOKUP(A2498,OrderBreakdown!A2497:H10544,5,FALSE)</f>
        <v>31</v>
      </c>
      <c r="O2498">
        <f>VLOOKUP(A2498,OrderBreakdown!A2498:H10544,6,FALSE)</f>
        <v>2</v>
      </c>
    </row>
    <row r="2499" spans="1:15" x14ac:dyDescent="0.25">
      <c r="A2499" t="s">
        <v>5469</v>
      </c>
      <c r="B2499" s="1">
        <v>41555</v>
      </c>
      <c r="C2499" t="s">
        <v>7153</v>
      </c>
      <c r="D2499" t="s">
        <v>1004</v>
      </c>
      <c r="E2499" t="s">
        <v>26</v>
      </c>
      <c r="F2499" t="s">
        <v>21</v>
      </c>
      <c r="G2499" t="s">
        <v>38</v>
      </c>
      <c r="H2499" s="1">
        <v>41559</v>
      </c>
      <c r="I2499" t="s">
        <v>2970</v>
      </c>
      <c r="J2499" t="s">
        <v>29</v>
      </c>
      <c r="K2499">
        <v>-1.541812</v>
      </c>
      <c r="L2499">
        <v>53.99212</v>
      </c>
      <c r="M2499">
        <f>VLOOKUP(A2499, OrderBreakdown!A2498:H10545, 4, FALSE)</f>
        <v>1707</v>
      </c>
      <c r="N2499">
        <f>VLOOKUP(A2499,OrderBreakdown!A2498:H10545,5,FALSE)</f>
        <v>341</v>
      </c>
      <c r="O2499">
        <f>VLOOKUP(A2499,OrderBreakdown!A2499:H10545,6,FALSE)</f>
        <v>9</v>
      </c>
    </row>
    <row r="2500" spans="1:15" x14ac:dyDescent="0.25">
      <c r="A2500" t="s">
        <v>5468</v>
      </c>
      <c r="B2500" s="1">
        <v>41555</v>
      </c>
      <c r="C2500" t="s">
        <v>7568</v>
      </c>
      <c r="D2500" t="s">
        <v>191</v>
      </c>
      <c r="E2500" t="s">
        <v>66</v>
      </c>
      <c r="F2500" t="s">
        <v>68</v>
      </c>
      <c r="G2500" t="s">
        <v>28</v>
      </c>
      <c r="H2500" s="1">
        <v>41558</v>
      </c>
      <c r="I2500" t="s">
        <v>2968</v>
      </c>
      <c r="J2500" t="s">
        <v>191</v>
      </c>
      <c r="K2500">
        <v>-3.7037901999999998</v>
      </c>
      <c r="L2500">
        <v>40.416775399999999</v>
      </c>
      <c r="M2500">
        <f>VLOOKUP(A2500, OrderBreakdown!A2499:H10546, 4, FALSE)</f>
        <v>573</v>
      </c>
      <c r="N2500">
        <f>VLOOKUP(A2500,OrderBreakdown!A2499:H10546,5,FALSE)</f>
        <v>126</v>
      </c>
      <c r="O2500">
        <f>VLOOKUP(A2500,OrderBreakdown!A2500:H10546,6,FALSE)</f>
        <v>4</v>
      </c>
    </row>
    <row r="2501" spans="1:15" x14ac:dyDescent="0.25">
      <c r="A2501" t="s">
        <v>5472</v>
      </c>
      <c r="B2501" s="1">
        <v>41556</v>
      </c>
      <c r="C2501" t="s">
        <v>7358</v>
      </c>
      <c r="D2501" t="s">
        <v>1979</v>
      </c>
      <c r="E2501" t="s">
        <v>26</v>
      </c>
      <c r="F2501" t="s">
        <v>21</v>
      </c>
      <c r="G2501" t="s">
        <v>28</v>
      </c>
      <c r="H2501" s="1">
        <v>41561</v>
      </c>
      <c r="I2501" t="s">
        <v>2970</v>
      </c>
      <c r="J2501" t="s">
        <v>29</v>
      </c>
      <c r="K2501">
        <v>0.29047200000000001</v>
      </c>
      <c r="L2501">
        <v>50.768034999999998</v>
      </c>
      <c r="M2501">
        <f>VLOOKUP(A2501, OrderBreakdown!A2500:H10547, 4, FALSE)</f>
        <v>394</v>
      </c>
      <c r="N2501">
        <f>VLOOKUP(A2501,OrderBreakdown!A2500:H10547,5,FALSE)</f>
        <v>146</v>
      </c>
      <c r="O2501">
        <f>VLOOKUP(A2501,OrderBreakdown!A2501:H10547,6,FALSE)</f>
        <v>2</v>
      </c>
    </row>
    <row r="2502" spans="1:15" x14ac:dyDescent="0.25">
      <c r="A2502" t="s">
        <v>5471</v>
      </c>
      <c r="B2502" s="1">
        <v>41556</v>
      </c>
      <c r="C2502" t="s">
        <v>7152</v>
      </c>
      <c r="D2502" t="s">
        <v>610</v>
      </c>
      <c r="E2502" t="s">
        <v>195</v>
      </c>
      <c r="F2502" t="s">
        <v>68</v>
      </c>
      <c r="G2502" t="s">
        <v>28</v>
      </c>
      <c r="H2502" s="1">
        <v>41557</v>
      </c>
      <c r="I2502" t="s">
        <v>2968</v>
      </c>
      <c r="J2502" t="s">
        <v>610</v>
      </c>
      <c r="K2502">
        <v>-8.6291053000000009</v>
      </c>
      <c r="L2502">
        <v>41.157943799999998</v>
      </c>
      <c r="M2502">
        <f>VLOOKUP(A2502, OrderBreakdown!A2501:H10548, 4, FALSE)</f>
        <v>27</v>
      </c>
      <c r="N2502">
        <f>VLOOKUP(A2502,OrderBreakdown!A2501:H10548,5,FALSE)</f>
        <v>-23</v>
      </c>
      <c r="O2502">
        <f>VLOOKUP(A2502,OrderBreakdown!A2502:H10548,6,FALSE)</f>
        <v>3</v>
      </c>
    </row>
    <row r="2503" spans="1:15" x14ac:dyDescent="0.25">
      <c r="A2503" t="s">
        <v>5474</v>
      </c>
      <c r="B2503" s="1">
        <v>41557</v>
      </c>
      <c r="C2503" t="s">
        <v>7264</v>
      </c>
      <c r="D2503" t="s">
        <v>2662</v>
      </c>
      <c r="E2503" t="s">
        <v>32</v>
      </c>
      <c r="F2503" t="s">
        <v>34</v>
      </c>
      <c r="G2503" t="s">
        <v>28</v>
      </c>
      <c r="H2503" s="1">
        <v>41561</v>
      </c>
      <c r="I2503" t="s">
        <v>2970</v>
      </c>
      <c r="J2503" t="s">
        <v>2962</v>
      </c>
      <c r="K2503">
        <v>4.6673489999999997</v>
      </c>
      <c r="L2503">
        <v>45.239403000000003</v>
      </c>
      <c r="M2503">
        <f>VLOOKUP(A2503, OrderBreakdown!A2502:H10549, 4, FALSE)</f>
        <v>289</v>
      </c>
      <c r="N2503">
        <f>VLOOKUP(A2503,OrderBreakdown!A2502:H10549,5,FALSE)</f>
        <v>116</v>
      </c>
      <c r="O2503">
        <f>VLOOKUP(A2503,OrderBreakdown!A2503:H10549,6,FALSE)</f>
        <v>2</v>
      </c>
    </row>
    <row r="2504" spans="1:15" x14ac:dyDescent="0.25">
      <c r="A2504" t="s">
        <v>5473</v>
      </c>
      <c r="B2504" s="1">
        <v>41557</v>
      </c>
      <c r="C2504" t="s">
        <v>7798</v>
      </c>
      <c r="D2504" t="s">
        <v>2661</v>
      </c>
      <c r="E2504" t="s">
        <v>26</v>
      </c>
      <c r="F2504" t="s">
        <v>21</v>
      </c>
      <c r="G2504" t="s">
        <v>22</v>
      </c>
      <c r="H2504" s="1">
        <v>41560</v>
      </c>
      <c r="I2504" t="s">
        <v>2971</v>
      </c>
      <c r="J2504" t="s">
        <v>29</v>
      </c>
      <c r="K2504">
        <v>-1.505924</v>
      </c>
      <c r="L2504">
        <v>53.683298000000001</v>
      </c>
      <c r="M2504">
        <f>VLOOKUP(A2504, OrderBreakdown!A2503:H10550, 4, FALSE)</f>
        <v>369</v>
      </c>
      <c r="N2504">
        <f>VLOOKUP(A2504,OrderBreakdown!A2503:H10550,5,FALSE)</f>
        <v>140</v>
      </c>
      <c r="O2504">
        <f>VLOOKUP(A2504,OrderBreakdown!A2504:H10550,6,FALSE)</f>
        <v>3</v>
      </c>
    </row>
    <row r="2505" spans="1:15" x14ac:dyDescent="0.25">
      <c r="A2505" t="s">
        <v>5475</v>
      </c>
      <c r="B2505" s="1">
        <v>41557</v>
      </c>
      <c r="C2505" t="s">
        <v>7620</v>
      </c>
      <c r="D2505" t="s">
        <v>305</v>
      </c>
      <c r="E2505" t="s">
        <v>77</v>
      </c>
      <c r="F2505" t="s">
        <v>68</v>
      </c>
      <c r="G2505" t="s">
        <v>38</v>
      </c>
      <c r="H2505" s="1">
        <v>41561</v>
      </c>
      <c r="I2505" t="s">
        <v>2971</v>
      </c>
      <c r="J2505" t="s">
        <v>136</v>
      </c>
      <c r="K2505">
        <v>9.1859242999999999</v>
      </c>
      <c r="L2505">
        <v>45.465421900000003</v>
      </c>
      <c r="M2505">
        <f>VLOOKUP(A2505, OrderBreakdown!A2504:H10551, 4, FALSE)</f>
        <v>714</v>
      </c>
      <c r="N2505">
        <f>VLOOKUP(A2505,OrderBreakdown!A2504:H10551,5,FALSE)</f>
        <v>-309</v>
      </c>
      <c r="O2505">
        <f>VLOOKUP(A2505,OrderBreakdown!A2505:H10551,6,FALSE)</f>
        <v>7</v>
      </c>
    </row>
    <row r="2506" spans="1:15" x14ac:dyDescent="0.25">
      <c r="A2506" t="s">
        <v>5478</v>
      </c>
      <c r="B2506" s="1">
        <v>41558</v>
      </c>
      <c r="C2506" t="s">
        <v>7826</v>
      </c>
      <c r="D2506" t="s">
        <v>2636</v>
      </c>
      <c r="E2506" t="s">
        <v>269</v>
      </c>
      <c r="F2506" t="s">
        <v>34</v>
      </c>
      <c r="G2506" t="s">
        <v>28</v>
      </c>
      <c r="H2506" s="1">
        <v>41562</v>
      </c>
      <c r="I2506" t="s">
        <v>2970</v>
      </c>
      <c r="J2506" t="s">
        <v>2637</v>
      </c>
      <c r="K2506">
        <v>7.4474467999999998</v>
      </c>
      <c r="L2506">
        <v>46.947973900000001</v>
      </c>
      <c r="M2506">
        <f>VLOOKUP(A2506, OrderBreakdown!A2505:H10552, 4, FALSE)</f>
        <v>32</v>
      </c>
      <c r="N2506">
        <f>VLOOKUP(A2506,OrderBreakdown!A2505:H10552,5,FALSE)</f>
        <v>2</v>
      </c>
      <c r="O2506">
        <f>VLOOKUP(A2506,OrderBreakdown!A2506:H10552,6,FALSE)</f>
        <v>3</v>
      </c>
    </row>
    <row r="2507" spans="1:15" x14ac:dyDescent="0.25">
      <c r="A2507" t="s">
        <v>5476</v>
      </c>
      <c r="B2507" s="1">
        <v>41558</v>
      </c>
      <c r="C2507" t="s">
        <v>7452</v>
      </c>
      <c r="D2507" t="s">
        <v>2649</v>
      </c>
      <c r="E2507" t="s">
        <v>26</v>
      </c>
      <c r="F2507" t="s">
        <v>21</v>
      </c>
      <c r="G2507" t="s">
        <v>28</v>
      </c>
      <c r="H2507" s="1">
        <v>41560</v>
      </c>
      <c r="I2507" t="s">
        <v>2971</v>
      </c>
      <c r="J2507" t="s">
        <v>29</v>
      </c>
      <c r="K2507">
        <v>1.7280470000000001</v>
      </c>
      <c r="L2507">
        <v>52.598233</v>
      </c>
      <c r="M2507">
        <f>VLOOKUP(A2507, OrderBreakdown!A2506:H10553, 4, FALSE)</f>
        <v>947</v>
      </c>
      <c r="N2507">
        <f>VLOOKUP(A2507,OrderBreakdown!A2506:H10553,5,FALSE)</f>
        <v>275</v>
      </c>
      <c r="O2507">
        <f>VLOOKUP(A2507,OrderBreakdown!A2507:H10553,6,FALSE)</f>
        <v>2</v>
      </c>
    </row>
    <row r="2508" spans="1:15" x14ac:dyDescent="0.25">
      <c r="A2508" t="s">
        <v>5477</v>
      </c>
      <c r="B2508" s="1">
        <v>41558</v>
      </c>
      <c r="C2508" t="s">
        <v>7227</v>
      </c>
      <c r="D2508" t="s">
        <v>1688</v>
      </c>
      <c r="E2508" t="s">
        <v>86</v>
      </c>
      <c r="F2508" t="s">
        <v>34</v>
      </c>
      <c r="G2508" t="s">
        <v>38</v>
      </c>
      <c r="H2508" s="1">
        <v>41562</v>
      </c>
      <c r="I2508" t="s">
        <v>2970</v>
      </c>
      <c r="J2508" t="s">
        <v>142</v>
      </c>
      <c r="K2508">
        <v>6.9642606000000002</v>
      </c>
      <c r="L2508">
        <v>51.655968100000003</v>
      </c>
      <c r="M2508">
        <f>VLOOKUP(A2508, OrderBreakdown!A2507:H10554, 4, FALSE)</f>
        <v>67</v>
      </c>
      <c r="N2508">
        <f>VLOOKUP(A2508,OrderBreakdown!A2507:H10554,5,FALSE)</f>
        <v>0</v>
      </c>
      <c r="O2508">
        <f>VLOOKUP(A2508,OrderBreakdown!A2508:H10554,6,FALSE)</f>
        <v>3</v>
      </c>
    </row>
    <row r="2509" spans="1:15" x14ac:dyDescent="0.25">
      <c r="A2509" t="s">
        <v>5479</v>
      </c>
      <c r="B2509" s="1">
        <v>41558</v>
      </c>
      <c r="C2509" t="s">
        <v>7603</v>
      </c>
      <c r="D2509" t="s">
        <v>1870</v>
      </c>
      <c r="E2509" t="s">
        <v>77</v>
      </c>
      <c r="F2509" t="s">
        <v>68</v>
      </c>
      <c r="G2509" t="s">
        <v>22</v>
      </c>
      <c r="H2509" s="1">
        <v>41562</v>
      </c>
      <c r="I2509" t="s">
        <v>2970</v>
      </c>
      <c r="J2509" t="s">
        <v>386</v>
      </c>
      <c r="K2509">
        <v>17.247030299999999</v>
      </c>
      <c r="L2509">
        <v>40.464360599999999</v>
      </c>
      <c r="M2509">
        <f>VLOOKUP(A2509, OrderBreakdown!A2508:H10555, 4, FALSE)</f>
        <v>37</v>
      </c>
      <c r="N2509">
        <f>VLOOKUP(A2509,OrderBreakdown!A2508:H10555,5,FALSE)</f>
        <v>-6</v>
      </c>
      <c r="O2509">
        <f>VLOOKUP(A2509,OrderBreakdown!A2509:H10555,6,FALSE)</f>
        <v>1</v>
      </c>
    </row>
    <row r="2510" spans="1:15" x14ac:dyDescent="0.25">
      <c r="A2510" t="s">
        <v>5480</v>
      </c>
      <c r="B2510" s="1">
        <v>41558</v>
      </c>
      <c r="C2510" t="s">
        <v>7129</v>
      </c>
      <c r="D2510" t="s">
        <v>1110</v>
      </c>
      <c r="E2510" t="s">
        <v>32</v>
      </c>
      <c r="F2510" t="s">
        <v>34</v>
      </c>
      <c r="G2510" t="s">
        <v>28</v>
      </c>
      <c r="H2510" s="1">
        <v>41562</v>
      </c>
      <c r="I2510" t="s">
        <v>2970</v>
      </c>
      <c r="J2510" t="s">
        <v>46</v>
      </c>
      <c r="K2510">
        <v>2.26851</v>
      </c>
      <c r="L2510">
        <v>48.884830999999998</v>
      </c>
      <c r="M2510">
        <f>VLOOKUP(A2510, OrderBreakdown!A2509:H10556, 4, FALSE)</f>
        <v>1554</v>
      </c>
      <c r="N2510">
        <f>VLOOKUP(A2510,OrderBreakdown!A2509:H10556,5,FALSE)</f>
        <v>730</v>
      </c>
      <c r="O2510">
        <f>VLOOKUP(A2510,OrderBreakdown!A2510:H10556,6,FALSE)</f>
        <v>6</v>
      </c>
    </row>
    <row r="2511" spans="1:15" x14ac:dyDescent="0.25">
      <c r="A2511" t="s">
        <v>5481</v>
      </c>
      <c r="B2511" s="1">
        <v>41559</v>
      </c>
      <c r="C2511" t="s">
        <v>7374</v>
      </c>
      <c r="D2511" t="s">
        <v>963</v>
      </c>
      <c r="E2511" t="s">
        <v>66</v>
      </c>
      <c r="F2511" t="s">
        <v>68</v>
      </c>
      <c r="G2511" t="s">
        <v>28</v>
      </c>
      <c r="H2511" s="1">
        <v>41559</v>
      </c>
      <c r="I2511" t="s">
        <v>2969</v>
      </c>
      <c r="J2511" t="s">
        <v>127</v>
      </c>
      <c r="K2511">
        <v>-0.37628810000000001</v>
      </c>
      <c r="L2511">
        <v>39.469907499999998</v>
      </c>
      <c r="M2511">
        <f>VLOOKUP(A2511, OrderBreakdown!A2510:H10557, 4, FALSE)</f>
        <v>1550</v>
      </c>
      <c r="N2511">
        <f>VLOOKUP(A2511,OrderBreakdown!A2510:H10557,5,FALSE)</f>
        <v>139</v>
      </c>
      <c r="O2511">
        <f>VLOOKUP(A2511,OrderBreakdown!A2511:H10557,6,FALSE)</f>
        <v>6</v>
      </c>
    </row>
    <row r="2512" spans="1:15" x14ac:dyDescent="0.25">
      <c r="A2512" t="s">
        <v>5483</v>
      </c>
      <c r="B2512" s="1">
        <v>41559</v>
      </c>
      <c r="C2512" t="s">
        <v>7754</v>
      </c>
      <c r="D2512" t="s">
        <v>2664</v>
      </c>
      <c r="E2512" t="s">
        <v>66</v>
      </c>
      <c r="F2512" t="s">
        <v>68</v>
      </c>
      <c r="G2512" t="s">
        <v>22</v>
      </c>
      <c r="H2512" s="1">
        <v>41564</v>
      </c>
      <c r="I2512" t="s">
        <v>2970</v>
      </c>
      <c r="J2512" t="s">
        <v>651</v>
      </c>
      <c r="K2512">
        <v>-2.1374162000000001</v>
      </c>
      <c r="L2512">
        <v>40.070392499999997</v>
      </c>
      <c r="M2512">
        <f>VLOOKUP(A2512, OrderBreakdown!A2511:H10558, 4, FALSE)</f>
        <v>51</v>
      </c>
      <c r="N2512">
        <f>VLOOKUP(A2512,OrderBreakdown!A2511:H10558,5,FALSE)</f>
        <v>20</v>
      </c>
      <c r="O2512">
        <f>VLOOKUP(A2512,OrderBreakdown!A2512:H10558,6,FALSE)</f>
        <v>3</v>
      </c>
    </row>
    <row r="2513" spans="1:15" x14ac:dyDescent="0.25">
      <c r="A2513" t="s">
        <v>5482</v>
      </c>
      <c r="B2513" s="1">
        <v>41559</v>
      </c>
      <c r="C2513" t="s">
        <v>7537</v>
      </c>
      <c r="D2513" t="s">
        <v>610</v>
      </c>
      <c r="E2513" t="s">
        <v>195</v>
      </c>
      <c r="F2513" t="s">
        <v>68</v>
      </c>
      <c r="G2513" t="s">
        <v>28</v>
      </c>
      <c r="H2513" s="1">
        <v>41563</v>
      </c>
      <c r="I2513" t="s">
        <v>2970</v>
      </c>
      <c r="J2513" t="s">
        <v>610</v>
      </c>
      <c r="K2513">
        <v>-8.6291053000000009</v>
      </c>
      <c r="L2513">
        <v>41.157943799999998</v>
      </c>
      <c r="M2513">
        <f>VLOOKUP(A2513, OrderBreakdown!A2512:H10559, 4, FALSE)</f>
        <v>18</v>
      </c>
      <c r="N2513">
        <f>VLOOKUP(A2513,OrderBreakdown!A2512:H10559,5,FALSE)</f>
        <v>-11</v>
      </c>
      <c r="O2513">
        <f>VLOOKUP(A2513,OrderBreakdown!A2513:H10559,6,FALSE)</f>
        <v>4</v>
      </c>
    </row>
    <row r="2514" spans="1:15" x14ac:dyDescent="0.25">
      <c r="A2514" t="s">
        <v>5484</v>
      </c>
      <c r="B2514" s="1">
        <v>41561</v>
      </c>
      <c r="C2514" t="s">
        <v>7848</v>
      </c>
      <c r="D2514" t="s">
        <v>558</v>
      </c>
      <c r="E2514" t="s">
        <v>149</v>
      </c>
      <c r="F2514" t="s">
        <v>34</v>
      </c>
      <c r="G2514" t="s">
        <v>28</v>
      </c>
      <c r="H2514" s="1">
        <v>41565</v>
      </c>
      <c r="I2514" t="s">
        <v>2970</v>
      </c>
      <c r="J2514" t="s">
        <v>558</v>
      </c>
      <c r="K2514">
        <v>4.4024643000000001</v>
      </c>
      <c r="L2514">
        <v>51.219447500000001</v>
      </c>
      <c r="M2514">
        <f>VLOOKUP(A2514, OrderBreakdown!A2513:H10560, 4, FALSE)</f>
        <v>170</v>
      </c>
      <c r="N2514">
        <f>VLOOKUP(A2514,OrderBreakdown!A2513:H10560,5,FALSE)</f>
        <v>51</v>
      </c>
      <c r="O2514">
        <f>VLOOKUP(A2514,OrderBreakdown!A2514:H10560,6,FALSE)</f>
        <v>2</v>
      </c>
    </row>
    <row r="2515" spans="1:15" x14ac:dyDescent="0.25">
      <c r="A2515" t="s">
        <v>5485</v>
      </c>
      <c r="B2515" s="1">
        <v>41561</v>
      </c>
      <c r="C2515" t="s">
        <v>7717</v>
      </c>
      <c r="D2515" t="s">
        <v>963</v>
      </c>
      <c r="E2515" t="s">
        <v>66</v>
      </c>
      <c r="F2515" t="s">
        <v>68</v>
      </c>
      <c r="G2515" t="s">
        <v>28</v>
      </c>
      <c r="H2515" s="1">
        <v>41565</v>
      </c>
      <c r="I2515" t="s">
        <v>2971</v>
      </c>
      <c r="J2515" t="s">
        <v>127</v>
      </c>
      <c r="K2515">
        <v>-0.37628810000000001</v>
      </c>
      <c r="L2515">
        <v>39.469907499999998</v>
      </c>
      <c r="M2515">
        <f>VLOOKUP(A2515, OrderBreakdown!A2514:H10561, 4, FALSE)</f>
        <v>84</v>
      </c>
      <c r="N2515">
        <f>VLOOKUP(A2515,OrderBreakdown!A2514:H10561,5,FALSE)</f>
        <v>41</v>
      </c>
      <c r="O2515">
        <f>VLOOKUP(A2515,OrderBreakdown!A2515:H10561,6,FALSE)</f>
        <v>3</v>
      </c>
    </row>
    <row r="2516" spans="1:15" x14ac:dyDescent="0.25">
      <c r="A2516" t="s">
        <v>5486</v>
      </c>
      <c r="B2516" s="1">
        <v>41561</v>
      </c>
      <c r="C2516" t="s">
        <v>7254</v>
      </c>
      <c r="D2516" t="s">
        <v>1981</v>
      </c>
      <c r="E2516" t="s">
        <v>77</v>
      </c>
      <c r="F2516" t="s">
        <v>68</v>
      </c>
      <c r="G2516" t="s">
        <v>22</v>
      </c>
      <c r="H2516" s="1">
        <v>41568</v>
      </c>
      <c r="I2516" t="s">
        <v>2970</v>
      </c>
      <c r="J2516" t="s">
        <v>158</v>
      </c>
      <c r="K2516">
        <v>10.9252269</v>
      </c>
      <c r="L2516">
        <v>44.647128000000002</v>
      </c>
      <c r="M2516">
        <f>VLOOKUP(A2516, OrderBreakdown!A2515:H10562, 4, FALSE)</f>
        <v>50</v>
      </c>
      <c r="N2516">
        <f>VLOOKUP(A2516,OrderBreakdown!A2515:H10562,5,FALSE)</f>
        <v>-12</v>
      </c>
      <c r="O2516">
        <f>VLOOKUP(A2516,OrderBreakdown!A2516:H10562,6,FALSE)</f>
        <v>5</v>
      </c>
    </row>
    <row r="2517" spans="1:15" x14ac:dyDescent="0.25">
      <c r="A2517" t="s">
        <v>5487</v>
      </c>
      <c r="B2517" s="1">
        <v>41562</v>
      </c>
      <c r="C2517" t="s">
        <v>7669</v>
      </c>
      <c r="D2517" t="s">
        <v>1620</v>
      </c>
      <c r="E2517" t="s">
        <v>32</v>
      </c>
      <c r="F2517" t="s">
        <v>34</v>
      </c>
      <c r="G2517" t="s">
        <v>38</v>
      </c>
      <c r="H2517" s="1">
        <v>41564</v>
      </c>
      <c r="I2517" t="s">
        <v>2971</v>
      </c>
      <c r="J2517" t="s">
        <v>46</v>
      </c>
      <c r="K2517">
        <v>2.3840490000000001</v>
      </c>
      <c r="L2517">
        <v>48.912258999999999</v>
      </c>
      <c r="M2517">
        <f>VLOOKUP(A2517, OrderBreakdown!A2516:H10563, 4, FALSE)</f>
        <v>410</v>
      </c>
      <c r="N2517">
        <f>VLOOKUP(A2517,OrderBreakdown!A2516:H10563,5,FALSE)</f>
        <v>14</v>
      </c>
      <c r="O2517">
        <f>VLOOKUP(A2517,OrderBreakdown!A2517:H10563,6,FALSE)</f>
        <v>1</v>
      </c>
    </row>
    <row r="2518" spans="1:15" x14ac:dyDescent="0.25">
      <c r="A2518" t="s">
        <v>5488</v>
      </c>
      <c r="B2518" s="1">
        <v>41562</v>
      </c>
      <c r="C2518" t="s">
        <v>7622</v>
      </c>
      <c r="D2518" t="s">
        <v>517</v>
      </c>
      <c r="E2518" t="s">
        <v>86</v>
      </c>
      <c r="F2518" t="s">
        <v>34</v>
      </c>
      <c r="G2518" t="s">
        <v>28</v>
      </c>
      <c r="H2518" s="1">
        <v>41567</v>
      </c>
      <c r="I2518" t="s">
        <v>2970</v>
      </c>
      <c r="J2518" t="s">
        <v>517</v>
      </c>
      <c r="K2518">
        <v>9.9936817999999992</v>
      </c>
      <c r="L2518">
        <v>53.551084600000003</v>
      </c>
      <c r="M2518">
        <f>VLOOKUP(A2518, OrderBreakdown!A2517:H10564, 4, FALSE)</f>
        <v>299</v>
      </c>
      <c r="N2518">
        <f>VLOOKUP(A2518,OrderBreakdown!A2517:H10564,5,FALSE)</f>
        <v>10</v>
      </c>
      <c r="O2518">
        <f>VLOOKUP(A2518,OrderBreakdown!A2518:H10564,6,FALSE)</f>
        <v>2</v>
      </c>
    </row>
    <row r="2519" spans="1:15" x14ac:dyDescent="0.25">
      <c r="A2519" t="s">
        <v>5491</v>
      </c>
      <c r="B2519" s="1">
        <v>41563</v>
      </c>
      <c r="C2519" t="s">
        <v>7663</v>
      </c>
      <c r="D2519" t="s">
        <v>1543</v>
      </c>
      <c r="E2519" t="s">
        <v>66</v>
      </c>
      <c r="F2519" t="s">
        <v>68</v>
      </c>
      <c r="G2519" t="s">
        <v>38</v>
      </c>
      <c r="H2519" s="1">
        <v>41569</v>
      </c>
      <c r="I2519" t="s">
        <v>2970</v>
      </c>
      <c r="J2519" t="s">
        <v>65</v>
      </c>
      <c r="K2519">
        <v>-1.6968357000000001</v>
      </c>
      <c r="L2519">
        <v>37.673592499999998</v>
      </c>
      <c r="M2519">
        <f>VLOOKUP(A2519, OrderBreakdown!A2518:H10565, 4, FALSE)</f>
        <v>1708</v>
      </c>
      <c r="N2519">
        <f>VLOOKUP(A2519,OrderBreakdown!A2518:H10565,5,FALSE)</f>
        <v>512</v>
      </c>
      <c r="O2519">
        <f>VLOOKUP(A2519,OrderBreakdown!A2519:H10565,6,FALSE)</f>
        <v>7</v>
      </c>
    </row>
    <row r="2520" spans="1:15" x14ac:dyDescent="0.25">
      <c r="A2520" t="s">
        <v>5490</v>
      </c>
      <c r="B2520" s="1">
        <v>41563</v>
      </c>
      <c r="C2520" t="s">
        <v>7450</v>
      </c>
      <c r="D2520" t="s">
        <v>1920</v>
      </c>
      <c r="E2520" t="s">
        <v>32</v>
      </c>
      <c r="F2520" t="s">
        <v>34</v>
      </c>
      <c r="G2520" t="s">
        <v>28</v>
      </c>
      <c r="H2520" s="1">
        <v>41565</v>
      </c>
      <c r="I2520" t="s">
        <v>2968</v>
      </c>
      <c r="J2520" t="s">
        <v>46</v>
      </c>
      <c r="K2520">
        <v>2.3879809999999999</v>
      </c>
      <c r="L2520">
        <v>49.007379</v>
      </c>
      <c r="M2520">
        <f>VLOOKUP(A2520, OrderBreakdown!A2519:H10566, 4, FALSE)</f>
        <v>1306</v>
      </c>
      <c r="N2520">
        <f>VLOOKUP(A2520,OrderBreakdown!A2519:H10566,5,FALSE)</f>
        <v>107</v>
      </c>
      <c r="O2520">
        <f>VLOOKUP(A2520,OrderBreakdown!A2520:H10566,6,FALSE)</f>
        <v>6</v>
      </c>
    </row>
    <row r="2521" spans="1:15" x14ac:dyDescent="0.25">
      <c r="A2521" t="s">
        <v>5489</v>
      </c>
      <c r="B2521" s="1">
        <v>41563</v>
      </c>
      <c r="C2521" t="s">
        <v>7464</v>
      </c>
      <c r="D2521" t="s">
        <v>2494</v>
      </c>
      <c r="E2521" t="s">
        <v>55</v>
      </c>
      <c r="F2521" t="s">
        <v>34</v>
      </c>
      <c r="G2521" t="s">
        <v>38</v>
      </c>
      <c r="H2521" s="1">
        <v>41564</v>
      </c>
      <c r="I2521" t="s">
        <v>2968</v>
      </c>
      <c r="J2521" t="s">
        <v>826</v>
      </c>
      <c r="K2521">
        <v>5.9794988</v>
      </c>
      <c r="L2521">
        <v>50.888174200000002</v>
      </c>
      <c r="M2521">
        <f>VLOOKUP(A2521, OrderBreakdown!A2520:H10567, 4, FALSE)</f>
        <v>15</v>
      </c>
      <c r="N2521">
        <f>VLOOKUP(A2521,OrderBreakdown!A2520:H10567,5,FALSE)</f>
        <v>-2</v>
      </c>
      <c r="O2521">
        <f>VLOOKUP(A2521,OrderBreakdown!A2521:H10567,6,FALSE)</f>
        <v>3</v>
      </c>
    </row>
    <row r="2522" spans="1:15" x14ac:dyDescent="0.25">
      <c r="A2522" t="s">
        <v>5492</v>
      </c>
      <c r="B2522" s="1">
        <v>41564</v>
      </c>
      <c r="C2522" t="s">
        <v>7319</v>
      </c>
      <c r="D2522" t="s">
        <v>2031</v>
      </c>
      <c r="E2522" t="s">
        <v>26</v>
      </c>
      <c r="F2522" t="s">
        <v>21</v>
      </c>
      <c r="G2522" t="s">
        <v>38</v>
      </c>
      <c r="H2522" s="1">
        <v>41569</v>
      </c>
      <c r="I2522" t="s">
        <v>2971</v>
      </c>
      <c r="J2522" t="s">
        <v>29</v>
      </c>
      <c r="K2522">
        <v>-1.421629</v>
      </c>
      <c r="L2522">
        <v>53.235047999999999</v>
      </c>
      <c r="M2522">
        <f>VLOOKUP(A2522, OrderBreakdown!A2521:H10568, 4, FALSE)</f>
        <v>53</v>
      </c>
      <c r="N2522">
        <f>VLOOKUP(A2522,OrderBreakdown!A2521:H10568,5,FALSE)</f>
        <v>15</v>
      </c>
      <c r="O2522">
        <f>VLOOKUP(A2522,OrderBreakdown!A2522:H10568,6,FALSE)</f>
        <v>2</v>
      </c>
    </row>
    <row r="2523" spans="1:15" x14ac:dyDescent="0.25">
      <c r="A2523" t="s">
        <v>5497</v>
      </c>
      <c r="B2523" s="1">
        <v>41565</v>
      </c>
      <c r="C2523" t="s">
        <v>7821</v>
      </c>
      <c r="D2523" t="s">
        <v>272</v>
      </c>
      <c r="E2523" t="s">
        <v>32</v>
      </c>
      <c r="F2523" t="s">
        <v>34</v>
      </c>
      <c r="G2523" t="s">
        <v>28</v>
      </c>
      <c r="H2523" s="1">
        <v>41571</v>
      </c>
      <c r="I2523" t="s">
        <v>2970</v>
      </c>
      <c r="J2523" t="s">
        <v>50</v>
      </c>
      <c r="K2523">
        <v>5.3697800000000004</v>
      </c>
      <c r="L2523">
        <v>43.296481999999997</v>
      </c>
      <c r="M2523">
        <f>VLOOKUP(A2523, OrderBreakdown!A2522:H10569, 4, FALSE)</f>
        <v>73</v>
      </c>
      <c r="N2523">
        <f>VLOOKUP(A2523,OrderBreakdown!A2522:H10569,5,FALSE)</f>
        <v>25</v>
      </c>
      <c r="O2523">
        <f>VLOOKUP(A2523,OrderBreakdown!A2523:H10569,6,FALSE)</f>
        <v>5</v>
      </c>
    </row>
    <row r="2524" spans="1:15" x14ac:dyDescent="0.25">
      <c r="A2524" t="s">
        <v>5494</v>
      </c>
      <c r="B2524" s="1">
        <v>41565</v>
      </c>
      <c r="C2524" t="s">
        <v>7879</v>
      </c>
      <c r="D2524" t="s">
        <v>272</v>
      </c>
      <c r="E2524" t="s">
        <v>32</v>
      </c>
      <c r="F2524" t="s">
        <v>34</v>
      </c>
      <c r="G2524" t="s">
        <v>28</v>
      </c>
      <c r="H2524" s="1">
        <v>41567</v>
      </c>
      <c r="I2524" t="s">
        <v>2971</v>
      </c>
      <c r="J2524" t="s">
        <v>50</v>
      </c>
      <c r="K2524">
        <v>5.3697800000000004</v>
      </c>
      <c r="L2524">
        <v>43.296481999999997</v>
      </c>
      <c r="M2524">
        <f>VLOOKUP(A2524, OrderBreakdown!A2523:H10570, 4, FALSE)</f>
        <v>632</v>
      </c>
      <c r="N2524">
        <f>VLOOKUP(A2524,OrderBreakdown!A2523:H10570,5,FALSE)</f>
        <v>7</v>
      </c>
      <c r="O2524">
        <f>VLOOKUP(A2524,OrderBreakdown!A2524:H10570,6,FALSE)</f>
        <v>6</v>
      </c>
    </row>
    <row r="2525" spans="1:15" x14ac:dyDescent="0.25">
      <c r="A2525" t="s">
        <v>5496</v>
      </c>
      <c r="B2525" s="1">
        <v>41565</v>
      </c>
      <c r="C2525" t="s">
        <v>7777</v>
      </c>
      <c r="D2525" t="s">
        <v>531</v>
      </c>
      <c r="E2525" t="s">
        <v>66</v>
      </c>
      <c r="F2525" t="s">
        <v>68</v>
      </c>
      <c r="G2525" t="s">
        <v>38</v>
      </c>
      <c r="H2525" s="1">
        <v>41569</v>
      </c>
      <c r="I2525" t="s">
        <v>2970</v>
      </c>
      <c r="J2525" t="s">
        <v>127</v>
      </c>
      <c r="K2525">
        <v>-0.71256079999999999</v>
      </c>
      <c r="L2525">
        <v>38.269932900000001</v>
      </c>
      <c r="M2525">
        <f>VLOOKUP(A2525, OrderBreakdown!A2524:H10571, 4, FALSE)</f>
        <v>12</v>
      </c>
      <c r="N2525">
        <f>VLOOKUP(A2525,OrderBreakdown!A2524:H10571,5,FALSE)</f>
        <v>1</v>
      </c>
      <c r="O2525">
        <f>VLOOKUP(A2525,OrderBreakdown!A2525:H10571,6,FALSE)</f>
        <v>3</v>
      </c>
    </row>
    <row r="2526" spans="1:15" x14ac:dyDescent="0.25">
      <c r="A2526" t="s">
        <v>5493</v>
      </c>
      <c r="B2526" s="1">
        <v>41565</v>
      </c>
      <c r="C2526" t="s">
        <v>7663</v>
      </c>
      <c r="D2526" t="s">
        <v>191</v>
      </c>
      <c r="E2526" t="s">
        <v>66</v>
      </c>
      <c r="F2526" t="s">
        <v>68</v>
      </c>
      <c r="G2526" t="s">
        <v>38</v>
      </c>
      <c r="H2526" s="1">
        <v>41565</v>
      </c>
      <c r="I2526" t="s">
        <v>2969</v>
      </c>
      <c r="J2526" t="s">
        <v>191</v>
      </c>
      <c r="K2526">
        <v>-3.7037901999999998</v>
      </c>
      <c r="L2526">
        <v>40.416775399999999</v>
      </c>
      <c r="M2526">
        <f>VLOOKUP(A2526, OrderBreakdown!A2525:H10572, 4, FALSE)</f>
        <v>10</v>
      </c>
      <c r="N2526">
        <f>VLOOKUP(A2526,OrderBreakdown!A2525:H10572,5,FALSE)</f>
        <v>2</v>
      </c>
      <c r="O2526">
        <f>VLOOKUP(A2526,OrderBreakdown!A2526:H10572,6,FALSE)</f>
        <v>1</v>
      </c>
    </row>
    <row r="2527" spans="1:15" x14ac:dyDescent="0.25">
      <c r="A2527" t="s">
        <v>5495</v>
      </c>
      <c r="B2527" s="1">
        <v>41565</v>
      </c>
      <c r="C2527" t="s">
        <v>7712</v>
      </c>
      <c r="D2527" t="s">
        <v>2671</v>
      </c>
      <c r="E2527" t="s">
        <v>149</v>
      </c>
      <c r="F2527" t="s">
        <v>34</v>
      </c>
      <c r="G2527" t="s">
        <v>28</v>
      </c>
      <c r="H2527" s="1">
        <v>41569</v>
      </c>
      <c r="I2527" t="s">
        <v>2970</v>
      </c>
      <c r="J2527" t="s">
        <v>2572</v>
      </c>
      <c r="K2527">
        <v>5.4996296999999998</v>
      </c>
      <c r="L2527">
        <v>50.583883200000002</v>
      </c>
      <c r="M2527">
        <f>VLOOKUP(A2527, OrderBreakdown!A2526:H10573, 4, FALSE)</f>
        <v>86</v>
      </c>
      <c r="N2527">
        <f>VLOOKUP(A2527,OrderBreakdown!A2526:H10573,5,FALSE)</f>
        <v>9</v>
      </c>
      <c r="O2527">
        <f>VLOOKUP(A2527,OrderBreakdown!A2527:H10573,6,FALSE)</f>
        <v>3</v>
      </c>
    </row>
    <row r="2528" spans="1:15" x14ac:dyDescent="0.25">
      <c r="A2528" t="s">
        <v>5498</v>
      </c>
      <c r="B2528" s="1">
        <v>41568</v>
      </c>
      <c r="C2528" t="s">
        <v>7600</v>
      </c>
      <c r="D2528" t="s">
        <v>1081</v>
      </c>
      <c r="E2528" t="s">
        <v>26</v>
      </c>
      <c r="F2528" t="s">
        <v>21</v>
      </c>
      <c r="G2528" t="s">
        <v>38</v>
      </c>
      <c r="H2528" s="1">
        <v>41571</v>
      </c>
      <c r="I2528" t="s">
        <v>2968</v>
      </c>
      <c r="J2528" t="s">
        <v>29</v>
      </c>
      <c r="K2528">
        <v>-2.9915726</v>
      </c>
      <c r="L2528">
        <v>53.4083714</v>
      </c>
      <c r="M2528">
        <f>VLOOKUP(A2528, OrderBreakdown!A2527:H10574, 4, FALSE)</f>
        <v>426</v>
      </c>
      <c r="N2528">
        <f>VLOOKUP(A2528,OrderBreakdown!A2527:H10574,5,FALSE)</f>
        <v>4</v>
      </c>
      <c r="O2528">
        <f>VLOOKUP(A2528,OrderBreakdown!A2528:H10574,6,FALSE)</f>
        <v>5</v>
      </c>
    </row>
    <row r="2529" spans="1:15" x14ac:dyDescent="0.25">
      <c r="A2529" t="s">
        <v>5499</v>
      </c>
      <c r="B2529" s="1">
        <v>41569</v>
      </c>
      <c r="C2529" t="s">
        <v>7537</v>
      </c>
      <c r="D2529" t="s">
        <v>483</v>
      </c>
      <c r="E2529" t="s">
        <v>32</v>
      </c>
      <c r="F2529" t="s">
        <v>34</v>
      </c>
      <c r="G2529" t="s">
        <v>28</v>
      </c>
      <c r="H2529" s="1">
        <v>41569</v>
      </c>
      <c r="I2529" t="s">
        <v>2969</v>
      </c>
      <c r="J2529" t="s">
        <v>46</v>
      </c>
      <c r="K2529">
        <v>2.4643600000000001</v>
      </c>
      <c r="L2529">
        <v>48.941344999999998</v>
      </c>
      <c r="M2529">
        <f>VLOOKUP(A2529, OrderBreakdown!A2528:H10575, 4, FALSE)</f>
        <v>150</v>
      </c>
      <c r="N2529">
        <f>VLOOKUP(A2529,OrderBreakdown!A2528:H10575,5,FALSE)</f>
        <v>32</v>
      </c>
      <c r="O2529">
        <f>VLOOKUP(A2529,OrderBreakdown!A2529:H10575,6,FALSE)</f>
        <v>3</v>
      </c>
    </row>
    <row r="2530" spans="1:15" x14ac:dyDescent="0.25">
      <c r="A2530" t="s">
        <v>5500</v>
      </c>
      <c r="B2530" s="1">
        <v>41570</v>
      </c>
      <c r="C2530" t="s">
        <v>7633</v>
      </c>
      <c r="D2530" t="s">
        <v>70</v>
      </c>
      <c r="E2530" t="s">
        <v>71</v>
      </c>
      <c r="F2530" t="s">
        <v>34</v>
      </c>
      <c r="G2530" t="s">
        <v>22</v>
      </c>
      <c r="H2530" s="1">
        <v>41571</v>
      </c>
      <c r="I2530" t="s">
        <v>2968</v>
      </c>
      <c r="J2530" t="s">
        <v>70</v>
      </c>
      <c r="K2530">
        <v>16.3738189</v>
      </c>
      <c r="L2530">
        <v>48.208174300000003</v>
      </c>
      <c r="M2530">
        <f>VLOOKUP(A2530, OrderBreakdown!A2529:H10576, 4, FALSE)</f>
        <v>58</v>
      </c>
      <c r="N2530">
        <f>VLOOKUP(A2530,OrderBreakdown!A2529:H10576,5,FALSE)</f>
        <v>8</v>
      </c>
      <c r="O2530">
        <f>VLOOKUP(A2530,OrderBreakdown!A2530:H10576,6,FALSE)</f>
        <v>2</v>
      </c>
    </row>
    <row r="2531" spans="1:15" x14ac:dyDescent="0.25">
      <c r="A2531" t="s">
        <v>5502</v>
      </c>
      <c r="B2531" s="1">
        <v>41570</v>
      </c>
      <c r="C2531" t="s">
        <v>7768</v>
      </c>
      <c r="D2531" t="s">
        <v>2674</v>
      </c>
      <c r="E2531" t="s">
        <v>77</v>
      </c>
      <c r="F2531" t="s">
        <v>68</v>
      </c>
      <c r="G2531" t="s">
        <v>38</v>
      </c>
      <c r="H2531" s="1">
        <v>41575</v>
      </c>
      <c r="I2531" t="s">
        <v>2970</v>
      </c>
      <c r="J2531" t="s">
        <v>659</v>
      </c>
      <c r="K2531">
        <v>14.371437999999999</v>
      </c>
      <c r="L2531">
        <v>40.944109099999999</v>
      </c>
      <c r="M2531">
        <f>VLOOKUP(A2531, OrderBreakdown!A2530:H10577, 4, FALSE)</f>
        <v>123</v>
      </c>
      <c r="N2531">
        <f>VLOOKUP(A2531,OrderBreakdown!A2530:H10577,5,FALSE)</f>
        <v>56</v>
      </c>
      <c r="O2531">
        <f>VLOOKUP(A2531,OrderBreakdown!A2531:H10577,6,FALSE)</f>
        <v>4</v>
      </c>
    </row>
    <row r="2532" spans="1:15" x14ac:dyDescent="0.25">
      <c r="A2532" t="s">
        <v>5501</v>
      </c>
      <c r="B2532" s="1">
        <v>41570</v>
      </c>
      <c r="C2532" t="s">
        <v>7677</v>
      </c>
      <c r="D2532" t="s">
        <v>2673</v>
      </c>
      <c r="E2532" t="s">
        <v>66</v>
      </c>
      <c r="F2532" t="s">
        <v>68</v>
      </c>
      <c r="G2532" t="s">
        <v>28</v>
      </c>
      <c r="H2532" s="1">
        <v>41574</v>
      </c>
      <c r="I2532" t="s">
        <v>2970</v>
      </c>
      <c r="J2532" t="s">
        <v>1261</v>
      </c>
      <c r="K2532">
        <v>-2.9862028999999999</v>
      </c>
      <c r="L2532">
        <v>43.2969875</v>
      </c>
      <c r="M2532">
        <f>VLOOKUP(A2532, OrderBreakdown!A2531:H10578, 4, FALSE)</f>
        <v>321</v>
      </c>
      <c r="N2532">
        <f>VLOOKUP(A2532,OrderBreakdown!A2531:H10578,5,FALSE)</f>
        <v>132</v>
      </c>
      <c r="O2532">
        <f>VLOOKUP(A2532,OrderBreakdown!A2532:H10578,6,FALSE)</f>
        <v>3</v>
      </c>
    </row>
    <row r="2533" spans="1:15" x14ac:dyDescent="0.25">
      <c r="A2533" t="s">
        <v>5504</v>
      </c>
      <c r="B2533" s="1">
        <v>41571</v>
      </c>
      <c r="C2533" t="s">
        <v>7849</v>
      </c>
      <c r="D2533" t="s">
        <v>686</v>
      </c>
      <c r="E2533" t="s">
        <v>32</v>
      </c>
      <c r="F2533" t="s">
        <v>34</v>
      </c>
      <c r="G2533" t="s">
        <v>38</v>
      </c>
      <c r="H2533" s="1">
        <v>41575</v>
      </c>
      <c r="I2533" t="s">
        <v>2971</v>
      </c>
      <c r="J2533" t="s">
        <v>2962</v>
      </c>
      <c r="K2533">
        <v>4.8356589999999997</v>
      </c>
      <c r="L2533">
        <v>45.764043000000001</v>
      </c>
      <c r="M2533">
        <f>VLOOKUP(A2533, OrderBreakdown!A2532:H10579, 4, FALSE)</f>
        <v>353</v>
      </c>
      <c r="N2533">
        <f>VLOOKUP(A2533,OrderBreakdown!A2532:H10579,5,FALSE)</f>
        <v>7</v>
      </c>
      <c r="O2533">
        <f>VLOOKUP(A2533,OrderBreakdown!A2533:H10579,6,FALSE)</f>
        <v>7</v>
      </c>
    </row>
    <row r="2534" spans="1:15" x14ac:dyDescent="0.25">
      <c r="A2534" t="s">
        <v>5503</v>
      </c>
      <c r="B2534" s="1">
        <v>41571</v>
      </c>
      <c r="C2534" t="s">
        <v>7275</v>
      </c>
      <c r="D2534" t="s">
        <v>2675</v>
      </c>
      <c r="E2534" t="s">
        <v>55</v>
      </c>
      <c r="F2534" t="s">
        <v>34</v>
      </c>
      <c r="G2534" t="s">
        <v>28</v>
      </c>
      <c r="H2534" s="1">
        <v>41575</v>
      </c>
      <c r="I2534" t="s">
        <v>2970</v>
      </c>
      <c r="J2534" t="s">
        <v>329</v>
      </c>
      <c r="K2534">
        <v>4.8317337</v>
      </c>
      <c r="L2534">
        <v>52.244626599999997</v>
      </c>
      <c r="M2534">
        <f>VLOOKUP(A2534, OrderBreakdown!A2533:H10580, 4, FALSE)</f>
        <v>10</v>
      </c>
      <c r="N2534">
        <f>VLOOKUP(A2534,OrderBreakdown!A2533:H10580,5,FALSE)</f>
        <v>-3</v>
      </c>
      <c r="O2534">
        <f>VLOOKUP(A2534,OrderBreakdown!A2534:H10580,6,FALSE)</f>
        <v>2</v>
      </c>
    </row>
    <row r="2535" spans="1:15" x14ac:dyDescent="0.25">
      <c r="A2535" t="s">
        <v>5506</v>
      </c>
      <c r="B2535" s="1">
        <v>41572</v>
      </c>
      <c r="C2535" t="s">
        <v>7799</v>
      </c>
      <c r="D2535" t="s">
        <v>2676</v>
      </c>
      <c r="E2535" t="s">
        <v>26</v>
      </c>
      <c r="F2535" t="s">
        <v>21</v>
      </c>
      <c r="G2535" t="s">
        <v>22</v>
      </c>
      <c r="H2535" s="1">
        <v>41577</v>
      </c>
      <c r="I2535" t="s">
        <v>2970</v>
      </c>
      <c r="J2535" t="s">
        <v>29</v>
      </c>
      <c r="K2535">
        <v>0.52269900000000002</v>
      </c>
      <c r="L2535">
        <v>51.270363000000003</v>
      </c>
      <c r="M2535">
        <f>VLOOKUP(A2535, OrderBreakdown!A2534:H10581, 4, FALSE)</f>
        <v>193</v>
      </c>
      <c r="N2535">
        <f>VLOOKUP(A2535,OrderBreakdown!A2534:H10581,5,FALSE)</f>
        <v>62</v>
      </c>
      <c r="O2535">
        <f>VLOOKUP(A2535,OrderBreakdown!A2535:H10581,6,FALSE)</f>
        <v>6</v>
      </c>
    </row>
    <row r="2536" spans="1:15" x14ac:dyDescent="0.25">
      <c r="A2536" t="s">
        <v>5505</v>
      </c>
      <c r="B2536" s="1">
        <v>41572</v>
      </c>
      <c r="C2536" t="s">
        <v>7519</v>
      </c>
      <c r="D2536" t="s">
        <v>2189</v>
      </c>
      <c r="E2536" t="s">
        <v>66</v>
      </c>
      <c r="F2536" t="s">
        <v>68</v>
      </c>
      <c r="G2536" t="s">
        <v>28</v>
      </c>
      <c r="H2536" s="1">
        <v>41575</v>
      </c>
      <c r="I2536" t="s">
        <v>2971</v>
      </c>
      <c r="J2536" t="s">
        <v>2190</v>
      </c>
      <c r="K2536">
        <v>2.6501603</v>
      </c>
      <c r="L2536">
        <v>39.5696005</v>
      </c>
      <c r="M2536">
        <f>VLOOKUP(A2536, OrderBreakdown!A2535:H10582, 4, FALSE)</f>
        <v>103</v>
      </c>
      <c r="N2536">
        <f>VLOOKUP(A2536,OrderBreakdown!A2535:H10582,5,FALSE)</f>
        <v>36</v>
      </c>
      <c r="O2536">
        <f>VLOOKUP(A2536,OrderBreakdown!A2536:H10582,6,FALSE)</f>
        <v>4</v>
      </c>
    </row>
    <row r="2537" spans="1:15" x14ac:dyDescent="0.25">
      <c r="A2537" t="s">
        <v>5507</v>
      </c>
      <c r="B2537" s="1">
        <v>41575</v>
      </c>
      <c r="C2537" t="s">
        <v>7289</v>
      </c>
      <c r="D2537" t="s">
        <v>387</v>
      </c>
      <c r="E2537" t="s">
        <v>86</v>
      </c>
      <c r="F2537" t="s">
        <v>34</v>
      </c>
      <c r="G2537" t="s">
        <v>22</v>
      </c>
      <c r="H2537" s="1">
        <v>41579</v>
      </c>
      <c r="I2537" t="s">
        <v>2970</v>
      </c>
      <c r="J2537" t="s">
        <v>389</v>
      </c>
      <c r="K2537">
        <v>11.627623699999999</v>
      </c>
      <c r="L2537">
        <v>52.120533299999998</v>
      </c>
      <c r="M2537">
        <f>VLOOKUP(A2537, OrderBreakdown!A2536:H10583, 4, FALSE)</f>
        <v>231</v>
      </c>
      <c r="N2537">
        <f>VLOOKUP(A2537,OrderBreakdown!A2536:H10583,5,FALSE)</f>
        <v>46</v>
      </c>
      <c r="O2537">
        <f>VLOOKUP(A2537,OrderBreakdown!A2537:H10583,6,FALSE)</f>
        <v>2</v>
      </c>
    </row>
    <row r="2538" spans="1:15" x14ac:dyDescent="0.25">
      <c r="A2538" t="s">
        <v>5508</v>
      </c>
      <c r="B2538" s="1">
        <v>41575</v>
      </c>
      <c r="C2538" t="s">
        <v>7770</v>
      </c>
      <c r="D2538" t="s">
        <v>2677</v>
      </c>
      <c r="E2538" t="s">
        <v>26</v>
      </c>
      <c r="F2538" t="s">
        <v>21</v>
      </c>
      <c r="G2538" t="s">
        <v>38</v>
      </c>
      <c r="H2538" s="1">
        <v>41580</v>
      </c>
      <c r="I2538" t="s">
        <v>2971</v>
      </c>
      <c r="J2538" t="s">
        <v>29</v>
      </c>
      <c r="K2538">
        <v>-2.0505260000000001</v>
      </c>
      <c r="L2538">
        <v>52.449845000000003</v>
      </c>
      <c r="M2538">
        <f>VLOOKUP(A2538, OrderBreakdown!A2537:H10584, 4, FALSE)</f>
        <v>43</v>
      </c>
      <c r="N2538">
        <f>VLOOKUP(A2538,OrderBreakdown!A2537:H10584,5,FALSE)</f>
        <v>5</v>
      </c>
      <c r="O2538">
        <f>VLOOKUP(A2538,OrderBreakdown!A2538:H10584,6,FALSE)</f>
        <v>3</v>
      </c>
    </row>
    <row r="2539" spans="1:15" x14ac:dyDescent="0.25">
      <c r="A2539" t="s">
        <v>5511</v>
      </c>
      <c r="B2539" s="1">
        <v>41576</v>
      </c>
      <c r="C2539" t="s">
        <v>7635</v>
      </c>
      <c r="D2539" t="s">
        <v>2341</v>
      </c>
      <c r="E2539" t="s">
        <v>32</v>
      </c>
      <c r="F2539" t="s">
        <v>34</v>
      </c>
      <c r="G2539" t="s">
        <v>38</v>
      </c>
      <c r="H2539" s="1">
        <v>41581</v>
      </c>
      <c r="I2539" t="s">
        <v>2971</v>
      </c>
      <c r="J2539" t="s">
        <v>46</v>
      </c>
      <c r="K2539">
        <v>2.2396400000000001</v>
      </c>
      <c r="L2539">
        <v>48.884748000000002</v>
      </c>
      <c r="M2539">
        <f>VLOOKUP(A2539, OrderBreakdown!A2538:H10585, 4, FALSE)</f>
        <v>62</v>
      </c>
      <c r="N2539">
        <f>VLOOKUP(A2539,OrderBreakdown!A2538:H10585,5,FALSE)</f>
        <v>17</v>
      </c>
      <c r="O2539">
        <f>VLOOKUP(A2539,OrderBreakdown!A2539:H10585,6,FALSE)</f>
        <v>2</v>
      </c>
    </row>
    <row r="2540" spans="1:15" x14ac:dyDescent="0.25">
      <c r="A2540" t="s">
        <v>5512</v>
      </c>
      <c r="B2540" s="1">
        <v>41576</v>
      </c>
      <c r="C2540" t="s">
        <v>7847</v>
      </c>
      <c r="D2540" t="s">
        <v>963</v>
      </c>
      <c r="E2540" t="s">
        <v>66</v>
      </c>
      <c r="F2540" t="s">
        <v>68</v>
      </c>
      <c r="G2540" t="s">
        <v>22</v>
      </c>
      <c r="H2540" s="1">
        <v>41581</v>
      </c>
      <c r="I2540" t="s">
        <v>2970</v>
      </c>
      <c r="J2540" t="s">
        <v>127</v>
      </c>
      <c r="K2540">
        <v>-0.37628810000000001</v>
      </c>
      <c r="L2540">
        <v>39.469907499999998</v>
      </c>
      <c r="M2540">
        <f>VLOOKUP(A2540, OrderBreakdown!A2539:H10586, 4, FALSE)</f>
        <v>360</v>
      </c>
      <c r="N2540">
        <f>VLOOKUP(A2540,OrderBreakdown!A2539:H10586,5,FALSE)</f>
        <v>22</v>
      </c>
      <c r="O2540">
        <f>VLOOKUP(A2540,OrderBreakdown!A2540:H10586,6,FALSE)</f>
        <v>3</v>
      </c>
    </row>
    <row r="2541" spans="1:15" x14ac:dyDescent="0.25">
      <c r="A2541" t="s">
        <v>5510</v>
      </c>
      <c r="B2541" s="1">
        <v>41576</v>
      </c>
      <c r="C2541" t="s">
        <v>7733</v>
      </c>
      <c r="D2541" t="s">
        <v>846</v>
      </c>
      <c r="E2541" t="s">
        <v>26</v>
      </c>
      <c r="F2541" t="s">
        <v>21</v>
      </c>
      <c r="G2541" t="s">
        <v>22</v>
      </c>
      <c r="H2541" s="1">
        <v>41580</v>
      </c>
      <c r="I2541" t="s">
        <v>2971</v>
      </c>
      <c r="J2541" t="s">
        <v>466</v>
      </c>
      <c r="K2541">
        <v>-4.2518060000000002</v>
      </c>
      <c r="L2541">
        <v>55.864237000000003</v>
      </c>
      <c r="M2541">
        <f>VLOOKUP(A2541, OrderBreakdown!A2540:H10587, 4, FALSE)</f>
        <v>43</v>
      </c>
      <c r="N2541">
        <f>VLOOKUP(A2541,OrderBreakdown!A2540:H10587,5,FALSE)</f>
        <v>9</v>
      </c>
      <c r="O2541">
        <f>VLOOKUP(A2541,OrderBreakdown!A2541:H10587,6,FALSE)</f>
        <v>3</v>
      </c>
    </row>
    <row r="2542" spans="1:15" x14ac:dyDescent="0.25">
      <c r="A2542" t="s">
        <v>5509</v>
      </c>
      <c r="B2542" s="1">
        <v>41576</v>
      </c>
      <c r="C2542" t="s">
        <v>7201</v>
      </c>
      <c r="D2542" t="s">
        <v>2163</v>
      </c>
      <c r="E2542" t="s">
        <v>32</v>
      </c>
      <c r="F2542" t="s">
        <v>34</v>
      </c>
      <c r="G2542" t="s">
        <v>38</v>
      </c>
      <c r="H2542" s="1">
        <v>41578</v>
      </c>
      <c r="I2542" t="s">
        <v>2971</v>
      </c>
      <c r="J2542" t="s">
        <v>2962</v>
      </c>
      <c r="K2542">
        <v>5.6882109999999999</v>
      </c>
      <c r="L2542">
        <v>45.192754000000001</v>
      </c>
      <c r="M2542">
        <f>VLOOKUP(A2542, OrderBreakdown!A2541:H10588, 4, FALSE)</f>
        <v>85</v>
      </c>
      <c r="N2542">
        <f>VLOOKUP(A2542,OrderBreakdown!A2541:H10588,5,FALSE)</f>
        <v>-9</v>
      </c>
      <c r="O2542">
        <f>VLOOKUP(A2542,OrderBreakdown!A2542:H10588,6,FALSE)</f>
        <v>4</v>
      </c>
    </row>
    <row r="2543" spans="1:15" x14ac:dyDescent="0.25">
      <c r="A2543" t="s">
        <v>5513</v>
      </c>
      <c r="B2543" s="1">
        <v>41577</v>
      </c>
      <c r="C2543" t="s">
        <v>7218</v>
      </c>
      <c r="D2543" t="s">
        <v>409</v>
      </c>
      <c r="E2543" t="s">
        <v>86</v>
      </c>
      <c r="F2543" t="s">
        <v>34</v>
      </c>
      <c r="G2543" t="s">
        <v>28</v>
      </c>
      <c r="H2543" s="1">
        <v>41577</v>
      </c>
      <c r="I2543" t="s">
        <v>2969</v>
      </c>
      <c r="J2543" t="s">
        <v>210</v>
      </c>
      <c r="K2543">
        <v>10.897790000000001</v>
      </c>
      <c r="L2543">
        <v>48.370544899999999</v>
      </c>
      <c r="M2543">
        <f>VLOOKUP(A2543, OrderBreakdown!A2542:H10589, 4, FALSE)</f>
        <v>41</v>
      </c>
      <c r="N2543">
        <f>VLOOKUP(A2543,OrderBreakdown!A2542:H10589,5,FALSE)</f>
        <v>20</v>
      </c>
      <c r="O2543">
        <f>VLOOKUP(A2543,OrderBreakdown!A2543:H10589,6,FALSE)</f>
        <v>1</v>
      </c>
    </row>
    <row r="2544" spans="1:15" x14ac:dyDescent="0.25">
      <c r="A2544" t="s">
        <v>5514</v>
      </c>
      <c r="B2544" s="1">
        <v>41577</v>
      </c>
      <c r="C2544" t="s">
        <v>7750</v>
      </c>
      <c r="D2544" t="s">
        <v>916</v>
      </c>
      <c r="E2544" t="s">
        <v>55</v>
      </c>
      <c r="F2544" t="s">
        <v>34</v>
      </c>
      <c r="G2544" t="s">
        <v>38</v>
      </c>
      <c r="H2544" s="1">
        <v>41584</v>
      </c>
      <c r="I2544" t="s">
        <v>2970</v>
      </c>
      <c r="J2544" t="s">
        <v>95</v>
      </c>
      <c r="K2544">
        <v>4.3006998999999997</v>
      </c>
      <c r="L2544">
        <v>52.070497799999998</v>
      </c>
      <c r="M2544">
        <f>VLOOKUP(A2544, OrderBreakdown!A2543:H10590, 4, FALSE)</f>
        <v>41</v>
      </c>
      <c r="N2544">
        <f>VLOOKUP(A2544,OrderBreakdown!A2543:H10590,5,FALSE)</f>
        <v>-11</v>
      </c>
      <c r="O2544">
        <f>VLOOKUP(A2544,OrderBreakdown!A2544:H10590,6,FALSE)</f>
        <v>6</v>
      </c>
    </row>
    <row r="2545" spans="1:15" x14ac:dyDescent="0.25">
      <c r="A2545" t="s">
        <v>5516</v>
      </c>
      <c r="B2545" s="1">
        <v>41578</v>
      </c>
      <c r="C2545" t="s">
        <v>7344</v>
      </c>
      <c r="D2545" t="s">
        <v>1260</v>
      </c>
      <c r="E2545" t="s">
        <v>66</v>
      </c>
      <c r="F2545" t="s">
        <v>68</v>
      </c>
      <c r="G2545" t="s">
        <v>28</v>
      </c>
      <c r="H2545" s="1">
        <v>41583</v>
      </c>
      <c r="I2545" t="s">
        <v>2970</v>
      </c>
      <c r="J2545" t="s">
        <v>1261</v>
      </c>
      <c r="K2545">
        <v>-2.9349851999999998</v>
      </c>
      <c r="L2545">
        <v>43.263012600000003</v>
      </c>
      <c r="M2545">
        <f>VLOOKUP(A2545, OrderBreakdown!A2544:H10591, 4, FALSE)</f>
        <v>58</v>
      </c>
      <c r="N2545">
        <f>VLOOKUP(A2545,OrderBreakdown!A2544:H10591,5,FALSE)</f>
        <v>3</v>
      </c>
      <c r="O2545">
        <f>VLOOKUP(A2545,OrderBreakdown!A2545:H10591,6,FALSE)</f>
        <v>3</v>
      </c>
    </row>
    <row r="2546" spans="1:15" x14ac:dyDescent="0.25">
      <c r="A2546" t="s">
        <v>5515</v>
      </c>
      <c r="B2546" s="1">
        <v>41578</v>
      </c>
      <c r="C2546" t="s">
        <v>7728</v>
      </c>
      <c r="D2546" t="s">
        <v>1360</v>
      </c>
      <c r="E2546" t="s">
        <v>32</v>
      </c>
      <c r="F2546" t="s">
        <v>34</v>
      </c>
      <c r="G2546" t="s">
        <v>38</v>
      </c>
      <c r="H2546" s="1">
        <v>41582</v>
      </c>
      <c r="I2546" t="s">
        <v>2970</v>
      </c>
      <c r="J2546" t="s">
        <v>2967</v>
      </c>
      <c r="K2546">
        <v>1.8586860000000001</v>
      </c>
      <c r="L2546">
        <v>50.95129</v>
      </c>
      <c r="M2546">
        <f>VLOOKUP(A2546, OrderBreakdown!A2545:H10592, 4, FALSE)</f>
        <v>15</v>
      </c>
      <c r="N2546">
        <f>VLOOKUP(A2546,OrderBreakdown!A2545:H10592,5,FALSE)</f>
        <v>0</v>
      </c>
      <c r="O2546">
        <f>VLOOKUP(A2546,OrderBreakdown!A2546:H10592,6,FALSE)</f>
        <v>2</v>
      </c>
    </row>
    <row r="2547" spans="1:15" x14ac:dyDescent="0.25">
      <c r="A2547" t="s">
        <v>5520</v>
      </c>
      <c r="B2547" s="1">
        <v>41579</v>
      </c>
      <c r="C2547" t="s">
        <v>7812</v>
      </c>
      <c r="D2547" t="s">
        <v>1219</v>
      </c>
      <c r="E2547" t="s">
        <v>32</v>
      </c>
      <c r="F2547" t="s">
        <v>34</v>
      </c>
      <c r="G2547" t="s">
        <v>28</v>
      </c>
      <c r="H2547" s="1">
        <v>41584</v>
      </c>
      <c r="I2547" t="s">
        <v>2970</v>
      </c>
      <c r="J2547" t="s">
        <v>648</v>
      </c>
      <c r="K2547">
        <v>-4.097899</v>
      </c>
      <c r="L2547">
        <v>47.997542000000003</v>
      </c>
      <c r="M2547">
        <f>VLOOKUP(A2547, OrderBreakdown!A2546:H10593, 4, FALSE)</f>
        <v>552</v>
      </c>
      <c r="N2547">
        <f>VLOOKUP(A2547,OrderBreakdown!A2546:H10593,5,FALSE)</f>
        <v>165</v>
      </c>
      <c r="O2547">
        <f>VLOOKUP(A2547,OrderBreakdown!A2547:H10593,6,FALSE)</f>
        <v>5</v>
      </c>
    </row>
    <row r="2548" spans="1:15" x14ac:dyDescent="0.25">
      <c r="A2548" t="s">
        <v>5523</v>
      </c>
      <c r="B2548" s="1">
        <v>41579</v>
      </c>
      <c r="C2548" t="s">
        <v>7659</v>
      </c>
      <c r="D2548" t="s">
        <v>387</v>
      </c>
      <c r="E2548" t="s">
        <v>86</v>
      </c>
      <c r="F2548" t="s">
        <v>34</v>
      </c>
      <c r="G2548" t="s">
        <v>38</v>
      </c>
      <c r="H2548" s="1">
        <v>41584</v>
      </c>
      <c r="I2548" t="s">
        <v>2970</v>
      </c>
      <c r="J2548" t="s">
        <v>389</v>
      </c>
      <c r="K2548">
        <v>11.627623699999999</v>
      </c>
      <c r="L2548">
        <v>52.120533299999998</v>
      </c>
      <c r="M2548">
        <f>VLOOKUP(A2548, OrderBreakdown!A2547:H10594, 4, FALSE)</f>
        <v>158</v>
      </c>
      <c r="N2548">
        <f>VLOOKUP(A2548,OrderBreakdown!A2547:H10594,5,FALSE)</f>
        <v>28</v>
      </c>
      <c r="O2548">
        <f>VLOOKUP(A2548,OrderBreakdown!A2548:H10594,6,FALSE)</f>
        <v>3</v>
      </c>
    </row>
    <row r="2549" spans="1:15" x14ac:dyDescent="0.25">
      <c r="A2549" t="s">
        <v>5521</v>
      </c>
      <c r="B2549" s="1">
        <v>41579</v>
      </c>
      <c r="C2549" t="s">
        <v>7713</v>
      </c>
      <c r="D2549" t="s">
        <v>1696</v>
      </c>
      <c r="E2549" t="s">
        <v>368</v>
      </c>
      <c r="F2549" t="s">
        <v>21</v>
      </c>
      <c r="G2549" t="s">
        <v>22</v>
      </c>
      <c r="H2549" s="1">
        <v>41584</v>
      </c>
      <c r="I2549" t="s">
        <v>2970</v>
      </c>
      <c r="J2549" t="s">
        <v>370</v>
      </c>
      <c r="K2549">
        <v>24.6559001</v>
      </c>
      <c r="L2549">
        <v>60.205491100000003</v>
      </c>
      <c r="M2549">
        <f>VLOOKUP(A2549, OrderBreakdown!A2548:H10595, 4, FALSE)</f>
        <v>990</v>
      </c>
      <c r="N2549">
        <f>VLOOKUP(A2549,OrderBreakdown!A2548:H10595,5,FALSE)</f>
        <v>475</v>
      </c>
      <c r="O2549">
        <f>VLOOKUP(A2549,OrderBreakdown!A2549:H10595,6,FALSE)</f>
        <v>7</v>
      </c>
    </row>
    <row r="2550" spans="1:15" x14ac:dyDescent="0.25">
      <c r="A2550" t="s">
        <v>5518</v>
      </c>
      <c r="B2550" s="1">
        <v>41579</v>
      </c>
      <c r="C2550" t="s">
        <v>7732</v>
      </c>
      <c r="D2550" t="s">
        <v>564</v>
      </c>
      <c r="E2550" t="s">
        <v>32</v>
      </c>
      <c r="F2550" t="s">
        <v>34</v>
      </c>
      <c r="G2550" t="s">
        <v>38</v>
      </c>
      <c r="H2550" s="1">
        <v>41583</v>
      </c>
      <c r="I2550" t="s">
        <v>2970</v>
      </c>
      <c r="J2550" t="s">
        <v>347</v>
      </c>
      <c r="K2550">
        <v>-0.87978699999999999</v>
      </c>
      <c r="L2550">
        <v>47.059407</v>
      </c>
      <c r="M2550">
        <f>VLOOKUP(A2550, OrderBreakdown!A2549:H10596, 4, FALSE)</f>
        <v>61</v>
      </c>
      <c r="N2550">
        <f>VLOOKUP(A2550,OrderBreakdown!A2549:H10596,5,FALSE)</f>
        <v>29</v>
      </c>
      <c r="O2550">
        <f>VLOOKUP(A2550,OrderBreakdown!A2550:H10596,6,FALSE)</f>
        <v>3</v>
      </c>
    </row>
    <row r="2551" spans="1:15" x14ac:dyDescent="0.25">
      <c r="A2551" t="s">
        <v>5524</v>
      </c>
      <c r="B2551" s="1">
        <v>41579</v>
      </c>
      <c r="C2551" t="s">
        <v>7532</v>
      </c>
      <c r="D2551" t="s">
        <v>2681</v>
      </c>
      <c r="E2551" t="s">
        <v>32</v>
      </c>
      <c r="F2551" t="s">
        <v>34</v>
      </c>
      <c r="G2551" t="s">
        <v>28</v>
      </c>
      <c r="H2551" s="1">
        <v>41585</v>
      </c>
      <c r="I2551" t="s">
        <v>2970</v>
      </c>
      <c r="J2551" t="s">
        <v>46</v>
      </c>
      <c r="K2551">
        <v>2.5044029999999999</v>
      </c>
      <c r="L2551">
        <v>48.908520000000003</v>
      </c>
      <c r="M2551">
        <f>VLOOKUP(A2551, OrderBreakdown!A2550:H10597, 4, FALSE)</f>
        <v>88</v>
      </c>
      <c r="N2551">
        <f>VLOOKUP(A2551,OrderBreakdown!A2550:H10597,5,FALSE)</f>
        <v>4</v>
      </c>
      <c r="O2551">
        <f>VLOOKUP(A2551,OrderBreakdown!A2551:H10597,6,FALSE)</f>
        <v>3</v>
      </c>
    </row>
    <row r="2552" spans="1:15" x14ac:dyDescent="0.25">
      <c r="A2552" t="s">
        <v>5522</v>
      </c>
      <c r="B2552" s="1">
        <v>41579</v>
      </c>
      <c r="C2552" t="s">
        <v>7139</v>
      </c>
      <c r="D2552" t="s">
        <v>1532</v>
      </c>
      <c r="E2552" t="s">
        <v>86</v>
      </c>
      <c r="F2552" t="s">
        <v>34</v>
      </c>
      <c r="G2552" t="s">
        <v>38</v>
      </c>
      <c r="H2552" s="1">
        <v>41584</v>
      </c>
      <c r="I2552" t="s">
        <v>2971</v>
      </c>
      <c r="J2552" t="s">
        <v>253</v>
      </c>
      <c r="K2552">
        <v>8.6511928999999999</v>
      </c>
      <c r="L2552">
        <v>49.872825300000002</v>
      </c>
      <c r="M2552">
        <f>VLOOKUP(A2552, OrderBreakdown!A2551:H10598, 4, FALSE)</f>
        <v>48</v>
      </c>
      <c r="N2552">
        <f>VLOOKUP(A2552,OrderBreakdown!A2551:H10598,5,FALSE)</f>
        <v>4</v>
      </c>
      <c r="O2552">
        <f>VLOOKUP(A2552,OrderBreakdown!A2552:H10598,6,FALSE)</f>
        <v>1</v>
      </c>
    </row>
    <row r="2553" spans="1:15" x14ac:dyDescent="0.25">
      <c r="A2553" t="s">
        <v>5519</v>
      </c>
      <c r="B2553" s="1">
        <v>41579</v>
      </c>
      <c r="C2553" t="s">
        <v>7144</v>
      </c>
      <c r="D2553" t="s">
        <v>345</v>
      </c>
      <c r="E2553" t="s">
        <v>32</v>
      </c>
      <c r="F2553" t="s">
        <v>34</v>
      </c>
      <c r="G2553" t="s">
        <v>38</v>
      </c>
      <c r="H2553" s="1">
        <v>41583</v>
      </c>
      <c r="I2553" t="s">
        <v>2971</v>
      </c>
      <c r="J2553" t="s">
        <v>347</v>
      </c>
      <c r="K2553">
        <v>-1.5536209999999999</v>
      </c>
      <c r="L2553">
        <v>47.218370999999998</v>
      </c>
      <c r="M2553">
        <f>VLOOKUP(A2553, OrderBreakdown!A2552:H10599, 4, FALSE)</f>
        <v>457</v>
      </c>
      <c r="N2553">
        <f>VLOOKUP(A2553,OrderBreakdown!A2552:H10599,5,FALSE)</f>
        <v>102</v>
      </c>
      <c r="O2553">
        <f>VLOOKUP(A2553,OrderBreakdown!A2553:H10599,6,FALSE)</f>
        <v>2</v>
      </c>
    </row>
    <row r="2554" spans="1:15" x14ac:dyDescent="0.25">
      <c r="A2554" t="s">
        <v>5517</v>
      </c>
      <c r="B2554" s="1">
        <v>41579</v>
      </c>
      <c r="C2554" t="s">
        <v>7647</v>
      </c>
      <c r="D2554" t="s">
        <v>18</v>
      </c>
      <c r="E2554" t="s">
        <v>19</v>
      </c>
      <c r="F2554" t="s">
        <v>21</v>
      </c>
      <c r="G2554" t="s">
        <v>38</v>
      </c>
      <c r="H2554" s="1">
        <v>41581</v>
      </c>
      <c r="I2554" t="s">
        <v>2968</v>
      </c>
      <c r="J2554" t="s">
        <v>18</v>
      </c>
      <c r="K2554">
        <v>18.068580799999999</v>
      </c>
      <c r="L2554">
        <v>59.329323500000001</v>
      </c>
      <c r="M2554">
        <f>VLOOKUP(A2554, OrderBreakdown!A2553:H10600, 4, FALSE)</f>
        <v>153</v>
      </c>
      <c r="N2554">
        <f>VLOOKUP(A2554,OrderBreakdown!A2553:H10600,5,FALSE)</f>
        <v>-52</v>
      </c>
      <c r="O2554">
        <f>VLOOKUP(A2554,OrderBreakdown!A2554:H10600,6,FALSE)</f>
        <v>4</v>
      </c>
    </row>
    <row r="2555" spans="1:15" x14ac:dyDescent="0.25">
      <c r="A2555" t="s">
        <v>5527</v>
      </c>
      <c r="B2555" s="1">
        <v>41580</v>
      </c>
      <c r="C2555" t="s">
        <v>7280</v>
      </c>
      <c r="D2555" t="s">
        <v>909</v>
      </c>
      <c r="E2555" t="s">
        <v>86</v>
      </c>
      <c r="F2555" t="s">
        <v>34</v>
      </c>
      <c r="G2555" t="s">
        <v>22</v>
      </c>
      <c r="H2555" s="1">
        <v>41584</v>
      </c>
      <c r="I2555" t="s">
        <v>2970</v>
      </c>
      <c r="J2555" t="s">
        <v>354</v>
      </c>
      <c r="K2555">
        <v>9.1829321000000004</v>
      </c>
      <c r="L2555">
        <v>48.7758459</v>
      </c>
      <c r="M2555">
        <f>VLOOKUP(A2555, OrderBreakdown!A2554:H10601, 4, FALSE)</f>
        <v>159</v>
      </c>
      <c r="N2555">
        <f>VLOOKUP(A2555,OrderBreakdown!A2554:H10601,5,FALSE)</f>
        <v>21</v>
      </c>
      <c r="O2555">
        <f>VLOOKUP(A2555,OrderBreakdown!A2555:H10601,6,FALSE)</f>
        <v>2</v>
      </c>
    </row>
    <row r="2556" spans="1:15" x14ac:dyDescent="0.25">
      <c r="A2556" t="s">
        <v>5528</v>
      </c>
      <c r="B2556" s="1">
        <v>41580</v>
      </c>
      <c r="C2556" t="s">
        <v>7527</v>
      </c>
      <c r="D2556" t="s">
        <v>615</v>
      </c>
      <c r="E2556" t="s">
        <v>26</v>
      </c>
      <c r="F2556" t="s">
        <v>21</v>
      </c>
      <c r="G2556" t="s">
        <v>28</v>
      </c>
      <c r="H2556" s="1">
        <v>41587</v>
      </c>
      <c r="I2556" t="s">
        <v>2970</v>
      </c>
      <c r="J2556" t="s">
        <v>29</v>
      </c>
      <c r="K2556">
        <v>-2.0811120000000001</v>
      </c>
      <c r="L2556">
        <v>52.512255000000003</v>
      </c>
      <c r="M2556">
        <f>VLOOKUP(A2556, OrderBreakdown!A2555:H10602, 4, FALSE)</f>
        <v>57</v>
      </c>
      <c r="N2556">
        <f>VLOOKUP(A2556,OrderBreakdown!A2555:H10602,5,FALSE)</f>
        <v>17</v>
      </c>
      <c r="O2556">
        <f>VLOOKUP(A2556,OrderBreakdown!A2556:H10602,6,FALSE)</f>
        <v>2</v>
      </c>
    </row>
    <row r="2557" spans="1:15" x14ac:dyDescent="0.25">
      <c r="A2557" t="s">
        <v>5525</v>
      </c>
      <c r="B2557" s="1">
        <v>41580</v>
      </c>
      <c r="C2557" t="s">
        <v>7325</v>
      </c>
      <c r="D2557" t="s">
        <v>335</v>
      </c>
      <c r="E2557" t="s">
        <v>86</v>
      </c>
      <c r="F2557" t="s">
        <v>34</v>
      </c>
      <c r="G2557" t="s">
        <v>28</v>
      </c>
      <c r="H2557" s="1">
        <v>41582</v>
      </c>
      <c r="I2557" t="s">
        <v>2971</v>
      </c>
      <c r="J2557" t="s">
        <v>335</v>
      </c>
      <c r="K2557">
        <v>13.404954</v>
      </c>
      <c r="L2557">
        <v>52.520006600000002</v>
      </c>
      <c r="M2557">
        <f>VLOOKUP(A2557, OrderBreakdown!A2556:H10603, 4, FALSE)</f>
        <v>25</v>
      </c>
      <c r="N2557">
        <f>VLOOKUP(A2557,OrderBreakdown!A2556:H10603,5,FALSE)</f>
        <v>3</v>
      </c>
      <c r="O2557">
        <f>VLOOKUP(A2557,OrderBreakdown!A2557:H10603,6,FALSE)</f>
        <v>3</v>
      </c>
    </row>
    <row r="2558" spans="1:15" x14ac:dyDescent="0.25">
      <c r="A2558" t="s">
        <v>5526</v>
      </c>
      <c r="B2558" s="1">
        <v>41580</v>
      </c>
      <c r="C2558" t="s">
        <v>7667</v>
      </c>
      <c r="D2558" t="s">
        <v>121</v>
      </c>
      <c r="E2558" t="s">
        <v>122</v>
      </c>
      <c r="F2558" t="s">
        <v>21</v>
      </c>
      <c r="G2558" t="s">
        <v>28</v>
      </c>
      <c r="H2558" s="1">
        <v>41584</v>
      </c>
      <c r="I2558" t="s">
        <v>2971</v>
      </c>
      <c r="J2558" t="s">
        <v>124</v>
      </c>
      <c r="K2558">
        <v>12.568337100000001</v>
      </c>
      <c r="L2558">
        <v>55.676096800000003</v>
      </c>
      <c r="M2558">
        <f>VLOOKUP(A2558, OrderBreakdown!A2557:H10604, 4, FALSE)</f>
        <v>125</v>
      </c>
      <c r="N2558">
        <f>VLOOKUP(A2558,OrderBreakdown!A2557:H10604,5,FALSE)</f>
        <v>-105</v>
      </c>
      <c r="O2558">
        <f>VLOOKUP(A2558,OrderBreakdown!A2558:H10604,6,FALSE)</f>
        <v>3</v>
      </c>
    </row>
    <row r="2559" spans="1:15" x14ac:dyDescent="0.25">
      <c r="A2559" t="s">
        <v>5531</v>
      </c>
      <c r="B2559" s="1">
        <v>41582</v>
      </c>
      <c r="C2559" t="s">
        <v>7292</v>
      </c>
      <c r="D2559" t="s">
        <v>216</v>
      </c>
      <c r="E2559" t="s">
        <v>86</v>
      </c>
      <c r="F2559" t="s">
        <v>34</v>
      </c>
      <c r="G2559" t="s">
        <v>28</v>
      </c>
      <c r="H2559" s="1">
        <v>41587</v>
      </c>
      <c r="I2559" t="s">
        <v>2970</v>
      </c>
      <c r="J2559" t="s">
        <v>218</v>
      </c>
      <c r="K2559">
        <v>13.737262100000001</v>
      </c>
      <c r="L2559">
        <v>51.0504088</v>
      </c>
      <c r="M2559">
        <f>VLOOKUP(A2559, OrderBreakdown!A2558:H10605, 4, FALSE)</f>
        <v>47</v>
      </c>
      <c r="N2559">
        <f>VLOOKUP(A2559,OrderBreakdown!A2558:H10605,5,FALSE)</f>
        <v>-17</v>
      </c>
      <c r="O2559">
        <f>VLOOKUP(A2559,OrderBreakdown!A2559:H10605,6,FALSE)</f>
        <v>2</v>
      </c>
    </row>
    <row r="2560" spans="1:15" x14ac:dyDescent="0.25">
      <c r="A2560" t="s">
        <v>5529</v>
      </c>
      <c r="B2560" s="1">
        <v>41582</v>
      </c>
      <c r="C2560" t="s">
        <v>7687</v>
      </c>
      <c r="D2560" t="s">
        <v>320</v>
      </c>
      <c r="E2560" t="s">
        <v>77</v>
      </c>
      <c r="F2560" t="s">
        <v>68</v>
      </c>
      <c r="G2560" t="s">
        <v>28</v>
      </c>
      <c r="H2560" s="1">
        <v>41584</v>
      </c>
      <c r="I2560" t="s">
        <v>2971</v>
      </c>
      <c r="J2560" t="s">
        <v>322</v>
      </c>
      <c r="K2560">
        <v>12.4963655</v>
      </c>
      <c r="L2560">
        <v>41.902783499999998</v>
      </c>
      <c r="M2560">
        <f>VLOOKUP(A2560, OrderBreakdown!A2559:H10606, 4, FALSE)</f>
        <v>1856</v>
      </c>
      <c r="N2560">
        <f>VLOOKUP(A2560,OrderBreakdown!A2559:H10606,5,FALSE)</f>
        <v>910</v>
      </c>
      <c r="O2560">
        <f>VLOOKUP(A2560,OrderBreakdown!A2560:H10606,6,FALSE)</f>
        <v>6</v>
      </c>
    </row>
    <row r="2561" spans="1:15" x14ac:dyDescent="0.25">
      <c r="A2561" t="s">
        <v>5530</v>
      </c>
      <c r="B2561" s="1">
        <v>41582</v>
      </c>
      <c r="C2561" t="s">
        <v>7530</v>
      </c>
      <c r="D2561" t="s">
        <v>1983</v>
      </c>
      <c r="E2561" t="s">
        <v>66</v>
      </c>
      <c r="F2561" t="s">
        <v>68</v>
      </c>
      <c r="G2561" t="s">
        <v>28</v>
      </c>
      <c r="H2561" s="1">
        <v>41584</v>
      </c>
      <c r="I2561" t="s">
        <v>2968</v>
      </c>
      <c r="J2561" t="s">
        <v>230</v>
      </c>
      <c r="K2561">
        <v>1.9766294</v>
      </c>
      <c r="L2561">
        <v>41.280016099999997</v>
      </c>
      <c r="M2561">
        <f>VLOOKUP(A2561, OrderBreakdown!A2560:H10607, 4, FALSE)</f>
        <v>335</v>
      </c>
      <c r="N2561">
        <f>VLOOKUP(A2561,OrderBreakdown!A2560:H10607,5,FALSE)</f>
        <v>-30</v>
      </c>
      <c r="O2561">
        <f>VLOOKUP(A2561,OrderBreakdown!A2561:H10607,6,FALSE)</f>
        <v>5</v>
      </c>
    </row>
    <row r="2562" spans="1:15" x14ac:dyDescent="0.25">
      <c r="A2562" t="s">
        <v>5532</v>
      </c>
      <c r="B2562" s="1">
        <v>41583</v>
      </c>
      <c r="C2562" t="s">
        <v>7551</v>
      </c>
      <c r="D2562" t="s">
        <v>2323</v>
      </c>
      <c r="E2562" t="s">
        <v>26</v>
      </c>
      <c r="F2562" t="s">
        <v>21</v>
      </c>
      <c r="G2562" t="s">
        <v>28</v>
      </c>
      <c r="H2562" s="1">
        <v>41585</v>
      </c>
      <c r="I2562" t="s">
        <v>2971</v>
      </c>
      <c r="J2562" t="s">
        <v>29</v>
      </c>
      <c r="K2562">
        <v>0.488736</v>
      </c>
      <c r="L2562">
        <v>51.576084000000002</v>
      </c>
      <c r="M2562">
        <f>VLOOKUP(A2562, OrderBreakdown!A2561:H10608, 4, FALSE)</f>
        <v>344</v>
      </c>
      <c r="N2562">
        <f>VLOOKUP(A2562,OrderBreakdown!A2561:H10608,5,FALSE)</f>
        <v>10</v>
      </c>
      <c r="O2562">
        <f>VLOOKUP(A2562,OrderBreakdown!A2562:H10608,6,FALSE)</f>
        <v>5</v>
      </c>
    </row>
    <row r="2563" spans="1:15" x14ac:dyDescent="0.25">
      <c r="A2563" t="s">
        <v>5533</v>
      </c>
      <c r="B2563" s="1">
        <v>41583</v>
      </c>
      <c r="C2563" t="s">
        <v>7631</v>
      </c>
      <c r="D2563" t="s">
        <v>1703</v>
      </c>
      <c r="E2563" t="s">
        <v>32</v>
      </c>
      <c r="F2563" t="s">
        <v>34</v>
      </c>
      <c r="G2563" t="s">
        <v>38</v>
      </c>
      <c r="H2563" s="1">
        <v>41586</v>
      </c>
      <c r="I2563" t="s">
        <v>2971</v>
      </c>
      <c r="J2563" t="s">
        <v>2962</v>
      </c>
      <c r="K2563">
        <v>3.4254880000000001</v>
      </c>
      <c r="L2563">
        <v>46.131858999999999</v>
      </c>
      <c r="M2563">
        <f>VLOOKUP(A2563, OrderBreakdown!A2562:H10609, 4, FALSE)</f>
        <v>1269</v>
      </c>
      <c r="N2563">
        <f>VLOOKUP(A2563,OrderBreakdown!A2562:H10609,5,FALSE)</f>
        <v>14</v>
      </c>
      <c r="O2563">
        <f>VLOOKUP(A2563,OrderBreakdown!A2563:H10609,6,FALSE)</f>
        <v>3</v>
      </c>
    </row>
    <row r="2564" spans="1:15" x14ac:dyDescent="0.25">
      <c r="A2564" t="s">
        <v>5535</v>
      </c>
      <c r="B2564" s="1">
        <v>41583</v>
      </c>
      <c r="C2564" t="s">
        <v>7144</v>
      </c>
      <c r="D2564" t="s">
        <v>335</v>
      </c>
      <c r="E2564" t="s">
        <v>86</v>
      </c>
      <c r="F2564" t="s">
        <v>34</v>
      </c>
      <c r="G2564" t="s">
        <v>38</v>
      </c>
      <c r="H2564" s="1">
        <v>41587</v>
      </c>
      <c r="I2564" t="s">
        <v>2970</v>
      </c>
      <c r="J2564" t="s">
        <v>335</v>
      </c>
      <c r="K2564">
        <v>13.404954</v>
      </c>
      <c r="L2564">
        <v>52.520006600000002</v>
      </c>
      <c r="M2564">
        <f>VLOOKUP(A2564, OrderBreakdown!A2563:H10610, 4, FALSE)</f>
        <v>247</v>
      </c>
      <c r="N2564">
        <f>VLOOKUP(A2564,OrderBreakdown!A2563:H10610,5,FALSE)</f>
        <v>31</v>
      </c>
      <c r="O2564">
        <f>VLOOKUP(A2564,OrderBreakdown!A2564:H10610,6,FALSE)</f>
        <v>5</v>
      </c>
    </row>
    <row r="2565" spans="1:15" x14ac:dyDescent="0.25">
      <c r="A2565" t="s">
        <v>5534</v>
      </c>
      <c r="B2565" s="1">
        <v>41583</v>
      </c>
      <c r="C2565" t="s">
        <v>7809</v>
      </c>
      <c r="D2565" t="s">
        <v>54</v>
      </c>
      <c r="E2565" t="s">
        <v>55</v>
      </c>
      <c r="F2565" t="s">
        <v>34</v>
      </c>
      <c r="G2565" t="s">
        <v>38</v>
      </c>
      <c r="H2565" s="1">
        <v>41586</v>
      </c>
      <c r="I2565" t="s">
        <v>2971</v>
      </c>
      <c r="J2565" t="s">
        <v>54</v>
      </c>
      <c r="K2565">
        <v>6.5665018000000002</v>
      </c>
      <c r="L2565">
        <v>53.219383499999999</v>
      </c>
      <c r="M2565">
        <f>VLOOKUP(A2565, OrderBreakdown!A2564:H10611, 4, FALSE)</f>
        <v>124</v>
      </c>
      <c r="N2565">
        <f>VLOOKUP(A2565,OrderBreakdown!A2564:H10611,5,FALSE)</f>
        <v>-42</v>
      </c>
      <c r="O2565">
        <f>VLOOKUP(A2565,OrderBreakdown!A2565:H10611,6,FALSE)</f>
        <v>5</v>
      </c>
    </row>
    <row r="2566" spans="1:15" x14ac:dyDescent="0.25">
      <c r="A2566" t="s">
        <v>5541</v>
      </c>
      <c r="B2566" s="1">
        <v>41584</v>
      </c>
      <c r="C2566" t="s">
        <v>7324</v>
      </c>
      <c r="D2566" t="s">
        <v>70</v>
      </c>
      <c r="E2566" t="s">
        <v>71</v>
      </c>
      <c r="F2566" t="s">
        <v>34</v>
      </c>
      <c r="G2566" t="s">
        <v>22</v>
      </c>
      <c r="H2566" s="1">
        <v>41588</v>
      </c>
      <c r="I2566" t="s">
        <v>2970</v>
      </c>
      <c r="J2566" t="s">
        <v>70</v>
      </c>
      <c r="K2566">
        <v>16.3738189</v>
      </c>
      <c r="L2566">
        <v>48.208174300000003</v>
      </c>
      <c r="M2566">
        <f>VLOOKUP(A2566, OrderBreakdown!A2565:H10612, 4, FALSE)</f>
        <v>16</v>
      </c>
      <c r="N2566">
        <f>VLOOKUP(A2566,OrderBreakdown!A2565:H10612,5,FALSE)</f>
        <v>0</v>
      </c>
      <c r="O2566">
        <f>VLOOKUP(A2566,OrderBreakdown!A2566:H10612,6,FALSE)</f>
        <v>2</v>
      </c>
    </row>
    <row r="2567" spans="1:15" x14ac:dyDescent="0.25">
      <c r="A2567" t="s">
        <v>5537</v>
      </c>
      <c r="B2567" s="1">
        <v>41584</v>
      </c>
      <c r="C2567" t="s">
        <v>7850</v>
      </c>
      <c r="D2567" t="s">
        <v>214</v>
      </c>
      <c r="E2567" t="s">
        <v>26</v>
      </c>
      <c r="F2567" t="s">
        <v>21</v>
      </c>
      <c r="G2567" t="s">
        <v>28</v>
      </c>
      <c r="H2567" s="1">
        <v>41587</v>
      </c>
      <c r="I2567" t="s">
        <v>2968</v>
      </c>
      <c r="J2567" t="s">
        <v>29</v>
      </c>
      <c r="K2567">
        <v>-0.12775829999999999</v>
      </c>
      <c r="L2567">
        <v>51.507350899999999</v>
      </c>
      <c r="M2567">
        <f>VLOOKUP(A2567, OrderBreakdown!A2566:H10613, 4, FALSE)</f>
        <v>676</v>
      </c>
      <c r="N2567">
        <f>VLOOKUP(A2567,OrderBreakdown!A2566:H10613,5,FALSE)</f>
        <v>30</v>
      </c>
      <c r="O2567">
        <f>VLOOKUP(A2567,OrderBreakdown!A2567:H10613,6,FALSE)</f>
        <v>5</v>
      </c>
    </row>
    <row r="2568" spans="1:15" x14ac:dyDescent="0.25">
      <c r="A2568" t="s">
        <v>5536</v>
      </c>
      <c r="B2568" s="1">
        <v>41584</v>
      </c>
      <c r="C2568" t="s">
        <v>7538</v>
      </c>
      <c r="D2568" t="s">
        <v>2396</v>
      </c>
      <c r="E2568" t="s">
        <v>26</v>
      </c>
      <c r="F2568" t="s">
        <v>21</v>
      </c>
      <c r="G2568" t="s">
        <v>22</v>
      </c>
      <c r="H2568" s="1">
        <v>41587</v>
      </c>
      <c r="I2568" t="s">
        <v>2971</v>
      </c>
      <c r="J2568" t="s">
        <v>29</v>
      </c>
      <c r="K2568">
        <v>-0.72189999999999999</v>
      </c>
      <c r="L2568">
        <v>51.522413999999998</v>
      </c>
      <c r="M2568">
        <f>VLOOKUP(A2568, OrderBreakdown!A2567:H10614, 4, FALSE)</f>
        <v>936</v>
      </c>
      <c r="N2568">
        <f>VLOOKUP(A2568,OrderBreakdown!A2567:H10614,5,FALSE)</f>
        <v>103</v>
      </c>
      <c r="O2568">
        <f>VLOOKUP(A2568,OrderBreakdown!A2568:H10614,6,FALSE)</f>
        <v>7</v>
      </c>
    </row>
    <row r="2569" spans="1:15" x14ac:dyDescent="0.25">
      <c r="A2569" t="s">
        <v>5539</v>
      </c>
      <c r="B2569" s="1">
        <v>41584</v>
      </c>
      <c r="C2569" t="s">
        <v>7827</v>
      </c>
      <c r="D2569" t="s">
        <v>462</v>
      </c>
      <c r="E2569" t="s">
        <v>32</v>
      </c>
      <c r="F2569" t="s">
        <v>34</v>
      </c>
      <c r="G2569" t="s">
        <v>28</v>
      </c>
      <c r="H2569" s="1">
        <v>41588</v>
      </c>
      <c r="I2569" t="s">
        <v>2970</v>
      </c>
      <c r="J2569" t="s">
        <v>2966</v>
      </c>
      <c r="K2569">
        <v>0.107929</v>
      </c>
      <c r="L2569">
        <v>49.494370000000004</v>
      </c>
      <c r="M2569">
        <f>VLOOKUP(A2569, OrderBreakdown!A2568:H10615, 4, FALSE)</f>
        <v>108</v>
      </c>
      <c r="N2569">
        <f>VLOOKUP(A2569,OrderBreakdown!A2568:H10615,5,FALSE)</f>
        <v>54</v>
      </c>
      <c r="O2569">
        <f>VLOOKUP(A2569,OrderBreakdown!A2569:H10615,6,FALSE)</f>
        <v>4</v>
      </c>
    </row>
    <row r="2570" spans="1:15" x14ac:dyDescent="0.25">
      <c r="A2570" t="s">
        <v>5538</v>
      </c>
      <c r="B2570" s="1">
        <v>41584</v>
      </c>
      <c r="C2570" t="s">
        <v>7176</v>
      </c>
      <c r="D2570" t="s">
        <v>1690</v>
      </c>
      <c r="E2570" t="s">
        <v>26</v>
      </c>
      <c r="F2570" t="s">
        <v>21</v>
      </c>
      <c r="G2570" t="s">
        <v>28</v>
      </c>
      <c r="H2570" s="1">
        <v>41588</v>
      </c>
      <c r="I2570" t="s">
        <v>2970</v>
      </c>
      <c r="J2570" t="s">
        <v>29</v>
      </c>
      <c r="K2570">
        <v>-1.6034109999999999</v>
      </c>
      <c r="L2570">
        <v>54.952680000000001</v>
      </c>
      <c r="M2570">
        <f>VLOOKUP(A2570, OrderBreakdown!A2569:H10616, 4, FALSE)</f>
        <v>128</v>
      </c>
      <c r="N2570">
        <f>VLOOKUP(A2570,OrderBreakdown!A2569:H10616,5,FALSE)</f>
        <v>59</v>
      </c>
      <c r="O2570">
        <f>VLOOKUP(A2570,OrderBreakdown!A2570:H10616,6,FALSE)</f>
        <v>2</v>
      </c>
    </row>
    <row r="2571" spans="1:15" x14ac:dyDescent="0.25">
      <c r="A2571" t="s">
        <v>5542</v>
      </c>
      <c r="B2571" s="1">
        <v>41584</v>
      </c>
      <c r="C2571" t="s">
        <v>7404</v>
      </c>
      <c r="D2571" t="s">
        <v>205</v>
      </c>
      <c r="E2571" t="s">
        <v>86</v>
      </c>
      <c r="F2571" t="s">
        <v>34</v>
      </c>
      <c r="G2571" t="s">
        <v>28</v>
      </c>
      <c r="H2571" s="1">
        <v>41590</v>
      </c>
      <c r="I2571" t="s">
        <v>2970</v>
      </c>
      <c r="J2571" t="s">
        <v>142</v>
      </c>
      <c r="K2571">
        <v>11.9688029</v>
      </c>
      <c r="L2571">
        <v>51.496980200000003</v>
      </c>
      <c r="M2571">
        <f>VLOOKUP(A2571, OrderBreakdown!A2570:H10617, 4, FALSE)</f>
        <v>618</v>
      </c>
      <c r="N2571">
        <f>VLOOKUP(A2571,OrderBreakdown!A2570:H10617,5,FALSE)</f>
        <v>206</v>
      </c>
      <c r="O2571">
        <f>VLOOKUP(A2571,OrderBreakdown!A2571:H10617,6,FALSE)</f>
        <v>5</v>
      </c>
    </row>
    <row r="2572" spans="1:15" x14ac:dyDescent="0.25">
      <c r="A2572" t="s">
        <v>5540</v>
      </c>
      <c r="B2572" s="1">
        <v>41584</v>
      </c>
      <c r="C2572" t="s">
        <v>7458</v>
      </c>
      <c r="D2572" t="s">
        <v>581</v>
      </c>
      <c r="E2572" t="s">
        <v>86</v>
      </c>
      <c r="F2572" t="s">
        <v>34</v>
      </c>
      <c r="G2572" t="s">
        <v>28</v>
      </c>
      <c r="H2572" s="1">
        <v>41588</v>
      </c>
      <c r="I2572" t="s">
        <v>2970</v>
      </c>
      <c r="J2572" t="s">
        <v>142</v>
      </c>
      <c r="K2572">
        <v>6.9602785999999996</v>
      </c>
      <c r="L2572">
        <v>50.937531</v>
      </c>
      <c r="M2572">
        <f>VLOOKUP(A2572, OrderBreakdown!A2571:H10618, 4, FALSE)</f>
        <v>12</v>
      </c>
      <c r="N2572">
        <f>VLOOKUP(A2572,OrderBreakdown!A2571:H10618,5,FALSE)</f>
        <v>2</v>
      </c>
      <c r="O2572">
        <f>VLOOKUP(A2572,OrderBreakdown!A2572:H10618,6,FALSE)</f>
        <v>1</v>
      </c>
    </row>
    <row r="2573" spans="1:15" x14ac:dyDescent="0.25">
      <c r="A2573" t="s">
        <v>5544</v>
      </c>
      <c r="B2573" s="1">
        <v>41585</v>
      </c>
      <c r="C2573" t="s">
        <v>7396</v>
      </c>
      <c r="D2573" t="s">
        <v>1102</v>
      </c>
      <c r="E2573" t="s">
        <v>66</v>
      </c>
      <c r="F2573" t="s">
        <v>68</v>
      </c>
      <c r="G2573" t="s">
        <v>28</v>
      </c>
      <c r="H2573" s="1">
        <v>41589</v>
      </c>
      <c r="I2573" t="s">
        <v>2970</v>
      </c>
      <c r="J2573" t="s">
        <v>498</v>
      </c>
      <c r="K2573">
        <v>-5.6635397000000003</v>
      </c>
      <c r="L2573">
        <v>40.970103899999998</v>
      </c>
      <c r="M2573">
        <f>VLOOKUP(A2573, OrderBreakdown!A2572:H10619, 4, FALSE)</f>
        <v>38</v>
      </c>
      <c r="N2573">
        <f>VLOOKUP(A2573,OrderBreakdown!A2572:H10619,5,FALSE)</f>
        <v>11</v>
      </c>
      <c r="O2573">
        <f>VLOOKUP(A2573,OrderBreakdown!A2573:H10619,6,FALSE)</f>
        <v>2</v>
      </c>
    </row>
    <row r="2574" spans="1:15" x14ac:dyDescent="0.25">
      <c r="A2574" t="s">
        <v>5545</v>
      </c>
      <c r="B2574" s="1">
        <v>41585</v>
      </c>
      <c r="C2574" t="s">
        <v>7174</v>
      </c>
      <c r="D2574" t="s">
        <v>608</v>
      </c>
      <c r="E2574" t="s">
        <v>55</v>
      </c>
      <c r="F2574" t="s">
        <v>34</v>
      </c>
      <c r="G2574" t="s">
        <v>28</v>
      </c>
      <c r="H2574" s="1">
        <v>41590</v>
      </c>
      <c r="I2574" t="s">
        <v>2970</v>
      </c>
      <c r="J2574" t="s">
        <v>329</v>
      </c>
      <c r="K2574">
        <v>4.8951678999999997</v>
      </c>
      <c r="L2574">
        <v>52.370215700000003</v>
      </c>
      <c r="M2574">
        <f>VLOOKUP(A2574, OrderBreakdown!A2573:H10620, 4, FALSE)</f>
        <v>87</v>
      </c>
      <c r="N2574">
        <f>VLOOKUP(A2574,OrderBreakdown!A2573:H10620,5,FALSE)</f>
        <v>-16</v>
      </c>
      <c r="O2574">
        <f>VLOOKUP(A2574,OrderBreakdown!A2574:H10620,6,FALSE)</f>
        <v>6</v>
      </c>
    </row>
    <row r="2575" spans="1:15" x14ac:dyDescent="0.25">
      <c r="A2575" t="s">
        <v>5543</v>
      </c>
      <c r="B2575" s="1">
        <v>41585</v>
      </c>
      <c r="C2575" t="s">
        <v>7438</v>
      </c>
      <c r="D2575" t="s">
        <v>464</v>
      </c>
      <c r="E2575" t="s">
        <v>26</v>
      </c>
      <c r="F2575" t="s">
        <v>21</v>
      </c>
      <c r="G2575" t="s">
        <v>28</v>
      </c>
      <c r="H2575" s="1">
        <v>41587</v>
      </c>
      <c r="I2575" t="s">
        <v>2968</v>
      </c>
      <c r="J2575" t="s">
        <v>466</v>
      </c>
      <c r="K2575">
        <v>-3.1882670000000002</v>
      </c>
      <c r="L2575">
        <v>55.953251999999999</v>
      </c>
      <c r="M2575">
        <f>VLOOKUP(A2575, OrderBreakdown!A2574:H10621, 4, FALSE)</f>
        <v>70</v>
      </c>
      <c r="N2575">
        <f>VLOOKUP(A2575,OrderBreakdown!A2574:H10621,5,FALSE)</f>
        <v>-27</v>
      </c>
      <c r="O2575">
        <f>VLOOKUP(A2575,OrderBreakdown!A2575:H10621,6,FALSE)</f>
        <v>2</v>
      </c>
    </row>
    <row r="2576" spans="1:15" x14ac:dyDescent="0.25">
      <c r="A2576" t="s">
        <v>5548</v>
      </c>
      <c r="B2576" s="1">
        <v>41586</v>
      </c>
      <c r="C2576" t="s">
        <v>7686</v>
      </c>
      <c r="D2576" t="s">
        <v>986</v>
      </c>
      <c r="E2576" t="s">
        <v>66</v>
      </c>
      <c r="F2576" t="s">
        <v>68</v>
      </c>
      <c r="G2576" t="s">
        <v>38</v>
      </c>
      <c r="H2576" s="1">
        <v>41593</v>
      </c>
      <c r="I2576" t="s">
        <v>2970</v>
      </c>
      <c r="J2576" t="s">
        <v>230</v>
      </c>
      <c r="K2576">
        <v>1.2444909</v>
      </c>
      <c r="L2576">
        <v>41.1188827</v>
      </c>
      <c r="M2576">
        <f>VLOOKUP(A2576, OrderBreakdown!A2575:H10622, 4, FALSE)</f>
        <v>569</v>
      </c>
      <c r="N2576">
        <f>VLOOKUP(A2576,OrderBreakdown!A2575:H10622,5,FALSE)</f>
        <v>92</v>
      </c>
      <c r="O2576">
        <f>VLOOKUP(A2576,OrderBreakdown!A2576:H10622,6,FALSE)</f>
        <v>4</v>
      </c>
    </row>
    <row r="2577" spans="1:15" x14ac:dyDescent="0.25">
      <c r="A2577" t="s">
        <v>5547</v>
      </c>
      <c r="B2577" s="1">
        <v>41586</v>
      </c>
      <c r="C2577" t="s">
        <v>7231</v>
      </c>
      <c r="D2577" t="s">
        <v>2687</v>
      </c>
      <c r="E2577" t="s">
        <v>55</v>
      </c>
      <c r="F2577" t="s">
        <v>34</v>
      </c>
      <c r="G2577" t="s">
        <v>28</v>
      </c>
      <c r="H2577" s="1">
        <v>41590</v>
      </c>
      <c r="I2577" t="s">
        <v>2970</v>
      </c>
      <c r="J2577" t="s">
        <v>95</v>
      </c>
      <c r="K2577">
        <v>4.3570677</v>
      </c>
      <c r="L2577">
        <v>52.011576900000001</v>
      </c>
      <c r="M2577">
        <f>VLOOKUP(A2577, OrderBreakdown!A2576:H10623, 4, FALSE)</f>
        <v>215</v>
      </c>
      <c r="N2577">
        <f>VLOOKUP(A2577,OrderBreakdown!A2576:H10623,5,FALSE)</f>
        <v>-120</v>
      </c>
      <c r="O2577">
        <f>VLOOKUP(A2577,OrderBreakdown!A2577:H10623,6,FALSE)</f>
        <v>3</v>
      </c>
    </row>
    <row r="2578" spans="1:15" x14ac:dyDescent="0.25">
      <c r="A2578" t="s">
        <v>5546</v>
      </c>
      <c r="B2578" s="1">
        <v>41586</v>
      </c>
      <c r="C2578" t="s">
        <v>7423</v>
      </c>
      <c r="D2578" t="s">
        <v>916</v>
      </c>
      <c r="E2578" t="s">
        <v>55</v>
      </c>
      <c r="F2578" t="s">
        <v>34</v>
      </c>
      <c r="G2578" t="s">
        <v>38</v>
      </c>
      <c r="H2578" s="1">
        <v>41589</v>
      </c>
      <c r="I2578" t="s">
        <v>2968</v>
      </c>
      <c r="J2578" t="s">
        <v>95</v>
      </c>
      <c r="K2578">
        <v>4.3006998999999997</v>
      </c>
      <c r="L2578">
        <v>52.070497799999998</v>
      </c>
      <c r="M2578">
        <f>VLOOKUP(A2578, OrderBreakdown!A2577:H10624, 4, FALSE)</f>
        <v>33</v>
      </c>
      <c r="N2578">
        <f>VLOOKUP(A2578,OrderBreakdown!A2577:H10624,5,FALSE)</f>
        <v>-12</v>
      </c>
      <c r="O2578">
        <f>VLOOKUP(A2578,OrderBreakdown!A2578:H10624,6,FALSE)</f>
        <v>5</v>
      </c>
    </row>
    <row r="2579" spans="1:15" x14ac:dyDescent="0.25">
      <c r="A2579" t="s">
        <v>5549</v>
      </c>
      <c r="B2579" s="1">
        <v>41587</v>
      </c>
      <c r="C2579" t="s">
        <v>7321</v>
      </c>
      <c r="D2579" t="s">
        <v>488</v>
      </c>
      <c r="E2579" t="s">
        <v>195</v>
      </c>
      <c r="F2579" t="s">
        <v>68</v>
      </c>
      <c r="G2579" t="s">
        <v>28</v>
      </c>
      <c r="H2579" s="1">
        <v>41592</v>
      </c>
      <c r="I2579" t="s">
        <v>2970</v>
      </c>
      <c r="J2579" t="s">
        <v>488</v>
      </c>
      <c r="K2579">
        <v>-8.4102572999999996</v>
      </c>
      <c r="L2579">
        <v>40.203314499999998</v>
      </c>
      <c r="M2579">
        <f>VLOOKUP(A2579, OrderBreakdown!A2578:H10625, 4, FALSE)</f>
        <v>396</v>
      </c>
      <c r="N2579">
        <f>VLOOKUP(A2579,OrderBreakdown!A2578:H10625,5,FALSE)</f>
        <v>-317</v>
      </c>
      <c r="O2579">
        <f>VLOOKUP(A2579,OrderBreakdown!A2579:H10625,6,FALSE)</f>
        <v>4</v>
      </c>
    </row>
    <row r="2580" spans="1:15" x14ac:dyDescent="0.25">
      <c r="A2580" t="s">
        <v>5550</v>
      </c>
      <c r="B2580" s="1">
        <v>41587</v>
      </c>
      <c r="C2580" t="s">
        <v>7122</v>
      </c>
      <c r="D2580" t="s">
        <v>36</v>
      </c>
      <c r="E2580" t="s">
        <v>26</v>
      </c>
      <c r="F2580" t="s">
        <v>21</v>
      </c>
      <c r="G2580" t="s">
        <v>28</v>
      </c>
      <c r="H2580" s="1">
        <v>41594</v>
      </c>
      <c r="I2580" t="s">
        <v>2970</v>
      </c>
      <c r="J2580" t="s">
        <v>29</v>
      </c>
      <c r="K2580">
        <v>-1.890401</v>
      </c>
      <c r="L2580">
        <v>52.486243000000002</v>
      </c>
      <c r="M2580">
        <f>VLOOKUP(A2580, OrderBreakdown!A2579:H10626, 4, FALSE)</f>
        <v>180</v>
      </c>
      <c r="N2580">
        <f>VLOOKUP(A2580,OrderBreakdown!A2579:H10626,5,FALSE)</f>
        <v>-54</v>
      </c>
      <c r="O2580">
        <f>VLOOKUP(A2580,OrderBreakdown!A2580:H10626,6,FALSE)</f>
        <v>2</v>
      </c>
    </row>
    <row r="2581" spans="1:15" x14ac:dyDescent="0.25">
      <c r="A2581" t="s">
        <v>5551</v>
      </c>
      <c r="B2581" s="1">
        <v>41589</v>
      </c>
      <c r="C2581" t="s">
        <v>7367</v>
      </c>
      <c r="D2581" t="s">
        <v>2326</v>
      </c>
      <c r="E2581" t="s">
        <v>149</v>
      </c>
      <c r="F2581" t="s">
        <v>34</v>
      </c>
      <c r="G2581" t="s">
        <v>28</v>
      </c>
      <c r="H2581" s="1">
        <v>41589</v>
      </c>
      <c r="I2581" t="s">
        <v>2969</v>
      </c>
      <c r="J2581" t="s">
        <v>2327</v>
      </c>
      <c r="K2581">
        <v>4.4446430000000001</v>
      </c>
      <c r="L2581">
        <v>50.410809499999999</v>
      </c>
      <c r="M2581">
        <f>VLOOKUP(A2581, OrderBreakdown!A2580:H10627, 4, FALSE)</f>
        <v>98</v>
      </c>
      <c r="N2581">
        <f>VLOOKUP(A2581,OrderBreakdown!A2580:H10627,5,FALSE)</f>
        <v>28</v>
      </c>
      <c r="O2581">
        <f>VLOOKUP(A2581,OrderBreakdown!A2581:H10627,6,FALSE)</f>
        <v>2</v>
      </c>
    </row>
    <row r="2582" spans="1:15" x14ac:dyDescent="0.25">
      <c r="A2582" t="s">
        <v>5553</v>
      </c>
      <c r="B2582" s="1">
        <v>41589</v>
      </c>
      <c r="C2582" t="s">
        <v>7526</v>
      </c>
      <c r="D2582" t="s">
        <v>664</v>
      </c>
      <c r="E2582" t="s">
        <v>26</v>
      </c>
      <c r="F2582" t="s">
        <v>21</v>
      </c>
      <c r="G2582" t="s">
        <v>28</v>
      </c>
      <c r="H2582" s="1">
        <v>41591</v>
      </c>
      <c r="I2582" t="s">
        <v>2971</v>
      </c>
      <c r="J2582" t="s">
        <v>29</v>
      </c>
      <c r="K2582">
        <v>-1.0879768999999999</v>
      </c>
      <c r="L2582">
        <v>50.819767499999998</v>
      </c>
      <c r="M2582">
        <f>VLOOKUP(A2582, OrderBreakdown!A2581:H10628, 4, FALSE)</f>
        <v>46</v>
      </c>
      <c r="N2582">
        <f>VLOOKUP(A2582,OrderBreakdown!A2581:H10628,5,FALSE)</f>
        <v>8</v>
      </c>
      <c r="O2582">
        <f>VLOOKUP(A2582,OrderBreakdown!A2582:H10628,6,FALSE)</f>
        <v>3</v>
      </c>
    </row>
    <row r="2583" spans="1:15" x14ac:dyDescent="0.25">
      <c r="A2583" t="s">
        <v>5552</v>
      </c>
      <c r="B2583" s="1">
        <v>41589</v>
      </c>
      <c r="C2583" t="s">
        <v>7718</v>
      </c>
      <c r="D2583" t="s">
        <v>842</v>
      </c>
      <c r="E2583" t="s">
        <v>66</v>
      </c>
      <c r="F2583" t="s">
        <v>68</v>
      </c>
      <c r="G2583" t="s">
        <v>28</v>
      </c>
      <c r="H2583" s="1">
        <v>41591</v>
      </c>
      <c r="I2583" t="s">
        <v>2971</v>
      </c>
      <c r="J2583" t="s">
        <v>191</v>
      </c>
      <c r="K2583">
        <v>-3.8757915999999999</v>
      </c>
      <c r="L2583">
        <v>40.493532899999998</v>
      </c>
      <c r="M2583">
        <f>VLOOKUP(A2583, OrderBreakdown!A2582:H10629, 4, FALSE)</f>
        <v>308</v>
      </c>
      <c r="N2583">
        <f>VLOOKUP(A2583,OrderBreakdown!A2582:H10629,5,FALSE)</f>
        <v>100</v>
      </c>
      <c r="O2583">
        <f>VLOOKUP(A2583,OrderBreakdown!A2583:H10629,6,FALSE)</f>
        <v>6</v>
      </c>
    </row>
    <row r="2584" spans="1:15" x14ac:dyDescent="0.25">
      <c r="A2584" t="s">
        <v>5555</v>
      </c>
      <c r="B2584" s="1">
        <v>41589</v>
      </c>
      <c r="C2584" t="s">
        <v>7245</v>
      </c>
      <c r="D2584" t="s">
        <v>705</v>
      </c>
      <c r="E2584" t="s">
        <v>32</v>
      </c>
      <c r="F2584" t="s">
        <v>34</v>
      </c>
      <c r="G2584" t="s">
        <v>28</v>
      </c>
      <c r="H2584" s="1">
        <v>41593</v>
      </c>
      <c r="I2584" t="s">
        <v>2970</v>
      </c>
      <c r="J2584" t="s">
        <v>2960</v>
      </c>
      <c r="K2584">
        <v>7.7521113000000001</v>
      </c>
      <c r="L2584">
        <v>48.573405299999997</v>
      </c>
      <c r="M2584">
        <f>VLOOKUP(A2584, OrderBreakdown!A2583:H10630, 4, FALSE)</f>
        <v>44</v>
      </c>
      <c r="N2584">
        <f>VLOOKUP(A2584,OrderBreakdown!A2583:H10630,5,FALSE)</f>
        <v>0</v>
      </c>
      <c r="O2584">
        <f>VLOOKUP(A2584,OrderBreakdown!A2584:H10630,6,FALSE)</f>
        <v>2</v>
      </c>
    </row>
    <row r="2585" spans="1:15" x14ac:dyDescent="0.25">
      <c r="A2585" t="s">
        <v>5557</v>
      </c>
      <c r="B2585" s="1">
        <v>41589</v>
      </c>
      <c r="C2585" t="s">
        <v>7090</v>
      </c>
      <c r="D2585" t="s">
        <v>477</v>
      </c>
      <c r="E2585" t="s">
        <v>86</v>
      </c>
      <c r="F2585" t="s">
        <v>34</v>
      </c>
      <c r="G2585" t="s">
        <v>28</v>
      </c>
      <c r="H2585" s="1">
        <v>41594</v>
      </c>
      <c r="I2585" t="s">
        <v>2970</v>
      </c>
      <c r="J2585" t="s">
        <v>142</v>
      </c>
      <c r="K2585">
        <v>7.0115552000000001</v>
      </c>
      <c r="L2585">
        <v>51.455643199999997</v>
      </c>
      <c r="M2585">
        <f>VLOOKUP(A2585, OrderBreakdown!A2584:H10631, 4, FALSE)</f>
        <v>771</v>
      </c>
      <c r="N2585">
        <f>VLOOKUP(A2585,OrderBreakdown!A2584:H10631,5,FALSE)</f>
        <v>163</v>
      </c>
      <c r="O2585">
        <f>VLOOKUP(A2585,OrderBreakdown!A2585:H10631,6,FALSE)</f>
        <v>6</v>
      </c>
    </row>
    <row r="2586" spans="1:15" x14ac:dyDescent="0.25">
      <c r="A2586" t="s">
        <v>5558</v>
      </c>
      <c r="B2586" s="1">
        <v>41589</v>
      </c>
      <c r="C2586" t="s">
        <v>7136</v>
      </c>
      <c r="D2586" t="s">
        <v>18</v>
      </c>
      <c r="E2586" t="s">
        <v>19</v>
      </c>
      <c r="F2586" t="s">
        <v>21</v>
      </c>
      <c r="G2586" t="s">
        <v>28</v>
      </c>
      <c r="H2586" s="1">
        <v>41594</v>
      </c>
      <c r="I2586" t="s">
        <v>2971</v>
      </c>
      <c r="J2586" t="s">
        <v>18</v>
      </c>
      <c r="K2586">
        <v>18.068580799999999</v>
      </c>
      <c r="L2586">
        <v>59.329323500000001</v>
      </c>
      <c r="M2586">
        <f>VLOOKUP(A2586, OrderBreakdown!A2585:H10632, 4, FALSE)</f>
        <v>182</v>
      </c>
      <c r="N2586">
        <f>VLOOKUP(A2586,OrderBreakdown!A2585:H10632,5,FALSE)</f>
        <v>-22</v>
      </c>
      <c r="O2586">
        <f>VLOOKUP(A2586,OrderBreakdown!A2586:H10632,6,FALSE)</f>
        <v>3</v>
      </c>
    </row>
    <row r="2587" spans="1:15" x14ac:dyDescent="0.25">
      <c r="A2587" t="s">
        <v>5556</v>
      </c>
      <c r="B2587" s="1">
        <v>41589</v>
      </c>
      <c r="C2587" t="s">
        <v>7654</v>
      </c>
      <c r="D2587" t="s">
        <v>2494</v>
      </c>
      <c r="E2587" t="s">
        <v>55</v>
      </c>
      <c r="F2587" t="s">
        <v>34</v>
      </c>
      <c r="G2587" t="s">
        <v>22</v>
      </c>
      <c r="H2587" s="1">
        <v>41593</v>
      </c>
      <c r="I2587" t="s">
        <v>2970</v>
      </c>
      <c r="J2587" t="s">
        <v>826</v>
      </c>
      <c r="K2587">
        <v>5.9794988</v>
      </c>
      <c r="L2587">
        <v>50.888174200000002</v>
      </c>
      <c r="M2587">
        <f>VLOOKUP(A2587, OrderBreakdown!A2586:H10633, 4, FALSE)</f>
        <v>339</v>
      </c>
      <c r="N2587">
        <f>VLOOKUP(A2587,OrderBreakdown!A2586:H10633,5,FALSE)</f>
        <v>-217</v>
      </c>
      <c r="O2587">
        <f>VLOOKUP(A2587,OrderBreakdown!A2587:H10633,6,FALSE)</f>
        <v>4</v>
      </c>
    </row>
    <row r="2588" spans="1:15" x14ac:dyDescent="0.25">
      <c r="A2588" t="s">
        <v>5554</v>
      </c>
      <c r="B2588" s="1">
        <v>41589</v>
      </c>
      <c r="C2588" t="s">
        <v>7742</v>
      </c>
      <c r="D2588" t="s">
        <v>2688</v>
      </c>
      <c r="E2588" t="s">
        <v>77</v>
      </c>
      <c r="F2588" t="s">
        <v>68</v>
      </c>
      <c r="G2588" t="s">
        <v>38</v>
      </c>
      <c r="H2588" s="1">
        <v>41591</v>
      </c>
      <c r="I2588" t="s">
        <v>2971</v>
      </c>
      <c r="J2588" t="s">
        <v>659</v>
      </c>
      <c r="K2588">
        <v>14.331133700000001</v>
      </c>
      <c r="L2588">
        <v>41.072348400000003</v>
      </c>
      <c r="M2588">
        <f>VLOOKUP(A2588, OrderBreakdown!A2587:H10634, 4, FALSE)</f>
        <v>237</v>
      </c>
      <c r="N2588">
        <f>VLOOKUP(A2588,OrderBreakdown!A2587:H10634,5,FALSE)</f>
        <v>-119</v>
      </c>
      <c r="O2588">
        <f>VLOOKUP(A2588,OrderBreakdown!A2588:H10634,6,FALSE)</f>
        <v>2</v>
      </c>
    </row>
    <row r="2589" spans="1:15" x14ac:dyDescent="0.25">
      <c r="A2589" t="s">
        <v>5560</v>
      </c>
      <c r="B2589" s="1">
        <v>41590</v>
      </c>
      <c r="C2589" t="s">
        <v>7731</v>
      </c>
      <c r="D2589" t="s">
        <v>1351</v>
      </c>
      <c r="E2589" t="s">
        <v>32</v>
      </c>
      <c r="F2589" t="s">
        <v>34</v>
      </c>
      <c r="G2589" t="s">
        <v>28</v>
      </c>
      <c r="H2589" s="1">
        <v>41592</v>
      </c>
      <c r="I2589" t="s">
        <v>2968</v>
      </c>
      <c r="J2589" t="s">
        <v>50</v>
      </c>
      <c r="K2589">
        <v>7.0064909999999996</v>
      </c>
      <c r="L2589">
        <v>43.602331900000003</v>
      </c>
      <c r="M2589">
        <f>VLOOKUP(A2589, OrderBreakdown!A2588:H10635, 4, FALSE)</f>
        <v>18</v>
      </c>
      <c r="N2589">
        <f>VLOOKUP(A2589,OrderBreakdown!A2588:H10635,5,FALSE)</f>
        <v>9</v>
      </c>
      <c r="O2589">
        <f>VLOOKUP(A2589,OrderBreakdown!A2589:H10635,6,FALSE)</f>
        <v>2</v>
      </c>
    </row>
    <row r="2590" spans="1:15" x14ac:dyDescent="0.25">
      <c r="A2590" t="s">
        <v>5563</v>
      </c>
      <c r="B2590" s="1">
        <v>41590</v>
      </c>
      <c r="C2590" t="s">
        <v>7352</v>
      </c>
      <c r="D2590" t="s">
        <v>214</v>
      </c>
      <c r="E2590" t="s">
        <v>26</v>
      </c>
      <c r="F2590" t="s">
        <v>21</v>
      </c>
      <c r="G2590" t="s">
        <v>28</v>
      </c>
      <c r="H2590" s="1">
        <v>41595</v>
      </c>
      <c r="I2590" t="s">
        <v>2970</v>
      </c>
      <c r="J2590" t="s">
        <v>29</v>
      </c>
      <c r="K2590">
        <v>-0.12775829999999999</v>
      </c>
      <c r="L2590">
        <v>51.507350899999999</v>
      </c>
      <c r="M2590">
        <f>VLOOKUP(A2590, OrderBreakdown!A2589:H10636, 4, FALSE)</f>
        <v>357</v>
      </c>
      <c r="N2590">
        <f>VLOOKUP(A2590,OrderBreakdown!A2589:H10636,5,FALSE)</f>
        <v>155</v>
      </c>
      <c r="O2590">
        <f>VLOOKUP(A2590,OrderBreakdown!A2590:H10636,6,FALSE)</f>
        <v>2</v>
      </c>
    </row>
    <row r="2591" spans="1:15" x14ac:dyDescent="0.25">
      <c r="A2591" t="s">
        <v>5559</v>
      </c>
      <c r="B2591" s="1">
        <v>41590</v>
      </c>
      <c r="C2591" t="s">
        <v>7592</v>
      </c>
      <c r="D2591" t="s">
        <v>517</v>
      </c>
      <c r="E2591" t="s">
        <v>86</v>
      </c>
      <c r="F2591" t="s">
        <v>34</v>
      </c>
      <c r="G2591" t="s">
        <v>38</v>
      </c>
      <c r="H2591" s="1">
        <v>41591</v>
      </c>
      <c r="I2591" t="s">
        <v>2968</v>
      </c>
      <c r="J2591" t="s">
        <v>517</v>
      </c>
      <c r="K2591">
        <v>9.9936817999999992</v>
      </c>
      <c r="L2591">
        <v>53.551084600000003</v>
      </c>
      <c r="M2591">
        <f>VLOOKUP(A2591, OrderBreakdown!A2590:H10637, 4, FALSE)</f>
        <v>21</v>
      </c>
      <c r="N2591">
        <f>VLOOKUP(A2591,OrderBreakdown!A2590:H10637,5,FALSE)</f>
        <v>1</v>
      </c>
      <c r="O2591">
        <f>VLOOKUP(A2591,OrderBreakdown!A2591:H10637,6,FALSE)</f>
        <v>2</v>
      </c>
    </row>
    <row r="2592" spans="1:15" x14ac:dyDescent="0.25">
      <c r="A2592" t="s">
        <v>5561</v>
      </c>
      <c r="B2592" s="1">
        <v>41590</v>
      </c>
      <c r="C2592" t="s">
        <v>7712</v>
      </c>
      <c r="D2592" t="s">
        <v>2692</v>
      </c>
      <c r="E2592" t="s">
        <v>32</v>
      </c>
      <c r="F2592" t="s">
        <v>34</v>
      </c>
      <c r="G2592" t="s">
        <v>28</v>
      </c>
      <c r="H2592" s="1">
        <v>41594</v>
      </c>
      <c r="I2592" t="s">
        <v>2970</v>
      </c>
      <c r="J2592" t="s">
        <v>46</v>
      </c>
      <c r="K2592">
        <v>2.17693</v>
      </c>
      <c r="L2592">
        <v>48.882767000000001</v>
      </c>
      <c r="M2592">
        <f>VLOOKUP(A2592, OrderBreakdown!A2591:H10638, 4, FALSE)</f>
        <v>68</v>
      </c>
      <c r="N2592">
        <f>VLOOKUP(A2592,OrderBreakdown!A2591:H10638,5,FALSE)</f>
        <v>33</v>
      </c>
      <c r="O2592">
        <f>VLOOKUP(A2592,OrderBreakdown!A2592:H10638,6,FALSE)</f>
        <v>6</v>
      </c>
    </row>
    <row r="2593" spans="1:15" x14ac:dyDescent="0.25">
      <c r="A2593" t="s">
        <v>5562</v>
      </c>
      <c r="B2593" s="1">
        <v>41590</v>
      </c>
      <c r="C2593" t="s">
        <v>7196</v>
      </c>
      <c r="D2593" t="s">
        <v>214</v>
      </c>
      <c r="E2593" t="s">
        <v>26</v>
      </c>
      <c r="F2593" t="s">
        <v>21</v>
      </c>
      <c r="G2593" t="s">
        <v>22</v>
      </c>
      <c r="H2593" s="1">
        <v>41594</v>
      </c>
      <c r="I2593" t="s">
        <v>2970</v>
      </c>
      <c r="J2593" t="s">
        <v>29</v>
      </c>
      <c r="K2593">
        <v>-0.12775829999999999</v>
      </c>
      <c r="L2593">
        <v>51.507350899999999</v>
      </c>
      <c r="M2593">
        <f>VLOOKUP(A2593, OrderBreakdown!A2592:H10639, 4, FALSE)</f>
        <v>43</v>
      </c>
      <c r="N2593">
        <f>VLOOKUP(A2593,OrderBreakdown!A2592:H10639,5,FALSE)</f>
        <v>-2</v>
      </c>
      <c r="O2593">
        <f>VLOOKUP(A2593,OrderBreakdown!A2593:H10639,6,FALSE)</f>
        <v>7</v>
      </c>
    </row>
    <row r="2594" spans="1:15" x14ac:dyDescent="0.25">
      <c r="A2594" t="s">
        <v>5565</v>
      </c>
      <c r="B2594" s="1">
        <v>41591</v>
      </c>
      <c r="C2594" t="s">
        <v>7097</v>
      </c>
      <c r="D2594" t="s">
        <v>1150</v>
      </c>
      <c r="E2594" t="s">
        <v>26</v>
      </c>
      <c r="F2594" t="s">
        <v>21</v>
      </c>
      <c r="G2594" t="s">
        <v>28</v>
      </c>
      <c r="H2594" s="1">
        <v>41595</v>
      </c>
      <c r="I2594" t="s">
        <v>2970</v>
      </c>
      <c r="J2594" t="s">
        <v>29</v>
      </c>
      <c r="K2594">
        <v>-4.1426565000000002</v>
      </c>
      <c r="L2594">
        <v>50.375456499999999</v>
      </c>
      <c r="M2594">
        <f>VLOOKUP(A2594, OrderBreakdown!A2593:H10640, 4, FALSE)</f>
        <v>247</v>
      </c>
      <c r="N2594">
        <f>VLOOKUP(A2594,OrderBreakdown!A2593:H10640,5,FALSE)</f>
        <v>69</v>
      </c>
      <c r="O2594">
        <f>VLOOKUP(A2594,OrderBreakdown!A2594:H10640,6,FALSE)</f>
        <v>2</v>
      </c>
    </row>
    <row r="2595" spans="1:15" x14ac:dyDescent="0.25">
      <c r="A2595" t="s">
        <v>5567</v>
      </c>
      <c r="B2595" s="1">
        <v>41591</v>
      </c>
      <c r="C2595" t="s">
        <v>7597</v>
      </c>
      <c r="D2595" t="s">
        <v>1033</v>
      </c>
      <c r="E2595" t="s">
        <v>77</v>
      </c>
      <c r="F2595" t="s">
        <v>68</v>
      </c>
      <c r="G2595" t="s">
        <v>38</v>
      </c>
      <c r="H2595" s="1">
        <v>41596</v>
      </c>
      <c r="I2595" t="s">
        <v>2970</v>
      </c>
      <c r="J2595" t="s">
        <v>1035</v>
      </c>
      <c r="K2595">
        <v>7.6868565000000002</v>
      </c>
      <c r="L2595">
        <v>45.070312000000001</v>
      </c>
      <c r="M2595">
        <f>VLOOKUP(A2595, OrderBreakdown!A2594:H10641, 4, FALSE)</f>
        <v>287</v>
      </c>
      <c r="N2595">
        <f>VLOOKUP(A2595,OrderBreakdown!A2594:H10641,5,FALSE)</f>
        <v>-172</v>
      </c>
      <c r="O2595">
        <f>VLOOKUP(A2595,OrderBreakdown!A2595:H10641,6,FALSE)</f>
        <v>5</v>
      </c>
    </row>
    <row r="2596" spans="1:15" x14ac:dyDescent="0.25">
      <c r="A2596" t="s">
        <v>5569</v>
      </c>
      <c r="B2596" s="1">
        <v>41591</v>
      </c>
      <c r="C2596" t="s">
        <v>7415</v>
      </c>
      <c r="D2596" t="s">
        <v>2392</v>
      </c>
      <c r="E2596" t="s">
        <v>86</v>
      </c>
      <c r="F2596" t="s">
        <v>34</v>
      </c>
      <c r="G2596" t="s">
        <v>38</v>
      </c>
      <c r="H2596" s="1">
        <v>41597</v>
      </c>
      <c r="I2596" t="s">
        <v>2970</v>
      </c>
      <c r="J2596" t="s">
        <v>142</v>
      </c>
      <c r="K2596">
        <v>7.0831407999999998</v>
      </c>
      <c r="L2596">
        <v>51.1702072</v>
      </c>
      <c r="M2596">
        <f>VLOOKUP(A2596, OrderBreakdown!A2595:H10642, 4, FALSE)</f>
        <v>75</v>
      </c>
      <c r="N2596">
        <f>VLOOKUP(A2596,OrderBreakdown!A2595:H10642,5,FALSE)</f>
        <v>9</v>
      </c>
      <c r="O2596">
        <f>VLOOKUP(A2596,OrderBreakdown!A2596:H10642,6,FALSE)</f>
        <v>3</v>
      </c>
    </row>
    <row r="2597" spans="1:15" x14ac:dyDescent="0.25">
      <c r="A2597" t="s">
        <v>5568</v>
      </c>
      <c r="B2597" s="1">
        <v>41591</v>
      </c>
      <c r="C2597" t="s">
        <v>7621</v>
      </c>
      <c r="D2597" t="s">
        <v>1267</v>
      </c>
      <c r="E2597" t="s">
        <v>32</v>
      </c>
      <c r="F2597" t="s">
        <v>34</v>
      </c>
      <c r="G2597" t="s">
        <v>28</v>
      </c>
      <c r="H2597" s="1">
        <v>41596</v>
      </c>
      <c r="I2597" t="s">
        <v>2970</v>
      </c>
      <c r="J2597" t="s">
        <v>46</v>
      </c>
      <c r="K2597">
        <v>2.3337639999999999</v>
      </c>
      <c r="L2597">
        <v>48.911856</v>
      </c>
      <c r="M2597">
        <f>VLOOKUP(A2597, OrderBreakdown!A2596:H10643, 4, FALSE)</f>
        <v>1533</v>
      </c>
      <c r="N2597">
        <f>VLOOKUP(A2597,OrderBreakdown!A2596:H10643,5,FALSE)</f>
        <v>-34</v>
      </c>
      <c r="O2597">
        <f>VLOOKUP(A2597,OrderBreakdown!A2597:H10643,6,FALSE)</f>
        <v>3</v>
      </c>
    </row>
    <row r="2598" spans="1:15" x14ac:dyDescent="0.25">
      <c r="A2598" t="s">
        <v>5564</v>
      </c>
      <c r="B2598" s="1">
        <v>41591</v>
      </c>
      <c r="C2598" t="s">
        <v>7771</v>
      </c>
      <c r="D2598" t="s">
        <v>595</v>
      </c>
      <c r="E2598" t="s">
        <v>86</v>
      </c>
      <c r="F2598" t="s">
        <v>34</v>
      </c>
      <c r="G2598" t="s">
        <v>22</v>
      </c>
      <c r="H2598" s="1">
        <v>41593</v>
      </c>
      <c r="I2598" t="s">
        <v>2968</v>
      </c>
      <c r="J2598" t="s">
        <v>597</v>
      </c>
      <c r="K2598">
        <v>11.029879899999999</v>
      </c>
      <c r="L2598">
        <v>50.984767900000001</v>
      </c>
      <c r="M2598">
        <f>VLOOKUP(A2598, OrderBreakdown!A2597:H10644, 4, FALSE)</f>
        <v>116</v>
      </c>
      <c r="N2598">
        <f>VLOOKUP(A2598,OrderBreakdown!A2597:H10644,5,FALSE)</f>
        <v>56</v>
      </c>
      <c r="O2598">
        <f>VLOOKUP(A2598,OrderBreakdown!A2598:H10644,6,FALSE)</f>
        <v>5</v>
      </c>
    </row>
    <row r="2599" spans="1:15" x14ac:dyDescent="0.25">
      <c r="A2599" t="s">
        <v>5566</v>
      </c>
      <c r="B2599" s="1">
        <v>41591</v>
      </c>
      <c r="C2599" t="s">
        <v>7333</v>
      </c>
      <c r="D2599" t="s">
        <v>247</v>
      </c>
      <c r="E2599" t="s">
        <v>32</v>
      </c>
      <c r="F2599" t="s">
        <v>34</v>
      </c>
      <c r="G2599" t="s">
        <v>38</v>
      </c>
      <c r="H2599" s="1">
        <v>41596</v>
      </c>
      <c r="I2599" t="s">
        <v>2970</v>
      </c>
      <c r="J2599" t="s">
        <v>2960</v>
      </c>
      <c r="K2599">
        <v>7.3358879999999997</v>
      </c>
      <c r="L2599">
        <v>47.750838999999999</v>
      </c>
      <c r="M2599">
        <f>VLOOKUP(A2599, OrderBreakdown!A2598:H10645, 4, FALSE)</f>
        <v>2892</v>
      </c>
      <c r="N2599">
        <f>VLOOKUP(A2599,OrderBreakdown!A2598:H10645,5,FALSE)</f>
        <v>1189</v>
      </c>
      <c r="O2599">
        <f>VLOOKUP(A2599,OrderBreakdown!A2599:H10645,6,FALSE)</f>
        <v>7</v>
      </c>
    </row>
    <row r="2600" spans="1:15" x14ac:dyDescent="0.25">
      <c r="A2600" t="s">
        <v>5572</v>
      </c>
      <c r="B2600" s="1">
        <v>41592</v>
      </c>
      <c r="C2600" t="s">
        <v>7718</v>
      </c>
      <c r="D2600" t="s">
        <v>517</v>
      </c>
      <c r="E2600" t="s">
        <v>86</v>
      </c>
      <c r="F2600" t="s">
        <v>34</v>
      </c>
      <c r="G2600" t="s">
        <v>28</v>
      </c>
      <c r="H2600" s="1">
        <v>41597</v>
      </c>
      <c r="I2600" t="s">
        <v>2970</v>
      </c>
      <c r="J2600" t="s">
        <v>517</v>
      </c>
      <c r="K2600">
        <v>9.9936817999999992</v>
      </c>
      <c r="L2600">
        <v>53.551084600000003</v>
      </c>
      <c r="M2600">
        <f>VLOOKUP(A2600, OrderBreakdown!A2599:H10646, 4, FALSE)</f>
        <v>283</v>
      </c>
      <c r="N2600">
        <f>VLOOKUP(A2600,OrderBreakdown!A2599:H10646,5,FALSE)</f>
        <v>93</v>
      </c>
      <c r="O2600">
        <f>VLOOKUP(A2600,OrderBreakdown!A2600:H10646,6,FALSE)</f>
        <v>14</v>
      </c>
    </row>
    <row r="2601" spans="1:15" x14ac:dyDescent="0.25">
      <c r="A2601" t="s">
        <v>5571</v>
      </c>
      <c r="B2601" s="1">
        <v>41592</v>
      </c>
      <c r="C2601" t="s">
        <v>7465</v>
      </c>
      <c r="D2601" t="s">
        <v>869</v>
      </c>
      <c r="E2601" t="s">
        <v>71</v>
      </c>
      <c r="F2601" t="s">
        <v>34</v>
      </c>
      <c r="G2601" t="s">
        <v>38</v>
      </c>
      <c r="H2601" s="1">
        <v>41595</v>
      </c>
      <c r="I2601" t="s">
        <v>2971</v>
      </c>
      <c r="J2601" t="s">
        <v>870</v>
      </c>
      <c r="K2601">
        <v>14.285830000000001</v>
      </c>
      <c r="L2601">
        <v>48.306939999999997</v>
      </c>
      <c r="M2601">
        <f>VLOOKUP(A2601, OrderBreakdown!A2600:H10647, 4, FALSE)</f>
        <v>141</v>
      </c>
      <c r="N2601">
        <f>VLOOKUP(A2601,OrderBreakdown!A2600:H10647,5,FALSE)</f>
        <v>41</v>
      </c>
      <c r="O2601">
        <f>VLOOKUP(A2601,OrderBreakdown!A2601:H10647,6,FALSE)</f>
        <v>3</v>
      </c>
    </row>
    <row r="2602" spans="1:15" x14ac:dyDescent="0.25">
      <c r="A2602" t="s">
        <v>5570</v>
      </c>
      <c r="B2602" s="1">
        <v>41592</v>
      </c>
      <c r="C2602" t="s">
        <v>7607</v>
      </c>
      <c r="D2602" t="s">
        <v>705</v>
      </c>
      <c r="E2602" t="s">
        <v>32</v>
      </c>
      <c r="F2602" t="s">
        <v>34</v>
      </c>
      <c r="G2602" t="s">
        <v>28</v>
      </c>
      <c r="H2602" s="1">
        <v>41595</v>
      </c>
      <c r="I2602" t="s">
        <v>2968</v>
      </c>
      <c r="J2602" t="s">
        <v>2960</v>
      </c>
      <c r="K2602">
        <v>7.7521113000000001</v>
      </c>
      <c r="L2602">
        <v>48.573405299999997</v>
      </c>
      <c r="M2602">
        <f>VLOOKUP(A2602, OrderBreakdown!A2601:H10648, 4, FALSE)</f>
        <v>74</v>
      </c>
      <c r="N2602">
        <f>VLOOKUP(A2602,OrderBreakdown!A2601:H10648,5,FALSE)</f>
        <v>33</v>
      </c>
      <c r="O2602">
        <f>VLOOKUP(A2602,OrderBreakdown!A2602:H10648,6,FALSE)</f>
        <v>6</v>
      </c>
    </row>
    <row r="2603" spans="1:15" x14ac:dyDescent="0.25">
      <c r="A2603" t="s">
        <v>5575</v>
      </c>
      <c r="B2603" s="1">
        <v>41593</v>
      </c>
      <c r="C2603" t="s">
        <v>7715</v>
      </c>
      <c r="D2603" t="s">
        <v>2143</v>
      </c>
      <c r="E2603" t="s">
        <v>32</v>
      </c>
      <c r="F2603" t="s">
        <v>34</v>
      </c>
      <c r="G2603" t="s">
        <v>28</v>
      </c>
      <c r="H2603" s="1">
        <v>41597</v>
      </c>
      <c r="I2603" t="s">
        <v>2970</v>
      </c>
      <c r="J2603" t="s">
        <v>347</v>
      </c>
      <c r="K2603">
        <v>0.19955600000000001</v>
      </c>
      <c r="L2603">
        <v>48.00611</v>
      </c>
      <c r="M2603">
        <f>VLOOKUP(A2603, OrderBreakdown!A2602:H10649, 4, FALSE)</f>
        <v>96</v>
      </c>
      <c r="N2603">
        <f>VLOOKUP(A2603,OrderBreakdown!A2602:H10649,5,FALSE)</f>
        <v>-103</v>
      </c>
      <c r="O2603">
        <f>VLOOKUP(A2603,OrderBreakdown!A2603:H10649,6,FALSE)</f>
        <v>3</v>
      </c>
    </row>
    <row r="2604" spans="1:15" x14ac:dyDescent="0.25">
      <c r="A2604" t="s">
        <v>5573</v>
      </c>
      <c r="B2604" s="1">
        <v>41593</v>
      </c>
      <c r="C2604" t="s">
        <v>7517</v>
      </c>
      <c r="D2604" t="s">
        <v>2694</v>
      </c>
      <c r="E2604" t="s">
        <v>86</v>
      </c>
      <c r="F2604" t="s">
        <v>34</v>
      </c>
      <c r="G2604" t="s">
        <v>28</v>
      </c>
      <c r="H2604" s="1">
        <v>41595</v>
      </c>
      <c r="I2604" t="s">
        <v>2968</v>
      </c>
      <c r="J2604" t="s">
        <v>142</v>
      </c>
      <c r="K2604">
        <v>6.9853921000000003</v>
      </c>
      <c r="L2604">
        <v>51.570662400000003</v>
      </c>
      <c r="M2604">
        <f>VLOOKUP(A2604, OrderBreakdown!A2603:H10650, 4, FALSE)</f>
        <v>256</v>
      </c>
      <c r="N2604">
        <f>VLOOKUP(A2604,OrderBreakdown!A2603:H10650,5,FALSE)</f>
        <v>57</v>
      </c>
      <c r="O2604">
        <f>VLOOKUP(A2604,OrderBreakdown!A2604:H10650,6,FALSE)</f>
        <v>5</v>
      </c>
    </row>
    <row r="2605" spans="1:15" x14ac:dyDescent="0.25">
      <c r="A2605" t="s">
        <v>5574</v>
      </c>
      <c r="B2605" s="1">
        <v>41593</v>
      </c>
      <c r="C2605" t="s">
        <v>7555</v>
      </c>
      <c r="D2605" t="s">
        <v>1699</v>
      </c>
      <c r="E2605" t="s">
        <v>26</v>
      </c>
      <c r="F2605" t="s">
        <v>21</v>
      </c>
      <c r="G2605" t="s">
        <v>28</v>
      </c>
      <c r="H2605" s="1">
        <v>41596</v>
      </c>
      <c r="I2605" t="s">
        <v>2968</v>
      </c>
      <c r="J2605" t="s">
        <v>29</v>
      </c>
      <c r="K2605">
        <v>-1.759398</v>
      </c>
      <c r="L2605">
        <v>53.795983999999997</v>
      </c>
      <c r="M2605">
        <f>VLOOKUP(A2605, OrderBreakdown!A2604:H10651, 4, FALSE)</f>
        <v>22</v>
      </c>
      <c r="N2605">
        <f>VLOOKUP(A2605,OrderBreakdown!A2604:H10651,5,FALSE)</f>
        <v>8</v>
      </c>
      <c r="O2605">
        <f>VLOOKUP(A2605,OrderBreakdown!A2605:H10651,6,FALSE)</f>
        <v>2</v>
      </c>
    </row>
    <row r="2606" spans="1:15" x14ac:dyDescent="0.25">
      <c r="A2606" t="s">
        <v>5576</v>
      </c>
      <c r="B2606" s="1">
        <v>41593</v>
      </c>
      <c r="C2606" t="s">
        <v>7770</v>
      </c>
      <c r="D2606" t="s">
        <v>1249</v>
      </c>
      <c r="E2606" t="s">
        <v>32</v>
      </c>
      <c r="F2606" t="s">
        <v>34</v>
      </c>
      <c r="G2606" t="s">
        <v>38</v>
      </c>
      <c r="H2606" s="1">
        <v>41597</v>
      </c>
      <c r="I2606" t="s">
        <v>2970</v>
      </c>
      <c r="J2606" t="s">
        <v>2965</v>
      </c>
      <c r="K2606">
        <v>3.7559990000000001</v>
      </c>
      <c r="L2606">
        <v>43.444814999999998</v>
      </c>
      <c r="M2606">
        <f>VLOOKUP(A2606, OrderBreakdown!A2605:H10652, 4, FALSE)</f>
        <v>88</v>
      </c>
      <c r="N2606">
        <f>VLOOKUP(A2606,OrderBreakdown!A2605:H10652,5,FALSE)</f>
        <v>32</v>
      </c>
      <c r="O2606">
        <f>VLOOKUP(A2606,OrderBreakdown!A2606:H10652,6,FALSE)</f>
        <v>2</v>
      </c>
    </row>
    <row r="2607" spans="1:15" x14ac:dyDescent="0.25">
      <c r="A2607" t="s">
        <v>5577</v>
      </c>
      <c r="B2607" s="1">
        <v>41594</v>
      </c>
      <c r="C2607" t="s">
        <v>7139</v>
      </c>
      <c r="D2607" t="s">
        <v>1094</v>
      </c>
      <c r="E2607" t="s">
        <v>32</v>
      </c>
      <c r="F2607" t="s">
        <v>34</v>
      </c>
      <c r="G2607" t="s">
        <v>38</v>
      </c>
      <c r="H2607" s="1">
        <v>41597</v>
      </c>
      <c r="I2607" t="s">
        <v>2968</v>
      </c>
      <c r="J2607" t="s">
        <v>2964</v>
      </c>
      <c r="K2607">
        <v>1.370889</v>
      </c>
      <c r="L2607">
        <v>48.736134</v>
      </c>
      <c r="M2607">
        <f>VLOOKUP(A2607, OrderBreakdown!A2606:H10653, 4, FALSE)</f>
        <v>339</v>
      </c>
      <c r="N2607">
        <f>VLOOKUP(A2607,OrderBreakdown!A2606:H10653,5,FALSE)</f>
        <v>95</v>
      </c>
      <c r="O2607">
        <f>VLOOKUP(A2607,OrderBreakdown!A2607:H10653,6,FALSE)</f>
        <v>6</v>
      </c>
    </row>
    <row r="2608" spans="1:15" x14ac:dyDescent="0.25">
      <c r="A2608" t="s">
        <v>5579</v>
      </c>
      <c r="B2608" s="1">
        <v>41594</v>
      </c>
      <c r="C2608" t="s">
        <v>7409</v>
      </c>
      <c r="D2608" t="s">
        <v>2136</v>
      </c>
      <c r="E2608" t="s">
        <v>86</v>
      </c>
      <c r="F2608" t="s">
        <v>34</v>
      </c>
      <c r="G2608" t="s">
        <v>28</v>
      </c>
      <c r="H2608" s="1">
        <v>41600</v>
      </c>
      <c r="I2608" t="s">
        <v>2970</v>
      </c>
      <c r="J2608" t="s">
        <v>210</v>
      </c>
      <c r="K2608">
        <v>11.011961100000001</v>
      </c>
      <c r="L2608">
        <v>49.5896744</v>
      </c>
      <c r="M2608">
        <f>VLOOKUP(A2608, OrderBreakdown!A2607:H10654, 4, FALSE)</f>
        <v>848</v>
      </c>
      <c r="N2608">
        <f>VLOOKUP(A2608,OrderBreakdown!A2607:H10654,5,FALSE)</f>
        <v>367</v>
      </c>
      <c r="O2608">
        <f>VLOOKUP(A2608,OrderBreakdown!A2608:H10654,6,FALSE)</f>
        <v>2</v>
      </c>
    </row>
    <row r="2609" spans="1:15" x14ac:dyDescent="0.25">
      <c r="A2609" t="s">
        <v>5578</v>
      </c>
      <c r="B2609" s="1">
        <v>41594</v>
      </c>
      <c r="C2609" t="s">
        <v>7656</v>
      </c>
      <c r="D2609" t="s">
        <v>1388</v>
      </c>
      <c r="E2609" t="s">
        <v>77</v>
      </c>
      <c r="F2609" t="s">
        <v>68</v>
      </c>
      <c r="G2609" t="s">
        <v>38</v>
      </c>
      <c r="H2609" s="1">
        <v>41599</v>
      </c>
      <c r="I2609" t="s">
        <v>2970</v>
      </c>
      <c r="J2609" t="s">
        <v>146</v>
      </c>
      <c r="K2609">
        <v>11.2558136</v>
      </c>
      <c r="L2609">
        <v>43.769560400000003</v>
      </c>
      <c r="M2609">
        <f>VLOOKUP(A2609, OrderBreakdown!A2608:H10655, 4, FALSE)</f>
        <v>104</v>
      </c>
      <c r="N2609">
        <f>VLOOKUP(A2609,OrderBreakdown!A2608:H10655,5,FALSE)</f>
        <v>-136</v>
      </c>
      <c r="O2609">
        <f>VLOOKUP(A2609,OrderBreakdown!A2609:H10655,6,FALSE)</f>
        <v>2</v>
      </c>
    </row>
    <row r="2610" spans="1:15" x14ac:dyDescent="0.25">
      <c r="A2610" t="s">
        <v>5581</v>
      </c>
      <c r="B2610" s="1">
        <v>41595</v>
      </c>
      <c r="C2610" t="s">
        <v>7613</v>
      </c>
      <c r="D2610" t="s">
        <v>214</v>
      </c>
      <c r="E2610" t="s">
        <v>26</v>
      </c>
      <c r="F2610" t="s">
        <v>21</v>
      </c>
      <c r="G2610" t="s">
        <v>28</v>
      </c>
      <c r="H2610" s="1">
        <v>41602</v>
      </c>
      <c r="I2610" t="s">
        <v>2970</v>
      </c>
      <c r="J2610" t="s">
        <v>29</v>
      </c>
      <c r="K2610">
        <v>-0.12775829999999999</v>
      </c>
      <c r="L2610">
        <v>51.507350899999999</v>
      </c>
      <c r="M2610">
        <f>VLOOKUP(A2610, OrderBreakdown!A2609:H10656, 4, FALSE)</f>
        <v>2290</v>
      </c>
      <c r="N2610">
        <f>VLOOKUP(A2610,OrderBreakdown!A2609:H10656,5,FALSE)</f>
        <v>560</v>
      </c>
      <c r="O2610">
        <f>VLOOKUP(A2610,OrderBreakdown!A2610:H10656,6,FALSE)</f>
        <v>4</v>
      </c>
    </row>
    <row r="2611" spans="1:15" x14ac:dyDescent="0.25">
      <c r="A2611" t="s">
        <v>5580</v>
      </c>
      <c r="B2611" s="1">
        <v>41595</v>
      </c>
      <c r="C2611" t="s">
        <v>7272</v>
      </c>
      <c r="D2611" t="s">
        <v>1725</v>
      </c>
      <c r="E2611" t="s">
        <v>26</v>
      </c>
      <c r="F2611" t="s">
        <v>21</v>
      </c>
      <c r="G2611" t="s">
        <v>38</v>
      </c>
      <c r="H2611" s="1">
        <v>41602</v>
      </c>
      <c r="I2611" t="s">
        <v>2970</v>
      </c>
      <c r="J2611" t="s">
        <v>29</v>
      </c>
      <c r="K2611">
        <v>-2.1794039999999999</v>
      </c>
      <c r="L2611">
        <v>53.002668</v>
      </c>
      <c r="M2611">
        <f>VLOOKUP(A2611, OrderBreakdown!A2610:H10657, 4, FALSE)</f>
        <v>96</v>
      </c>
      <c r="N2611">
        <f>VLOOKUP(A2611,OrderBreakdown!A2610:H10657,5,FALSE)</f>
        <v>2</v>
      </c>
      <c r="O2611">
        <f>VLOOKUP(A2611,OrderBreakdown!A2611:H10657,6,FALSE)</f>
        <v>4</v>
      </c>
    </row>
    <row r="2612" spans="1:15" x14ac:dyDescent="0.25">
      <c r="A2612" t="s">
        <v>5582</v>
      </c>
      <c r="B2612" s="1">
        <v>41596</v>
      </c>
      <c r="C2612" t="s">
        <v>7542</v>
      </c>
      <c r="D2612" t="s">
        <v>2698</v>
      </c>
      <c r="E2612" t="s">
        <v>26</v>
      </c>
      <c r="F2612" t="s">
        <v>21</v>
      </c>
      <c r="G2612" t="s">
        <v>28</v>
      </c>
      <c r="H2612" s="1">
        <v>41598</v>
      </c>
      <c r="I2612" t="s">
        <v>2968</v>
      </c>
      <c r="J2612" t="s">
        <v>29</v>
      </c>
      <c r="K2612">
        <v>0.21687200000000001</v>
      </c>
      <c r="L2612">
        <v>51.446210000000001</v>
      </c>
      <c r="M2612">
        <f>VLOOKUP(A2612, OrderBreakdown!A2611:H10658, 4, FALSE)</f>
        <v>708</v>
      </c>
      <c r="N2612">
        <f>VLOOKUP(A2612,OrderBreakdown!A2611:H10658,5,FALSE)</f>
        <v>184</v>
      </c>
      <c r="O2612">
        <f>VLOOKUP(A2612,OrderBreakdown!A2612:H10658,6,FALSE)</f>
        <v>5</v>
      </c>
    </row>
    <row r="2613" spans="1:15" x14ac:dyDescent="0.25">
      <c r="A2613" t="s">
        <v>5583</v>
      </c>
      <c r="B2613" s="1">
        <v>41596</v>
      </c>
      <c r="C2613" t="s">
        <v>7614</v>
      </c>
      <c r="D2613" t="s">
        <v>2596</v>
      </c>
      <c r="E2613" t="s">
        <v>77</v>
      </c>
      <c r="F2613" t="s">
        <v>68</v>
      </c>
      <c r="G2613" t="s">
        <v>28</v>
      </c>
      <c r="H2613" s="1">
        <v>41599</v>
      </c>
      <c r="I2613" t="s">
        <v>2968</v>
      </c>
      <c r="J2613" t="s">
        <v>659</v>
      </c>
      <c r="K2613">
        <v>14.7826208</v>
      </c>
      <c r="L2613">
        <v>41.129761299999998</v>
      </c>
      <c r="M2613">
        <f>VLOOKUP(A2613, OrderBreakdown!A2612:H10659, 4, FALSE)</f>
        <v>29</v>
      </c>
      <c r="N2613">
        <f>VLOOKUP(A2613,OrderBreakdown!A2612:H10659,5,FALSE)</f>
        <v>6</v>
      </c>
      <c r="O2613">
        <f>VLOOKUP(A2613,OrderBreakdown!A2613:H10659,6,FALSE)</f>
        <v>2</v>
      </c>
    </row>
    <row r="2614" spans="1:15" x14ac:dyDescent="0.25">
      <c r="A2614" t="s">
        <v>5585</v>
      </c>
      <c r="B2614" s="1">
        <v>41596</v>
      </c>
      <c r="C2614" t="s">
        <v>7249</v>
      </c>
      <c r="D2614" t="s">
        <v>1700</v>
      </c>
      <c r="E2614" t="s">
        <v>32</v>
      </c>
      <c r="F2614" t="s">
        <v>34</v>
      </c>
      <c r="G2614" t="s">
        <v>38</v>
      </c>
      <c r="H2614" s="1">
        <v>41600</v>
      </c>
      <c r="I2614" t="s">
        <v>2970</v>
      </c>
      <c r="J2614" t="s">
        <v>46</v>
      </c>
      <c r="K2614">
        <v>2.09178</v>
      </c>
      <c r="L2614">
        <v>49.000275000000002</v>
      </c>
      <c r="M2614">
        <f>VLOOKUP(A2614, OrderBreakdown!A2613:H10660, 4, FALSE)</f>
        <v>166</v>
      </c>
      <c r="N2614">
        <f>VLOOKUP(A2614,OrderBreakdown!A2613:H10660,5,FALSE)</f>
        <v>-22</v>
      </c>
      <c r="O2614">
        <f>VLOOKUP(A2614,OrderBreakdown!A2614:H10660,6,FALSE)</f>
        <v>3</v>
      </c>
    </row>
    <row r="2615" spans="1:15" x14ac:dyDescent="0.25">
      <c r="A2615" t="s">
        <v>5584</v>
      </c>
      <c r="B2615" s="1">
        <v>41596</v>
      </c>
      <c r="C2615" t="s">
        <v>7793</v>
      </c>
      <c r="D2615" t="s">
        <v>36</v>
      </c>
      <c r="E2615" t="s">
        <v>26</v>
      </c>
      <c r="F2615" t="s">
        <v>21</v>
      </c>
      <c r="G2615" t="s">
        <v>28</v>
      </c>
      <c r="H2615" s="1">
        <v>41600</v>
      </c>
      <c r="I2615" t="s">
        <v>2970</v>
      </c>
      <c r="J2615" t="s">
        <v>29</v>
      </c>
      <c r="K2615">
        <v>-1.890401</v>
      </c>
      <c r="L2615">
        <v>52.486243000000002</v>
      </c>
      <c r="M2615">
        <f>VLOOKUP(A2615, OrderBreakdown!A2614:H10661, 4, FALSE)</f>
        <v>296</v>
      </c>
      <c r="N2615">
        <f>VLOOKUP(A2615,OrderBreakdown!A2614:H10661,5,FALSE)</f>
        <v>-243</v>
      </c>
      <c r="O2615">
        <f>VLOOKUP(A2615,OrderBreakdown!A2615:H10661,6,FALSE)</f>
        <v>3</v>
      </c>
    </row>
    <row r="2616" spans="1:15" x14ac:dyDescent="0.25">
      <c r="A2616" t="s">
        <v>5586</v>
      </c>
      <c r="B2616" s="1">
        <v>41596</v>
      </c>
      <c r="C2616" t="s">
        <v>7602</v>
      </c>
      <c r="D2616" t="s">
        <v>449</v>
      </c>
      <c r="E2616" t="s">
        <v>26</v>
      </c>
      <c r="F2616" t="s">
        <v>21</v>
      </c>
      <c r="G2616" t="s">
        <v>38</v>
      </c>
      <c r="H2616" s="1">
        <v>41602</v>
      </c>
      <c r="I2616" t="s">
        <v>2970</v>
      </c>
      <c r="J2616" t="s">
        <v>29</v>
      </c>
      <c r="K2616">
        <v>-1.61778</v>
      </c>
      <c r="L2616">
        <v>54.978251999999998</v>
      </c>
      <c r="M2616">
        <f>VLOOKUP(A2616, OrderBreakdown!A2615:H10662, 4, FALSE)</f>
        <v>225</v>
      </c>
      <c r="N2616">
        <f>VLOOKUP(A2616,OrderBreakdown!A2615:H10662,5,FALSE)</f>
        <v>0</v>
      </c>
      <c r="O2616">
        <f>VLOOKUP(A2616,OrderBreakdown!A2616:H10662,6,FALSE)</f>
        <v>6</v>
      </c>
    </row>
    <row r="2617" spans="1:15" x14ac:dyDescent="0.25">
      <c r="A2617" t="s">
        <v>5593</v>
      </c>
      <c r="B2617" s="1">
        <v>41597</v>
      </c>
      <c r="C2617" t="s">
        <v>7226</v>
      </c>
      <c r="D2617" t="s">
        <v>734</v>
      </c>
      <c r="E2617" t="s">
        <v>149</v>
      </c>
      <c r="F2617" t="s">
        <v>34</v>
      </c>
      <c r="G2617" t="s">
        <v>38</v>
      </c>
      <c r="H2617" s="1">
        <v>41604</v>
      </c>
      <c r="I2617" t="s">
        <v>2970</v>
      </c>
      <c r="J2617" t="s">
        <v>736</v>
      </c>
      <c r="K2617">
        <v>3.7174242999999998</v>
      </c>
      <c r="L2617">
        <v>51.054342200000001</v>
      </c>
      <c r="M2617">
        <f>VLOOKUP(A2617, OrderBreakdown!A2616:H10663, 4, FALSE)</f>
        <v>47</v>
      </c>
      <c r="N2617">
        <f>VLOOKUP(A2617,OrderBreakdown!A2616:H10663,5,FALSE)</f>
        <v>1</v>
      </c>
      <c r="O2617">
        <f>VLOOKUP(A2617,OrderBreakdown!A2617:H10663,6,FALSE)</f>
        <v>2</v>
      </c>
    </row>
    <row r="2618" spans="1:15" x14ac:dyDescent="0.25">
      <c r="A2618" t="s">
        <v>5591</v>
      </c>
      <c r="B2618" s="1">
        <v>41597</v>
      </c>
      <c r="C2618" t="s">
        <v>7704</v>
      </c>
      <c r="D2618" t="s">
        <v>1803</v>
      </c>
      <c r="E2618" t="s">
        <v>26</v>
      </c>
      <c r="F2618" t="s">
        <v>21</v>
      </c>
      <c r="G2618" t="s">
        <v>28</v>
      </c>
      <c r="H2618" s="1">
        <v>41602</v>
      </c>
      <c r="I2618" t="s">
        <v>2970</v>
      </c>
      <c r="J2618" t="s">
        <v>29</v>
      </c>
      <c r="K2618">
        <v>-1.2650319999999999</v>
      </c>
      <c r="L2618">
        <v>52.370877999999998</v>
      </c>
      <c r="M2618">
        <f>VLOOKUP(A2618, OrderBreakdown!A2617:H10664, 4, FALSE)</f>
        <v>800</v>
      </c>
      <c r="N2618">
        <f>VLOOKUP(A2618,OrderBreakdown!A2617:H10664,5,FALSE)</f>
        <v>168</v>
      </c>
      <c r="O2618">
        <f>VLOOKUP(A2618,OrderBreakdown!A2618:H10664,6,FALSE)</f>
        <v>3</v>
      </c>
    </row>
    <row r="2619" spans="1:15" x14ac:dyDescent="0.25">
      <c r="A2619" t="s">
        <v>5589</v>
      </c>
      <c r="B2619" s="1">
        <v>41597</v>
      </c>
      <c r="C2619" t="s">
        <v>7851</v>
      </c>
      <c r="D2619" t="s">
        <v>121</v>
      </c>
      <c r="E2619" t="s">
        <v>122</v>
      </c>
      <c r="F2619" t="s">
        <v>21</v>
      </c>
      <c r="G2619" t="s">
        <v>28</v>
      </c>
      <c r="H2619" s="1">
        <v>41601</v>
      </c>
      <c r="I2619" t="s">
        <v>2970</v>
      </c>
      <c r="J2619" t="s">
        <v>124</v>
      </c>
      <c r="K2619">
        <v>12.568337100000001</v>
      </c>
      <c r="L2619">
        <v>55.676096800000003</v>
      </c>
      <c r="M2619">
        <f>VLOOKUP(A2619, OrderBreakdown!A2618:H10665, 4, FALSE)</f>
        <v>47</v>
      </c>
      <c r="N2619">
        <f>VLOOKUP(A2619,OrderBreakdown!A2618:H10665,5,FALSE)</f>
        <v>-32</v>
      </c>
      <c r="O2619">
        <f>VLOOKUP(A2619,OrderBreakdown!A2619:H10665,6,FALSE)</f>
        <v>5</v>
      </c>
    </row>
    <row r="2620" spans="1:15" x14ac:dyDescent="0.25">
      <c r="A2620" t="s">
        <v>5592</v>
      </c>
      <c r="B2620" s="1">
        <v>41597</v>
      </c>
      <c r="C2620" t="s">
        <v>7335</v>
      </c>
      <c r="D2620" t="s">
        <v>335</v>
      </c>
      <c r="E2620" t="s">
        <v>86</v>
      </c>
      <c r="F2620" t="s">
        <v>34</v>
      </c>
      <c r="G2620" t="s">
        <v>22</v>
      </c>
      <c r="H2620" s="1">
        <v>41603</v>
      </c>
      <c r="I2620" t="s">
        <v>2970</v>
      </c>
      <c r="J2620" t="s">
        <v>335</v>
      </c>
      <c r="K2620">
        <v>13.404954</v>
      </c>
      <c r="L2620">
        <v>52.520006600000002</v>
      </c>
      <c r="M2620">
        <f>VLOOKUP(A2620, OrderBreakdown!A2619:H10666, 4, FALSE)</f>
        <v>127</v>
      </c>
      <c r="N2620">
        <f>VLOOKUP(A2620,OrderBreakdown!A2619:H10666,5,FALSE)</f>
        <v>48</v>
      </c>
      <c r="O2620">
        <f>VLOOKUP(A2620,OrderBreakdown!A2620:H10666,6,FALSE)</f>
        <v>6</v>
      </c>
    </row>
    <row r="2621" spans="1:15" x14ac:dyDescent="0.25">
      <c r="A2621" t="s">
        <v>5590</v>
      </c>
      <c r="B2621" s="1">
        <v>41597</v>
      </c>
      <c r="C2621" t="s">
        <v>7747</v>
      </c>
      <c r="D2621" t="s">
        <v>2418</v>
      </c>
      <c r="E2621" t="s">
        <v>77</v>
      </c>
      <c r="F2621" t="s">
        <v>68</v>
      </c>
      <c r="G2621" t="s">
        <v>38</v>
      </c>
      <c r="H2621" s="1">
        <v>41601</v>
      </c>
      <c r="I2621" t="s">
        <v>2970</v>
      </c>
      <c r="J2621" t="s">
        <v>158</v>
      </c>
      <c r="K2621">
        <v>10.8796629</v>
      </c>
      <c r="L2621">
        <v>44.7838779</v>
      </c>
      <c r="M2621">
        <f>VLOOKUP(A2621, OrderBreakdown!A2620:H10667, 4, FALSE)</f>
        <v>19</v>
      </c>
      <c r="N2621">
        <f>VLOOKUP(A2621,OrderBreakdown!A2620:H10667,5,FALSE)</f>
        <v>1</v>
      </c>
      <c r="O2621">
        <f>VLOOKUP(A2621,OrderBreakdown!A2621:H10667,6,FALSE)</f>
        <v>3</v>
      </c>
    </row>
    <row r="2622" spans="1:15" x14ac:dyDescent="0.25">
      <c r="A2622" t="s">
        <v>5587</v>
      </c>
      <c r="B2622" s="1">
        <v>41597</v>
      </c>
      <c r="C2622" t="s">
        <v>7747</v>
      </c>
      <c r="D2622" t="s">
        <v>796</v>
      </c>
      <c r="E2622" t="s">
        <v>26</v>
      </c>
      <c r="F2622" t="s">
        <v>21</v>
      </c>
      <c r="G2622" t="s">
        <v>38</v>
      </c>
      <c r="H2622" s="1">
        <v>41599</v>
      </c>
      <c r="I2622" t="s">
        <v>2968</v>
      </c>
      <c r="J2622" t="s">
        <v>29</v>
      </c>
      <c r="K2622">
        <v>-1.198674</v>
      </c>
      <c r="L2622">
        <v>53.147195000000004</v>
      </c>
      <c r="M2622">
        <f>VLOOKUP(A2622, OrderBreakdown!A2621:H10668, 4, FALSE)</f>
        <v>198</v>
      </c>
      <c r="N2622">
        <f>VLOOKUP(A2622,OrderBreakdown!A2621:H10668,5,FALSE)</f>
        <v>63</v>
      </c>
      <c r="O2622">
        <f>VLOOKUP(A2622,OrderBreakdown!A2622:H10668,6,FALSE)</f>
        <v>8</v>
      </c>
    </row>
    <row r="2623" spans="1:15" x14ac:dyDescent="0.25">
      <c r="A2623" t="s">
        <v>5594</v>
      </c>
      <c r="B2623" s="1">
        <v>41597</v>
      </c>
      <c r="C2623" t="s">
        <v>7561</v>
      </c>
      <c r="D2623" t="s">
        <v>1964</v>
      </c>
      <c r="E2623" t="s">
        <v>32</v>
      </c>
      <c r="F2623" t="s">
        <v>34</v>
      </c>
      <c r="G2623" t="s">
        <v>38</v>
      </c>
      <c r="H2623" s="1">
        <v>41604</v>
      </c>
      <c r="I2623" t="s">
        <v>2970</v>
      </c>
      <c r="J2623" t="s">
        <v>648</v>
      </c>
      <c r="K2623">
        <v>-2.765835</v>
      </c>
      <c r="L2623">
        <v>48.514180000000003</v>
      </c>
      <c r="M2623">
        <f>VLOOKUP(A2623, OrderBreakdown!A2622:H10669, 4, FALSE)</f>
        <v>198</v>
      </c>
      <c r="N2623">
        <f>VLOOKUP(A2623,OrderBreakdown!A2622:H10669,5,FALSE)</f>
        <v>41</v>
      </c>
      <c r="O2623">
        <f>VLOOKUP(A2623,OrderBreakdown!A2623:H10669,6,FALSE)</f>
        <v>7</v>
      </c>
    </row>
    <row r="2624" spans="1:15" x14ac:dyDescent="0.25">
      <c r="A2624" t="s">
        <v>5588</v>
      </c>
      <c r="B2624" s="1">
        <v>41597</v>
      </c>
      <c r="C2624" t="s">
        <v>7804</v>
      </c>
      <c r="D2624" t="s">
        <v>1150</v>
      </c>
      <c r="E2624" t="s">
        <v>26</v>
      </c>
      <c r="F2624" t="s">
        <v>21</v>
      </c>
      <c r="G2624" t="s">
        <v>28</v>
      </c>
      <c r="H2624" s="1">
        <v>41600</v>
      </c>
      <c r="I2624" t="s">
        <v>2971</v>
      </c>
      <c r="J2624" t="s">
        <v>29</v>
      </c>
      <c r="K2624">
        <v>-4.1426565000000002</v>
      </c>
      <c r="L2624">
        <v>50.375456499999999</v>
      </c>
      <c r="M2624">
        <f>VLOOKUP(A2624, OrderBreakdown!A2623:H10670, 4, FALSE)</f>
        <v>164</v>
      </c>
      <c r="N2624">
        <f>VLOOKUP(A2624,OrderBreakdown!A2623:H10670,5,FALSE)</f>
        <v>24</v>
      </c>
      <c r="O2624">
        <f>VLOOKUP(A2624,OrderBreakdown!A2624:H10670,6,FALSE)</f>
        <v>4</v>
      </c>
    </row>
    <row r="2625" spans="1:15" x14ac:dyDescent="0.25">
      <c r="A2625" t="s">
        <v>5595</v>
      </c>
      <c r="B2625" s="1">
        <v>41598</v>
      </c>
      <c r="C2625" t="s">
        <v>7564</v>
      </c>
      <c r="D2625" t="s">
        <v>1571</v>
      </c>
      <c r="E2625" t="s">
        <v>26</v>
      </c>
      <c r="F2625" t="s">
        <v>21</v>
      </c>
      <c r="G2625" t="s">
        <v>28</v>
      </c>
      <c r="H2625" s="1">
        <v>41598</v>
      </c>
      <c r="I2625" t="s">
        <v>2969</v>
      </c>
      <c r="J2625" t="s">
        <v>29</v>
      </c>
      <c r="K2625">
        <v>-2.932931</v>
      </c>
      <c r="L2625">
        <v>54.892473000000003</v>
      </c>
      <c r="M2625">
        <f>VLOOKUP(A2625, OrderBreakdown!A2624:H10671, 4, FALSE)</f>
        <v>11</v>
      </c>
      <c r="N2625">
        <f>VLOOKUP(A2625,OrderBreakdown!A2624:H10671,5,FALSE)</f>
        <v>3</v>
      </c>
      <c r="O2625">
        <f>VLOOKUP(A2625,OrderBreakdown!A2625:H10671,6,FALSE)</f>
        <v>1</v>
      </c>
    </row>
    <row r="2626" spans="1:15" x14ac:dyDescent="0.25">
      <c r="A2626" t="s">
        <v>5597</v>
      </c>
      <c r="B2626" s="1">
        <v>41598</v>
      </c>
      <c r="C2626" t="s">
        <v>7757</v>
      </c>
      <c r="D2626" t="s">
        <v>403</v>
      </c>
      <c r="E2626" t="s">
        <v>188</v>
      </c>
      <c r="F2626" t="s">
        <v>21</v>
      </c>
      <c r="G2626" t="s">
        <v>28</v>
      </c>
      <c r="H2626" s="1">
        <v>41602</v>
      </c>
      <c r="I2626" t="s">
        <v>2971</v>
      </c>
      <c r="J2626" t="s">
        <v>405</v>
      </c>
      <c r="K2626">
        <v>5.7331073000000004</v>
      </c>
      <c r="L2626">
        <v>58.969975599999998</v>
      </c>
      <c r="M2626">
        <f>VLOOKUP(A2626, OrderBreakdown!A2625:H10672, 4, FALSE)</f>
        <v>41</v>
      </c>
      <c r="N2626">
        <f>VLOOKUP(A2626,OrderBreakdown!A2625:H10672,5,FALSE)</f>
        <v>16</v>
      </c>
      <c r="O2626">
        <f>VLOOKUP(A2626,OrderBreakdown!A2626:H10672,6,FALSE)</f>
        <v>1</v>
      </c>
    </row>
    <row r="2627" spans="1:15" x14ac:dyDescent="0.25">
      <c r="A2627" t="s">
        <v>5596</v>
      </c>
      <c r="B2627" s="1">
        <v>41598</v>
      </c>
      <c r="C2627" t="s">
        <v>7377</v>
      </c>
      <c r="D2627" t="s">
        <v>140</v>
      </c>
      <c r="E2627" t="s">
        <v>86</v>
      </c>
      <c r="F2627" t="s">
        <v>34</v>
      </c>
      <c r="G2627" t="s">
        <v>38</v>
      </c>
      <c r="H2627" s="1">
        <v>41600</v>
      </c>
      <c r="I2627" t="s">
        <v>2971</v>
      </c>
      <c r="J2627" t="s">
        <v>142</v>
      </c>
      <c r="K2627">
        <v>8.5324708000000005</v>
      </c>
      <c r="L2627">
        <v>52.0302285</v>
      </c>
      <c r="M2627">
        <f>VLOOKUP(A2627, OrderBreakdown!A2626:H10673, 4, FALSE)</f>
        <v>221</v>
      </c>
      <c r="N2627">
        <f>VLOOKUP(A2627,OrderBreakdown!A2626:H10673,5,FALSE)</f>
        <v>-22</v>
      </c>
      <c r="O2627">
        <f>VLOOKUP(A2627,OrderBreakdown!A2627:H10673,6,FALSE)</f>
        <v>2</v>
      </c>
    </row>
    <row r="2628" spans="1:15" x14ac:dyDescent="0.25">
      <c r="A2628" t="s">
        <v>5599</v>
      </c>
      <c r="B2628" s="1">
        <v>41599</v>
      </c>
      <c r="C2628" t="s">
        <v>7132</v>
      </c>
      <c r="D2628" t="s">
        <v>2703</v>
      </c>
      <c r="E2628" t="s">
        <v>32</v>
      </c>
      <c r="F2628" t="s">
        <v>34</v>
      </c>
      <c r="G2628" t="s">
        <v>28</v>
      </c>
      <c r="H2628" s="1">
        <v>41603</v>
      </c>
      <c r="I2628" t="s">
        <v>2970</v>
      </c>
      <c r="J2628" t="s">
        <v>46</v>
      </c>
      <c r="K2628">
        <v>1.8290789999999999</v>
      </c>
      <c r="L2628">
        <v>48.643867999999998</v>
      </c>
      <c r="M2628">
        <f>VLOOKUP(A2628, OrderBreakdown!A2627:H10674, 4, FALSE)</f>
        <v>91</v>
      </c>
      <c r="N2628">
        <f>VLOOKUP(A2628,OrderBreakdown!A2627:H10674,5,FALSE)</f>
        <v>41</v>
      </c>
      <c r="O2628">
        <f>VLOOKUP(A2628,OrderBreakdown!A2628:H10674,6,FALSE)</f>
        <v>7</v>
      </c>
    </row>
    <row r="2629" spans="1:15" x14ac:dyDescent="0.25">
      <c r="A2629" t="s">
        <v>5600</v>
      </c>
      <c r="B2629" s="1">
        <v>41599</v>
      </c>
      <c r="C2629" t="s">
        <v>7493</v>
      </c>
      <c r="D2629" t="s">
        <v>2466</v>
      </c>
      <c r="E2629" t="s">
        <v>26</v>
      </c>
      <c r="F2629" t="s">
        <v>21</v>
      </c>
      <c r="G2629" t="s">
        <v>28</v>
      </c>
      <c r="H2629" s="1">
        <v>41604</v>
      </c>
      <c r="I2629" t="s">
        <v>2970</v>
      </c>
      <c r="J2629" t="s">
        <v>29</v>
      </c>
      <c r="K2629">
        <v>-0.97813030000000001</v>
      </c>
      <c r="L2629">
        <v>51.454264500000001</v>
      </c>
      <c r="M2629">
        <f>VLOOKUP(A2629, OrderBreakdown!A2628:H10675, 4, FALSE)</f>
        <v>1275</v>
      </c>
      <c r="N2629">
        <f>VLOOKUP(A2629,OrderBreakdown!A2628:H10675,5,FALSE)</f>
        <v>140</v>
      </c>
      <c r="O2629">
        <f>VLOOKUP(A2629,OrderBreakdown!A2629:H10675,6,FALSE)</f>
        <v>2</v>
      </c>
    </row>
    <row r="2630" spans="1:15" x14ac:dyDescent="0.25">
      <c r="A2630" t="s">
        <v>5601</v>
      </c>
      <c r="B2630" s="1">
        <v>41599</v>
      </c>
      <c r="C2630" t="s">
        <v>7821</v>
      </c>
      <c r="D2630" t="s">
        <v>2704</v>
      </c>
      <c r="E2630" t="s">
        <v>86</v>
      </c>
      <c r="F2630" t="s">
        <v>34</v>
      </c>
      <c r="G2630" t="s">
        <v>28</v>
      </c>
      <c r="H2630" s="1">
        <v>41606</v>
      </c>
      <c r="I2630" t="s">
        <v>2970</v>
      </c>
      <c r="J2630" t="s">
        <v>816</v>
      </c>
      <c r="K2630">
        <v>7.5889958999999996</v>
      </c>
      <c r="L2630">
        <v>50.3569429</v>
      </c>
      <c r="M2630">
        <f>VLOOKUP(A2630, OrderBreakdown!A2629:H10676, 4, FALSE)</f>
        <v>757</v>
      </c>
      <c r="N2630">
        <f>VLOOKUP(A2630,OrderBreakdown!A2629:H10676,5,FALSE)</f>
        <v>371</v>
      </c>
      <c r="O2630">
        <f>VLOOKUP(A2630,OrderBreakdown!A2630:H10676,6,FALSE)</f>
        <v>2</v>
      </c>
    </row>
    <row r="2631" spans="1:15" x14ac:dyDescent="0.25">
      <c r="A2631" t="s">
        <v>5598</v>
      </c>
      <c r="B2631" s="1">
        <v>41599</v>
      </c>
      <c r="C2631" t="s">
        <v>7195</v>
      </c>
      <c r="D2631" t="s">
        <v>2702</v>
      </c>
      <c r="E2631" t="s">
        <v>32</v>
      </c>
      <c r="F2631" t="s">
        <v>34</v>
      </c>
      <c r="G2631" t="s">
        <v>28</v>
      </c>
      <c r="H2631" s="1">
        <v>41599</v>
      </c>
      <c r="I2631" t="s">
        <v>2969</v>
      </c>
      <c r="J2631" t="s">
        <v>2967</v>
      </c>
      <c r="K2631">
        <v>1.5918650000000001</v>
      </c>
      <c r="L2631">
        <v>50.408188000000003</v>
      </c>
      <c r="M2631">
        <f>VLOOKUP(A2631, OrderBreakdown!A2630:H10677, 4, FALSE)</f>
        <v>80</v>
      </c>
      <c r="N2631">
        <f>VLOOKUP(A2631,OrderBreakdown!A2630:H10677,5,FALSE)</f>
        <v>29</v>
      </c>
      <c r="O2631">
        <f>VLOOKUP(A2631,OrderBreakdown!A2631:H10677,6,FALSE)</f>
        <v>7</v>
      </c>
    </row>
    <row r="2632" spans="1:15" x14ac:dyDescent="0.25">
      <c r="A2632" t="s">
        <v>5608</v>
      </c>
      <c r="B2632" s="1">
        <v>41600</v>
      </c>
      <c r="C2632" t="s">
        <v>7803</v>
      </c>
      <c r="D2632" t="s">
        <v>191</v>
      </c>
      <c r="E2632" t="s">
        <v>66</v>
      </c>
      <c r="F2632" t="s">
        <v>68</v>
      </c>
      <c r="G2632" t="s">
        <v>28</v>
      </c>
      <c r="H2632" s="1">
        <v>41607</v>
      </c>
      <c r="I2632" t="s">
        <v>2970</v>
      </c>
      <c r="J2632" t="s">
        <v>191</v>
      </c>
      <c r="K2632">
        <v>-3.7037901999999998</v>
      </c>
      <c r="L2632">
        <v>40.416775399999999</v>
      </c>
      <c r="M2632">
        <f>VLOOKUP(A2632, OrderBreakdown!A2631:H10678, 4, FALSE)</f>
        <v>38</v>
      </c>
      <c r="N2632">
        <f>VLOOKUP(A2632,OrderBreakdown!A2631:H10678,5,FALSE)</f>
        <v>5</v>
      </c>
      <c r="O2632">
        <f>VLOOKUP(A2632,OrderBreakdown!A2632:H10678,6,FALSE)</f>
        <v>2</v>
      </c>
    </row>
    <row r="2633" spans="1:15" x14ac:dyDescent="0.25">
      <c r="A2633" t="s">
        <v>5609</v>
      </c>
      <c r="B2633" s="1">
        <v>41600</v>
      </c>
      <c r="C2633" t="s">
        <v>7694</v>
      </c>
      <c r="D2633" t="s">
        <v>939</v>
      </c>
      <c r="E2633" t="s">
        <v>86</v>
      </c>
      <c r="F2633" t="s">
        <v>34</v>
      </c>
      <c r="G2633" t="s">
        <v>38</v>
      </c>
      <c r="H2633" s="1">
        <v>41607</v>
      </c>
      <c r="I2633" t="s">
        <v>2970</v>
      </c>
      <c r="J2633" t="s">
        <v>940</v>
      </c>
      <c r="K2633">
        <v>10.1227652</v>
      </c>
      <c r="L2633">
        <v>54.323292700000003</v>
      </c>
      <c r="M2633">
        <f>VLOOKUP(A2633, OrderBreakdown!A2632:H10679, 4, FALSE)</f>
        <v>294</v>
      </c>
      <c r="N2633">
        <f>VLOOKUP(A2633,OrderBreakdown!A2632:H10679,5,FALSE)</f>
        <v>147</v>
      </c>
      <c r="O2633">
        <f>VLOOKUP(A2633,OrderBreakdown!A2633:H10679,6,FALSE)</f>
        <v>6</v>
      </c>
    </row>
    <row r="2634" spans="1:15" x14ac:dyDescent="0.25">
      <c r="A2634" t="s">
        <v>5606</v>
      </c>
      <c r="B2634" s="1">
        <v>41600</v>
      </c>
      <c r="C2634" t="s">
        <v>7376</v>
      </c>
      <c r="D2634" t="s">
        <v>483</v>
      </c>
      <c r="E2634" t="s">
        <v>32</v>
      </c>
      <c r="F2634" t="s">
        <v>34</v>
      </c>
      <c r="G2634" t="s">
        <v>38</v>
      </c>
      <c r="H2634" s="1">
        <v>41604</v>
      </c>
      <c r="I2634" t="s">
        <v>2970</v>
      </c>
      <c r="J2634" t="s">
        <v>46</v>
      </c>
      <c r="K2634">
        <v>2.4643600000000001</v>
      </c>
      <c r="L2634">
        <v>48.941344999999998</v>
      </c>
      <c r="M2634">
        <f>VLOOKUP(A2634, OrderBreakdown!A2633:H10680, 4, FALSE)</f>
        <v>107</v>
      </c>
      <c r="N2634">
        <f>VLOOKUP(A2634,OrderBreakdown!A2633:H10680,5,FALSE)</f>
        <v>9</v>
      </c>
      <c r="O2634">
        <f>VLOOKUP(A2634,OrderBreakdown!A2634:H10680,6,FALSE)</f>
        <v>4</v>
      </c>
    </row>
    <row r="2635" spans="1:15" x14ac:dyDescent="0.25">
      <c r="A2635" t="s">
        <v>5607</v>
      </c>
      <c r="B2635" s="1">
        <v>41600</v>
      </c>
      <c r="C2635" t="s">
        <v>7098</v>
      </c>
      <c r="D2635" t="s">
        <v>1259</v>
      </c>
      <c r="E2635" t="s">
        <v>86</v>
      </c>
      <c r="F2635" t="s">
        <v>34</v>
      </c>
      <c r="G2635" t="s">
        <v>28</v>
      </c>
      <c r="H2635" s="1">
        <v>41606</v>
      </c>
      <c r="I2635" t="s">
        <v>2970</v>
      </c>
      <c r="J2635" t="s">
        <v>142</v>
      </c>
      <c r="K2635">
        <v>6.0838868000000002</v>
      </c>
      <c r="L2635">
        <v>50.7753455</v>
      </c>
      <c r="M2635">
        <f>VLOOKUP(A2635, OrderBreakdown!A2634:H10681, 4, FALSE)</f>
        <v>1051</v>
      </c>
      <c r="N2635">
        <f>VLOOKUP(A2635,OrderBreakdown!A2634:H10681,5,FALSE)</f>
        <v>315</v>
      </c>
      <c r="O2635">
        <f>VLOOKUP(A2635,OrderBreakdown!A2635:H10681,6,FALSE)</f>
        <v>6</v>
      </c>
    </row>
    <row r="2636" spans="1:15" x14ac:dyDescent="0.25">
      <c r="A2636" t="s">
        <v>5602</v>
      </c>
      <c r="B2636" s="1">
        <v>41600</v>
      </c>
      <c r="C2636" t="s">
        <v>7753</v>
      </c>
      <c r="D2636" t="s">
        <v>581</v>
      </c>
      <c r="E2636" t="s">
        <v>86</v>
      </c>
      <c r="F2636" t="s">
        <v>34</v>
      </c>
      <c r="G2636" t="s">
        <v>22</v>
      </c>
      <c r="H2636" s="1">
        <v>41602</v>
      </c>
      <c r="I2636" t="s">
        <v>2968</v>
      </c>
      <c r="J2636" t="s">
        <v>142</v>
      </c>
      <c r="K2636">
        <v>6.9602785999999996</v>
      </c>
      <c r="L2636">
        <v>50.937531</v>
      </c>
      <c r="M2636">
        <f>VLOOKUP(A2636, OrderBreakdown!A2635:H10682, 4, FALSE)</f>
        <v>52</v>
      </c>
      <c r="N2636">
        <f>VLOOKUP(A2636,OrderBreakdown!A2635:H10682,5,FALSE)</f>
        <v>19</v>
      </c>
      <c r="O2636">
        <f>VLOOKUP(A2636,OrderBreakdown!A2636:H10682,6,FALSE)</f>
        <v>1</v>
      </c>
    </row>
    <row r="2637" spans="1:15" x14ac:dyDescent="0.25">
      <c r="A2637" t="s">
        <v>5603</v>
      </c>
      <c r="B2637" s="1">
        <v>41600</v>
      </c>
      <c r="C2637" t="s">
        <v>7478</v>
      </c>
      <c r="D2637" t="s">
        <v>1856</v>
      </c>
      <c r="E2637" t="s">
        <v>32</v>
      </c>
      <c r="F2637" t="s">
        <v>34</v>
      </c>
      <c r="G2637" t="s">
        <v>22</v>
      </c>
      <c r="H2637" s="1">
        <v>41602</v>
      </c>
      <c r="I2637" t="s">
        <v>2968</v>
      </c>
      <c r="J2637" t="s">
        <v>46</v>
      </c>
      <c r="K2637">
        <v>2.2457479999999999</v>
      </c>
      <c r="L2637">
        <v>48.714509</v>
      </c>
      <c r="M2637">
        <f>VLOOKUP(A2637, OrderBreakdown!A2636:H10683, 4, FALSE)</f>
        <v>204</v>
      </c>
      <c r="N2637">
        <f>VLOOKUP(A2637,OrderBreakdown!A2636:H10683,5,FALSE)</f>
        <v>77</v>
      </c>
      <c r="O2637">
        <f>VLOOKUP(A2637,OrderBreakdown!A2637:H10683,6,FALSE)</f>
        <v>12</v>
      </c>
    </row>
    <row r="2638" spans="1:15" x14ac:dyDescent="0.25">
      <c r="A2638" t="s">
        <v>5605</v>
      </c>
      <c r="B2638" s="1">
        <v>41600</v>
      </c>
      <c r="C2638" t="s">
        <v>7485</v>
      </c>
      <c r="D2638" t="s">
        <v>272</v>
      </c>
      <c r="E2638" t="s">
        <v>32</v>
      </c>
      <c r="F2638" t="s">
        <v>34</v>
      </c>
      <c r="G2638" t="s">
        <v>38</v>
      </c>
      <c r="H2638" s="1">
        <v>41604</v>
      </c>
      <c r="I2638" t="s">
        <v>2970</v>
      </c>
      <c r="J2638" t="s">
        <v>50</v>
      </c>
      <c r="K2638">
        <v>5.3697800000000004</v>
      </c>
      <c r="L2638">
        <v>43.296481999999997</v>
      </c>
      <c r="M2638">
        <f>VLOOKUP(A2638, OrderBreakdown!A2637:H10684, 4, FALSE)</f>
        <v>4618</v>
      </c>
      <c r="N2638">
        <f>VLOOKUP(A2638,OrderBreakdown!A2637:H10684,5,FALSE)</f>
        <v>924</v>
      </c>
      <c r="O2638">
        <f>VLOOKUP(A2638,OrderBreakdown!A2638:H10684,6,FALSE)</f>
        <v>9</v>
      </c>
    </row>
    <row r="2639" spans="1:15" x14ac:dyDescent="0.25">
      <c r="A2639" t="s">
        <v>5604</v>
      </c>
      <c r="B2639" s="1">
        <v>41600</v>
      </c>
      <c r="C2639" t="s">
        <v>7212</v>
      </c>
      <c r="D2639" t="s">
        <v>335</v>
      </c>
      <c r="E2639" t="s">
        <v>86</v>
      </c>
      <c r="F2639" t="s">
        <v>34</v>
      </c>
      <c r="G2639" t="s">
        <v>38</v>
      </c>
      <c r="H2639" s="1">
        <v>41602</v>
      </c>
      <c r="I2639" t="s">
        <v>2971</v>
      </c>
      <c r="J2639" t="s">
        <v>335</v>
      </c>
      <c r="K2639">
        <v>13.404954</v>
      </c>
      <c r="L2639">
        <v>52.520006600000002</v>
      </c>
      <c r="M2639">
        <f>VLOOKUP(A2639, OrderBreakdown!A2638:H10685, 4, FALSE)</f>
        <v>271</v>
      </c>
      <c r="N2639">
        <f>VLOOKUP(A2639,OrderBreakdown!A2638:H10685,5,FALSE)</f>
        <v>-30</v>
      </c>
      <c r="O2639">
        <f>VLOOKUP(A2639,OrderBreakdown!A2639:H10685,6,FALSE)</f>
        <v>1</v>
      </c>
    </row>
    <row r="2640" spans="1:15" x14ac:dyDescent="0.25">
      <c r="A2640" t="s">
        <v>5610</v>
      </c>
      <c r="B2640" s="1">
        <v>41602</v>
      </c>
      <c r="C2640" t="s">
        <v>7272</v>
      </c>
      <c r="D2640" t="s">
        <v>2708</v>
      </c>
      <c r="E2640" t="s">
        <v>32</v>
      </c>
      <c r="F2640" t="s">
        <v>34</v>
      </c>
      <c r="G2640" t="s">
        <v>38</v>
      </c>
      <c r="H2640" s="1">
        <v>41606</v>
      </c>
      <c r="I2640" t="s">
        <v>2970</v>
      </c>
      <c r="J2640" t="s">
        <v>2960</v>
      </c>
      <c r="K2640">
        <v>7.7110110000000001</v>
      </c>
      <c r="L2640">
        <v>48.52854</v>
      </c>
      <c r="M2640">
        <f>VLOOKUP(A2640, OrderBreakdown!A2639:H10686, 4, FALSE)</f>
        <v>24</v>
      </c>
      <c r="N2640">
        <f>VLOOKUP(A2640,OrderBreakdown!A2639:H10686,5,FALSE)</f>
        <v>8</v>
      </c>
      <c r="O2640">
        <f>VLOOKUP(A2640,OrderBreakdown!A2640:H10686,6,FALSE)</f>
        <v>1</v>
      </c>
    </row>
    <row r="2641" spans="1:15" x14ac:dyDescent="0.25">
      <c r="A2641" t="s">
        <v>5611</v>
      </c>
      <c r="B2641" s="1">
        <v>41602</v>
      </c>
      <c r="C2641" t="s">
        <v>7214</v>
      </c>
      <c r="D2641" t="s">
        <v>44</v>
      </c>
      <c r="E2641" t="s">
        <v>32</v>
      </c>
      <c r="F2641" t="s">
        <v>34</v>
      </c>
      <c r="G2641" t="s">
        <v>38</v>
      </c>
      <c r="H2641" s="1">
        <v>41607</v>
      </c>
      <c r="I2641" t="s">
        <v>2970</v>
      </c>
      <c r="J2641" t="s">
        <v>46</v>
      </c>
      <c r="K2641">
        <v>2.3522219</v>
      </c>
      <c r="L2641">
        <v>48.856614</v>
      </c>
      <c r="M2641">
        <f>VLOOKUP(A2641, OrderBreakdown!A2640:H10687, 4, FALSE)</f>
        <v>20</v>
      </c>
      <c r="N2641">
        <f>VLOOKUP(A2641,OrderBreakdown!A2640:H10687,5,FALSE)</f>
        <v>5</v>
      </c>
      <c r="O2641">
        <f>VLOOKUP(A2641,OrderBreakdown!A2641:H10687,6,FALSE)</f>
        <v>4</v>
      </c>
    </row>
    <row r="2642" spans="1:15" x14ac:dyDescent="0.25">
      <c r="A2642" t="s">
        <v>5613</v>
      </c>
      <c r="B2642" s="1">
        <v>41603</v>
      </c>
      <c r="C2642" t="s">
        <v>7669</v>
      </c>
      <c r="D2642" t="s">
        <v>2709</v>
      </c>
      <c r="E2642" t="s">
        <v>55</v>
      </c>
      <c r="F2642" t="s">
        <v>34</v>
      </c>
      <c r="G2642" t="s">
        <v>38</v>
      </c>
      <c r="H2642" s="1">
        <v>41605</v>
      </c>
      <c r="I2642" t="s">
        <v>2971</v>
      </c>
      <c r="J2642" t="s">
        <v>257</v>
      </c>
      <c r="K2642">
        <v>6.7927724999999999</v>
      </c>
      <c r="L2642">
        <v>52.257412100000003</v>
      </c>
      <c r="M2642">
        <f>VLOOKUP(A2642, OrderBreakdown!A2641:H10688, 4, FALSE)</f>
        <v>106</v>
      </c>
      <c r="N2642">
        <f>VLOOKUP(A2642,OrderBreakdown!A2641:H10688,5,FALSE)</f>
        <v>0</v>
      </c>
      <c r="O2642">
        <f>VLOOKUP(A2642,OrderBreakdown!A2642:H10688,6,FALSE)</f>
        <v>8</v>
      </c>
    </row>
    <row r="2643" spans="1:15" x14ac:dyDescent="0.25">
      <c r="A2643" t="s">
        <v>5617</v>
      </c>
      <c r="B2643" s="1">
        <v>41603</v>
      </c>
      <c r="C2643" t="s">
        <v>7198</v>
      </c>
      <c r="D2643" t="s">
        <v>1221</v>
      </c>
      <c r="E2643" t="s">
        <v>26</v>
      </c>
      <c r="F2643" t="s">
        <v>21</v>
      </c>
      <c r="G2643" t="s">
        <v>28</v>
      </c>
      <c r="H2643" s="1">
        <v>41607</v>
      </c>
      <c r="I2643" t="s">
        <v>2970</v>
      </c>
      <c r="J2643" t="s">
        <v>29</v>
      </c>
      <c r="K2643">
        <v>-2.238156</v>
      </c>
      <c r="L2643">
        <v>51.864244900000003</v>
      </c>
      <c r="M2643">
        <f>VLOOKUP(A2643, OrderBreakdown!A2642:H10689, 4, FALSE)</f>
        <v>635</v>
      </c>
      <c r="N2643">
        <f>VLOOKUP(A2643,OrderBreakdown!A2642:H10689,5,FALSE)</f>
        <v>279</v>
      </c>
      <c r="O2643">
        <f>VLOOKUP(A2643,OrderBreakdown!A2643:H10689,6,FALSE)</f>
        <v>3</v>
      </c>
    </row>
    <row r="2644" spans="1:15" x14ac:dyDescent="0.25">
      <c r="A2644" t="s">
        <v>5618</v>
      </c>
      <c r="B2644" s="1">
        <v>41603</v>
      </c>
      <c r="C2644" t="s">
        <v>7514</v>
      </c>
      <c r="D2644" t="s">
        <v>2115</v>
      </c>
      <c r="E2644" t="s">
        <v>66</v>
      </c>
      <c r="F2644" t="s">
        <v>68</v>
      </c>
      <c r="G2644" t="s">
        <v>38</v>
      </c>
      <c r="H2644" s="1">
        <v>41608</v>
      </c>
      <c r="I2644" t="s">
        <v>2970</v>
      </c>
      <c r="J2644" t="s">
        <v>223</v>
      </c>
      <c r="K2644">
        <v>-6.9447223999999999</v>
      </c>
      <c r="L2644">
        <v>37.261420999999999</v>
      </c>
      <c r="M2644">
        <f>VLOOKUP(A2644, OrderBreakdown!A2643:H10690, 4, FALSE)</f>
        <v>146</v>
      </c>
      <c r="N2644">
        <f>VLOOKUP(A2644,OrderBreakdown!A2643:H10690,5,FALSE)</f>
        <v>63</v>
      </c>
      <c r="O2644">
        <f>VLOOKUP(A2644,OrderBreakdown!A2644:H10690,6,FALSE)</f>
        <v>3</v>
      </c>
    </row>
    <row r="2645" spans="1:15" x14ac:dyDescent="0.25">
      <c r="A2645" t="s">
        <v>5619</v>
      </c>
      <c r="B2645" s="1">
        <v>41603</v>
      </c>
      <c r="C2645" t="s">
        <v>7674</v>
      </c>
      <c r="D2645" t="s">
        <v>658</v>
      </c>
      <c r="E2645" t="s">
        <v>77</v>
      </c>
      <c r="F2645" t="s">
        <v>68</v>
      </c>
      <c r="G2645" t="s">
        <v>28</v>
      </c>
      <c r="H2645" s="1">
        <v>41609</v>
      </c>
      <c r="I2645" t="s">
        <v>2970</v>
      </c>
      <c r="J2645" t="s">
        <v>659</v>
      </c>
      <c r="K2645">
        <v>14.2681244</v>
      </c>
      <c r="L2645">
        <v>40.851774599999999</v>
      </c>
      <c r="M2645">
        <f>VLOOKUP(A2645, OrderBreakdown!A2644:H10691, 4, FALSE)</f>
        <v>59</v>
      </c>
      <c r="N2645">
        <f>VLOOKUP(A2645,OrderBreakdown!A2644:H10691,5,FALSE)</f>
        <v>0</v>
      </c>
      <c r="O2645">
        <f>VLOOKUP(A2645,OrderBreakdown!A2645:H10691,6,FALSE)</f>
        <v>3</v>
      </c>
    </row>
    <row r="2646" spans="1:15" x14ac:dyDescent="0.25">
      <c r="A2646" t="s">
        <v>5614</v>
      </c>
      <c r="B2646" s="1">
        <v>41603</v>
      </c>
      <c r="C2646" t="s">
        <v>7422</v>
      </c>
      <c r="D2646" t="s">
        <v>1650</v>
      </c>
      <c r="E2646" t="s">
        <v>66</v>
      </c>
      <c r="F2646" t="s">
        <v>68</v>
      </c>
      <c r="G2646" t="s">
        <v>22</v>
      </c>
      <c r="H2646" s="1">
        <v>41605</v>
      </c>
      <c r="I2646" t="s">
        <v>2971</v>
      </c>
      <c r="J2646" t="s">
        <v>651</v>
      </c>
      <c r="K2646">
        <v>-4.1078877</v>
      </c>
      <c r="L2646">
        <v>38.688445799999997</v>
      </c>
      <c r="M2646">
        <f>VLOOKUP(A2646, OrderBreakdown!A2645:H10692, 4, FALSE)</f>
        <v>76</v>
      </c>
      <c r="N2646">
        <f>VLOOKUP(A2646,OrderBreakdown!A2645:H10692,5,FALSE)</f>
        <v>25</v>
      </c>
      <c r="O2646">
        <f>VLOOKUP(A2646,OrderBreakdown!A2646:H10692,6,FALSE)</f>
        <v>3</v>
      </c>
    </row>
    <row r="2647" spans="1:15" x14ac:dyDescent="0.25">
      <c r="A2647" t="s">
        <v>5612</v>
      </c>
      <c r="B2647" s="1">
        <v>41603</v>
      </c>
      <c r="C2647" t="s">
        <v>7416</v>
      </c>
      <c r="D2647" t="s">
        <v>272</v>
      </c>
      <c r="E2647" t="s">
        <v>32</v>
      </c>
      <c r="F2647" t="s">
        <v>34</v>
      </c>
      <c r="G2647" t="s">
        <v>38</v>
      </c>
      <c r="H2647" s="1">
        <v>41605</v>
      </c>
      <c r="I2647" t="s">
        <v>2971</v>
      </c>
      <c r="J2647" t="s">
        <v>50</v>
      </c>
      <c r="K2647">
        <v>5.3697800000000004</v>
      </c>
      <c r="L2647">
        <v>43.296481999999997</v>
      </c>
      <c r="M2647">
        <f>VLOOKUP(A2647, OrderBreakdown!A2646:H10693, 4, FALSE)</f>
        <v>143</v>
      </c>
      <c r="N2647">
        <f>VLOOKUP(A2647,OrderBreakdown!A2646:H10693,5,FALSE)</f>
        <v>49</v>
      </c>
      <c r="O2647">
        <f>VLOOKUP(A2647,OrderBreakdown!A2647:H10693,6,FALSE)</f>
        <v>3</v>
      </c>
    </row>
    <row r="2648" spans="1:15" x14ac:dyDescent="0.25">
      <c r="A2648" t="s">
        <v>5616</v>
      </c>
      <c r="B2648" s="1">
        <v>41603</v>
      </c>
      <c r="C2648" t="s">
        <v>7644</v>
      </c>
      <c r="D2648" t="s">
        <v>2710</v>
      </c>
      <c r="E2648" t="s">
        <v>86</v>
      </c>
      <c r="F2648" t="s">
        <v>34</v>
      </c>
      <c r="G2648" t="s">
        <v>38</v>
      </c>
      <c r="H2648" s="1">
        <v>41606</v>
      </c>
      <c r="I2648" t="s">
        <v>2968</v>
      </c>
      <c r="J2648" t="s">
        <v>142</v>
      </c>
      <c r="K2648">
        <v>7.3531969999999998</v>
      </c>
      <c r="L2648">
        <v>51.443892599999998</v>
      </c>
      <c r="M2648">
        <f>VLOOKUP(A2648, OrderBreakdown!A2647:H10694, 4, FALSE)</f>
        <v>194</v>
      </c>
      <c r="N2648">
        <f>VLOOKUP(A2648,OrderBreakdown!A2647:H10694,5,FALSE)</f>
        <v>15</v>
      </c>
      <c r="O2648">
        <f>VLOOKUP(A2648,OrderBreakdown!A2648:H10694,6,FALSE)</f>
        <v>7</v>
      </c>
    </row>
    <row r="2649" spans="1:15" x14ac:dyDescent="0.25">
      <c r="A2649" t="s">
        <v>5615</v>
      </c>
      <c r="B2649" s="1">
        <v>41603</v>
      </c>
      <c r="C2649" t="s">
        <v>7440</v>
      </c>
      <c r="D2649" t="s">
        <v>18</v>
      </c>
      <c r="E2649" t="s">
        <v>19</v>
      </c>
      <c r="F2649" t="s">
        <v>21</v>
      </c>
      <c r="G2649" t="s">
        <v>28</v>
      </c>
      <c r="H2649" s="1">
        <v>41606</v>
      </c>
      <c r="I2649" t="s">
        <v>2971</v>
      </c>
      <c r="J2649" t="s">
        <v>18</v>
      </c>
      <c r="K2649">
        <v>18.068580799999999</v>
      </c>
      <c r="L2649">
        <v>59.329323500000001</v>
      </c>
      <c r="M2649">
        <f>VLOOKUP(A2649, OrderBreakdown!A2648:H10695, 4, FALSE)</f>
        <v>27</v>
      </c>
      <c r="N2649">
        <f>VLOOKUP(A2649,OrderBreakdown!A2648:H10695,5,FALSE)</f>
        <v>-10</v>
      </c>
      <c r="O2649">
        <f>VLOOKUP(A2649,OrderBreakdown!A2649:H10695,6,FALSE)</f>
        <v>3</v>
      </c>
    </row>
    <row r="2650" spans="1:15" x14ac:dyDescent="0.25">
      <c r="A2650" t="s">
        <v>5622</v>
      </c>
      <c r="B2650" s="1">
        <v>41604</v>
      </c>
      <c r="C2650" t="s">
        <v>7723</v>
      </c>
      <c r="D2650" t="s">
        <v>214</v>
      </c>
      <c r="E2650" t="s">
        <v>26</v>
      </c>
      <c r="F2650" t="s">
        <v>21</v>
      </c>
      <c r="G2650" t="s">
        <v>28</v>
      </c>
      <c r="H2650" s="1">
        <v>41609</v>
      </c>
      <c r="I2650" t="s">
        <v>2970</v>
      </c>
      <c r="J2650" t="s">
        <v>29</v>
      </c>
      <c r="K2650">
        <v>-0.12775829999999999</v>
      </c>
      <c r="L2650">
        <v>51.507350899999999</v>
      </c>
      <c r="M2650">
        <f>VLOOKUP(A2650, OrderBreakdown!A2649:H10696, 4, FALSE)</f>
        <v>52</v>
      </c>
      <c r="N2650">
        <f>VLOOKUP(A2650,OrderBreakdown!A2649:H10696,5,FALSE)</f>
        <v>20</v>
      </c>
      <c r="O2650">
        <f>VLOOKUP(A2650,OrderBreakdown!A2650:H10696,6,FALSE)</f>
        <v>2</v>
      </c>
    </row>
    <row r="2651" spans="1:15" x14ac:dyDescent="0.25">
      <c r="A2651" t="s">
        <v>5620</v>
      </c>
      <c r="B2651" s="1">
        <v>41604</v>
      </c>
      <c r="C2651" t="s">
        <v>7852</v>
      </c>
      <c r="D2651" t="s">
        <v>1130</v>
      </c>
      <c r="E2651" t="s">
        <v>26</v>
      </c>
      <c r="F2651" t="s">
        <v>21</v>
      </c>
      <c r="G2651" t="s">
        <v>28</v>
      </c>
      <c r="H2651" s="1">
        <v>41604</v>
      </c>
      <c r="I2651" t="s">
        <v>2969</v>
      </c>
      <c r="J2651" t="s">
        <v>29</v>
      </c>
      <c r="K2651">
        <v>-0.90265600000000001</v>
      </c>
      <c r="L2651">
        <v>52.240476999999998</v>
      </c>
      <c r="M2651">
        <f>VLOOKUP(A2651, OrderBreakdown!A2650:H10697, 4, FALSE)</f>
        <v>287</v>
      </c>
      <c r="N2651">
        <f>VLOOKUP(A2651,OrderBreakdown!A2650:H10697,5,FALSE)</f>
        <v>103</v>
      </c>
      <c r="O2651">
        <f>VLOOKUP(A2651,OrderBreakdown!A2651:H10697,6,FALSE)</f>
        <v>2</v>
      </c>
    </row>
    <row r="2652" spans="1:15" x14ac:dyDescent="0.25">
      <c r="A2652" t="s">
        <v>5621</v>
      </c>
      <c r="B2652" s="1">
        <v>41604</v>
      </c>
      <c r="C2652" t="s">
        <v>7779</v>
      </c>
      <c r="D2652" t="s">
        <v>608</v>
      </c>
      <c r="E2652" t="s">
        <v>55</v>
      </c>
      <c r="F2652" t="s">
        <v>34</v>
      </c>
      <c r="G2652" t="s">
        <v>22</v>
      </c>
      <c r="H2652" s="1">
        <v>41605</v>
      </c>
      <c r="I2652" t="s">
        <v>2968</v>
      </c>
      <c r="J2652" t="s">
        <v>329</v>
      </c>
      <c r="K2652">
        <v>4.8951678999999997</v>
      </c>
      <c r="L2652">
        <v>52.370215700000003</v>
      </c>
      <c r="M2652">
        <f>VLOOKUP(A2652, OrderBreakdown!A2651:H10698, 4, FALSE)</f>
        <v>30</v>
      </c>
      <c r="N2652">
        <f>VLOOKUP(A2652,OrderBreakdown!A2651:H10698,5,FALSE)</f>
        <v>-4</v>
      </c>
      <c r="O2652">
        <f>VLOOKUP(A2652,OrderBreakdown!A2652:H10698,6,FALSE)</f>
        <v>2</v>
      </c>
    </row>
    <row r="2653" spans="1:15" x14ac:dyDescent="0.25">
      <c r="A2653" t="s">
        <v>5623</v>
      </c>
      <c r="B2653" s="1">
        <v>41605</v>
      </c>
      <c r="C2653" t="s">
        <v>7312</v>
      </c>
      <c r="D2653" t="s">
        <v>1215</v>
      </c>
      <c r="E2653" t="s">
        <v>71</v>
      </c>
      <c r="F2653" t="s">
        <v>34</v>
      </c>
      <c r="G2653" t="s">
        <v>28</v>
      </c>
      <c r="H2653" s="1">
        <v>41607</v>
      </c>
      <c r="I2653" t="s">
        <v>2968</v>
      </c>
      <c r="J2653" t="s">
        <v>1217</v>
      </c>
      <c r="K2653">
        <v>15.439503999999999</v>
      </c>
      <c r="L2653">
        <v>47.070714000000002</v>
      </c>
      <c r="M2653">
        <f>VLOOKUP(A2653, OrderBreakdown!A2652:H10699, 4, FALSE)</f>
        <v>2900</v>
      </c>
      <c r="N2653">
        <f>VLOOKUP(A2653,OrderBreakdown!A2652:H10699,5,FALSE)</f>
        <v>928</v>
      </c>
      <c r="O2653">
        <f>VLOOKUP(A2653,OrderBreakdown!A2653:H10699,6,FALSE)</f>
        <v>7</v>
      </c>
    </row>
    <row r="2654" spans="1:15" x14ac:dyDescent="0.25">
      <c r="A2654" t="s">
        <v>5625</v>
      </c>
      <c r="B2654" s="1">
        <v>41605</v>
      </c>
      <c r="C2654" t="s">
        <v>7200</v>
      </c>
      <c r="D2654" t="s">
        <v>2466</v>
      </c>
      <c r="E2654" t="s">
        <v>26</v>
      </c>
      <c r="F2654" t="s">
        <v>21</v>
      </c>
      <c r="G2654" t="s">
        <v>28</v>
      </c>
      <c r="H2654" s="1">
        <v>41611</v>
      </c>
      <c r="I2654" t="s">
        <v>2970</v>
      </c>
      <c r="J2654" t="s">
        <v>29</v>
      </c>
      <c r="K2654">
        <v>-0.97813030000000001</v>
      </c>
      <c r="L2654">
        <v>51.454264500000001</v>
      </c>
      <c r="M2654">
        <f>VLOOKUP(A2654, OrderBreakdown!A2653:H10700, 4, FALSE)</f>
        <v>265</v>
      </c>
      <c r="N2654">
        <f>VLOOKUP(A2654,OrderBreakdown!A2653:H10700,5,FALSE)</f>
        <v>13</v>
      </c>
      <c r="O2654">
        <f>VLOOKUP(A2654,OrderBreakdown!A2654:H10700,6,FALSE)</f>
        <v>2</v>
      </c>
    </row>
    <row r="2655" spans="1:15" x14ac:dyDescent="0.25">
      <c r="A2655" t="s">
        <v>5624</v>
      </c>
      <c r="B2655" s="1">
        <v>41605</v>
      </c>
      <c r="C2655" t="s">
        <v>7658</v>
      </c>
      <c r="D2655" t="s">
        <v>994</v>
      </c>
      <c r="E2655" t="s">
        <v>26</v>
      </c>
      <c r="F2655" t="s">
        <v>21</v>
      </c>
      <c r="G2655" t="s">
        <v>28</v>
      </c>
      <c r="H2655" s="1">
        <v>41607</v>
      </c>
      <c r="I2655" t="s">
        <v>2968</v>
      </c>
      <c r="J2655" t="s">
        <v>29</v>
      </c>
      <c r="K2655">
        <v>-2.2426305000000002</v>
      </c>
      <c r="L2655">
        <v>53.480759300000003</v>
      </c>
      <c r="M2655">
        <f>VLOOKUP(A2655, OrderBreakdown!A2654:H10701, 4, FALSE)</f>
        <v>165</v>
      </c>
      <c r="N2655">
        <f>VLOOKUP(A2655,OrderBreakdown!A2654:H10701,5,FALSE)</f>
        <v>30</v>
      </c>
      <c r="O2655">
        <f>VLOOKUP(A2655,OrderBreakdown!A2655:H10701,6,FALSE)</f>
        <v>3</v>
      </c>
    </row>
    <row r="2656" spans="1:15" x14ac:dyDescent="0.25">
      <c r="A2656" t="s">
        <v>5631</v>
      </c>
      <c r="B2656" s="1">
        <v>41606</v>
      </c>
      <c r="C2656" t="s">
        <v>7530</v>
      </c>
      <c r="D2656" t="s">
        <v>2673</v>
      </c>
      <c r="E2656" t="s">
        <v>66</v>
      </c>
      <c r="F2656" t="s">
        <v>68</v>
      </c>
      <c r="G2656" t="s">
        <v>28</v>
      </c>
      <c r="H2656" s="1">
        <v>41612</v>
      </c>
      <c r="I2656" t="s">
        <v>2970</v>
      </c>
      <c r="J2656" t="s">
        <v>1261</v>
      </c>
      <c r="K2656">
        <v>-2.9862028999999999</v>
      </c>
      <c r="L2656">
        <v>43.2969875</v>
      </c>
      <c r="M2656">
        <f>VLOOKUP(A2656, OrderBreakdown!A2655:H10702, 4, FALSE)</f>
        <v>3063</v>
      </c>
      <c r="N2656">
        <f>VLOOKUP(A2656,OrderBreakdown!A2655:H10702,5,FALSE)</f>
        <v>1470</v>
      </c>
      <c r="O2656">
        <f>VLOOKUP(A2656,OrderBreakdown!A2656:H10702,6,FALSE)</f>
        <v>7</v>
      </c>
    </row>
    <row r="2657" spans="1:15" x14ac:dyDescent="0.25">
      <c r="A2657" t="s">
        <v>5628</v>
      </c>
      <c r="B2657" s="1">
        <v>41606</v>
      </c>
      <c r="C2657" t="s">
        <v>7481</v>
      </c>
      <c r="D2657" t="s">
        <v>501</v>
      </c>
      <c r="E2657" t="s">
        <v>86</v>
      </c>
      <c r="F2657" t="s">
        <v>34</v>
      </c>
      <c r="G2657" t="s">
        <v>22</v>
      </c>
      <c r="H2657" s="1">
        <v>41610</v>
      </c>
      <c r="I2657" t="s">
        <v>2970</v>
      </c>
      <c r="J2657" t="s">
        <v>142</v>
      </c>
      <c r="K2657">
        <v>6.7623293000000002</v>
      </c>
      <c r="L2657">
        <v>51.434407899999997</v>
      </c>
      <c r="M2657">
        <f>VLOOKUP(A2657, OrderBreakdown!A2656:H10703, 4, FALSE)</f>
        <v>19</v>
      </c>
      <c r="N2657">
        <f>VLOOKUP(A2657,OrderBreakdown!A2656:H10703,5,FALSE)</f>
        <v>8</v>
      </c>
      <c r="O2657">
        <f>VLOOKUP(A2657,OrderBreakdown!A2657:H10703,6,FALSE)</f>
        <v>2</v>
      </c>
    </row>
    <row r="2658" spans="1:15" x14ac:dyDescent="0.25">
      <c r="A2658" t="s">
        <v>5627</v>
      </c>
      <c r="B2658" s="1">
        <v>41606</v>
      </c>
      <c r="C2658" t="s">
        <v>7379</v>
      </c>
      <c r="D2658" t="s">
        <v>373</v>
      </c>
      <c r="E2658" t="s">
        <v>86</v>
      </c>
      <c r="F2658" t="s">
        <v>34</v>
      </c>
      <c r="G2658" t="s">
        <v>28</v>
      </c>
      <c r="H2658" s="1">
        <v>41610</v>
      </c>
      <c r="I2658" t="s">
        <v>2970</v>
      </c>
      <c r="J2658" t="s">
        <v>218</v>
      </c>
      <c r="K2658">
        <v>12.3730747</v>
      </c>
      <c r="L2658">
        <v>51.339695499999998</v>
      </c>
      <c r="M2658">
        <f>VLOOKUP(A2658, OrderBreakdown!A2657:H10704, 4, FALSE)</f>
        <v>119</v>
      </c>
      <c r="N2658">
        <f>VLOOKUP(A2658,OrderBreakdown!A2657:H10704,5,FALSE)</f>
        <v>11</v>
      </c>
      <c r="O2658">
        <f>VLOOKUP(A2658,OrderBreakdown!A2658:H10704,6,FALSE)</f>
        <v>4</v>
      </c>
    </row>
    <row r="2659" spans="1:15" x14ac:dyDescent="0.25">
      <c r="A2659" t="s">
        <v>5630</v>
      </c>
      <c r="B2659" s="1">
        <v>41606</v>
      </c>
      <c r="C2659" t="s">
        <v>7169</v>
      </c>
      <c r="D2659" t="s">
        <v>2716</v>
      </c>
      <c r="E2659" t="s">
        <v>32</v>
      </c>
      <c r="F2659" t="s">
        <v>34</v>
      </c>
      <c r="G2659" t="s">
        <v>28</v>
      </c>
      <c r="H2659" s="1">
        <v>41611</v>
      </c>
      <c r="I2659" t="s">
        <v>2970</v>
      </c>
      <c r="J2659" t="s">
        <v>46</v>
      </c>
      <c r="K2659">
        <v>2.0627149999999999</v>
      </c>
      <c r="L2659">
        <v>49.070023900000002</v>
      </c>
      <c r="M2659">
        <f>VLOOKUP(A2659, OrderBreakdown!A2658:H10705, 4, FALSE)</f>
        <v>5</v>
      </c>
      <c r="N2659">
        <f>VLOOKUP(A2659,OrderBreakdown!A2658:H10705,5,FALSE)</f>
        <v>2</v>
      </c>
      <c r="O2659">
        <f>VLOOKUP(A2659,OrderBreakdown!A2659:H10705,6,FALSE)</f>
        <v>1</v>
      </c>
    </row>
    <row r="2660" spans="1:15" x14ac:dyDescent="0.25">
      <c r="A2660" t="s">
        <v>5626</v>
      </c>
      <c r="B2660" s="1">
        <v>41606</v>
      </c>
      <c r="C2660" t="s">
        <v>7853</v>
      </c>
      <c r="D2660" t="s">
        <v>70</v>
      </c>
      <c r="E2660" t="s">
        <v>71</v>
      </c>
      <c r="F2660" t="s">
        <v>34</v>
      </c>
      <c r="G2660" t="s">
        <v>28</v>
      </c>
      <c r="H2660" s="1">
        <v>41609</v>
      </c>
      <c r="I2660" t="s">
        <v>2971</v>
      </c>
      <c r="J2660" t="s">
        <v>70</v>
      </c>
      <c r="K2660">
        <v>16.3738189</v>
      </c>
      <c r="L2660">
        <v>48.208174300000003</v>
      </c>
      <c r="M2660">
        <f>VLOOKUP(A2660, OrderBreakdown!A2659:H10706, 4, FALSE)</f>
        <v>497</v>
      </c>
      <c r="N2660">
        <f>VLOOKUP(A2660,OrderBreakdown!A2659:H10706,5,FALSE)</f>
        <v>169</v>
      </c>
      <c r="O2660">
        <f>VLOOKUP(A2660,OrderBreakdown!A2660:H10706,6,FALSE)</f>
        <v>4</v>
      </c>
    </row>
    <row r="2661" spans="1:15" x14ac:dyDescent="0.25">
      <c r="A2661" t="s">
        <v>5629</v>
      </c>
      <c r="B2661" s="1">
        <v>41606</v>
      </c>
      <c r="C2661" t="s">
        <v>7713</v>
      </c>
      <c r="D2661" t="s">
        <v>18</v>
      </c>
      <c r="E2661" t="s">
        <v>19</v>
      </c>
      <c r="F2661" t="s">
        <v>21</v>
      </c>
      <c r="G2661" t="s">
        <v>22</v>
      </c>
      <c r="H2661" s="1">
        <v>41610</v>
      </c>
      <c r="I2661" t="s">
        <v>2970</v>
      </c>
      <c r="J2661" t="s">
        <v>18</v>
      </c>
      <c r="K2661">
        <v>18.068580799999999</v>
      </c>
      <c r="L2661">
        <v>59.329323500000001</v>
      </c>
      <c r="M2661">
        <f>VLOOKUP(A2661, OrderBreakdown!A2660:H10707, 4, FALSE)</f>
        <v>133</v>
      </c>
      <c r="N2661">
        <f>VLOOKUP(A2661,OrderBreakdown!A2660:H10707,5,FALSE)</f>
        <v>-85</v>
      </c>
      <c r="O2661">
        <f>VLOOKUP(A2661,OrderBreakdown!A2661:H10707,6,FALSE)</f>
        <v>2</v>
      </c>
    </row>
    <row r="2662" spans="1:15" x14ac:dyDescent="0.25">
      <c r="A2662" t="s">
        <v>5632</v>
      </c>
      <c r="B2662" s="1">
        <v>41607</v>
      </c>
      <c r="C2662" t="s">
        <v>7167</v>
      </c>
      <c r="D2662" t="s">
        <v>831</v>
      </c>
      <c r="E2662" t="s">
        <v>86</v>
      </c>
      <c r="F2662" t="s">
        <v>34</v>
      </c>
      <c r="G2662" t="s">
        <v>38</v>
      </c>
      <c r="H2662" s="1">
        <v>41612</v>
      </c>
      <c r="I2662" t="s">
        <v>2970</v>
      </c>
      <c r="J2662" t="s">
        <v>253</v>
      </c>
      <c r="K2662">
        <v>8.2397608000000009</v>
      </c>
      <c r="L2662">
        <v>50.078218399999997</v>
      </c>
      <c r="M2662">
        <f>VLOOKUP(A2662, OrderBreakdown!A2661:H10708, 4, FALSE)</f>
        <v>342</v>
      </c>
      <c r="N2662">
        <f>VLOOKUP(A2662,OrderBreakdown!A2661:H10708,5,FALSE)</f>
        <v>154</v>
      </c>
      <c r="O2662">
        <f>VLOOKUP(A2662,OrderBreakdown!A2662:H10708,6,FALSE)</f>
        <v>7</v>
      </c>
    </row>
    <row r="2663" spans="1:15" x14ac:dyDescent="0.25">
      <c r="A2663" t="s">
        <v>5633</v>
      </c>
      <c r="B2663" s="1">
        <v>41607</v>
      </c>
      <c r="C2663" t="s">
        <v>7250</v>
      </c>
      <c r="D2663" t="s">
        <v>44</v>
      </c>
      <c r="E2663" t="s">
        <v>32</v>
      </c>
      <c r="F2663" t="s">
        <v>34</v>
      </c>
      <c r="G2663" t="s">
        <v>38</v>
      </c>
      <c r="H2663" s="1">
        <v>41614</v>
      </c>
      <c r="I2663" t="s">
        <v>2970</v>
      </c>
      <c r="J2663" t="s">
        <v>46</v>
      </c>
      <c r="K2663">
        <v>2.3522219</v>
      </c>
      <c r="L2663">
        <v>48.856614</v>
      </c>
      <c r="M2663">
        <f>VLOOKUP(A2663, OrderBreakdown!A2662:H10709, 4, FALSE)</f>
        <v>2479</v>
      </c>
      <c r="N2663">
        <f>VLOOKUP(A2663,OrderBreakdown!A2662:H10709,5,FALSE)</f>
        <v>1019</v>
      </c>
      <c r="O2663">
        <f>VLOOKUP(A2663,OrderBreakdown!A2663:H10709,6,FALSE)</f>
        <v>6</v>
      </c>
    </row>
    <row r="2664" spans="1:15" x14ac:dyDescent="0.25">
      <c r="A2664" t="s">
        <v>5636</v>
      </c>
      <c r="B2664" s="1">
        <v>41608</v>
      </c>
      <c r="C2664" t="s">
        <v>7446</v>
      </c>
      <c r="D2664" t="s">
        <v>869</v>
      </c>
      <c r="E2664" t="s">
        <v>71</v>
      </c>
      <c r="F2664" t="s">
        <v>34</v>
      </c>
      <c r="G2664" t="s">
        <v>28</v>
      </c>
      <c r="H2664" s="1">
        <v>41612</v>
      </c>
      <c r="I2664" t="s">
        <v>2970</v>
      </c>
      <c r="J2664" t="s">
        <v>870</v>
      </c>
      <c r="K2664">
        <v>14.285830000000001</v>
      </c>
      <c r="L2664">
        <v>48.306939999999997</v>
      </c>
      <c r="M2664">
        <f>VLOOKUP(A2664, OrderBreakdown!A2663:H10710, 4, FALSE)</f>
        <v>303</v>
      </c>
      <c r="N2664">
        <f>VLOOKUP(A2664,OrderBreakdown!A2663:H10710,5,FALSE)</f>
        <v>33</v>
      </c>
      <c r="O2664">
        <f>VLOOKUP(A2664,OrderBreakdown!A2664:H10710,6,FALSE)</f>
        <v>6</v>
      </c>
    </row>
    <row r="2665" spans="1:15" x14ac:dyDescent="0.25">
      <c r="A2665" t="s">
        <v>5634</v>
      </c>
      <c r="B2665" s="1">
        <v>41608</v>
      </c>
      <c r="C2665" t="s">
        <v>7309</v>
      </c>
      <c r="D2665" t="s">
        <v>633</v>
      </c>
      <c r="E2665" t="s">
        <v>55</v>
      </c>
      <c r="F2665" t="s">
        <v>34</v>
      </c>
      <c r="G2665" t="s">
        <v>28</v>
      </c>
      <c r="H2665" s="1">
        <v>41610</v>
      </c>
      <c r="I2665" t="s">
        <v>2968</v>
      </c>
      <c r="J2665" t="s">
        <v>633</v>
      </c>
      <c r="K2665">
        <v>5.1214200999999999</v>
      </c>
      <c r="L2665">
        <v>52.090737400000002</v>
      </c>
      <c r="M2665">
        <f>VLOOKUP(A2665, OrderBreakdown!A2664:H10711, 4, FALSE)</f>
        <v>628</v>
      </c>
      <c r="N2665">
        <f>VLOOKUP(A2665,OrderBreakdown!A2664:H10711,5,FALSE)</f>
        <v>-616</v>
      </c>
      <c r="O2665">
        <f>VLOOKUP(A2665,OrderBreakdown!A2665:H10711,6,FALSE)</f>
        <v>4</v>
      </c>
    </row>
    <row r="2666" spans="1:15" x14ac:dyDescent="0.25">
      <c r="A2666" t="s">
        <v>5638</v>
      </c>
      <c r="B2666" s="1">
        <v>41608</v>
      </c>
      <c r="C2666" t="s">
        <v>7640</v>
      </c>
      <c r="D2666" t="s">
        <v>44</v>
      </c>
      <c r="E2666" t="s">
        <v>32</v>
      </c>
      <c r="F2666" t="s">
        <v>34</v>
      </c>
      <c r="G2666" t="s">
        <v>28</v>
      </c>
      <c r="H2666" s="1">
        <v>41615</v>
      </c>
      <c r="I2666" t="s">
        <v>2970</v>
      </c>
      <c r="J2666" t="s">
        <v>46</v>
      </c>
      <c r="K2666">
        <v>2.3522219</v>
      </c>
      <c r="L2666">
        <v>48.856614</v>
      </c>
      <c r="M2666">
        <f>VLOOKUP(A2666, OrderBreakdown!A2665:H10712, 4, FALSE)</f>
        <v>359</v>
      </c>
      <c r="N2666">
        <f>VLOOKUP(A2666,OrderBreakdown!A2665:H10712,5,FALSE)</f>
        <v>28</v>
      </c>
      <c r="O2666">
        <f>VLOOKUP(A2666,OrderBreakdown!A2666:H10712,6,FALSE)</f>
        <v>5</v>
      </c>
    </row>
    <row r="2667" spans="1:15" x14ac:dyDescent="0.25">
      <c r="A2667" t="s">
        <v>5637</v>
      </c>
      <c r="B2667" s="1">
        <v>41608</v>
      </c>
      <c r="C2667" t="s">
        <v>7325</v>
      </c>
      <c r="D2667" t="s">
        <v>630</v>
      </c>
      <c r="E2667" t="s">
        <v>32</v>
      </c>
      <c r="F2667" t="s">
        <v>34</v>
      </c>
      <c r="G2667" t="s">
        <v>28</v>
      </c>
      <c r="H2667" s="1">
        <v>41613</v>
      </c>
      <c r="I2667" t="s">
        <v>2970</v>
      </c>
      <c r="J2667" t="s">
        <v>2961</v>
      </c>
      <c r="K2667">
        <v>-0.57918000000000003</v>
      </c>
      <c r="L2667">
        <v>44.837789000000001</v>
      </c>
      <c r="M2667">
        <f>VLOOKUP(A2667, OrderBreakdown!A2666:H10713, 4, FALSE)</f>
        <v>50</v>
      </c>
      <c r="N2667">
        <f>VLOOKUP(A2667,OrderBreakdown!A2666:H10713,5,FALSE)</f>
        <v>15</v>
      </c>
      <c r="O2667">
        <f>VLOOKUP(A2667,OrderBreakdown!A2667:H10713,6,FALSE)</f>
        <v>2</v>
      </c>
    </row>
    <row r="2668" spans="1:15" x14ac:dyDescent="0.25">
      <c r="A2668" t="s">
        <v>5635</v>
      </c>
      <c r="B2668" s="1">
        <v>41608</v>
      </c>
      <c r="C2668" t="s">
        <v>7318</v>
      </c>
      <c r="D2668" t="s">
        <v>191</v>
      </c>
      <c r="E2668" t="s">
        <v>66</v>
      </c>
      <c r="F2668" t="s">
        <v>68</v>
      </c>
      <c r="G2668" t="s">
        <v>38</v>
      </c>
      <c r="H2668" s="1">
        <v>41611</v>
      </c>
      <c r="I2668" t="s">
        <v>2971</v>
      </c>
      <c r="J2668" t="s">
        <v>191</v>
      </c>
      <c r="K2668">
        <v>-3.7037901999999998</v>
      </c>
      <c r="L2668">
        <v>40.416775399999999</v>
      </c>
      <c r="M2668">
        <f>VLOOKUP(A2668, OrderBreakdown!A2667:H10714, 4, FALSE)</f>
        <v>201</v>
      </c>
      <c r="N2668">
        <f>VLOOKUP(A2668,OrderBreakdown!A2667:H10714,5,FALSE)</f>
        <v>76</v>
      </c>
      <c r="O2668">
        <f>VLOOKUP(A2668,OrderBreakdown!A2668:H10714,6,FALSE)</f>
        <v>4</v>
      </c>
    </row>
    <row r="2669" spans="1:15" x14ac:dyDescent="0.25">
      <c r="A2669" t="s">
        <v>5639</v>
      </c>
      <c r="B2669" s="1">
        <v>41610</v>
      </c>
      <c r="C2669" t="s">
        <v>7359</v>
      </c>
      <c r="D2669" t="s">
        <v>44</v>
      </c>
      <c r="E2669" t="s">
        <v>32</v>
      </c>
      <c r="F2669" t="s">
        <v>34</v>
      </c>
      <c r="G2669" t="s">
        <v>22</v>
      </c>
      <c r="H2669" s="1">
        <v>41610</v>
      </c>
      <c r="I2669" t="s">
        <v>2969</v>
      </c>
      <c r="J2669" t="s">
        <v>46</v>
      </c>
      <c r="K2669">
        <v>2.3522219</v>
      </c>
      <c r="L2669">
        <v>48.856614</v>
      </c>
      <c r="M2669">
        <f>VLOOKUP(A2669, OrderBreakdown!A2668:H10715, 4, FALSE)</f>
        <v>2432</v>
      </c>
      <c r="N2669">
        <f>VLOOKUP(A2669,OrderBreakdown!A2668:H10715,5,FALSE)</f>
        <v>513</v>
      </c>
      <c r="O2669">
        <f>VLOOKUP(A2669,OrderBreakdown!A2669:H10715,6,FALSE)</f>
        <v>5</v>
      </c>
    </row>
    <row r="2670" spans="1:15" x14ac:dyDescent="0.25">
      <c r="A2670" t="s">
        <v>5640</v>
      </c>
      <c r="B2670" s="1">
        <v>41610</v>
      </c>
      <c r="C2670" t="s">
        <v>7151</v>
      </c>
      <c r="D2670" t="s">
        <v>1681</v>
      </c>
      <c r="E2670" t="s">
        <v>55</v>
      </c>
      <c r="F2670" t="s">
        <v>34</v>
      </c>
      <c r="G2670" t="s">
        <v>28</v>
      </c>
      <c r="H2670" s="1">
        <v>41615</v>
      </c>
      <c r="I2670" t="s">
        <v>2970</v>
      </c>
      <c r="J2670" t="s">
        <v>428</v>
      </c>
      <c r="K2670">
        <v>5.0919143</v>
      </c>
      <c r="L2670">
        <v>51.560595999999997</v>
      </c>
      <c r="M2670">
        <f>VLOOKUP(A2670, OrderBreakdown!A2669:H10716, 4, FALSE)</f>
        <v>471</v>
      </c>
      <c r="N2670">
        <f>VLOOKUP(A2670,OrderBreakdown!A2669:H10716,5,FALSE)</f>
        <v>-462</v>
      </c>
      <c r="O2670">
        <f>VLOOKUP(A2670,OrderBreakdown!A2670:H10716,6,FALSE)</f>
        <v>3</v>
      </c>
    </row>
    <row r="2671" spans="1:15" x14ac:dyDescent="0.25">
      <c r="A2671" t="s">
        <v>5644</v>
      </c>
      <c r="B2671" s="1">
        <v>41611</v>
      </c>
      <c r="C2671" t="s">
        <v>7125</v>
      </c>
      <c r="D2671" t="s">
        <v>2722</v>
      </c>
      <c r="E2671" t="s">
        <v>32</v>
      </c>
      <c r="F2671" t="s">
        <v>34</v>
      </c>
      <c r="G2671" t="s">
        <v>38</v>
      </c>
      <c r="H2671" s="1">
        <v>41615</v>
      </c>
      <c r="I2671" t="s">
        <v>2971</v>
      </c>
      <c r="J2671" t="s">
        <v>2967</v>
      </c>
      <c r="K2671">
        <v>3.2366329999999999</v>
      </c>
      <c r="L2671">
        <v>50.173538000000001</v>
      </c>
      <c r="M2671">
        <f>VLOOKUP(A2671, OrderBreakdown!A2670:H10717, 4, FALSE)</f>
        <v>249</v>
      </c>
      <c r="N2671">
        <f>VLOOKUP(A2671,OrderBreakdown!A2670:H10717,5,FALSE)</f>
        <v>79</v>
      </c>
      <c r="O2671">
        <f>VLOOKUP(A2671,OrderBreakdown!A2671:H10717,6,FALSE)</f>
        <v>4</v>
      </c>
    </row>
    <row r="2672" spans="1:15" x14ac:dyDescent="0.25">
      <c r="A2672" t="s">
        <v>5641</v>
      </c>
      <c r="B2672" s="1">
        <v>41611</v>
      </c>
      <c r="C2672" t="s">
        <v>7198</v>
      </c>
      <c r="D2672" t="s">
        <v>2207</v>
      </c>
      <c r="E2672" t="s">
        <v>77</v>
      </c>
      <c r="F2672" t="s">
        <v>68</v>
      </c>
      <c r="G2672" t="s">
        <v>28</v>
      </c>
      <c r="H2672" s="1">
        <v>41611</v>
      </c>
      <c r="I2672" t="s">
        <v>2969</v>
      </c>
      <c r="J2672" t="s">
        <v>1035</v>
      </c>
      <c r="K2672">
        <v>7.6802878000000003</v>
      </c>
      <c r="L2672">
        <v>44.998352500000003</v>
      </c>
      <c r="M2672">
        <f>VLOOKUP(A2672, OrderBreakdown!A2671:H10718, 4, FALSE)</f>
        <v>49</v>
      </c>
      <c r="N2672">
        <f>VLOOKUP(A2672,OrderBreakdown!A2671:H10718,5,FALSE)</f>
        <v>22</v>
      </c>
      <c r="O2672">
        <f>VLOOKUP(A2672,OrderBreakdown!A2672:H10718,6,FALSE)</f>
        <v>2</v>
      </c>
    </row>
    <row r="2673" spans="1:15" x14ac:dyDescent="0.25">
      <c r="A2673" t="s">
        <v>5646</v>
      </c>
      <c r="B2673" s="1">
        <v>41611</v>
      </c>
      <c r="C2673" t="s">
        <v>7492</v>
      </c>
      <c r="D2673" t="s">
        <v>831</v>
      </c>
      <c r="E2673" t="s">
        <v>86</v>
      </c>
      <c r="F2673" t="s">
        <v>34</v>
      </c>
      <c r="G2673" t="s">
        <v>28</v>
      </c>
      <c r="H2673" s="1">
        <v>41616</v>
      </c>
      <c r="I2673" t="s">
        <v>2970</v>
      </c>
      <c r="J2673" t="s">
        <v>253</v>
      </c>
      <c r="K2673">
        <v>8.2397608000000009</v>
      </c>
      <c r="L2673">
        <v>50.078218399999997</v>
      </c>
      <c r="M2673">
        <f>VLOOKUP(A2673, OrderBreakdown!A2672:H10719, 4, FALSE)</f>
        <v>133</v>
      </c>
      <c r="N2673">
        <f>VLOOKUP(A2673,OrderBreakdown!A2672:H10719,5,FALSE)</f>
        <v>44</v>
      </c>
      <c r="O2673">
        <f>VLOOKUP(A2673,OrderBreakdown!A2673:H10719,6,FALSE)</f>
        <v>3</v>
      </c>
    </row>
    <row r="2674" spans="1:15" x14ac:dyDescent="0.25">
      <c r="A2674" t="s">
        <v>5647</v>
      </c>
      <c r="B2674" s="1">
        <v>41611</v>
      </c>
      <c r="C2674" t="s">
        <v>7389</v>
      </c>
      <c r="D2674" t="s">
        <v>1449</v>
      </c>
      <c r="E2674" t="s">
        <v>26</v>
      </c>
      <c r="F2674" t="s">
        <v>21</v>
      </c>
      <c r="G2674" t="s">
        <v>28</v>
      </c>
      <c r="H2674" s="1">
        <v>41616</v>
      </c>
      <c r="I2674" t="s">
        <v>2970</v>
      </c>
      <c r="J2674" t="s">
        <v>29</v>
      </c>
      <c r="K2674">
        <v>-1.1581086</v>
      </c>
      <c r="L2674">
        <v>52.954783200000001</v>
      </c>
      <c r="M2674">
        <f>VLOOKUP(A2674, OrderBreakdown!A2673:H10720, 4, FALSE)</f>
        <v>795</v>
      </c>
      <c r="N2674">
        <f>VLOOKUP(A2674,OrderBreakdown!A2673:H10720,5,FALSE)</f>
        <v>270</v>
      </c>
      <c r="O2674">
        <f>VLOOKUP(A2674,OrderBreakdown!A2674:H10720,6,FALSE)</f>
        <v>3</v>
      </c>
    </row>
    <row r="2675" spans="1:15" x14ac:dyDescent="0.25">
      <c r="A2675" t="s">
        <v>5648</v>
      </c>
      <c r="B2675" s="1">
        <v>41611</v>
      </c>
      <c r="C2675" t="s">
        <v>7772</v>
      </c>
      <c r="D2675" t="s">
        <v>846</v>
      </c>
      <c r="E2675" t="s">
        <v>26</v>
      </c>
      <c r="F2675" t="s">
        <v>21</v>
      </c>
      <c r="G2675" t="s">
        <v>28</v>
      </c>
      <c r="H2675" s="1">
        <v>41617</v>
      </c>
      <c r="I2675" t="s">
        <v>2970</v>
      </c>
      <c r="J2675" t="s">
        <v>466</v>
      </c>
      <c r="K2675">
        <v>-4.2518060000000002</v>
      </c>
      <c r="L2675">
        <v>55.864237000000003</v>
      </c>
      <c r="M2675">
        <f>VLOOKUP(A2675, OrderBreakdown!A2674:H10721, 4, FALSE)</f>
        <v>79</v>
      </c>
      <c r="N2675">
        <f>VLOOKUP(A2675,OrderBreakdown!A2674:H10721,5,FALSE)</f>
        <v>16</v>
      </c>
      <c r="O2675">
        <f>VLOOKUP(A2675,OrderBreakdown!A2675:H10721,6,FALSE)</f>
        <v>2</v>
      </c>
    </row>
    <row r="2676" spans="1:15" x14ac:dyDescent="0.25">
      <c r="A2676" t="s">
        <v>5642</v>
      </c>
      <c r="B2676" s="1">
        <v>41611</v>
      </c>
      <c r="C2676" t="s">
        <v>7777</v>
      </c>
      <c r="D2676" t="s">
        <v>2266</v>
      </c>
      <c r="E2676" t="s">
        <v>66</v>
      </c>
      <c r="F2676" t="s">
        <v>68</v>
      </c>
      <c r="G2676" t="s">
        <v>38</v>
      </c>
      <c r="H2676" s="1">
        <v>41612</v>
      </c>
      <c r="I2676" t="s">
        <v>2968</v>
      </c>
      <c r="J2676" t="s">
        <v>1261</v>
      </c>
      <c r="K2676">
        <v>-2.6817918000000001</v>
      </c>
      <c r="L2676">
        <v>42.859165599999997</v>
      </c>
      <c r="M2676">
        <f>VLOOKUP(A2676, OrderBreakdown!A2675:H10722, 4, FALSE)</f>
        <v>575</v>
      </c>
      <c r="N2676">
        <f>VLOOKUP(A2676,OrderBreakdown!A2675:H10722,5,FALSE)</f>
        <v>17</v>
      </c>
      <c r="O2676">
        <f>VLOOKUP(A2676,OrderBreakdown!A2676:H10722,6,FALSE)</f>
        <v>4</v>
      </c>
    </row>
    <row r="2677" spans="1:15" x14ac:dyDescent="0.25">
      <c r="A2677" t="s">
        <v>5643</v>
      </c>
      <c r="B2677" s="1">
        <v>41611</v>
      </c>
      <c r="C2677" t="s">
        <v>7690</v>
      </c>
      <c r="D2677" t="s">
        <v>1150</v>
      </c>
      <c r="E2677" t="s">
        <v>26</v>
      </c>
      <c r="F2677" t="s">
        <v>21</v>
      </c>
      <c r="G2677" t="s">
        <v>22</v>
      </c>
      <c r="H2677" s="1">
        <v>41615</v>
      </c>
      <c r="I2677" t="s">
        <v>2970</v>
      </c>
      <c r="J2677" t="s">
        <v>29</v>
      </c>
      <c r="K2677">
        <v>-4.1426565000000002</v>
      </c>
      <c r="L2677">
        <v>50.375456499999999</v>
      </c>
      <c r="M2677">
        <f>VLOOKUP(A2677, OrderBreakdown!A2676:H10723, 4, FALSE)</f>
        <v>51</v>
      </c>
      <c r="N2677">
        <f>VLOOKUP(A2677,OrderBreakdown!A2676:H10723,5,FALSE)</f>
        <v>24</v>
      </c>
      <c r="O2677">
        <f>VLOOKUP(A2677,OrderBreakdown!A2677:H10723,6,FALSE)</f>
        <v>3</v>
      </c>
    </row>
    <row r="2678" spans="1:15" x14ac:dyDescent="0.25">
      <c r="A2678" t="s">
        <v>5645</v>
      </c>
      <c r="B2678" s="1">
        <v>41611</v>
      </c>
      <c r="C2678" t="s">
        <v>7390</v>
      </c>
      <c r="D2678" t="s">
        <v>1844</v>
      </c>
      <c r="E2678" t="s">
        <v>86</v>
      </c>
      <c r="F2678" t="s">
        <v>34</v>
      </c>
      <c r="G2678" t="s">
        <v>28</v>
      </c>
      <c r="H2678" s="1">
        <v>41616</v>
      </c>
      <c r="I2678" t="s">
        <v>2970</v>
      </c>
      <c r="J2678" t="s">
        <v>354</v>
      </c>
      <c r="K2678">
        <v>8.6724335000000004</v>
      </c>
      <c r="L2678">
        <v>49.398752399999999</v>
      </c>
      <c r="M2678">
        <f>VLOOKUP(A2678, OrderBreakdown!A2677:H10724, 4, FALSE)</f>
        <v>964</v>
      </c>
      <c r="N2678">
        <f>VLOOKUP(A2678,OrderBreakdown!A2677:H10724,5,FALSE)</f>
        <v>395</v>
      </c>
      <c r="O2678">
        <f>VLOOKUP(A2678,OrderBreakdown!A2678:H10724,6,FALSE)</f>
        <v>9</v>
      </c>
    </row>
    <row r="2679" spans="1:15" x14ac:dyDescent="0.25">
      <c r="A2679" t="s">
        <v>5653</v>
      </c>
      <c r="B2679" s="1">
        <v>41612</v>
      </c>
      <c r="C2679" t="s">
        <v>7815</v>
      </c>
      <c r="D2679" t="s">
        <v>517</v>
      </c>
      <c r="E2679" t="s">
        <v>86</v>
      </c>
      <c r="F2679" t="s">
        <v>34</v>
      </c>
      <c r="G2679" t="s">
        <v>38</v>
      </c>
      <c r="H2679" s="1">
        <v>41617</v>
      </c>
      <c r="I2679" t="s">
        <v>2970</v>
      </c>
      <c r="J2679" t="s">
        <v>517</v>
      </c>
      <c r="K2679">
        <v>9.9936817999999992</v>
      </c>
      <c r="L2679">
        <v>53.551084600000003</v>
      </c>
      <c r="M2679">
        <f>VLOOKUP(A2679, OrderBreakdown!A2678:H10725, 4, FALSE)</f>
        <v>206</v>
      </c>
      <c r="N2679">
        <f>VLOOKUP(A2679,OrderBreakdown!A2678:H10725,5,FALSE)</f>
        <v>33</v>
      </c>
      <c r="O2679">
        <f>VLOOKUP(A2679,OrderBreakdown!A2679:H10725,6,FALSE)</f>
        <v>9</v>
      </c>
    </row>
    <row r="2680" spans="1:15" x14ac:dyDescent="0.25">
      <c r="A2680" t="s">
        <v>5650</v>
      </c>
      <c r="B2680" s="1">
        <v>41612</v>
      </c>
      <c r="C2680" t="s">
        <v>7706</v>
      </c>
      <c r="D2680" t="s">
        <v>305</v>
      </c>
      <c r="E2680" t="s">
        <v>77</v>
      </c>
      <c r="F2680" t="s">
        <v>68</v>
      </c>
      <c r="G2680" t="s">
        <v>22</v>
      </c>
      <c r="H2680" s="1">
        <v>41614</v>
      </c>
      <c r="I2680" t="s">
        <v>2968</v>
      </c>
      <c r="J2680" t="s">
        <v>136</v>
      </c>
      <c r="K2680">
        <v>9.1859242999999999</v>
      </c>
      <c r="L2680">
        <v>45.465421900000003</v>
      </c>
      <c r="M2680">
        <f>VLOOKUP(A2680, OrderBreakdown!A2679:H10726, 4, FALSE)</f>
        <v>62</v>
      </c>
      <c r="N2680">
        <f>VLOOKUP(A2680,OrderBreakdown!A2679:H10726,5,FALSE)</f>
        <v>15</v>
      </c>
      <c r="O2680">
        <f>VLOOKUP(A2680,OrderBreakdown!A2680:H10726,6,FALSE)</f>
        <v>5</v>
      </c>
    </row>
    <row r="2681" spans="1:15" x14ac:dyDescent="0.25">
      <c r="A2681" t="s">
        <v>5652</v>
      </c>
      <c r="B2681" s="1">
        <v>41612</v>
      </c>
      <c r="C2681" t="s">
        <v>7814</v>
      </c>
      <c r="D2681" t="s">
        <v>70</v>
      </c>
      <c r="E2681" t="s">
        <v>71</v>
      </c>
      <c r="F2681" t="s">
        <v>34</v>
      </c>
      <c r="G2681" t="s">
        <v>28</v>
      </c>
      <c r="H2681" s="1">
        <v>41617</v>
      </c>
      <c r="I2681" t="s">
        <v>2970</v>
      </c>
      <c r="J2681" t="s">
        <v>70</v>
      </c>
      <c r="K2681">
        <v>16.3738189</v>
      </c>
      <c r="L2681">
        <v>48.208174300000003</v>
      </c>
      <c r="M2681">
        <f>VLOOKUP(A2681, OrderBreakdown!A2680:H10727, 4, FALSE)</f>
        <v>115</v>
      </c>
      <c r="N2681">
        <f>VLOOKUP(A2681,OrderBreakdown!A2680:H10727,5,FALSE)</f>
        <v>6</v>
      </c>
      <c r="O2681">
        <f>VLOOKUP(A2681,OrderBreakdown!A2681:H10727,6,FALSE)</f>
        <v>2</v>
      </c>
    </row>
    <row r="2682" spans="1:15" x14ac:dyDescent="0.25">
      <c r="A2682" t="s">
        <v>5649</v>
      </c>
      <c r="B2682" s="1">
        <v>41612</v>
      </c>
      <c r="C2682" t="s">
        <v>7365</v>
      </c>
      <c r="D2682" t="s">
        <v>1254</v>
      </c>
      <c r="E2682" t="s">
        <v>86</v>
      </c>
      <c r="F2682" t="s">
        <v>34</v>
      </c>
      <c r="G2682" t="s">
        <v>22</v>
      </c>
      <c r="H2682" s="1">
        <v>41614</v>
      </c>
      <c r="I2682" t="s">
        <v>2968</v>
      </c>
      <c r="J2682" t="s">
        <v>816</v>
      </c>
      <c r="K2682">
        <v>6.6371433</v>
      </c>
      <c r="L2682">
        <v>49.749991999999999</v>
      </c>
      <c r="M2682">
        <f>VLOOKUP(A2682, OrderBreakdown!A2681:H10728, 4, FALSE)</f>
        <v>401</v>
      </c>
      <c r="N2682">
        <f>VLOOKUP(A2682,OrderBreakdown!A2681:H10728,5,FALSE)</f>
        <v>45</v>
      </c>
      <c r="O2682">
        <f>VLOOKUP(A2682,OrderBreakdown!A2682:H10728,6,FALSE)</f>
        <v>3</v>
      </c>
    </row>
    <row r="2683" spans="1:15" x14ac:dyDescent="0.25">
      <c r="A2683" t="s">
        <v>5651</v>
      </c>
      <c r="B2683" s="1">
        <v>41612</v>
      </c>
      <c r="C2683" t="s">
        <v>7696</v>
      </c>
      <c r="D2683" t="s">
        <v>2724</v>
      </c>
      <c r="E2683" t="s">
        <v>77</v>
      </c>
      <c r="F2683" t="s">
        <v>68</v>
      </c>
      <c r="G2683" t="s">
        <v>28</v>
      </c>
      <c r="H2683" s="1">
        <v>41616</v>
      </c>
      <c r="I2683" t="s">
        <v>2970</v>
      </c>
      <c r="J2683" t="s">
        <v>659</v>
      </c>
      <c r="K2683">
        <v>14.790612100000001</v>
      </c>
      <c r="L2683">
        <v>40.914388000000002</v>
      </c>
      <c r="M2683">
        <f>VLOOKUP(A2683, OrderBreakdown!A2682:H10729, 4, FALSE)</f>
        <v>213</v>
      </c>
      <c r="N2683">
        <f>VLOOKUP(A2683,OrderBreakdown!A2682:H10729,5,FALSE)</f>
        <v>-144</v>
      </c>
      <c r="O2683">
        <f>VLOOKUP(A2683,OrderBreakdown!A2683:H10729,6,FALSE)</f>
        <v>3</v>
      </c>
    </row>
    <row r="2684" spans="1:15" x14ac:dyDescent="0.25">
      <c r="A2684" t="s">
        <v>5654</v>
      </c>
      <c r="B2684" s="1">
        <v>41612</v>
      </c>
      <c r="C2684" t="s">
        <v>7854</v>
      </c>
      <c r="D2684" t="s">
        <v>2725</v>
      </c>
      <c r="E2684" t="s">
        <v>26</v>
      </c>
      <c r="F2684" t="s">
        <v>21</v>
      </c>
      <c r="G2684" t="s">
        <v>28</v>
      </c>
      <c r="H2684" s="1">
        <v>41618</v>
      </c>
      <c r="I2684" t="s">
        <v>2970</v>
      </c>
      <c r="J2684" t="s">
        <v>29</v>
      </c>
      <c r="K2684">
        <v>-2.7553268000000002</v>
      </c>
      <c r="L2684">
        <v>52.707302900000002</v>
      </c>
      <c r="M2684">
        <f>VLOOKUP(A2684, OrderBreakdown!A2683:H10730, 4, FALSE)</f>
        <v>233</v>
      </c>
      <c r="N2684">
        <f>VLOOKUP(A2684,OrderBreakdown!A2683:H10730,5,FALSE)</f>
        <v>35</v>
      </c>
      <c r="O2684">
        <f>VLOOKUP(A2684,OrderBreakdown!A2684:H10730,6,FALSE)</f>
        <v>5</v>
      </c>
    </row>
    <row r="2685" spans="1:15" x14ac:dyDescent="0.25">
      <c r="A2685" t="s">
        <v>5657</v>
      </c>
      <c r="B2685" s="1">
        <v>41613</v>
      </c>
      <c r="C2685" t="s">
        <v>7497</v>
      </c>
      <c r="D2685" t="s">
        <v>236</v>
      </c>
      <c r="E2685" t="s">
        <v>32</v>
      </c>
      <c r="F2685" t="s">
        <v>34</v>
      </c>
      <c r="G2685" t="s">
        <v>28</v>
      </c>
      <c r="H2685" s="1">
        <v>41617</v>
      </c>
      <c r="I2685" t="s">
        <v>2970</v>
      </c>
      <c r="J2685" t="s">
        <v>50</v>
      </c>
      <c r="K2685">
        <v>7.2619531999999998</v>
      </c>
      <c r="L2685">
        <v>43.710172800000002</v>
      </c>
      <c r="M2685">
        <f>VLOOKUP(A2685, OrderBreakdown!A2684:H10731, 4, FALSE)</f>
        <v>49</v>
      </c>
      <c r="N2685">
        <f>VLOOKUP(A2685,OrderBreakdown!A2684:H10731,5,FALSE)</f>
        <v>20</v>
      </c>
      <c r="O2685">
        <f>VLOOKUP(A2685,OrderBreakdown!A2685:H10731,6,FALSE)</f>
        <v>2</v>
      </c>
    </row>
    <row r="2686" spans="1:15" x14ac:dyDescent="0.25">
      <c r="A2686" t="s">
        <v>5656</v>
      </c>
      <c r="B2686" s="1">
        <v>41613</v>
      </c>
      <c r="C2686" t="s">
        <v>7186</v>
      </c>
      <c r="D2686" t="s">
        <v>846</v>
      </c>
      <c r="E2686" t="s">
        <v>26</v>
      </c>
      <c r="F2686" t="s">
        <v>21</v>
      </c>
      <c r="G2686" t="s">
        <v>22</v>
      </c>
      <c r="H2686" s="1">
        <v>41615</v>
      </c>
      <c r="I2686" t="s">
        <v>2968</v>
      </c>
      <c r="J2686" t="s">
        <v>466</v>
      </c>
      <c r="K2686">
        <v>-4.2518060000000002</v>
      </c>
      <c r="L2686">
        <v>55.864237000000003</v>
      </c>
      <c r="M2686">
        <f>VLOOKUP(A2686, OrderBreakdown!A2685:H10732, 4, FALSE)</f>
        <v>82</v>
      </c>
      <c r="N2686">
        <f>VLOOKUP(A2686,OrderBreakdown!A2685:H10732,5,FALSE)</f>
        <v>23</v>
      </c>
      <c r="O2686">
        <f>VLOOKUP(A2686,OrderBreakdown!A2686:H10732,6,FALSE)</f>
        <v>3</v>
      </c>
    </row>
    <row r="2687" spans="1:15" x14ac:dyDescent="0.25">
      <c r="A2687" t="s">
        <v>5658</v>
      </c>
      <c r="B2687" s="1">
        <v>41613</v>
      </c>
      <c r="C2687" t="s">
        <v>7437</v>
      </c>
      <c r="D2687" t="s">
        <v>2726</v>
      </c>
      <c r="E2687" t="s">
        <v>86</v>
      </c>
      <c r="F2687" t="s">
        <v>34</v>
      </c>
      <c r="G2687" t="s">
        <v>22</v>
      </c>
      <c r="H2687" s="1">
        <v>41617</v>
      </c>
      <c r="I2687" t="s">
        <v>2970</v>
      </c>
      <c r="J2687" t="s">
        <v>940</v>
      </c>
      <c r="K2687">
        <v>9.4469963999999997</v>
      </c>
      <c r="L2687">
        <v>54.7937431</v>
      </c>
      <c r="M2687">
        <f>VLOOKUP(A2687, OrderBreakdown!A2686:H10733, 4, FALSE)</f>
        <v>143</v>
      </c>
      <c r="N2687">
        <f>VLOOKUP(A2687,OrderBreakdown!A2686:H10733,5,FALSE)</f>
        <v>70</v>
      </c>
      <c r="O2687">
        <f>VLOOKUP(A2687,OrderBreakdown!A2687:H10733,6,FALSE)</f>
        <v>3</v>
      </c>
    </row>
    <row r="2688" spans="1:15" x14ac:dyDescent="0.25">
      <c r="A2688" t="s">
        <v>5655</v>
      </c>
      <c r="B2688" s="1">
        <v>41613</v>
      </c>
      <c r="C2688" t="s">
        <v>7651</v>
      </c>
      <c r="D2688" t="s">
        <v>749</v>
      </c>
      <c r="E2688" t="s">
        <v>86</v>
      </c>
      <c r="F2688" t="s">
        <v>34</v>
      </c>
      <c r="G2688" t="s">
        <v>22</v>
      </c>
      <c r="H2688" s="1">
        <v>41614</v>
      </c>
      <c r="I2688" t="s">
        <v>2969</v>
      </c>
      <c r="J2688" t="s">
        <v>142</v>
      </c>
      <c r="K2688">
        <v>7.1896962000000002</v>
      </c>
      <c r="L2688">
        <v>51.178741799999997</v>
      </c>
      <c r="M2688">
        <f>VLOOKUP(A2688, OrderBreakdown!A2687:H10734, 4, FALSE)</f>
        <v>245</v>
      </c>
      <c r="N2688">
        <f>VLOOKUP(A2688,OrderBreakdown!A2687:H10734,5,FALSE)</f>
        <v>122</v>
      </c>
      <c r="O2688">
        <f>VLOOKUP(A2688,OrderBreakdown!A2688:H10734,6,FALSE)</f>
        <v>5</v>
      </c>
    </row>
    <row r="2689" spans="1:15" x14ac:dyDescent="0.25">
      <c r="A2689" t="s">
        <v>5659</v>
      </c>
      <c r="B2689" s="1">
        <v>41613</v>
      </c>
      <c r="C2689" t="s">
        <v>7855</v>
      </c>
      <c r="D2689" t="s">
        <v>1030</v>
      </c>
      <c r="E2689" t="s">
        <v>32</v>
      </c>
      <c r="F2689" t="s">
        <v>34</v>
      </c>
      <c r="G2689" t="s">
        <v>38</v>
      </c>
      <c r="H2689" s="1">
        <v>41618</v>
      </c>
      <c r="I2689" t="s">
        <v>2970</v>
      </c>
      <c r="J2689" t="s">
        <v>2960</v>
      </c>
      <c r="K2689">
        <v>6.7057929999999999</v>
      </c>
      <c r="L2689">
        <v>49.104407999999999</v>
      </c>
      <c r="M2689">
        <f>VLOOKUP(A2689, OrderBreakdown!A2688:H10735, 4, FALSE)</f>
        <v>116</v>
      </c>
      <c r="N2689">
        <f>VLOOKUP(A2689,OrderBreakdown!A2688:H10735,5,FALSE)</f>
        <v>52</v>
      </c>
      <c r="O2689">
        <f>VLOOKUP(A2689,OrderBreakdown!A2689:H10735,6,FALSE)</f>
        <v>1</v>
      </c>
    </row>
    <row r="2690" spans="1:15" x14ac:dyDescent="0.25">
      <c r="A2690" t="s">
        <v>5661</v>
      </c>
      <c r="B2690" s="1">
        <v>41614</v>
      </c>
      <c r="C2690" t="s">
        <v>7708</v>
      </c>
      <c r="D2690" t="s">
        <v>2728</v>
      </c>
      <c r="E2690" t="s">
        <v>32</v>
      </c>
      <c r="F2690" t="s">
        <v>34</v>
      </c>
      <c r="G2690" t="s">
        <v>22</v>
      </c>
      <c r="H2690" s="1">
        <v>41620</v>
      </c>
      <c r="I2690" t="s">
        <v>2970</v>
      </c>
      <c r="J2690" t="s">
        <v>2967</v>
      </c>
      <c r="K2690">
        <v>3.1076730000000001</v>
      </c>
      <c r="L2690">
        <v>50.642006000000002</v>
      </c>
      <c r="M2690">
        <f>VLOOKUP(A2690, OrderBreakdown!A2689:H10736, 4, FALSE)</f>
        <v>72</v>
      </c>
      <c r="N2690">
        <f>VLOOKUP(A2690,OrderBreakdown!A2689:H10736,5,FALSE)</f>
        <v>4</v>
      </c>
      <c r="O2690">
        <f>VLOOKUP(A2690,OrderBreakdown!A2690:H10736,6,FALSE)</f>
        <v>5</v>
      </c>
    </row>
    <row r="2691" spans="1:15" x14ac:dyDescent="0.25">
      <c r="A2691" t="s">
        <v>5660</v>
      </c>
      <c r="B2691" s="1">
        <v>41614</v>
      </c>
      <c r="C2691" t="s">
        <v>7694</v>
      </c>
      <c r="D2691" t="s">
        <v>191</v>
      </c>
      <c r="E2691" t="s">
        <v>66</v>
      </c>
      <c r="F2691" t="s">
        <v>68</v>
      </c>
      <c r="G2691" t="s">
        <v>38</v>
      </c>
      <c r="H2691" s="1">
        <v>41618</v>
      </c>
      <c r="I2691" t="s">
        <v>2970</v>
      </c>
      <c r="J2691" t="s">
        <v>191</v>
      </c>
      <c r="K2691">
        <v>-3.7037901999999998</v>
      </c>
      <c r="L2691">
        <v>40.416775399999999</v>
      </c>
      <c r="M2691">
        <f>VLOOKUP(A2691, OrderBreakdown!A2690:H10737, 4, FALSE)</f>
        <v>40</v>
      </c>
      <c r="N2691">
        <f>VLOOKUP(A2691,OrderBreakdown!A2690:H10737,5,FALSE)</f>
        <v>16</v>
      </c>
      <c r="O2691">
        <f>VLOOKUP(A2691,OrderBreakdown!A2691:H10737,6,FALSE)</f>
        <v>3</v>
      </c>
    </row>
    <row r="2692" spans="1:15" x14ac:dyDescent="0.25">
      <c r="A2692" t="s">
        <v>5662</v>
      </c>
      <c r="B2692" s="1">
        <v>41615</v>
      </c>
      <c r="C2692" t="s">
        <v>7240</v>
      </c>
      <c r="D2692" t="s">
        <v>205</v>
      </c>
      <c r="E2692" t="s">
        <v>86</v>
      </c>
      <c r="F2692" t="s">
        <v>34</v>
      </c>
      <c r="G2692" t="s">
        <v>38</v>
      </c>
      <c r="H2692" s="1">
        <v>41616</v>
      </c>
      <c r="I2692" t="s">
        <v>2968</v>
      </c>
      <c r="J2692" t="s">
        <v>142</v>
      </c>
      <c r="K2692">
        <v>11.9688029</v>
      </c>
      <c r="L2692">
        <v>51.496980200000003</v>
      </c>
      <c r="M2692">
        <f>VLOOKUP(A2692, OrderBreakdown!A2691:H10738, 4, FALSE)</f>
        <v>244</v>
      </c>
      <c r="N2692">
        <f>VLOOKUP(A2692,OrderBreakdown!A2691:H10738,5,FALSE)</f>
        <v>29</v>
      </c>
      <c r="O2692">
        <f>VLOOKUP(A2692,OrderBreakdown!A2692:H10738,6,FALSE)</f>
        <v>5</v>
      </c>
    </row>
    <row r="2693" spans="1:15" x14ac:dyDescent="0.25">
      <c r="A2693" t="s">
        <v>5664</v>
      </c>
      <c r="B2693" s="1">
        <v>41615</v>
      </c>
      <c r="C2693" t="s">
        <v>7474</v>
      </c>
      <c r="D2693" t="s">
        <v>575</v>
      </c>
      <c r="E2693" t="s">
        <v>86</v>
      </c>
      <c r="F2693" t="s">
        <v>34</v>
      </c>
      <c r="G2693" t="s">
        <v>28</v>
      </c>
      <c r="H2693" s="1">
        <v>41619</v>
      </c>
      <c r="I2693" t="s">
        <v>2970</v>
      </c>
      <c r="J2693" t="s">
        <v>575</v>
      </c>
      <c r="K2693">
        <v>8.8016936999999995</v>
      </c>
      <c r="L2693">
        <v>53.079296200000002</v>
      </c>
      <c r="M2693">
        <f>VLOOKUP(A2693, OrderBreakdown!A2692:H10739, 4, FALSE)</f>
        <v>173</v>
      </c>
      <c r="N2693">
        <f>VLOOKUP(A2693,OrderBreakdown!A2692:H10739,5,FALSE)</f>
        <v>40</v>
      </c>
      <c r="O2693">
        <f>VLOOKUP(A2693,OrderBreakdown!A2693:H10739,6,FALSE)</f>
        <v>11</v>
      </c>
    </row>
    <row r="2694" spans="1:15" x14ac:dyDescent="0.25">
      <c r="A2694" t="s">
        <v>5663</v>
      </c>
      <c r="B2694" s="1">
        <v>41615</v>
      </c>
      <c r="C2694" t="s">
        <v>7856</v>
      </c>
      <c r="D2694" t="s">
        <v>747</v>
      </c>
      <c r="E2694" t="s">
        <v>32</v>
      </c>
      <c r="F2694" t="s">
        <v>34</v>
      </c>
      <c r="G2694" t="s">
        <v>28</v>
      </c>
      <c r="H2694" s="1">
        <v>41618</v>
      </c>
      <c r="I2694" t="s">
        <v>2968</v>
      </c>
      <c r="J2694" t="s">
        <v>46</v>
      </c>
      <c r="K2694">
        <v>2.23847</v>
      </c>
      <c r="L2694">
        <v>48.812995000000001</v>
      </c>
      <c r="M2694">
        <f>VLOOKUP(A2694, OrderBreakdown!A2693:H10740, 4, FALSE)</f>
        <v>158</v>
      </c>
      <c r="N2694">
        <f>VLOOKUP(A2694,OrderBreakdown!A2693:H10740,5,FALSE)</f>
        <v>30</v>
      </c>
      <c r="O2694">
        <f>VLOOKUP(A2694,OrderBreakdown!A2694:H10740,6,FALSE)</f>
        <v>3</v>
      </c>
    </row>
    <row r="2695" spans="1:15" x14ac:dyDescent="0.25">
      <c r="A2695" t="s">
        <v>5665</v>
      </c>
      <c r="B2695" s="1">
        <v>41615</v>
      </c>
      <c r="C2695" t="s">
        <v>7686</v>
      </c>
      <c r="D2695" t="s">
        <v>2512</v>
      </c>
      <c r="E2695" t="s">
        <v>26</v>
      </c>
      <c r="F2695" t="s">
        <v>21</v>
      </c>
      <c r="G2695" t="s">
        <v>38</v>
      </c>
      <c r="H2695" s="1">
        <v>41621</v>
      </c>
      <c r="I2695" t="s">
        <v>2970</v>
      </c>
      <c r="J2695" t="s">
        <v>29</v>
      </c>
      <c r="K2695">
        <v>-0.73024900000000004</v>
      </c>
      <c r="L2695">
        <v>52.396321999999998</v>
      </c>
      <c r="M2695">
        <f>VLOOKUP(A2695, OrderBreakdown!A2694:H10741, 4, FALSE)</f>
        <v>39</v>
      </c>
      <c r="N2695">
        <f>VLOOKUP(A2695,OrderBreakdown!A2694:H10741,5,FALSE)</f>
        <v>11</v>
      </c>
      <c r="O2695">
        <f>VLOOKUP(A2695,OrderBreakdown!A2695:H10741,6,FALSE)</f>
        <v>2</v>
      </c>
    </row>
    <row r="2696" spans="1:15" x14ac:dyDescent="0.25">
      <c r="A2696" t="s">
        <v>5672</v>
      </c>
      <c r="B2696" s="1">
        <v>41617</v>
      </c>
      <c r="C2696" t="s">
        <v>7566</v>
      </c>
      <c r="D2696" t="s">
        <v>70</v>
      </c>
      <c r="E2696" t="s">
        <v>71</v>
      </c>
      <c r="F2696" t="s">
        <v>34</v>
      </c>
      <c r="G2696" t="s">
        <v>28</v>
      </c>
      <c r="H2696" s="1">
        <v>41624</v>
      </c>
      <c r="I2696" t="s">
        <v>2970</v>
      </c>
      <c r="J2696" t="s">
        <v>70</v>
      </c>
      <c r="K2696">
        <v>16.3738189</v>
      </c>
      <c r="L2696">
        <v>48.208174300000003</v>
      </c>
      <c r="M2696">
        <f>VLOOKUP(A2696, OrderBreakdown!A2695:H10742, 4, FALSE)</f>
        <v>115</v>
      </c>
      <c r="N2696">
        <f>VLOOKUP(A2696,OrderBreakdown!A2695:H10742,5,FALSE)</f>
        <v>6</v>
      </c>
      <c r="O2696">
        <f>VLOOKUP(A2696,OrderBreakdown!A2696:H10742,6,FALSE)</f>
        <v>2</v>
      </c>
    </row>
    <row r="2697" spans="1:15" x14ac:dyDescent="0.25">
      <c r="A2697" t="s">
        <v>5673</v>
      </c>
      <c r="B2697" s="1">
        <v>41617</v>
      </c>
      <c r="C2697" t="s">
        <v>7572</v>
      </c>
      <c r="D2697" t="s">
        <v>658</v>
      </c>
      <c r="E2697" t="s">
        <v>77</v>
      </c>
      <c r="F2697" t="s">
        <v>68</v>
      </c>
      <c r="G2697" t="s">
        <v>38</v>
      </c>
      <c r="H2697" s="1">
        <v>41624</v>
      </c>
      <c r="I2697" t="s">
        <v>2970</v>
      </c>
      <c r="J2697" t="s">
        <v>659</v>
      </c>
      <c r="K2697">
        <v>14.2681244</v>
      </c>
      <c r="L2697">
        <v>40.851774599999999</v>
      </c>
      <c r="M2697">
        <f>VLOOKUP(A2697, OrderBreakdown!A2696:H10743, 4, FALSE)</f>
        <v>40</v>
      </c>
      <c r="N2697">
        <f>VLOOKUP(A2697,OrderBreakdown!A2696:H10743,5,FALSE)</f>
        <v>3</v>
      </c>
      <c r="O2697">
        <f>VLOOKUP(A2697,OrderBreakdown!A2697:H10743,6,FALSE)</f>
        <v>4</v>
      </c>
    </row>
    <row r="2698" spans="1:15" x14ac:dyDescent="0.25">
      <c r="A2698" t="s">
        <v>5668</v>
      </c>
      <c r="B2698" s="1">
        <v>41617</v>
      </c>
      <c r="C2698" t="s">
        <v>7814</v>
      </c>
      <c r="D2698" t="s">
        <v>345</v>
      </c>
      <c r="E2698" t="s">
        <v>32</v>
      </c>
      <c r="F2698" t="s">
        <v>34</v>
      </c>
      <c r="G2698" t="s">
        <v>28</v>
      </c>
      <c r="H2698" s="1">
        <v>41621</v>
      </c>
      <c r="I2698" t="s">
        <v>2971</v>
      </c>
      <c r="J2698" t="s">
        <v>347</v>
      </c>
      <c r="K2698">
        <v>-1.5536209999999999</v>
      </c>
      <c r="L2698">
        <v>47.218370999999998</v>
      </c>
      <c r="M2698">
        <f>VLOOKUP(A2698, OrderBreakdown!A2697:H10744, 4, FALSE)</f>
        <v>156</v>
      </c>
      <c r="N2698">
        <f>VLOOKUP(A2698,OrderBreakdown!A2697:H10744,5,FALSE)</f>
        <v>24</v>
      </c>
      <c r="O2698">
        <f>VLOOKUP(A2698,OrderBreakdown!A2698:H10744,6,FALSE)</f>
        <v>3</v>
      </c>
    </row>
    <row r="2699" spans="1:15" x14ac:dyDescent="0.25">
      <c r="A2699" t="s">
        <v>5667</v>
      </c>
      <c r="B2699" s="1">
        <v>41617</v>
      </c>
      <c r="C2699" t="s">
        <v>7527</v>
      </c>
      <c r="D2699" t="s">
        <v>187</v>
      </c>
      <c r="E2699" t="s">
        <v>188</v>
      </c>
      <c r="F2699" t="s">
        <v>21</v>
      </c>
      <c r="G2699" t="s">
        <v>28</v>
      </c>
      <c r="H2699" s="1">
        <v>41621</v>
      </c>
      <c r="I2699" t="s">
        <v>2970</v>
      </c>
      <c r="J2699" t="s">
        <v>187</v>
      </c>
      <c r="K2699">
        <v>10.7522454</v>
      </c>
      <c r="L2699">
        <v>59.913868800000003</v>
      </c>
      <c r="M2699">
        <f>VLOOKUP(A2699, OrderBreakdown!A2698:H10745, 4, FALSE)</f>
        <v>508</v>
      </c>
      <c r="N2699">
        <f>VLOOKUP(A2699,OrderBreakdown!A2698:H10745,5,FALSE)</f>
        <v>208</v>
      </c>
      <c r="O2699">
        <f>VLOOKUP(A2699,OrderBreakdown!A2699:H10745,6,FALSE)</f>
        <v>3</v>
      </c>
    </row>
    <row r="2700" spans="1:15" x14ac:dyDescent="0.25">
      <c r="A2700" t="s">
        <v>5670</v>
      </c>
      <c r="B2700" s="1">
        <v>41617</v>
      </c>
      <c r="C2700" t="s">
        <v>7295</v>
      </c>
      <c r="D2700" t="s">
        <v>1851</v>
      </c>
      <c r="E2700" t="s">
        <v>32</v>
      </c>
      <c r="F2700" t="s">
        <v>34</v>
      </c>
      <c r="G2700" t="s">
        <v>38</v>
      </c>
      <c r="H2700" s="1">
        <v>41621</v>
      </c>
      <c r="I2700" t="s">
        <v>2971</v>
      </c>
      <c r="J2700" t="s">
        <v>46</v>
      </c>
      <c r="K2700">
        <v>2.2572890000000001</v>
      </c>
      <c r="L2700">
        <v>48.799815000000002</v>
      </c>
      <c r="M2700">
        <f>VLOOKUP(A2700, OrderBreakdown!A2699:H10746, 4, FALSE)</f>
        <v>232</v>
      </c>
      <c r="N2700">
        <f>VLOOKUP(A2700,OrderBreakdown!A2699:H10746,5,FALSE)</f>
        <v>95</v>
      </c>
      <c r="O2700">
        <f>VLOOKUP(A2700,OrderBreakdown!A2700:H10746,6,FALSE)</f>
        <v>4</v>
      </c>
    </row>
    <row r="2701" spans="1:15" x14ac:dyDescent="0.25">
      <c r="A2701" t="s">
        <v>5671</v>
      </c>
      <c r="B2701" s="1">
        <v>41617</v>
      </c>
      <c r="C2701" t="s">
        <v>7578</v>
      </c>
      <c r="D2701" t="s">
        <v>1451</v>
      </c>
      <c r="E2701" t="s">
        <v>26</v>
      </c>
      <c r="F2701" t="s">
        <v>21</v>
      </c>
      <c r="G2701" t="s">
        <v>28</v>
      </c>
      <c r="H2701" s="1">
        <v>41623</v>
      </c>
      <c r="I2701" t="s">
        <v>2970</v>
      </c>
      <c r="J2701" t="s">
        <v>29</v>
      </c>
      <c r="K2701">
        <v>-0.24052989999999999</v>
      </c>
      <c r="L2701">
        <v>52.569498500000002</v>
      </c>
      <c r="M2701">
        <f>VLOOKUP(A2701, OrderBreakdown!A2700:H10747, 4, FALSE)</f>
        <v>256</v>
      </c>
      <c r="N2701">
        <f>VLOOKUP(A2701,OrderBreakdown!A2700:H10747,5,FALSE)</f>
        <v>90</v>
      </c>
      <c r="O2701">
        <f>VLOOKUP(A2701,OrderBreakdown!A2701:H10747,6,FALSE)</f>
        <v>5</v>
      </c>
    </row>
    <row r="2702" spans="1:15" x14ac:dyDescent="0.25">
      <c r="A2702" t="s">
        <v>5666</v>
      </c>
      <c r="B2702" s="1">
        <v>41617</v>
      </c>
      <c r="C2702" t="s">
        <v>7382</v>
      </c>
      <c r="D2702" t="s">
        <v>339</v>
      </c>
      <c r="E2702" t="s">
        <v>26</v>
      </c>
      <c r="F2702" t="s">
        <v>21</v>
      </c>
      <c r="G2702" t="s">
        <v>38</v>
      </c>
      <c r="H2702" s="1">
        <v>41620</v>
      </c>
      <c r="I2702" t="s">
        <v>2968</v>
      </c>
      <c r="J2702" t="s">
        <v>29</v>
      </c>
      <c r="K2702">
        <v>-0.75261500000000003</v>
      </c>
      <c r="L2702">
        <v>51.286893900000003</v>
      </c>
      <c r="M2702">
        <f>VLOOKUP(A2702, OrderBreakdown!A2701:H10748, 4, FALSE)</f>
        <v>105</v>
      </c>
      <c r="N2702">
        <f>VLOOKUP(A2702,OrderBreakdown!A2701:H10748,5,FALSE)</f>
        <v>9</v>
      </c>
      <c r="O2702">
        <f>VLOOKUP(A2702,OrderBreakdown!A2702:H10748,6,FALSE)</f>
        <v>7</v>
      </c>
    </row>
    <row r="2703" spans="1:15" x14ac:dyDescent="0.25">
      <c r="A2703" t="s">
        <v>5669</v>
      </c>
      <c r="B2703" s="1">
        <v>41617</v>
      </c>
      <c r="C2703" t="s">
        <v>7314</v>
      </c>
      <c r="D2703" t="s">
        <v>2240</v>
      </c>
      <c r="E2703" t="s">
        <v>66</v>
      </c>
      <c r="F2703" t="s">
        <v>68</v>
      </c>
      <c r="G2703" t="s">
        <v>28</v>
      </c>
      <c r="H2703" s="1">
        <v>41621</v>
      </c>
      <c r="I2703" t="s">
        <v>2970</v>
      </c>
      <c r="J2703" t="s">
        <v>230</v>
      </c>
      <c r="K2703">
        <v>2.1086130999999999</v>
      </c>
      <c r="L2703">
        <v>41.546274500000003</v>
      </c>
      <c r="M2703">
        <f>VLOOKUP(A2703, OrderBreakdown!A2702:H10749, 4, FALSE)</f>
        <v>347</v>
      </c>
      <c r="N2703">
        <f>VLOOKUP(A2703,OrderBreakdown!A2702:H10749,5,FALSE)</f>
        <v>-35</v>
      </c>
      <c r="O2703">
        <f>VLOOKUP(A2703,OrderBreakdown!A2703:H10749,6,FALSE)</f>
        <v>3</v>
      </c>
    </row>
    <row r="2704" spans="1:15" x14ac:dyDescent="0.25">
      <c r="A2704" t="s">
        <v>5677</v>
      </c>
      <c r="B2704" s="1">
        <v>41618</v>
      </c>
      <c r="C2704" t="s">
        <v>7659</v>
      </c>
      <c r="D2704" t="s">
        <v>1097</v>
      </c>
      <c r="E2704" t="s">
        <v>77</v>
      </c>
      <c r="F2704" t="s">
        <v>68</v>
      </c>
      <c r="G2704" t="s">
        <v>38</v>
      </c>
      <c r="H2704" s="1">
        <v>41623</v>
      </c>
      <c r="I2704" t="s">
        <v>2970</v>
      </c>
      <c r="J2704" t="s">
        <v>158</v>
      </c>
      <c r="K2704">
        <v>10.6296859</v>
      </c>
      <c r="L2704">
        <v>44.698993199999997</v>
      </c>
      <c r="M2704">
        <f>VLOOKUP(A2704, OrderBreakdown!A2703:H10750, 4, FALSE)</f>
        <v>20</v>
      </c>
      <c r="N2704">
        <f>VLOOKUP(A2704,OrderBreakdown!A2703:H10750,5,FALSE)</f>
        <v>8</v>
      </c>
      <c r="O2704">
        <f>VLOOKUP(A2704,OrderBreakdown!A2704:H10750,6,FALSE)</f>
        <v>1</v>
      </c>
    </row>
    <row r="2705" spans="1:15" x14ac:dyDescent="0.25">
      <c r="A2705" t="s">
        <v>5674</v>
      </c>
      <c r="B2705" s="1">
        <v>41618</v>
      </c>
      <c r="C2705" t="s">
        <v>7533</v>
      </c>
      <c r="D2705" t="s">
        <v>221</v>
      </c>
      <c r="E2705" t="s">
        <v>66</v>
      </c>
      <c r="F2705" t="s">
        <v>68</v>
      </c>
      <c r="G2705" t="s">
        <v>38</v>
      </c>
      <c r="H2705" s="1">
        <v>41619</v>
      </c>
      <c r="I2705" t="s">
        <v>2968</v>
      </c>
      <c r="J2705" t="s">
        <v>223</v>
      </c>
      <c r="K2705">
        <v>-5.9844588999999999</v>
      </c>
      <c r="L2705">
        <v>37.389092400000003</v>
      </c>
      <c r="M2705">
        <f>VLOOKUP(A2705, OrderBreakdown!A2704:H10751, 4, FALSE)</f>
        <v>1115</v>
      </c>
      <c r="N2705">
        <f>VLOOKUP(A2705,OrderBreakdown!A2704:H10751,5,FALSE)</f>
        <v>178</v>
      </c>
      <c r="O2705">
        <f>VLOOKUP(A2705,OrderBreakdown!A2705:H10751,6,FALSE)</f>
        <v>9</v>
      </c>
    </row>
    <row r="2706" spans="1:15" x14ac:dyDescent="0.25">
      <c r="A2706" t="s">
        <v>5676</v>
      </c>
      <c r="B2706" s="1">
        <v>41618</v>
      </c>
      <c r="C2706" t="s">
        <v>7644</v>
      </c>
      <c r="D2706" t="s">
        <v>1744</v>
      </c>
      <c r="E2706" t="s">
        <v>32</v>
      </c>
      <c r="F2706" t="s">
        <v>34</v>
      </c>
      <c r="G2706" t="s">
        <v>38</v>
      </c>
      <c r="H2706" s="1">
        <v>41623</v>
      </c>
      <c r="I2706" t="s">
        <v>2970</v>
      </c>
      <c r="J2706" t="s">
        <v>46</v>
      </c>
      <c r="K2706">
        <v>2.3128839999999999</v>
      </c>
      <c r="L2706">
        <v>48.632640000000002</v>
      </c>
      <c r="M2706">
        <f>VLOOKUP(A2706, OrderBreakdown!A2705:H10752, 4, FALSE)</f>
        <v>470</v>
      </c>
      <c r="N2706">
        <f>VLOOKUP(A2706,OrderBreakdown!A2705:H10752,5,FALSE)</f>
        <v>73</v>
      </c>
      <c r="O2706">
        <f>VLOOKUP(A2706,OrderBreakdown!A2706:H10752,6,FALSE)</f>
        <v>9</v>
      </c>
    </row>
    <row r="2707" spans="1:15" x14ac:dyDescent="0.25">
      <c r="A2707" t="s">
        <v>5675</v>
      </c>
      <c r="B2707" s="1">
        <v>41618</v>
      </c>
      <c r="C2707" t="s">
        <v>7554</v>
      </c>
      <c r="D2707" t="s">
        <v>44</v>
      </c>
      <c r="E2707" t="s">
        <v>32</v>
      </c>
      <c r="F2707" t="s">
        <v>34</v>
      </c>
      <c r="G2707" t="s">
        <v>22</v>
      </c>
      <c r="H2707" s="1">
        <v>41622</v>
      </c>
      <c r="I2707" t="s">
        <v>2970</v>
      </c>
      <c r="J2707" t="s">
        <v>46</v>
      </c>
      <c r="K2707">
        <v>2.3522219</v>
      </c>
      <c r="L2707">
        <v>48.856614</v>
      </c>
      <c r="M2707">
        <f>VLOOKUP(A2707, OrderBreakdown!A2706:H10753, 4, FALSE)</f>
        <v>52</v>
      </c>
      <c r="N2707">
        <f>VLOOKUP(A2707,OrderBreakdown!A2706:H10753,5,FALSE)</f>
        <v>18</v>
      </c>
      <c r="O2707">
        <f>VLOOKUP(A2707,OrderBreakdown!A2707:H10753,6,FALSE)</f>
        <v>2</v>
      </c>
    </row>
    <row r="2708" spans="1:15" x14ac:dyDescent="0.25">
      <c r="A2708" t="s">
        <v>5678</v>
      </c>
      <c r="B2708" s="1">
        <v>41618</v>
      </c>
      <c r="C2708" t="s">
        <v>7663</v>
      </c>
      <c r="D2708" t="s">
        <v>194</v>
      </c>
      <c r="E2708" t="s">
        <v>195</v>
      </c>
      <c r="F2708" t="s">
        <v>68</v>
      </c>
      <c r="G2708" t="s">
        <v>38</v>
      </c>
      <c r="H2708" s="1">
        <v>41623</v>
      </c>
      <c r="I2708" t="s">
        <v>2970</v>
      </c>
      <c r="J2708" t="s">
        <v>197</v>
      </c>
      <c r="K2708">
        <v>-9.1393366</v>
      </c>
      <c r="L2708">
        <v>38.722252400000002</v>
      </c>
      <c r="M2708">
        <f>VLOOKUP(A2708, OrderBreakdown!A2707:H10754, 4, FALSE)</f>
        <v>94</v>
      </c>
      <c r="N2708">
        <f>VLOOKUP(A2708,OrderBreakdown!A2707:H10754,5,FALSE)</f>
        <v>-19</v>
      </c>
      <c r="O2708">
        <f>VLOOKUP(A2708,OrderBreakdown!A2708:H10754,6,FALSE)</f>
        <v>3</v>
      </c>
    </row>
    <row r="2709" spans="1:15" x14ac:dyDescent="0.25">
      <c r="A2709" t="s">
        <v>5681</v>
      </c>
      <c r="B2709" s="1">
        <v>41619</v>
      </c>
      <c r="C2709" t="s">
        <v>7353</v>
      </c>
      <c r="D2709" t="s">
        <v>2353</v>
      </c>
      <c r="E2709" t="s">
        <v>71</v>
      </c>
      <c r="F2709" t="s">
        <v>34</v>
      </c>
      <c r="G2709" t="s">
        <v>38</v>
      </c>
      <c r="H2709" s="1">
        <v>41623</v>
      </c>
      <c r="I2709" t="s">
        <v>2970</v>
      </c>
      <c r="J2709" t="s">
        <v>2353</v>
      </c>
      <c r="K2709">
        <v>13.055009999999999</v>
      </c>
      <c r="L2709">
        <v>47.809489999999997</v>
      </c>
      <c r="M2709">
        <f>VLOOKUP(A2709, OrderBreakdown!A2708:H10755, 4, FALSE)</f>
        <v>437</v>
      </c>
      <c r="N2709">
        <f>VLOOKUP(A2709,OrderBreakdown!A2708:H10755,5,FALSE)</f>
        <v>183</v>
      </c>
      <c r="O2709">
        <f>VLOOKUP(A2709,OrderBreakdown!A2709:H10755,6,FALSE)</f>
        <v>6</v>
      </c>
    </row>
    <row r="2710" spans="1:15" x14ac:dyDescent="0.25">
      <c r="A2710" t="s">
        <v>5682</v>
      </c>
      <c r="B2710" s="1">
        <v>41619</v>
      </c>
      <c r="C2710" t="s">
        <v>7484</v>
      </c>
      <c r="D2710" t="s">
        <v>729</v>
      </c>
      <c r="E2710" t="s">
        <v>26</v>
      </c>
      <c r="F2710" t="s">
        <v>21</v>
      </c>
      <c r="G2710" t="s">
        <v>22</v>
      </c>
      <c r="H2710" s="1">
        <v>41625</v>
      </c>
      <c r="I2710" t="s">
        <v>2970</v>
      </c>
      <c r="J2710" t="s">
        <v>29</v>
      </c>
      <c r="K2710">
        <v>0.70771229999999996</v>
      </c>
      <c r="L2710">
        <v>51.545926899999998</v>
      </c>
      <c r="M2710">
        <f>VLOOKUP(A2710, OrderBreakdown!A2709:H10756, 4, FALSE)</f>
        <v>93</v>
      </c>
      <c r="N2710">
        <f>VLOOKUP(A2710,OrderBreakdown!A2709:H10756,5,FALSE)</f>
        <v>38</v>
      </c>
      <c r="O2710">
        <f>VLOOKUP(A2710,OrderBreakdown!A2710:H10756,6,FALSE)</f>
        <v>7</v>
      </c>
    </row>
    <row r="2711" spans="1:15" x14ac:dyDescent="0.25">
      <c r="A2711" t="s">
        <v>5680</v>
      </c>
      <c r="B2711" s="1">
        <v>41619</v>
      </c>
      <c r="C2711" t="s">
        <v>7445</v>
      </c>
      <c r="D2711" t="s">
        <v>212</v>
      </c>
      <c r="E2711" t="s">
        <v>66</v>
      </c>
      <c r="F2711" t="s">
        <v>68</v>
      </c>
      <c r="G2711" t="s">
        <v>28</v>
      </c>
      <c r="H2711" s="1">
        <v>41623</v>
      </c>
      <c r="I2711" t="s">
        <v>2970</v>
      </c>
      <c r="J2711" t="s">
        <v>127</v>
      </c>
      <c r="K2711">
        <v>-0.68082330000000002</v>
      </c>
      <c r="L2711">
        <v>37.9847003</v>
      </c>
      <c r="M2711">
        <f>VLOOKUP(A2711, OrderBreakdown!A2710:H10757, 4, FALSE)</f>
        <v>133</v>
      </c>
      <c r="N2711">
        <f>VLOOKUP(A2711,OrderBreakdown!A2710:H10757,5,FALSE)</f>
        <v>44</v>
      </c>
      <c r="O2711">
        <f>VLOOKUP(A2711,OrderBreakdown!A2711:H10757,6,FALSE)</f>
        <v>3</v>
      </c>
    </row>
    <row r="2712" spans="1:15" x14ac:dyDescent="0.25">
      <c r="A2712" t="s">
        <v>5679</v>
      </c>
      <c r="B2712" s="1">
        <v>41619</v>
      </c>
      <c r="C2712" t="s">
        <v>7454</v>
      </c>
      <c r="D2712" t="s">
        <v>18</v>
      </c>
      <c r="E2712" t="s">
        <v>19</v>
      </c>
      <c r="F2712" t="s">
        <v>21</v>
      </c>
      <c r="G2712" t="s">
        <v>28</v>
      </c>
      <c r="H2712" s="1">
        <v>41623</v>
      </c>
      <c r="I2712" t="s">
        <v>2970</v>
      </c>
      <c r="J2712" t="s">
        <v>18</v>
      </c>
      <c r="K2712">
        <v>18.068580799999999</v>
      </c>
      <c r="L2712">
        <v>59.329323500000001</v>
      </c>
      <c r="M2712">
        <f>VLOOKUP(A2712, OrderBreakdown!A2711:H10758, 4, FALSE)</f>
        <v>75</v>
      </c>
      <c r="N2712">
        <f>VLOOKUP(A2712,OrderBreakdown!A2711:H10758,5,FALSE)</f>
        <v>-5</v>
      </c>
      <c r="O2712">
        <f>VLOOKUP(A2712,OrderBreakdown!A2712:H10758,6,FALSE)</f>
        <v>3</v>
      </c>
    </row>
    <row r="2713" spans="1:15" x14ac:dyDescent="0.25">
      <c r="A2713" t="s">
        <v>5683</v>
      </c>
      <c r="B2713" s="1">
        <v>41620</v>
      </c>
      <c r="C2713" t="s">
        <v>7318</v>
      </c>
      <c r="D2713" t="s">
        <v>228</v>
      </c>
      <c r="E2713" t="s">
        <v>66</v>
      </c>
      <c r="F2713" t="s">
        <v>68</v>
      </c>
      <c r="G2713" t="s">
        <v>38</v>
      </c>
      <c r="H2713" s="1">
        <v>41625</v>
      </c>
      <c r="I2713" t="s">
        <v>2970</v>
      </c>
      <c r="J2713" t="s">
        <v>230</v>
      </c>
      <c r="K2713">
        <v>2.1734035</v>
      </c>
      <c r="L2713">
        <v>41.385063899999999</v>
      </c>
      <c r="M2713">
        <f>VLOOKUP(A2713, OrderBreakdown!A2712:H10759, 4, FALSE)</f>
        <v>98</v>
      </c>
      <c r="N2713">
        <f>VLOOKUP(A2713,OrderBreakdown!A2712:H10759,5,FALSE)</f>
        <v>44</v>
      </c>
      <c r="O2713">
        <f>VLOOKUP(A2713,OrderBreakdown!A2713:H10759,6,FALSE)</f>
        <v>2</v>
      </c>
    </row>
    <row r="2714" spans="1:15" x14ac:dyDescent="0.25">
      <c r="A2714" t="s">
        <v>5685</v>
      </c>
      <c r="B2714" s="1">
        <v>41620</v>
      </c>
      <c r="C2714" t="s">
        <v>7381</v>
      </c>
      <c r="D2714" t="s">
        <v>179</v>
      </c>
      <c r="E2714" t="s">
        <v>32</v>
      </c>
      <c r="F2714" t="s">
        <v>34</v>
      </c>
      <c r="G2714" t="s">
        <v>22</v>
      </c>
      <c r="H2714" s="1">
        <v>41626</v>
      </c>
      <c r="I2714" t="s">
        <v>2970</v>
      </c>
      <c r="J2714" t="s">
        <v>2965</v>
      </c>
      <c r="K2714">
        <v>3.8767160000000001</v>
      </c>
      <c r="L2714">
        <v>43.610768999999998</v>
      </c>
      <c r="M2714">
        <f>VLOOKUP(A2714, OrderBreakdown!A2713:H10760, 4, FALSE)</f>
        <v>205</v>
      </c>
      <c r="N2714">
        <f>VLOOKUP(A2714,OrderBreakdown!A2713:H10760,5,FALSE)</f>
        <v>46</v>
      </c>
      <c r="O2714">
        <f>VLOOKUP(A2714,OrderBreakdown!A2714:H10760,6,FALSE)</f>
        <v>4</v>
      </c>
    </row>
    <row r="2715" spans="1:15" x14ac:dyDescent="0.25">
      <c r="A2715" t="s">
        <v>5684</v>
      </c>
      <c r="B2715" s="1">
        <v>41620</v>
      </c>
      <c r="C2715" t="s">
        <v>7631</v>
      </c>
      <c r="D2715" t="s">
        <v>191</v>
      </c>
      <c r="E2715" t="s">
        <v>66</v>
      </c>
      <c r="F2715" t="s">
        <v>68</v>
      </c>
      <c r="G2715" t="s">
        <v>38</v>
      </c>
      <c r="H2715" s="1">
        <v>41626</v>
      </c>
      <c r="I2715" t="s">
        <v>2970</v>
      </c>
      <c r="J2715" t="s">
        <v>191</v>
      </c>
      <c r="K2715">
        <v>-3.7037901999999998</v>
      </c>
      <c r="L2715">
        <v>40.416775399999999</v>
      </c>
      <c r="M2715">
        <f>VLOOKUP(A2715, OrderBreakdown!A2714:H10761, 4, FALSE)</f>
        <v>1020</v>
      </c>
      <c r="N2715">
        <f>VLOOKUP(A2715,OrderBreakdown!A2714:H10761,5,FALSE)</f>
        <v>265</v>
      </c>
      <c r="O2715">
        <f>VLOOKUP(A2715,OrderBreakdown!A2715:H10761,6,FALSE)</f>
        <v>9</v>
      </c>
    </row>
    <row r="2716" spans="1:15" x14ac:dyDescent="0.25">
      <c r="A2716" t="s">
        <v>5686</v>
      </c>
      <c r="B2716" s="1">
        <v>41620</v>
      </c>
      <c r="C2716" t="s">
        <v>7857</v>
      </c>
      <c r="D2716" t="s">
        <v>1758</v>
      </c>
      <c r="E2716" t="s">
        <v>55</v>
      </c>
      <c r="F2716" t="s">
        <v>34</v>
      </c>
      <c r="G2716" t="s">
        <v>38</v>
      </c>
      <c r="H2716" s="1">
        <v>41627</v>
      </c>
      <c r="I2716" t="s">
        <v>2970</v>
      </c>
      <c r="J2716" t="s">
        <v>95</v>
      </c>
      <c r="K2716">
        <v>4.3988186000000002</v>
      </c>
      <c r="L2716">
        <v>51.916959900000002</v>
      </c>
      <c r="M2716">
        <f>VLOOKUP(A2716, OrderBreakdown!A2715:H10762, 4, FALSE)</f>
        <v>176</v>
      </c>
      <c r="N2716">
        <f>VLOOKUP(A2716,OrderBreakdown!A2715:H10762,5,FALSE)</f>
        <v>-151</v>
      </c>
      <c r="O2716">
        <f>VLOOKUP(A2716,OrderBreakdown!A2716:H10762,6,FALSE)</f>
        <v>3</v>
      </c>
    </row>
    <row r="2717" spans="1:15" x14ac:dyDescent="0.25">
      <c r="A2717" t="s">
        <v>5689</v>
      </c>
      <c r="B2717" s="1">
        <v>41621</v>
      </c>
      <c r="C2717" t="s">
        <v>7716</v>
      </c>
      <c r="D2717" t="s">
        <v>173</v>
      </c>
      <c r="E2717" t="s">
        <v>86</v>
      </c>
      <c r="F2717" t="s">
        <v>34</v>
      </c>
      <c r="G2717" t="s">
        <v>28</v>
      </c>
      <c r="H2717" s="1">
        <v>41626</v>
      </c>
      <c r="I2717" t="s">
        <v>2970</v>
      </c>
      <c r="J2717" t="s">
        <v>142</v>
      </c>
      <c r="K2717">
        <v>7.7953336999999996</v>
      </c>
      <c r="L2717">
        <v>51.437745300000003</v>
      </c>
      <c r="M2717">
        <f>VLOOKUP(A2717, OrderBreakdown!A2716:H10763, 4, FALSE)</f>
        <v>30</v>
      </c>
      <c r="N2717">
        <f>VLOOKUP(A2717,OrderBreakdown!A2716:H10763,5,FALSE)</f>
        <v>15</v>
      </c>
      <c r="O2717">
        <f>VLOOKUP(A2717,OrderBreakdown!A2717:H10763,6,FALSE)</f>
        <v>3</v>
      </c>
    </row>
    <row r="2718" spans="1:15" x14ac:dyDescent="0.25">
      <c r="A2718" t="s">
        <v>5688</v>
      </c>
      <c r="B2718" s="1">
        <v>41621</v>
      </c>
      <c r="C2718" t="s">
        <v>7610</v>
      </c>
      <c r="D2718" t="s">
        <v>70</v>
      </c>
      <c r="E2718" t="s">
        <v>71</v>
      </c>
      <c r="F2718" t="s">
        <v>34</v>
      </c>
      <c r="G2718" t="s">
        <v>38</v>
      </c>
      <c r="H2718" s="1">
        <v>41625</v>
      </c>
      <c r="I2718" t="s">
        <v>2970</v>
      </c>
      <c r="J2718" t="s">
        <v>70</v>
      </c>
      <c r="K2718">
        <v>16.3738189</v>
      </c>
      <c r="L2718">
        <v>48.208174300000003</v>
      </c>
      <c r="M2718">
        <f>VLOOKUP(A2718, OrderBreakdown!A2717:H10764, 4, FALSE)</f>
        <v>157</v>
      </c>
      <c r="N2718">
        <f>VLOOKUP(A2718,OrderBreakdown!A2717:H10764,5,FALSE)</f>
        <v>41</v>
      </c>
      <c r="O2718">
        <f>VLOOKUP(A2718,OrderBreakdown!A2718:H10764,6,FALSE)</f>
        <v>6</v>
      </c>
    </row>
    <row r="2719" spans="1:15" x14ac:dyDescent="0.25">
      <c r="A2719" t="s">
        <v>5690</v>
      </c>
      <c r="B2719" s="1">
        <v>41621</v>
      </c>
      <c r="C2719" t="s">
        <v>7340</v>
      </c>
      <c r="D2719" t="s">
        <v>2732</v>
      </c>
      <c r="E2719" t="s">
        <v>86</v>
      </c>
      <c r="F2719" t="s">
        <v>34</v>
      </c>
      <c r="G2719" t="s">
        <v>28</v>
      </c>
      <c r="H2719" s="1">
        <v>41627</v>
      </c>
      <c r="I2719" t="s">
        <v>2970</v>
      </c>
      <c r="J2719" t="s">
        <v>354</v>
      </c>
      <c r="K2719">
        <v>10.0971163</v>
      </c>
      <c r="L2719">
        <v>48.836688700000003</v>
      </c>
      <c r="M2719">
        <f>VLOOKUP(A2719, OrderBreakdown!A2718:H10765, 4, FALSE)</f>
        <v>980</v>
      </c>
      <c r="N2719">
        <f>VLOOKUP(A2719,OrderBreakdown!A2718:H10765,5,FALSE)</f>
        <v>283</v>
      </c>
      <c r="O2719">
        <f>VLOOKUP(A2719,OrderBreakdown!A2719:H10765,6,FALSE)</f>
        <v>3</v>
      </c>
    </row>
    <row r="2720" spans="1:15" x14ac:dyDescent="0.25">
      <c r="A2720" t="s">
        <v>5692</v>
      </c>
      <c r="B2720" s="1">
        <v>41621</v>
      </c>
      <c r="C2720" t="s">
        <v>7299</v>
      </c>
      <c r="D2720" t="s">
        <v>573</v>
      </c>
      <c r="E2720" t="s">
        <v>86</v>
      </c>
      <c r="F2720" t="s">
        <v>34</v>
      </c>
      <c r="G2720" t="s">
        <v>22</v>
      </c>
      <c r="H2720" s="1">
        <v>41627</v>
      </c>
      <c r="I2720" t="s">
        <v>2970</v>
      </c>
      <c r="J2720" t="s">
        <v>142</v>
      </c>
      <c r="K2720">
        <v>6.5853416999999999</v>
      </c>
      <c r="L2720">
        <v>51.338760899999997</v>
      </c>
      <c r="M2720">
        <f>VLOOKUP(A2720, OrderBreakdown!A2719:H10766, 4, FALSE)</f>
        <v>75</v>
      </c>
      <c r="N2720">
        <f>VLOOKUP(A2720,OrderBreakdown!A2719:H10766,5,FALSE)</f>
        <v>5</v>
      </c>
      <c r="O2720">
        <f>VLOOKUP(A2720,OrderBreakdown!A2720:H10766,6,FALSE)</f>
        <v>2</v>
      </c>
    </row>
    <row r="2721" spans="1:15" x14ac:dyDescent="0.25">
      <c r="A2721" t="s">
        <v>5693</v>
      </c>
      <c r="B2721" s="1">
        <v>41621</v>
      </c>
      <c r="C2721" t="s">
        <v>7563</v>
      </c>
      <c r="D2721" t="s">
        <v>2196</v>
      </c>
      <c r="E2721" t="s">
        <v>66</v>
      </c>
      <c r="F2721" t="s">
        <v>68</v>
      </c>
      <c r="G2721" t="s">
        <v>22</v>
      </c>
      <c r="H2721" s="1">
        <v>41627</v>
      </c>
      <c r="I2721" t="s">
        <v>2970</v>
      </c>
      <c r="J2721" t="s">
        <v>191</v>
      </c>
      <c r="K2721">
        <v>-3.8035477000000002</v>
      </c>
      <c r="L2721">
        <v>40.2902056</v>
      </c>
      <c r="M2721">
        <f>VLOOKUP(A2721, OrderBreakdown!A2720:H10767, 4, FALSE)</f>
        <v>74</v>
      </c>
      <c r="N2721">
        <f>VLOOKUP(A2721,OrderBreakdown!A2720:H10767,5,FALSE)</f>
        <v>12</v>
      </c>
      <c r="O2721">
        <f>VLOOKUP(A2721,OrderBreakdown!A2721:H10767,6,FALSE)</f>
        <v>5</v>
      </c>
    </row>
    <row r="2722" spans="1:15" x14ac:dyDescent="0.25">
      <c r="A2722" t="s">
        <v>5691</v>
      </c>
      <c r="B2722" s="1">
        <v>41621</v>
      </c>
      <c r="C2722" t="s">
        <v>7858</v>
      </c>
      <c r="D2722" t="s">
        <v>891</v>
      </c>
      <c r="E2722" t="s">
        <v>26</v>
      </c>
      <c r="F2722" t="s">
        <v>21</v>
      </c>
      <c r="G2722" t="s">
        <v>28</v>
      </c>
      <c r="H2722" s="1">
        <v>41627</v>
      </c>
      <c r="I2722" t="s">
        <v>2970</v>
      </c>
      <c r="J2722" t="s">
        <v>29</v>
      </c>
      <c r="K2722">
        <v>-1.4746185999999999</v>
      </c>
      <c r="L2722">
        <v>52.922530100000003</v>
      </c>
      <c r="M2722">
        <f>VLOOKUP(A2722, OrderBreakdown!A2721:H10768, 4, FALSE)</f>
        <v>776</v>
      </c>
      <c r="N2722">
        <f>VLOOKUP(A2722,OrderBreakdown!A2721:H10768,5,FALSE)</f>
        <v>186</v>
      </c>
      <c r="O2722">
        <f>VLOOKUP(A2722,OrderBreakdown!A2722:H10768,6,FALSE)</f>
        <v>4</v>
      </c>
    </row>
    <row r="2723" spans="1:15" x14ac:dyDescent="0.25">
      <c r="A2723" t="s">
        <v>5687</v>
      </c>
      <c r="B2723" s="1">
        <v>41621</v>
      </c>
      <c r="C2723" t="s">
        <v>7859</v>
      </c>
      <c r="D2723" t="s">
        <v>2179</v>
      </c>
      <c r="E2723" t="s">
        <v>55</v>
      </c>
      <c r="F2723" t="s">
        <v>34</v>
      </c>
      <c r="G2723" t="s">
        <v>38</v>
      </c>
      <c r="H2723" s="1">
        <v>41621</v>
      </c>
      <c r="I2723" t="s">
        <v>2969</v>
      </c>
      <c r="J2723" t="s">
        <v>95</v>
      </c>
      <c r="K2723">
        <v>4.2972181000000003</v>
      </c>
      <c r="L2723">
        <v>51.856150200000002</v>
      </c>
      <c r="M2723">
        <f>VLOOKUP(A2723, OrderBreakdown!A2722:H10769, 4, FALSE)</f>
        <v>74</v>
      </c>
      <c r="N2723">
        <f>VLOOKUP(A2723,OrderBreakdown!A2722:H10769,5,FALSE)</f>
        <v>-10</v>
      </c>
      <c r="O2723">
        <f>VLOOKUP(A2723,OrderBreakdown!A2723:H10769,6,FALSE)</f>
        <v>3</v>
      </c>
    </row>
    <row r="2724" spans="1:15" x14ac:dyDescent="0.25">
      <c r="A2724" t="s">
        <v>5694</v>
      </c>
      <c r="B2724" s="1">
        <v>41622</v>
      </c>
      <c r="C2724" t="s">
        <v>7156</v>
      </c>
      <c r="D2724" t="s">
        <v>1171</v>
      </c>
      <c r="E2724" t="s">
        <v>26</v>
      </c>
      <c r="F2724" t="s">
        <v>21</v>
      </c>
      <c r="G2724" t="s">
        <v>22</v>
      </c>
      <c r="H2724" s="1">
        <v>41624</v>
      </c>
      <c r="I2724" t="s">
        <v>2971</v>
      </c>
      <c r="J2724" t="s">
        <v>29</v>
      </c>
      <c r="K2724">
        <v>-1.5490774</v>
      </c>
      <c r="L2724">
        <v>53.8007554</v>
      </c>
      <c r="M2724">
        <f>VLOOKUP(A2724, OrderBreakdown!A2723:H10770, 4, FALSE)</f>
        <v>810</v>
      </c>
      <c r="N2724">
        <f>VLOOKUP(A2724,OrderBreakdown!A2723:H10770,5,FALSE)</f>
        <v>24</v>
      </c>
      <c r="O2724">
        <f>VLOOKUP(A2724,OrderBreakdown!A2724:H10770,6,FALSE)</f>
        <v>5</v>
      </c>
    </row>
    <row r="2725" spans="1:15" x14ac:dyDescent="0.25">
      <c r="A2725" t="s">
        <v>5695</v>
      </c>
      <c r="B2725" s="1">
        <v>41622</v>
      </c>
      <c r="C2725" t="s">
        <v>7340</v>
      </c>
      <c r="D2725" t="s">
        <v>265</v>
      </c>
      <c r="E2725" t="s">
        <v>86</v>
      </c>
      <c r="F2725" t="s">
        <v>34</v>
      </c>
      <c r="G2725" t="s">
        <v>28</v>
      </c>
      <c r="H2725" s="1">
        <v>41627</v>
      </c>
      <c r="I2725" t="s">
        <v>2970</v>
      </c>
      <c r="J2725" t="s">
        <v>88</v>
      </c>
      <c r="K2725">
        <v>9.7320104000000001</v>
      </c>
      <c r="L2725">
        <v>52.375891600000003</v>
      </c>
      <c r="M2725">
        <f>VLOOKUP(A2725, OrderBreakdown!A2724:H10771, 4, FALSE)</f>
        <v>33</v>
      </c>
      <c r="N2725">
        <f>VLOOKUP(A2725,OrderBreakdown!A2724:H10771,5,FALSE)</f>
        <v>-31</v>
      </c>
      <c r="O2725">
        <f>VLOOKUP(A2725,OrderBreakdown!A2725:H10771,6,FALSE)</f>
        <v>3</v>
      </c>
    </row>
    <row r="2726" spans="1:15" x14ac:dyDescent="0.25">
      <c r="A2726" t="s">
        <v>5700</v>
      </c>
      <c r="B2726" s="1">
        <v>41624</v>
      </c>
      <c r="C2726" t="s">
        <v>7282</v>
      </c>
      <c r="D2726" t="s">
        <v>1316</v>
      </c>
      <c r="E2726" t="s">
        <v>86</v>
      </c>
      <c r="F2726" t="s">
        <v>34</v>
      </c>
      <c r="G2726" t="s">
        <v>28</v>
      </c>
      <c r="H2726" s="1">
        <v>41628</v>
      </c>
      <c r="I2726" t="s">
        <v>2971</v>
      </c>
      <c r="J2726" t="s">
        <v>88</v>
      </c>
      <c r="K2726">
        <v>9.9579652000000003</v>
      </c>
      <c r="L2726">
        <v>52.154778</v>
      </c>
      <c r="M2726">
        <f>VLOOKUP(A2726, OrderBreakdown!A2725:H10772, 4, FALSE)</f>
        <v>56</v>
      </c>
      <c r="N2726">
        <f>VLOOKUP(A2726,OrderBreakdown!A2725:H10772,5,FALSE)</f>
        <v>20</v>
      </c>
      <c r="O2726">
        <f>VLOOKUP(A2726,OrderBreakdown!A2726:H10772,6,FALSE)</f>
        <v>4</v>
      </c>
    </row>
    <row r="2727" spans="1:15" x14ac:dyDescent="0.25">
      <c r="A2727" t="s">
        <v>5701</v>
      </c>
      <c r="B2727" s="1">
        <v>41624</v>
      </c>
      <c r="C2727" t="s">
        <v>7603</v>
      </c>
      <c r="D2727" t="s">
        <v>2425</v>
      </c>
      <c r="E2727" t="s">
        <v>32</v>
      </c>
      <c r="F2727" t="s">
        <v>34</v>
      </c>
      <c r="G2727" t="s">
        <v>22</v>
      </c>
      <c r="H2727" s="1">
        <v>41628</v>
      </c>
      <c r="I2727" t="s">
        <v>2970</v>
      </c>
      <c r="J2727" t="s">
        <v>2961</v>
      </c>
      <c r="K2727">
        <v>-0.61894499999999997</v>
      </c>
      <c r="L2727">
        <v>44.774267000000002</v>
      </c>
      <c r="M2727">
        <f>VLOOKUP(A2727, OrderBreakdown!A2726:H10773, 4, FALSE)</f>
        <v>15</v>
      </c>
      <c r="N2727">
        <f>VLOOKUP(A2727,OrderBreakdown!A2726:H10773,5,FALSE)</f>
        <v>2</v>
      </c>
      <c r="O2727">
        <f>VLOOKUP(A2727,OrderBreakdown!A2727:H10773,6,FALSE)</f>
        <v>1</v>
      </c>
    </row>
    <row r="2728" spans="1:15" x14ac:dyDescent="0.25">
      <c r="A2728" t="s">
        <v>5702</v>
      </c>
      <c r="B2728" s="1">
        <v>41624</v>
      </c>
      <c r="C2728" t="s">
        <v>7171</v>
      </c>
      <c r="D2728" t="s">
        <v>2734</v>
      </c>
      <c r="E2728" t="s">
        <v>26</v>
      </c>
      <c r="F2728" t="s">
        <v>21</v>
      </c>
      <c r="G2728" t="s">
        <v>38</v>
      </c>
      <c r="H2728" s="1">
        <v>41631</v>
      </c>
      <c r="I2728" t="s">
        <v>2970</v>
      </c>
      <c r="J2728" t="s">
        <v>29</v>
      </c>
      <c r="K2728">
        <v>-2.12066</v>
      </c>
      <c r="L2728">
        <v>52.806693000000003</v>
      </c>
      <c r="M2728">
        <f>VLOOKUP(A2728, OrderBreakdown!A2727:H10774, 4, FALSE)</f>
        <v>54</v>
      </c>
      <c r="N2728">
        <f>VLOOKUP(A2728,OrderBreakdown!A2727:H10774,5,FALSE)</f>
        <v>11</v>
      </c>
      <c r="O2728">
        <f>VLOOKUP(A2728,OrderBreakdown!A2728:H10774,6,FALSE)</f>
        <v>3</v>
      </c>
    </row>
    <row r="2729" spans="1:15" x14ac:dyDescent="0.25">
      <c r="A2729" t="s">
        <v>5698</v>
      </c>
      <c r="B2729" s="1">
        <v>41624</v>
      </c>
      <c r="C2729" t="s">
        <v>7749</v>
      </c>
      <c r="D2729" t="s">
        <v>377</v>
      </c>
      <c r="E2729" t="s">
        <v>32</v>
      </c>
      <c r="F2729" t="s">
        <v>34</v>
      </c>
      <c r="G2729" t="s">
        <v>28</v>
      </c>
      <c r="H2729" s="1">
        <v>41626</v>
      </c>
      <c r="I2729" t="s">
        <v>2971</v>
      </c>
      <c r="J2729" t="s">
        <v>2967</v>
      </c>
      <c r="K2729">
        <v>3.1620699999999999</v>
      </c>
      <c r="L2729">
        <v>50.724992999999998</v>
      </c>
      <c r="M2729">
        <f>VLOOKUP(A2729, OrderBreakdown!A2728:H10775, 4, FALSE)</f>
        <v>116</v>
      </c>
      <c r="N2729">
        <f>VLOOKUP(A2729,OrderBreakdown!A2728:H10775,5,FALSE)</f>
        <v>13</v>
      </c>
      <c r="O2729">
        <f>VLOOKUP(A2729,OrderBreakdown!A2729:H10775,6,FALSE)</f>
        <v>4</v>
      </c>
    </row>
    <row r="2730" spans="1:15" x14ac:dyDescent="0.25">
      <c r="A2730" t="s">
        <v>5699</v>
      </c>
      <c r="B2730" s="1">
        <v>41624</v>
      </c>
      <c r="C2730" t="s">
        <v>7095</v>
      </c>
      <c r="D2730" t="s">
        <v>335</v>
      </c>
      <c r="E2730" t="s">
        <v>86</v>
      </c>
      <c r="F2730" t="s">
        <v>34</v>
      </c>
      <c r="G2730" t="s">
        <v>28</v>
      </c>
      <c r="H2730" s="1">
        <v>41627</v>
      </c>
      <c r="I2730" t="s">
        <v>2968</v>
      </c>
      <c r="J2730" t="s">
        <v>335</v>
      </c>
      <c r="K2730">
        <v>13.404954</v>
      </c>
      <c r="L2730">
        <v>52.520006600000002</v>
      </c>
      <c r="M2730">
        <f>VLOOKUP(A2730, OrderBreakdown!A2729:H10776, 4, FALSE)</f>
        <v>307</v>
      </c>
      <c r="N2730">
        <f>VLOOKUP(A2730,OrderBreakdown!A2729:H10776,5,FALSE)</f>
        <v>-31</v>
      </c>
      <c r="O2730">
        <f>VLOOKUP(A2730,OrderBreakdown!A2730:H10776,6,FALSE)</f>
        <v>6</v>
      </c>
    </row>
    <row r="2731" spans="1:15" x14ac:dyDescent="0.25">
      <c r="A2731" t="s">
        <v>5696</v>
      </c>
      <c r="B2731" s="1">
        <v>41624</v>
      </c>
      <c r="C2731" t="s">
        <v>7468</v>
      </c>
      <c r="D2731" t="s">
        <v>93</v>
      </c>
      <c r="E2731" t="s">
        <v>55</v>
      </c>
      <c r="F2731" t="s">
        <v>34</v>
      </c>
      <c r="G2731" t="s">
        <v>38</v>
      </c>
      <c r="H2731" s="1">
        <v>41624</v>
      </c>
      <c r="I2731" t="s">
        <v>2969</v>
      </c>
      <c r="J2731" t="s">
        <v>95</v>
      </c>
      <c r="K2731">
        <v>4.6900928999999998</v>
      </c>
      <c r="L2731">
        <v>51.813297900000002</v>
      </c>
      <c r="M2731">
        <f>VLOOKUP(A2731, OrderBreakdown!A2730:H10777, 4, FALSE)</f>
        <v>28</v>
      </c>
      <c r="N2731">
        <f>VLOOKUP(A2731,OrderBreakdown!A2730:H10777,5,FALSE)</f>
        <v>-8</v>
      </c>
      <c r="O2731">
        <f>VLOOKUP(A2731,OrderBreakdown!A2731:H10777,6,FALSE)</f>
        <v>6</v>
      </c>
    </row>
    <row r="2732" spans="1:15" x14ac:dyDescent="0.25">
      <c r="A2732" t="s">
        <v>5697</v>
      </c>
      <c r="B2732" s="1">
        <v>41624</v>
      </c>
      <c r="C2732" t="s">
        <v>7196</v>
      </c>
      <c r="D2732" t="s">
        <v>548</v>
      </c>
      <c r="E2732" t="s">
        <v>55</v>
      </c>
      <c r="F2732" t="s">
        <v>34</v>
      </c>
      <c r="G2732" t="s">
        <v>22</v>
      </c>
      <c r="H2732" s="1">
        <v>41625</v>
      </c>
      <c r="I2732" t="s">
        <v>2968</v>
      </c>
      <c r="J2732" t="s">
        <v>508</v>
      </c>
      <c r="K2732">
        <v>5.8372263999999996</v>
      </c>
      <c r="L2732">
        <v>51.8125626</v>
      </c>
      <c r="M2732">
        <f>VLOOKUP(A2732, OrderBreakdown!A2731:H10778, 4, FALSE)</f>
        <v>75</v>
      </c>
      <c r="N2732">
        <f>VLOOKUP(A2732,OrderBreakdown!A2731:H10778,5,FALSE)</f>
        <v>-6</v>
      </c>
      <c r="O2732">
        <f>VLOOKUP(A2732,OrderBreakdown!A2732:H10778,6,FALSE)</f>
        <v>9</v>
      </c>
    </row>
    <row r="2733" spans="1:15" x14ac:dyDescent="0.25">
      <c r="A2733" t="s">
        <v>5703</v>
      </c>
      <c r="B2733" s="1">
        <v>41625</v>
      </c>
      <c r="C2733" t="s">
        <v>7686</v>
      </c>
      <c r="D2733" t="s">
        <v>191</v>
      </c>
      <c r="E2733" t="s">
        <v>66</v>
      </c>
      <c r="F2733" t="s">
        <v>68</v>
      </c>
      <c r="G2733" t="s">
        <v>38</v>
      </c>
      <c r="H2733" s="1">
        <v>41625</v>
      </c>
      <c r="I2733" t="s">
        <v>2969</v>
      </c>
      <c r="J2733" t="s">
        <v>191</v>
      </c>
      <c r="K2733">
        <v>-3.7037901999999998</v>
      </c>
      <c r="L2733">
        <v>40.416775399999999</v>
      </c>
      <c r="M2733">
        <f>VLOOKUP(A2733, OrderBreakdown!A2732:H10779, 4, FALSE)</f>
        <v>2712</v>
      </c>
      <c r="N2733">
        <f>VLOOKUP(A2733,OrderBreakdown!A2732:H10779,5,FALSE)</f>
        <v>1220</v>
      </c>
      <c r="O2733">
        <f>VLOOKUP(A2733,OrderBreakdown!A2733:H10779,6,FALSE)</f>
        <v>5</v>
      </c>
    </row>
    <row r="2734" spans="1:15" x14ac:dyDescent="0.25">
      <c r="A2734" t="s">
        <v>5706</v>
      </c>
      <c r="B2734" s="1">
        <v>41625</v>
      </c>
      <c r="C2734" t="s">
        <v>7332</v>
      </c>
      <c r="D2734" t="s">
        <v>2735</v>
      </c>
      <c r="E2734" t="s">
        <v>149</v>
      </c>
      <c r="F2734" t="s">
        <v>34</v>
      </c>
      <c r="G2734" t="s">
        <v>28</v>
      </c>
      <c r="H2734" s="1">
        <v>41629</v>
      </c>
      <c r="I2734" t="s">
        <v>2970</v>
      </c>
      <c r="J2734" t="s">
        <v>2327</v>
      </c>
      <c r="K2734">
        <v>3.2192907000000002</v>
      </c>
      <c r="L2734">
        <v>50.745912599999997</v>
      </c>
      <c r="M2734">
        <f>VLOOKUP(A2734, OrderBreakdown!A2733:H10780, 4, FALSE)</f>
        <v>382</v>
      </c>
      <c r="N2734">
        <f>VLOOKUP(A2734,OrderBreakdown!A2733:H10780,5,FALSE)</f>
        <v>92</v>
      </c>
      <c r="O2734">
        <f>VLOOKUP(A2734,OrderBreakdown!A2734:H10780,6,FALSE)</f>
        <v>2</v>
      </c>
    </row>
    <row r="2735" spans="1:15" x14ac:dyDescent="0.25">
      <c r="A2735" t="s">
        <v>5707</v>
      </c>
      <c r="B2735" s="1">
        <v>41625</v>
      </c>
      <c r="C2735" t="s">
        <v>7509</v>
      </c>
      <c r="D2735" t="s">
        <v>2736</v>
      </c>
      <c r="E2735" t="s">
        <v>32</v>
      </c>
      <c r="F2735" t="s">
        <v>34</v>
      </c>
      <c r="G2735" t="s">
        <v>28</v>
      </c>
      <c r="H2735" s="1">
        <v>41630</v>
      </c>
      <c r="I2735" t="s">
        <v>2970</v>
      </c>
      <c r="J2735" t="s">
        <v>46</v>
      </c>
      <c r="K2735">
        <v>2.5221629000000001</v>
      </c>
      <c r="L2735">
        <v>48.770878400000001</v>
      </c>
      <c r="M2735">
        <f>VLOOKUP(A2735, OrderBreakdown!A2734:H10781, 4, FALSE)</f>
        <v>303</v>
      </c>
      <c r="N2735">
        <f>VLOOKUP(A2735,OrderBreakdown!A2734:H10781,5,FALSE)</f>
        <v>33</v>
      </c>
      <c r="O2735">
        <f>VLOOKUP(A2735,OrderBreakdown!A2735:H10781,6,FALSE)</f>
        <v>6</v>
      </c>
    </row>
    <row r="2736" spans="1:15" x14ac:dyDescent="0.25">
      <c r="A2736" t="s">
        <v>5704</v>
      </c>
      <c r="B2736" s="1">
        <v>41625</v>
      </c>
      <c r="C2736" t="s">
        <v>7202</v>
      </c>
      <c r="D2736" t="s">
        <v>335</v>
      </c>
      <c r="E2736" t="s">
        <v>86</v>
      </c>
      <c r="F2736" t="s">
        <v>34</v>
      </c>
      <c r="G2736" t="s">
        <v>28</v>
      </c>
      <c r="H2736" s="1">
        <v>41627</v>
      </c>
      <c r="I2736" t="s">
        <v>2971</v>
      </c>
      <c r="J2736" t="s">
        <v>335</v>
      </c>
      <c r="K2736">
        <v>13.404954</v>
      </c>
      <c r="L2736">
        <v>52.520006600000002</v>
      </c>
      <c r="M2736">
        <f>VLOOKUP(A2736, OrderBreakdown!A2735:H10782, 4, FALSE)</f>
        <v>204</v>
      </c>
      <c r="N2736">
        <f>VLOOKUP(A2736,OrderBreakdown!A2735:H10782,5,FALSE)</f>
        <v>48</v>
      </c>
      <c r="O2736">
        <f>VLOOKUP(A2736,OrderBreakdown!A2736:H10782,6,FALSE)</f>
        <v>9</v>
      </c>
    </row>
    <row r="2737" spans="1:15" x14ac:dyDescent="0.25">
      <c r="A2737" t="s">
        <v>5705</v>
      </c>
      <c r="B2737" s="1">
        <v>41625</v>
      </c>
      <c r="C2737" t="s">
        <v>7432</v>
      </c>
      <c r="D2737" t="s">
        <v>1518</v>
      </c>
      <c r="E2737" t="s">
        <v>86</v>
      </c>
      <c r="F2737" t="s">
        <v>34</v>
      </c>
      <c r="G2737" t="s">
        <v>38</v>
      </c>
      <c r="H2737" s="1">
        <v>41628</v>
      </c>
      <c r="I2737" t="s">
        <v>2971</v>
      </c>
      <c r="J2737" t="s">
        <v>210</v>
      </c>
      <c r="K2737">
        <v>12.1016236</v>
      </c>
      <c r="L2737">
        <v>49.013429700000003</v>
      </c>
      <c r="M2737">
        <f>VLOOKUP(A2737, OrderBreakdown!A2736:H10783, 4, FALSE)</f>
        <v>39</v>
      </c>
      <c r="N2737">
        <f>VLOOKUP(A2737,OrderBreakdown!A2736:H10783,5,FALSE)</f>
        <v>7</v>
      </c>
      <c r="O2737">
        <f>VLOOKUP(A2737,OrderBreakdown!A2737:H10783,6,FALSE)</f>
        <v>1</v>
      </c>
    </row>
    <row r="2738" spans="1:15" x14ac:dyDescent="0.25">
      <c r="A2738" t="s">
        <v>5708</v>
      </c>
      <c r="B2738" s="1">
        <v>41625</v>
      </c>
      <c r="C2738" t="s">
        <v>7375</v>
      </c>
      <c r="D2738" t="s">
        <v>420</v>
      </c>
      <c r="E2738" t="s">
        <v>86</v>
      </c>
      <c r="F2738" t="s">
        <v>34</v>
      </c>
      <c r="G2738" t="s">
        <v>22</v>
      </c>
      <c r="H2738" s="1">
        <v>41630</v>
      </c>
      <c r="I2738" t="s">
        <v>2971</v>
      </c>
      <c r="J2738" t="s">
        <v>210</v>
      </c>
      <c r="K2738">
        <v>11.5819806</v>
      </c>
      <c r="L2738">
        <v>48.135125299999999</v>
      </c>
      <c r="M2738">
        <f>VLOOKUP(A2738, OrderBreakdown!A2737:H10784, 4, FALSE)</f>
        <v>104</v>
      </c>
      <c r="N2738">
        <f>VLOOKUP(A2738,OrderBreakdown!A2737:H10784,5,FALSE)</f>
        <v>-5</v>
      </c>
      <c r="O2738">
        <f>VLOOKUP(A2738,OrderBreakdown!A2738:H10784,6,FALSE)</f>
        <v>7</v>
      </c>
    </row>
    <row r="2739" spans="1:15" x14ac:dyDescent="0.25">
      <c r="A2739" t="s">
        <v>5710</v>
      </c>
      <c r="B2739" s="1">
        <v>41626</v>
      </c>
      <c r="C2739" t="s">
        <v>7794</v>
      </c>
      <c r="D2739" t="s">
        <v>464</v>
      </c>
      <c r="E2739" t="s">
        <v>26</v>
      </c>
      <c r="F2739" t="s">
        <v>21</v>
      </c>
      <c r="G2739" t="s">
        <v>28</v>
      </c>
      <c r="H2739" s="1">
        <v>41632</v>
      </c>
      <c r="I2739" t="s">
        <v>2970</v>
      </c>
      <c r="J2739" t="s">
        <v>466</v>
      </c>
      <c r="K2739">
        <v>-3.1882670000000002</v>
      </c>
      <c r="L2739">
        <v>55.953251999999999</v>
      </c>
      <c r="M2739">
        <f>VLOOKUP(A2739, OrderBreakdown!A2738:H10785, 4, FALSE)</f>
        <v>435</v>
      </c>
      <c r="N2739">
        <f>VLOOKUP(A2739,OrderBreakdown!A2738:H10785,5,FALSE)</f>
        <v>104</v>
      </c>
      <c r="O2739">
        <f>VLOOKUP(A2739,OrderBreakdown!A2739:H10785,6,FALSE)</f>
        <v>3</v>
      </c>
    </row>
    <row r="2740" spans="1:15" x14ac:dyDescent="0.25">
      <c r="A2740" t="s">
        <v>5709</v>
      </c>
      <c r="B2740" s="1">
        <v>41626</v>
      </c>
      <c r="C2740" t="s">
        <v>7819</v>
      </c>
      <c r="D2740" t="s">
        <v>1430</v>
      </c>
      <c r="E2740" t="s">
        <v>86</v>
      </c>
      <c r="F2740" t="s">
        <v>34</v>
      </c>
      <c r="G2740" t="s">
        <v>28</v>
      </c>
      <c r="H2740" s="1">
        <v>41628</v>
      </c>
      <c r="I2740" t="s">
        <v>2971</v>
      </c>
      <c r="J2740" t="s">
        <v>414</v>
      </c>
      <c r="K2740">
        <v>13.392341399999999</v>
      </c>
      <c r="L2740">
        <v>54.086546300000002</v>
      </c>
      <c r="M2740">
        <f>VLOOKUP(A2740, OrderBreakdown!A2739:H10786, 4, FALSE)</f>
        <v>534</v>
      </c>
      <c r="N2740">
        <f>VLOOKUP(A2740,OrderBreakdown!A2739:H10786,5,FALSE)</f>
        <v>5</v>
      </c>
      <c r="O2740">
        <f>VLOOKUP(A2740,OrderBreakdown!A2740:H10786,6,FALSE)</f>
        <v>2</v>
      </c>
    </row>
    <row r="2741" spans="1:15" x14ac:dyDescent="0.25">
      <c r="A2741" t="s">
        <v>5711</v>
      </c>
      <c r="B2741" s="1">
        <v>41626</v>
      </c>
      <c r="C2741" t="s">
        <v>7449</v>
      </c>
      <c r="D2741" t="s">
        <v>646</v>
      </c>
      <c r="E2741" t="s">
        <v>32</v>
      </c>
      <c r="F2741" t="s">
        <v>34</v>
      </c>
      <c r="G2741" t="s">
        <v>28</v>
      </c>
      <c r="H2741" s="1">
        <v>41633</v>
      </c>
      <c r="I2741" t="s">
        <v>2970</v>
      </c>
      <c r="J2741" t="s">
        <v>648</v>
      </c>
      <c r="K2741">
        <v>-1.6777926000000001</v>
      </c>
      <c r="L2741">
        <v>48.117266000000001</v>
      </c>
      <c r="M2741">
        <f>VLOOKUP(A2741, OrderBreakdown!A2740:H10787, 4, FALSE)</f>
        <v>1270</v>
      </c>
      <c r="N2741">
        <f>VLOOKUP(A2741,OrderBreakdown!A2740:H10787,5,FALSE)</f>
        <v>433</v>
      </c>
      <c r="O2741">
        <f>VLOOKUP(A2741,OrderBreakdown!A2741:H10787,6,FALSE)</f>
        <v>5</v>
      </c>
    </row>
    <row r="2742" spans="1:15" x14ac:dyDescent="0.25">
      <c r="A2742" t="s">
        <v>5719</v>
      </c>
      <c r="B2742" s="1">
        <v>41627</v>
      </c>
      <c r="C2742" t="s">
        <v>7383</v>
      </c>
      <c r="D2742" t="s">
        <v>688</v>
      </c>
      <c r="E2742" t="s">
        <v>318</v>
      </c>
      <c r="F2742" t="s">
        <v>21</v>
      </c>
      <c r="G2742" t="s">
        <v>28</v>
      </c>
      <c r="H2742" s="1">
        <v>41633</v>
      </c>
      <c r="I2742" t="s">
        <v>2970</v>
      </c>
      <c r="J2742" t="s">
        <v>688</v>
      </c>
      <c r="K2742">
        <v>-8.4863157000000005</v>
      </c>
      <c r="L2742">
        <v>51.896891699999998</v>
      </c>
      <c r="M2742">
        <f>VLOOKUP(A2742, OrderBreakdown!A2741:H10788, 4, FALSE)</f>
        <v>13</v>
      </c>
      <c r="N2742">
        <f>VLOOKUP(A2742,OrderBreakdown!A2741:H10788,5,FALSE)</f>
        <v>-7</v>
      </c>
      <c r="O2742">
        <f>VLOOKUP(A2742,OrderBreakdown!A2742:H10788,6,FALSE)</f>
        <v>1</v>
      </c>
    </row>
    <row r="2743" spans="1:15" x14ac:dyDescent="0.25">
      <c r="A2743" t="s">
        <v>5712</v>
      </c>
      <c r="B2743" s="1">
        <v>41627</v>
      </c>
      <c r="C2743" t="s">
        <v>7341</v>
      </c>
      <c r="D2743" t="s">
        <v>1429</v>
      </c>
      <c r="E2743" t="s">
        <v>66</v>
      </c>
      <c r="F2743" t="s">
        <v>68</v>
      </c>
      <c r="G2743" t="s">
        <v>22</v>
      </c>
      <c r="H2743" s="1">
        <v>41629</v>
      </c>
      <c r="I2743" t="s">
        <v>2968</v>
      </c>
      <c r="J2743" t="s">
        <v>65</v>
      </c>
      <c r="K2743">
        <v>-0.99658389999999997</v>
      </c>
      <c r="L2743">
        <v>37.625682699999999</v>
      </c>
      <c r="M2743">
        <f>VLOOKUP(A2743, OrderBreakdown!A2742:H10789, 4, FALSE)</f>
        <v>95</v>
      </c>
      <c r="N2743">
        <f>VLOOKUP(A2743,OrderBreakdown!A2742:H10789,5,FALSE)</f>
        <v>42</v>
      </c>
      <c r="O2743">
        <f>VLOOKUP(A2743,OrderBreakdown!A2743:H10789,6,FALSE)</f>
        <v>4</v>
      </c>
    </row>
    <row r="2744" spans="1:15" x14ac:dyDescent="0.25">
      <c r="A2744" t="s">
        <v>5717</v>
      </c>
      <c r="B2744" s="1">
        <v>41627</v>
      </c>
      <c r="C2744" t="s">
        <v>7248</v>
      </c>
      <c r="D2744" t="s">
        <v>320</v>
      </c>
      <c r="E2744" t="s">
        <v>77</v>
      </c>
      <c r="F2744" t="s">
        <v>68</v>
      </c>
      <c r="G2744" t="s">
        <v>28</v>
      </c>
      <c r="H2744" s="1">
        <v>41631</v>
      </c>
      <c r="I2744" t="s">
        <v>2970</v>
      </c>
      <c r="J2744" t="s">
        <v>322</v>
      </c>
      <c r="K2744">
        <v>12.4963655</v>
      </c>
      <c r="L2744">
        <v>41.902783499999998</v>
      </c>
      <c r="M2744">
        <f>VLOOKUP(A2744, OrderBreakdown!A2743:H10790, 4, FALSE)</f>
        <v>283</v>
      </c>
      <c r="N2744">
        <f>VLOOKUP(A2744,OrderBreakdown!A2743:H10790,5,FALSE)</f>
        <v>42</v>
      </c>
      <c r="O2744">
        <f>VLOOKUP(A2744,OrderBreakdown!A2744:H10790,6,FALSE)</f>
        <v>4</v>
      </c>
    </row>
    <row r="2745" spans="1:15" x14ac:dyDescent="0.25">
      <c r="A2745" t="s">
        <v>5716</v>
      </c>
      <c r="B2745" s="1">
        <v>41627</v>
      </c>
      <c r="C2745" t="s">
        <v>7285</v>
      </c>
      <c r="D2745" t="s">
        <v>509</v>
      </c>
      <c r="E2745" t="s">
        <v>32</v>
      </c>
      <c r="F2745" t="s">
        <v>34</v>
      </c>
      <c r="G2745" t="s">
        <v>22</v>
      </c>
      <c r="H2745" s="1">
        <v>41631</v>
      </c>
      <c r="I2745" t="s">
        <v>2970</v>
      </c>
      <c r="J2745" t="s">
        <v>2960</v>
      </c>
      <c r="K2745">
        <v>6.1844169999999998</v>
      </c>
      <c r="L2745">
        <v>48.692053999999999</v>
      </c>
      <c r="M2745">
        <f>VLOOKUP(A2745, OrderBreakdown!A2744:H10791, 4, FALSE)</f>
        <v>36</v>
      </c>
      <c r="N2745">
        <f>VLOOKUP(A2745,OrderBreakdown!A2744:H10791,5,FALSE)</f>
        <v>5</v>
      </c>
      <c r="O2745">
        <f>VLOOKUP(A2745,OrderBreakdown!A2745:H10791,6,FALSE)</f>
        <v>1</v>
      </c>
    </row>
    <row r="2746" spans="1:15" x14ac:dyDescent="0.25">
      <c r="A2746" t="s">
        <v>5718</v>
      </c>
      <c r="B2746" s="1">
        <v>41627</v>
      </c>
      <c r="C2746" t="s">
        <v>7710</v>
      </c>
      <c r="D2746" t="s">
        <v>2739</v>
      </c>
      <c r="E2746" t="s">
        <v>32</v>
      </c>
      <c r="F2746" t="s">
        <v>34</v>
      </c>
      <c r="G2746" t="s">
        <v>22</v>
      </c>
      <c r="H2746" s="1">
        <v>41632</v>
      </c>
      <c r="I2746" t="s">
        <v>2971</v>
      </c>
      <c r="J2746" t="s">
        <v>46</v>
      </c>
      <c r="K2746">
        <v>2.5937060000000001</v>
      </c>
      <c r="L2746">
        <v>48.627158000000001</v>
      </c>
      <c r="M2746">
        <f>VLOOKUP(A2746, OrderBreakdown!A2745:H10792, 4, FALSE)</f>
        <v>71</v>
      </c>
      <c r="N2746">
        <f>VLOOKUP(A2746,OrderBreakdown!A2745:H10792,5,FALSE)</f>
        <v>1</v>
      </c>
      <c r="O2746">
        <f>VLOOKUP(A2746,OrderBreakdown!A2746:H10792,6,FALSE)</f>
        <v>5</v>
      </c>
    </row>
    <row r="2747" spans="1:15" x14ac:dyDescent="0.25">
      <c r="A2747" t="s">
        <v>5715</v>
      </c>
      <c r="B2747" s="1">
        <v>41627</v>
      </c>
      <c r="C2747" t="s">
        <v>7235</v>
      </c>
      <c r="D2747" t="s">
        <v>477</v>
      </c>
      <c r="E2747" t="s">
        <v>86</v>
      </c>
      <c r="F2747" t="s">
        <v>34</v>
      </c>
      <c r="G2747" t="s">
        <v>28</v>
      </c>
      <c r="H2747" s="1">
        <v>41631</v>
      </c>
      <c r="I2747" t="s">
        <v>2970</v>
      </c>
      <c r="J2747" t="s">
        <v>142</v>
      </c>
      <c r="K2747">
        <v>7.0115552000000001</v>
      </c>
      <c r="L2747">
        <v>51.455643199999997</v>
      </c>
      <c r="M2747">
        <f>VLOOKUP(A2747, OrderBreakdown!A2746:H10793, 4, FALSE)</f>
        <v>105</v>
      </c>
      <c r="N2747">
        <f>VLOOKUP(A2747,OrderBreakdown!A2746:H10793,5,FALSE)</f>
        <v>20</v>
      </c>
      <c r="O2747">
        <f>VLOOKUP(A2747,OrderBreakdown!A2747:H10793,6,FALSE)</f>
        <v>2</v>
      </c>
    </row>
    <row r="2748" spans="1:15" x14ac:dyDescent="0.25">
      <c r="A2748" t="s">
        <v>5714</v>
      </c>
      <c r="B2748" s="1">
        <v>41627</v>
      </c>
      <c r="C2748" t="s">
        <v>7164</v>
      </c>
      <c r="D2748" t="s">
        <v>148</v>
      </c>
      <c r="E2748" t="s">
        <v>149</v>
      </c>
      <c r="F2748" t="s">
        <v>34</v>
      </c>
      <c r="G2748" t="s">
        <v>28</v>
      </c>
      <c r="H2748" s="1">
        <v>41631</v>
      </c>
      <c r="I2748" t="s">
        <v>2970</v>
      </c>
      <c r="J2748" t="s">
        <v>151</v>
      </c>
      <c r="K2748">
        <v>4.7005176000000004</v>
      </c>
      <c r="L2748">
        <v>50.879843800000003</v>
      </c>
      <c r="M2748">
        <f>VLOOKUP(A2748, OrderBreakdown!A2747:H10794, 4, FALSE)</f>
        <v>175</v>
      </c>
      <c r="N2748">
        <f>VLOOKUP(A2748,OrderBreakdown!A2747:H10794,5,FALSE)</f>
        <v>10</v>
      </c>
      <c r="O2748">
        <f>VLOOKUP(A2748,OrderBreakdown!A2748:H10794,6,FALSE)</f>
        <v>3</v>
      </c>
    </row>
    <row r="2749" spans="1:15" x14ac:dyDescent="0.25">
      <c r="A2749" t="s">
        <v>5713</v>
      </c>
      <c r="B2749" s="1">
        <v>41627</v>
      </c>
      <c r="C2749" t="s">
        <v>7285</v>
      </c>
      <c r="D2749" t="s">
        <v>632</v>
      </c>
      <c r="E2749" t="s">
        <v>66</v>
      </c>
      <c r="F2749" t="s">
        <v>68</v>
      </c>
      <c r="G2749" t="s">
        <v>22</v>
      </c>
      <c r="H2749" s="1">
        <v>41629</v>
      </c>
      <c r="I2749" t="s">
        <v>2971</v>
      </c>
      <c r="J2749" t="s">
        <v>498</v>
      </c>
      <c r="K2749">
        <v>-3.6969059999999998</v>
      </c>
      <c r="L2749">
        <v>42.343992499999999</v>
      </c>
      <c r="M2749">
        <f>VLOOKUP(A2749, OrderBreakdown!A2748:H10795, 4, FALSE)</f>
        <v>574</v>
      </c>
      <c r="N2749">
        <f>VLOOKUP(A2749,OrderBreakdown!A2748:H10795,5,FALSE)</f>
        <v>-57</v>
      </c>
      <c r="O2749">
        <f>VLOOKUP(A2749,OrderBreakdown!A2749:H10795,6,FALSE)</f>
        <v>5</v>
      </c>
    </row>
    <row r="2750" spans="1:15" x14ac:dyDescent="0.25">
      <c r="A2750" t="s">
        <v>5728</v>
      </c>
      <c r="B2750" s="1">
        <v>41628</v>
      </c>
      <c r="C2750" t="s">
        <v>7646</v>
      </c>
      <c r="D2750" t="s">
        <v>525</v>
      </c>
      <c r="E2750" t="s">
        <v>86</v>
      </c>
      <c r="F2750" t="s">
        <v>34</v>
      </c>
      <c r="G2750" t="s">
        <v>38</v>
      </c>
      <c r="H2750" s="1">
        <v>41634</v>
      </c>
      <c r="I2750" t="s">
        <v>2970</v>
      </c>
      <c r="J2750" t="s">
        <v>526</v>
      </c>
      <c r="K2750">
        <v>13.0644729</v>
      </c>
      <c r="L2750">
        <v>52.390568899999998</v>
      </c>
      <c r="M2750">
        <f>VLOOKUP(A2750, OrderBreakdown!A2749:H10796, 4, FALSE)</f>
        <v>31</v>
      </c>
      <c r="N2750">
        <f>VLOOKUP(A2750,OrderBreakdown!A2749:H10796,5,FALSE)</f>
        <v>13</v>
      </c>
      <c r="O2750">
        <f>VLOOKUP(A2750,OrderBreakdown!A2750:H10796,6,FALSE)</f>
        <v>2</v>
      </c>
    </row>
    <row r="2751" spans="1:15" x14ac:dyDescent="0.25">
      <c r="A2751" t="s">
        <v>5727</v>
      </c>
      <c r="B2751" s="1">
        <v>41628</v>
      </c>
      <c r="C2751" t="s">
        <v>7625</v>
      </c>
      <c r="D2751" t="s">
        <v>214</v>
      </c>
      <c r="E2751" t="s">
        <v>26</v>
      </c>
      <c r="F2751" t="s">
        <v>21</v>
      </c>
      <c r="G2751" t="s">
        <v>22</v>
      </c>
      <c r="H2751" s="1">
        <v>41633</v>
      </c>
      <c r="I2751" t="s">
        <v>2970</v>
      </c>
      <c r="J2751" t="s">
        <v>29</v>
      </c>
      <c r="K2751">
        <v>-0.12775829999999999</v>
      </c>
      <c r="L2751">
        <v>51.507350899999999</v>
      </c>
      <c r="M2751">
        <f>VLOOKUP(A2751, OrderBreakdown!A2750:H10797, 4, FALSE)</f>
        <v>576</v>
      </c>
      <c r="N2751">
        <f>VLOOKUP(A2751,OrderBreakdown!A2750:H10797,5,FALSE)</f>
        <v>51</v>
      </c>
      <c r="O2751">
        <f>VLOOKUP(A2751,OrderBreakdown!A2751:H10797,6,FALSE)</f>
        <v>5</v>
      </c>
    </row>
    <row r="2752" spans="1:15" x14ac:dyDescent="0.25">
      <c r="A2752" t="s">
        <v>5721</v>
      </c>
      <c r="B2752" s="1">
        <v>41628</v>
      </c>
      <c r="C2752" t="s">
        <v>7210</v>
      </c>
      <c r="D2752" t="s">
        <v>1033</v>
      </c>
      <c r="E2752" t="s">
        <v>77</v>
      </c>
      <c r="F2752" t="s">
        <v>68</v>
      </c>
      <c r="G2752" t="s">
        <v>28</v>
      </c>
      <c r="H2752" s="1">
        <v>41631</v>
      </c>
      <c r="I2752" t="s">
        <v>2968</v>
      </c>
      <c r="J2752" t="s">
        <v>1035</v>
      </c>
      <c r="K2752">
        <v>7.6868565000000002</v>
      </c>
      <c r="L2752">
        <v>45.070312000000001</v>
      </c>
      <c r="M2752">
        <f>VLOOKUP(A2752, OrderBreakdown!A2751:H10798, 4, FALSE)</f>
        <v>1817</v>
      </c>
      <c r="N2752">
        <f>VLOOKUP(A2752,OrderBreakdown!A2751:H10798,5,FALSE)</f>
        <v>799</v>
      </c>
      <c r="O2752">
        <f>VLOOKUP(A2752,OrderBreakdown!A2752:H10798,6,FALSE)</f>
        <v>5</v>
      </c>
    </row>
    <row r="2753" spans="1:15" x14ac:dyDescent="0.25">
      <c r="A2753" t="s">
        <v>5723</v>
      </c>
      <c r="B2753" s="1">
        <v>41628</v>
      </c>
      <c r="C2753" t="s">
        <v>7378</v>
      </c>
      <c r="D2753" t="s">
        <v>2466</v>
      </c>
      <c r="E2753" t="s">
        <v>26</v>
      </c>
      <c r="F2753" t="s">
        <v>21</v>
      </c>
      <c r="G2753" t="s">
        <v>22</v>
      </c>
      <c r="H2753" s="1">
        <v>41632</v>
      </c>
      <c r="I2753" t="s">
        <v>2970</v>
      </c>
      <c r="J2753" t="s">
        <v>29</v>
      </c>
      <c r="K2753">
        <v>-0.97813030000000001</v>
      </c>
      <c r="L2753">
        <v>51.454264500000001</v>
      </c>
      <c r="M2753">
        <f>VLOOKUP(A2753, OrderBreakdown!A2752:H10799, 4, FALSE)</f>
        <v>423</v>
      </c>
      <c r="N2753">
        <f>VLOOKUP(A2753,OrderBreakdown!A2752:H10799,5,FALSE)</f>
        <v>173</v>
      </c>
      <c r="O2753">
        <f>VLOOKUP(A2753,OrderBreakdown!A2753:H10799,6,FALSE)</f>
        <v>3</v>
      </c>
    </row>
    <row r="2754" spans="1:15" x14ac:dyDescent="0.25">
      <c r="A2754" t="s">
        <v>5726</v>
      </c>
      <c r="B2754" s="1">
        <v>41628</v>
      </c>
      <c r="C2754" t="s">
        <v>7098</v>
      </c>
      <c r="D2754" t="s">
        <v>1785</v>
      </c>
      <c r="E2754" t="s">
        <v>26</v>
      </c>
      <c r="F2754" t="s">
        <v>21</v>
      </c>
      <c r="G2754" t="s">
        <v>28</v>
      </c>
      <c r="H2754" s="1">
        <v>41633</v>
      </c>
      <c r="I2754" t="s">
        <v>2970</v>
      </c>
      <c r="J2754" t="s">
        <v>1669</v>
      </c>
      <c r="K2754">
        <v>-3.9436460000000002</v>
      </c>
      <c r="L2754">
        <v>51.62144</v>
      </c>
      <c r="M2754">
        <f>VLOOKUP(A2754, OrderBreakdown!A2753:H10800, 4, FALSE)</f>
        <v>249</v>
      </c>
      <c r="N2754">
        <f>VLOOKUP(A2754,OrderBreakdown!A2753:H10800,5,FALSE)</f>
        <v>12</v>
      </c>
      <c r="O2754">
        <f>VLOOKUP(A2754,OrderBreakdown!A2754:H10800,6,FALSE)</f>
        <v>4</v>
      </c>
    </row>
    <row r="2755" spans="1:15" x14ac:dyDescent="0.25">
      <c r="A2755" t="s">
        <v>5720</v>
      </c>
      <c r="B2755" s="1">
        <v>41628</v>
      </c>
      <c r="C2755" t="s">
        <v>7806</v>
      </c>
      <c r="D2755" t="s">
        <v>2148</v>
      </c>
      <c r="E2755" t="s">
        <v>32</v>
      </c>
      <c r="F2755" t="s">
        <v>34</v>
      </c>
      <c r="G2755" t="s">
        <v>22</v>
      </c>
      <c r="H2755" s="1">
        <v>41630</v>
      </c>
      <c r="I2755" t="s">
        <v>2968</v>
      </c>
      <c r="J2755" t="s">
        <v>46</v>
      </c>
      <c r="K2755">
        <v>2.4417819999999999</v>
      </c>
      <c r="L2755">
        <v>48.629828000000003</v>
      </c>
      <c r="M2755">
        <f>VLOOKUP(A2755, OrderBreakdown!A2754:H10801, 4, FALSE)</f>
        <v>11</v>
      </c>
      <c r="N2755">
        <f>VLOOKUP(A2755,OrderBreakdown!A2754:H10801,5,FALSE)</f>
        <v>3</v>
      </c>
      <c r="O2755">
        <f>VLOOKUP(A2755,OrderBreakdown!A2755:H10801,6,FALSE)</f>
        <v>1</v>
      </c>
    </row>
    <row r="2756" spans="1:15" x14ac:dyDescent="0.25">
      <c r="A2756" t="s">
        <v>5724</v>
      </c>
      <c r="B2756" s="1">
        <v>41628</v>
      </c>
      <c r="C2756" t="s">
        <v>7665</v>
      </c>
      <c r="D2756" t="s">
        <v>228</v>
      </c>
      <c r="E2756" t="s">
        <v>66</v>
      </c>
      <c r="F2756" t="s">
        <v>68</v>
      </c>
      <c r="G2756" t="s">
        <v>38</v>
      </c>
      <c r="H2756" s="1">
        <v>41632</v>
      </c>
      <c r="I2756" t="s">
        <v>2970</v>
      </c>
      <c r="J2756" t="s">
        <v>230</v>
      </c>
      <c r="K2756">
        <v>2.1734035</v>
      </c>
      <c r="L2756">
        <v>41.385063899999999</v>
      </c>
      <c r="M2756">
        <f>VLOOKUP(A2756, OrderBreakdown!A2755:H10802, 4, FALSE)</f>
        <v>1715</v>
      </c>
      <c r="N2756">
        <f>VLOOKUP(A2756,OrderBreakdown!A2755:H10802,5,FALSE)</f>
        <v>-1630</v>
      </c>
      <c r="O2756">
        <f>VLOOKUP(A2756,OrderBreakdown!A2756:H10802,6,FALSE)</f>
        <v>5</v>
      </c>
    </row>
    <row r="2757" spans="1:15" x14ac:dyDescent="0.25">
      <c r="A2757" t="s">
        <v>5725</v>
      </c>
      <c r="B2757" s="1">
        <v>41628</v>
      </c>
      <c r="C2757" t="s">
        <v>7353</v>
      </c>
      <c r="D2757" t="s">
        <v>1097</v>
      </c>
      <c r="E2757" t="s">
        <v>77</v>
      </c>
      <c r="F2757" t="s">
        <v>68</v>
      </c>
      <c r="G2757" t="s">
        <v>38</v>
      </c>
      <c r="H2757" s="1">
        <v>41633</v>
      </c>
      <c r="I2757" t="s">
        <v>2970</v>
      </c>
      <c r="J2757" t="s">
        <v>158</v>
      </c>
      <c r="K2757">
        <v>10.6296859</v>
      </c>
      <c r="L2757">
        <v>44.698993199999997</v>
      </c>
      <c r="M2757">
        <f>VLOOKUP(A2757, OrderBreakdown!A2756:H10803, 4, FALSE)</f>
        <v>139</v>
      </c>
      <c r="N2757">
        <f>VLOOKUP(A2757,OrderBreakdown!A2756:H10803,5,FALSE)</f>
        <v>-191</v>
      </c>
      <c r="O2757">
        <f>VLOOKUP(A2757,OrderBreakdown!A2757:H10803,6,FALSE)</f>
        <v>2</v>
      </c>
    </row>
    <row r="2758" spans="1:15" x14ac:dyDescent="0.25">
      <c r="A2758" t="s">
        <v>5722</v>
      </c>
      <c r="B2758" s="1">
        <v>41628</v>
      </c>
      <c r="C2758" t="s">
        <v>7447</v>
      </c>
      <c r="D2758" t="s">
        <v>909</v>
      </c>
      <c r="E2758" t="s">
        <v>86</v>
      </c>
      <c r="F2758" t="s">
        <v>34</v>
      </c>
      <c r="G2758" t="s">
        <v>28</v>
      </c>
      <c r="H2758" s="1">
        <v>41632</v>
      </c>
      <c r="I2758" t="s">
        <v>2970</v>
      </c>
      <c r="J2758" t="s">
        <v>354</v>
      </c>
      <c r="K2758">
        <v>9.1829321000000004</v>
      </c>
      <c r="L2758">
        <v>48.7758459</v>
      </c>
      <c r="M2758">
        <f>VLOOKUP(A2758, OrderBreakdown!A2757:H10804, 4, FALSE)</f>
        <v>486</v>
      </c>
      <c r="N2758">
        <f>VLOOKUP(A2758,OrderBreakdown!A2757:H10804,5,FALSE)</f>
        <v>-27</v>
      </c>
      <c r="O2758">
        <f>VLOOKUP(A2758,OrderBreakdown!A2758:H10804,6,FALSE)</f>
        <v>4</v>
      </c>
    </row>
    <row r="2759" spans="1:15" x14ac:dyDescent="0.25">
      <c r="A2759" t="s">
        <v>5731</v>
      </c>
      <c r="B2759" s="1">
        <v>41631</v>
      </c>
      <c r="C2759" t="s">
        <v>7769</v>
      </c>
      <c r="D2759" t="s">
        <v>2742</v>
      </c>
      <c r="E2759" t="s">
        <v>149</v>
      </c>
      <c r="F2759" t="s">
        <v>34</v>
      </c>
      <c r="G2759" t="s">
        <v>38</v>
      </c>
      <c r="H2759" s="1">
        <v>41636</v>
      </c>
      <c r="I2759" t="s">
        <v>2971</v>
      </c>
      <c r="J2759" t="s">
        <v>2742</v>
      </c>
      <c r="K2759">
        <v>4.3517102999999997</v>
      </c>
      <c r="L2759">
        <v>50.850339599999998</v>
      </c>
      <c r="M2759">
        <f>VLOOKUP(A2759, OrderBreakdown!A2758:H10805, 4, FALSE)</f>
        <v>289</v>
      </c>
      <c r="N2759">
        <f>VLOOKUP(A2759,OrderBreakdown!A2758:H10805,5,FALSE)</f>
        <v>63</v>
      </c>
      <c r="O2759">
        <f>VLOOKUP(A2759,OrderBreakdown!A2759:H10805,6,FALSE)</f>
        <v>5</v>
      </c>
    </row>
    <row r="2760" spans="1:15" x14ac:dyDescent="0.25">
      <c r="A2760" t="s">
        <v>5730</v>
      </c>
      <c r="B2760" s="1">
        <v>41631</v>
      </c>
      <c r="C2760" t="s">
        <v>7437</v>
      </c>
      <c r="D2760" t="s">
        <v>1703</v>
      </c>
      <c r="E2760" t="s">
        <v>32</v>
      </c>
      <c r="F2760" t="s">
        <v>34</v>
      </c>
      <c r="G2760" t="s">
        <v>22</v>
      </c>
      <c r="H2760" s="1">
        <v>41634</v>
      </c>
      <c r="I2760" t="s">
        <v>2971</v>
      </c>
      <c r="J2760" t="s">
        <v>2962</v>
      </c>
      <c r="K2760">
        <v>3.4254880000000001</v>
      </c>
      <c r="L2760">
        <v>46.131858999999999</v>
      </c>
      <c r="M2760">
        <f>VLOOKUP(A2760, OrderBreakdown!A2759:H10806, 4, FALSE)</f>
        <v>343</v>
      </c>
      <c r="N2760">
        <f>VLOOKUP(A2760,OrderBreakdown!A2759:H10806,5,FALSE)</f>
        <v>72</v>
      </c>
      <c r="O2760">
        <f>VLOOKUP(A2760,OrderBreakdown!A2760:H10806,6,FALSE)</f>
        <v>5</v>
      </c>
    </row>
    <row r="2761" spans="1:15" x14ac:dyDescent="0.25">
      <c r="A2761" t="s">
        <v>5732</v>
      </c>
      <c r="B2761" s="1">
        <v>41631</v>
      </c>
      <c r="C2761" t="s">
        <v>7428</v>
      </c>
      <c r="D2761" t="s">
        <v>677</v>
      </c>
      <c r="E2761" t="s">
        <v>32</v>
      </c>
      <c r="F2761" t="s">
        <v>34</v>
      </c>
      <c r="G2761" t="s">
        <v>28</v>
      </c>
      <c r="H2761" s="1">
        <v>41636</v>
      </c>
      <c r="I2761" t="s">
        <v>2970</v>
      </c>
      <c r="J2761" t="s">
        <v>2961</v>
      </c>
      <c r="K2761">
        <v>-0.58805399999999997</v>
      </c>
      <c r="L2761">
        <v>44.802613999999998</v>
      </c>
      <c r="M2761">
        <f>VLOOKUP(A2761, OrderBreakdown!A2760:H10807, 4, FALSE)</f>
        <v>68</v>
      </c>
      <c r="N2761">
        <f>VLOOKUP(A2761,OrderBreakdown!A2760:H10807,5,FALSE)</f>
        <v>24</v>
      </c>
      <c r="O2761">
        <f>VLOOKUP(A2761,OrderBreakdown!A2761:H10807,6,FALSE)</f>
        <v>4</v>
      </c>
    </row>
    <row r="2762" spans="1:15" x14ac:dyDescent="0.25">
      <c r="A2762" t="s">
        <v>5729</v>
      </c>
      <c r="B2762" s="1">
        <v>41631</v>
      </c>
      <c r="C2762" t="s">
        <v>7463</v>
      </c>
      <c r="D2762" t="s">
        <v>2741</v>
      </c>
      <c r="E2762" t="s">
        <v>32</v>
      </c>
      <c r="F2762" t="s">
        <v>34</v>
      </c>
      <c r="G2762" t="s">
        <v>22</v>
      </c>
      <c r="H2762" s="1">
        <v>41633</v>
      </c>
      <c r="I2762" t="s">
        <v>2971</v>
      </c>
      <c r="J2762" t="s">
        <v>2967</v>
      </c>
      <c r="K2762">
        <v>3.3973249999999999</v>
      </c>
      <c r="L2762">
        <v>50.328225000000003</v>
      </c>
      <c r="M2762">
        <f>VLOOKUP(A2762, OrderBreakdown!A2761:H10808, 4, FALSE)</f>
        <v>132</v>
      </c>
      <c r="N2762">
        <f>VLOOKUP(A2762,OrderBreakdown!A2761:H10808,5,FALSE)</f>
        <v>48</v>
      </c>
      <c r="O2762">
        <f>VLOOKUP(A2762,OrderBreakdown!A2762:H10808,6,FALSE)</f>
        <v>3</v>
      </c>
    </row>
    <row r="2763" spans="1:15" x14ac:dyDescent="0.25">
      <c r="A2763" t="s">
        <v>5733</v>
      </c>
      <c r="B2763" s="1">
        <v>41632</v>
      </c>
      <c r="C2763" t="s">
        <v>7331</v>
      </c>
      <c r="D2763" t="s">
        <v>1573</v>
      </c>
      <c r="E2763" t="s">
        <v>86</v>
      </c>
      <c r="F2763" t="s">
        <v>34</v>
      </c>
      <c r="G2763" t="s">
        <v>28</v>
      </c>
      <c r="H2763" s="1">
        <v>41634</v>
      </c>
      <c r="I2763" t="s">
        <v>2971</v>
      </c>
      <c r="J2763" t="s">
        <v>142</v>
      </c>
      <c r="K2763">
        <v>7.6960841999999996</v>
      </c>
      <c r="L2763">
        <v>51.376509599999999</v>
      </c>
      <c r="M2763">
        <f>VLOOKUP(A2763, OrderBreakdown!A2762:H10809, 4, FALSE)</f>
        <v>14</v>
      </c>
      <c r="N2763">
        <f>VLOOKUP(A2763,OrderBreakdown!A2762:H10809,5,FALSE)</f>
        <v>5</v>
      </c>
      <c r="O2763">
        <f>VLOOKUP(A2763,OrderBreakdown!A2763:H10809,6,FALSE)</f>
        <v>1</v>
      </c>
    </row>
    <row r="2764" spans="1:15" x14ac:dyDescent="0.25">
      <c r="A2764" t="s">
        <v>5736</v>
      </c>
      <c r="B2764" s="1">
        <v>41632</v>
      </c>
      <c r="C2764" t="s">
        <v>7724</v>
      </c>
      <c r="D2764" t="s">
        <v>686</v>
      </c>
      <c r="E2764" t="s">
        <v>32</v>
      </c>
      <c r="F2764" t="s">
        <v>34</v>
      </c>
      <c r="G2764" t="s">
        <v>28</v>
      </c>
      <c r="H2764" s="1">
        <v>41637</v>
      </c>
      <c r="I2764" t="s">
        <v>2970</v>
      </c>
      <c r="J2764" t="s">
        <v>2962</v>
      </c>
      <c r="K2764">
        <v>4.8356589999999997</v>
      </c>
      <c r="L2764">
        <v>45.764043000000001</v>
      </c>
      <c r="M2764">
        <f>VLOOKUP(A2764, OrderBreakdown!A2763:H10810, 4, FALSE)</f>
        <v>83</v>
      </c>
      <c r="N2764">
        <f>VLOOKUP(A2764,OrderBreakdown!A2763:H10810,5,FALSE)</f>
        <v>22</v>
      </c>
      <c r="O2764">
        <f>VLOOKUP(A2764,OrderBreakdown!A2764:H10810,6,FALSE)</f>
        <v>2</v>
      </c>
    </row>
    <row r="2765" spans="1:15" x14ac:dyDescent="0.25">
      <c r="A2765" t="s">
        <v>5738</v>
      </c>
      <c r="B2765" s="1">
        <v>41632</v>
      </c>
      <c r="C2765" t="s">
        <v>7530</v>
      </c>
      <c r="D2765" t="s">
        <v>317</v>
      </c>
      <c r="E2765" t="s">
        <v>318</v>
      </c>
      <c r="F2765" t="s">
        <v>21</v>
      </c>
      <c r="G2765" t="s">
        <v>28</v>
      </c>
      <c r="H2765" s="1">
        <v>41637</v>
      </c>
      <c r="I2765" t="s">
        <v>2970</v>
      </c>
      <c r="J2765" t="s">
        <v>317</v>
      </c>
      <c r="K2765">
        <v>-6.2603096999999996</v>
      </c>
      <c r="L2765">
        <v>53.3498053</v>
      </c>
      <c r="M2765">
        <f>VLOOKUP(A2765, OrderBreakdown!A2764:H10811, 4, FALSE)</f>
        <v>15</v>
      </c>
      <c r="N2765">
        <f>VLOOKUP(A2765,OrderBreakdown!A2764:H10811,5,FALSE)</f>
        <v>-1</v>
      </c>
      <c r="O2765">
        <f>VLOOKUP(A2765,OrderBreakdown!A2765:H10811,6,FALSE)</f>
        <v>3</v>
      </c>
    </row>
    <row r="2766" spans="1:15" x14ac:dyDescent="0.25">
      <c r="A2766" t="s">
        <v>5735</v>
      </c>
      <c r="B2766" s="1">
        <v>41632</v>
      </c>
      <c r="C2766" t="s">
        <v>7552</v>
      </c>
      <c r="D2766" t="s">
        <v>2744</v>
      </c>
      <c r="E2766" t="s">
        <v>86</v>
      </c>
      <c r="F2766" t="s">
        <v>34</v>
      </c>
      <c r="G2766" t="s">
        <v>38</v>
      </c>
      <c r="H2766" s="1">
        <v>41636</v>
      </c>
      <c r="I2766" t="s">
        <v>2970</v>
      </c>
      <c r="J2766" t="s">
        <v>1959</v>
      </c>
      <c r="K2766">
        <v>7.1185953</v>
      </c>
      <c r="L2766">
        <v>49.360523000000001</v>
      </c>
      <c r="M2766">
        <f>VLOOKUP(A2766, OrderBreakdown!A2765:H10812, 4, FALSE)</f>
        <v>132</v>
      </c>
      <c r="N2766">
        <f>VLOOKUP(A2766,OrderBreakdown!A2765:H10812,5,FALSE)</f>
        <v>54</v>
      </c>
      <c r="O2766">
        <f>VLOOKUP(A2766,OrderBreakdown!A2766:H10812,6,FALSE)</f>
        <v>5</v>
      </c>
    </row>
    <row r="2767" spans="1:15" x14ac:dyDescent="0.25">
      <c r="A2767" t="s">
        <v>5737</v>
      </c>
      <c r="B2767" s="1">
        <v>41632</v>
      </c>
      <c r="C2767" t="s">
        <v>7758</v>
      </c>
      <c r="D2767" t="s">
        <v>686</v>
      </c>
      <c r="E2767" t="s">
        <v>32</v>
      </c>
      <c r="F2767" t="s">
        <v>34</v>
      </c>
      <c r="G2767" t="s">
        <v>38</v>
      </c>
      <c r="H2767" s="1">
        <v>41637</v>
      </c>
      <c r="I2767" t="s">
        <v>2970</v>
      </c>
      <c r="J2767" t="s">
        <v>2962</v>
      </c>
      <c r="K2767">
        <v>4.8356589999999997</v>
      </c>
      <c r="L2767">
        <v>45.764043000000001</v>
      </c>
      <c r="M2767">
        <f>VLOOKUP(A2767, OrderBreakdown!A2766:H10813, 4, FALSE)</f>
        <v>59</v>
      </c>
      <c r="N2767">
        <f>VLOOKUP(A2767,OrderBreakdown!A2766:H10813,5,FALSE)</f>
        <v>25</v>
      </c>
      <c r="O2767">
        <f>VLOOKUP(A2767,OrderBreakdown!A2767:H10813,6,FALSE)</f>
        <v>2</v>
      </c>
    </row>
    <row r="2768" spans="1:15" x14ac:dyDescent="0.25">
      <c r="A2768" t="s">
        <v>5734</v>
      </c>
      <c r="B2768" s="1">
        <v>41632</v>
      </c>
      <c r="C2768" t="s">
        <v>7184</v>
      </c>
      <c r="D2768" t="s">
        <v>205</v>
      </c>
      <c r="E2768" t="s">
        <v>86</v>
      </c>
      <c r="F2768" t="s">
        <v>34</v>
      </c>
      <c r="G2768" t="s">
        <v>28</v>
      </c>
      <c r="H2768" s="1">
        <v>41636</v>
      </c>
      <c r="I2768" t="s">
        <v>2971</v>
      </c>
      <c r="J2768" t="s">
        <v>142</v>
      </c>
      <c r="K2768">
        <v>11.9688029</v>
      </c>
      <c r="L2768">
        <v>51.496980200000003</v>
      </c>
      <c r="M2768">
        <f>VLOOKUP(A2768, OrderBreakdown!A2767:H10814, 4, FALSE)</f>
        <v>159</v>
      </c>
      <c r="N2768">
        <f>VLOOKUP(A2768,OrderBreakdown!A2767:H10814,5,FALSE)</f>
        <v>0</v>
      </c>
      <c r="O2768">
        <f>VLOOKUP(A2768,OrderBreakdown!A2768:H10814,6,FALSE)</f>
        <v>1</v>
      </c>
    </row>
    <row r="2769" spans="1:15" x14ac:dyDescent="0.25">
      <c r="A2769" t="s">
        <v>5739</v>
      </c>
      <c r="B2769" s="1">
        <v>41632</v>
      </c>
      <c r="C2769" t="s">
        <v>7815</v>
      </c>
      <c r="D2769" t="s">
        <v>2577</v>
      </c>
      <c r="E2769" t="s">
        <v>86</v>
      </c>
      <c r="F2769" t="s">
        <v>34</v>
      </c>
      <c r="G2769" t="s">
        <v>38</v>
      </c>
      <c r="H2769" s="1">
        <v>41638</v>
      </c>
      <c r="I2769" t="s">
        <v>2970</v>
      </c>
      <c r="J2769" t="s">
        <v>88</v>
      </c>
      <c r="K2769">
        <v>8.6355932000000006</v>
      </c>
      <c r="L2769">
        <v>53.052188600000001</v>
      </c>
      <c r="M2769">
        <f>VLOOKUP(A2769, OrderBreakdown!A2768:H10815, 4, FALSE)</f>
        <v>555</v>
      </c>
      <c r="N2769">
        <f>VLOOKUP(A2769,OrderBreakdown!A2768:H10815,5,FALSE)</f>
        <v>11</v>
      </c>
      <c r="O2769">
        <f>VLOOKUP(A2769,OrderBreakdown!A2769:H10815,6,FALSE)</f>
        <v>11</v>
      </c>
    </row>
    <row r="2770" spans="1:15" x14ac:dyDescent="0.25">
      <c r="A2770" t="s">
        <v>5744</v>
      </c>
      <c r="B2770" s="1">
        <v>41633</v>
      </c>
      <c r="C2770" t="s">
        <v>7775</v>
      </c>
      <c r="D2770" t="s">
        <v>1792</v>
      </c>
      <c r="E2770" t="s">
        <v>86</v>
      </c>
      <c r="F2770" t="s">
        <v>34</v>
      </c>
      <c r="G2770" t="s">
        <v>28</v>
      </c>
      <c r="H2770" s="1">
        <v>41640</v>
      </c>
      <c r="I2770" t="s">
        <v>2970</v>
      </c>
      <c r="J2770" t="s">
        <v>142</v>
      </c>
      <c r="K2770">
        <v>7.0857172000000004</v>
      </c>
      <c r="L2770">
        <v>51.517744</v>
      </c>
      <c r="M2770">
        <f>VLOOKUP(A2770, OrderBreakdown!A2769:H10816, 4, FALSE)</f>
        <v>101</v>
      </c>
      <c r="N2770">
        <f>VLOOKUP(A2770,OrderBreakdown!A2769:H10816,5,FALSE)</f>
        <v>6</v>
      </c>
      <c r="O2770">
        <f>VLOOKUP(A2770,OrderBreakdown!A2770:H10816,6,FALSE)</f>
        <v>2</v>
      </c>
    </row>
    <row r="2771" spans="1:15" x14ac:dyDescent="0.25">
      <c r="A2771" t="s">
        <v>5740</v>
      </c>
      <c r="B2771" s="1">
        <v>41633</v>
      </c>
      <c r="C2771" t="s">
        <v>7646</v>
      </c>
      <c r="D2771" t="s">
        <v>191</v>
      </c>
      <c r="E2771" t="s">
        <v>66</v>
      </c>
      <c r="F2771" t="s">
        <v>68</v>
      </c>
      <c r="G2771" t="s">
        <v>38</v>
      </c>
      <c r="H2771" s="1">
        <v>41635</v>
      </c>
      <c r="I2771" t="s">
        <v>2968</v>
      </c>
      <c r="J2771" t="s">
        <v>191</v>
      </c>
      <c r="K2771">
        <v>-3.7037901999999998</v>
      </c>
      <c r="L2771">
        <v>40.416775399999999</v>
      </c>
      <c r="M2771">
        <f>VLOOKUP(A2771, OrderBreakdown!A2770:H10817, 4, FALSE)</f>
        <v>17</v>
      </c>
      <c r="N2771">
        <f>VLOOKUP(A2771,OrderBreakdown!A2770:H10817,5,FALSE)</f>
        <v>8</v>
      </c>
      <c r="O2771">
        <f>VLOOKUP(A2771,OrderBreakdown!A2771:H10817,6,FALSE)</f>
        <v>1</v>
      </c>
    </row>
    <row r="2772" spans="1:15" x14ac:dyDescent="0.25">
      <c r="A2772" t="s">
        <v>5743</v>
      </c>
      <c r="B2772" s="1">
        <v>41633</v>
      </c>
      <c r="C2772" t="s">
        <v>7149</v>
      </c>
      <c r="D2772" t="s">
        <v>1071</v>
      </c>
      <c r="E2772" t="s">
        <v>86</v>
      </c>
      <c r="F2772" t="s">
        <v>34</v>
      </c>
      <c r="G2772" t="s">
        <v>28</v>
      </c>
      <c r="H2772" s="1">
        <v>41638</v>
      </c>
      <c r="I2772" t="s">
        <v>2970</v>
      </c>
      <c r="J2772" t="s">
        <v>142</v>
      </c>
      <c r="K2772">
        <v>7.1507636000000003</v>
      </c>
      <c r="L2772">
        <v>51.2562128</v>
      </c>
      <c r="M2772">
        <f>VLOOKUP(A2772, OrderBreakdown!A2771:H10818, 4, FALSE)</f>
        <v>38</v>
      </c>
      <c r="N2772">
        <f>VLOOKUP(A2772,OrderBreakdown!A2771:H10818,5,FALSE)</f>
        <v>14</v>
      </c>
      <c r="O2772">
        <f>VLOOKUP(A2772,OrderBreakdown!A2772:H10818,6,FALSE)</f>
        <v>2</v>
      </c>
    </row>
    <row r="2773" spans="1:15" x14ac:dyDescent="0.25">
      <c r="A2773" t="s">
        <v>5741</v>
      </c>
      <c r="B2773" s="1">
        <v>41633</v>
      </c>
      <c r="C2773" t="s">
        <v>7613</v>
      </c>
      <c r="D2773" t="s">
        <v>831</v>
      </c>
      <c r="E2773" t="s">
        <v>86</v>
      </c>
      <c r="F2773" t="s">
        <v>34</v>
      </c>
      <c r="G2773" t="s">
        <v>28</v>
      </c>
      <c r="H2773" s="1">
        <v>41636</v>
      </c>
      <c r="I2773" t="s">
        <v>2971</v>
      </c>
      <c r="J2773" t="s">
        <v>253</v>
      </c>
      <c r="K2773">
        <v>8.2397608000000009</v>
      </c>
      <c r="L2773">
        <v>50.078218399999997</v>
      </c>
      <c r="M2773">
        <f>VLOOKUP(A2773, OrderBreakdown!A2772:H10819, 4, FALSE)</f>
        <v>220</v>
      </c>
      <c r="N2773">
        <f>VLOOKUP(A2773,OrderBreakdown!A2772:H10819,5,FALSE)</f>
        <v>77</v>
      </c>
      <c r="O2773">
        <f>VLOOKUP(A2773,OrderBreakdown!A2773:H10819,6,FALSE)</f>
        <v>4</v>
      </c>
    </row>
    <row r="2774" spans="1:15" x14ac:dyDescent="0.25">
      <c r="A2774" t="s">
        <v>5742</v>
      </c>
      <c r="B2774" s="1">
        <v>41633</v>
      </c>
      <c r="C2774" t="s">
        <v>7221</v>
      </c>
      <c r="D2774" t="s">
        <v>1949</v>
      </c>
      <c r="E2774" t="s">
        <v>318</v>
      </c>
      <c r="F2774" t="s">
        <v>21</v>
      </c>
      <c r="G2774" t="s">
        <v>38</v>
      </c>
      <c r="H2774" s="1">
        <v>41637</v>
      </c>
      <c r="I2774" t="s">
        <v>2970</v>
      </c>
      <c r="J2774" t="s">
        <v>317</v>
      </c>
      <c r="K2774">
        <v>-6.3665881000000004</v>
      </c>
      <c r="L2774">
        <v>53.2865903</v>
      </c>
      <c r="M2774">
        <f>VLOOKUP(A2774, OrderBreakdown!A2773:H10820, 4, FALSE)</f>
        <v>39</v>
      </c>
      <c r="N2774">
        <f>VLOOKUP(A2774,OrderBreakdown!A2773:H10820,5,FALSE)</f>
        <v>-25</v>
      </c>
      <c r="O2774">
        <f>VLOOKUP(A2774,OrderBreakdown!A2774:H10820,6,FALSE)</f>
        <v>7</v>
      </c>
    </row>
    <row r="2775" spans="1:15" x14ac:dyDescent="0.25">
      <c r="A2775" t="s">
        <v>5749</v>
      </c>
      <c r="B2775" s="1">
        <v>41634</v>
      </c>
      <c r="C2775" t="s">
        <v>7682</v>
      </c>
      <c r="D2775" t="s">
        <v>1109</v>
      </c>
      <c r="E2775" t="s">
        <v>32</v>
      </c>
      <c r="F2775" t="s">
        <v>34</v>
      </c>
      <c r="G2775" t="s">
        <v>22</v>
      </c>
      <c r="H2775" s="1">
        <v>41640</v>
      </c>
      <c r="I2775" t="s">
        <v>2970</v>
      </c>
      <c r="J2775" t="s">
        <v>50</v>
      </c>
      <c r="K2775">
        <v>5.9279999999999999</v>
      </c>
      <c r="L2775">
        <v>43.124228000000002</v>
      </c>
      <c r="M2775">
        <f>VLOOKUP(A2775, OrderBreakdown!A2774:H10821, 4, FALSE)</f>
        <v>1677</v>
      </c>
      <c r="N2775">
        <f>VLOOKUP(A2775,OrderBreakdown!A2774:H10821,5,FALSE)</f>
        <v>309</v>
      </c>
      <c r="O2775">
        <f>VLOOKUP(A2775,OrderBreakdown!A2775:H10821,6,FALSE)</f>
        <v>3</v>
      </c>
    </row>
    <row r="2776" spans="1:15" x14ac:dyDescent="0.25">
      <c r="A2776" t="s">
        <v>5748</v>
      </c>
      <c r="B2776" s="1">
        <v>41634</v>
      </c>
      <c r="C2776" t="s">
        <v>7463</v>
      </c>
      <c r="D2776" t="s">
        <v>1868</v>
      </c>
      <c r="E2776" t="s">
        <v>86</v>
      </c>
      <c r="F2776" t="s">
        <v>34</v>
      </c>
      <c r="G2776" t="s">
        <v>22</v>
      </c>
      <c r="H2776" s="1">
        <v>41638</v>
      </c>
      <c r="I2776" t="s">
        <v>2970</v>
      </c>
      <c r="J2776" t="s">
        <v>88</v>
      </c>
      <c r="K2776">
        <v>7.6261346999999997</v>
      </c>
      <c r="L2776">
        <v>51.960664899999998</v>
      </c>
      <c r="M2776">
        <f>VLOOKUP(A2776, OrderBreakdown!A2775:H10822, 4, FALSE)</f>
        <v>64</v>
      </c>
      <c r="N2776">
        <f>VLOOKUP(A2776,OrderBreakdown!A2775:H10822,5,FALSE)</f>
        <v>32</v>
      </c>
      <c r="O2776">
        <f>VLOOKUP(A2776,OrderBreakdown!A2776:H10822,6,FALSE)</f>
        <v>2</v>
      </c>
    </row>
    <row r="2777" spans="1:15" x14ac:dyDescent="0.25">
      <c r="A2777" t="s">
        <v>5750</v>
      </c>
      <c r="B2777" s="1">
        <v>41634</v>
      </c>
      <c r="C2777" t="s">
        <v>7826</v>
      </c>
      <c r="D2777" t="s">
        <v>1560</v>
      </c>
      <c r="E2777" t="s">
        <v>32</v>
      </c>
      <c r="F2777" t="s">
        <v>34</v>
      </c>
      <c r="G2777" t="s">
        <v>28</v>
      </c>
      <c r="H2777" s="1">
        <v>41640</v>
      </c>
      <c r="I2777" t="s">
        <v>2970</v>
      </c>
      <c r="J2777" t="s">
        <v>46</v>
      </c>
      <c r="K2777">
        <v>2.130544</v>
      </c>
      <c r="L2777">
        <v>48.825415</v>
      </c>
      <c r="M2777">
        <f>VLOOKUP(A2777, OrderBreakdown!A2776:H10823, 4, FALSE)</f>
        <v>2764</v>
      </c>
      <c r="N2777">
        <f>VLOOKUP(A2777,OrderBreakdown!A2776:H10823,5,FALSE)</f>
        <v>-195</v>
      </c>
      <c r="O2777">
        <f>VLOOKUP(A2777,OrderBreakdown!A2777:H10823,6,FALSE)</f>
        <v>11</v>
      </c>
    </row>
    <row r="2778" spans="1:15" x14ac:dyDescent="0.25">
      <c r="A2778" t="s">
        <v>5746</v>
      </c>
      <c r="B2778" s="1">
        <v>41634</v>
      </c>
      <c r="C2778" t="s">
        <v>7836</v>
      </c>
      <c r="D2778" t="s">
        <v>2746</v>
      </c>
      <c r="E2778" t="s">
        <v>26</v>
      </c>
      <c r="F2778" t="s">
        <v>21</v>
      </c>
      <c r="G2778" t="s">
        <v>28</v>
      </c>
      <c r="H2778" s="1">
        <v>41636</v>
      </c>
      <c r="I2778" t="s">
        <v>2971</v>
      </c>
      <c r="J2778" t="s">
        <v>29</v>
      </c>
      <c r="K2778">
        <v>-0.67306100000000002</v>
      </c>
      <c r="L2778">
        <v>50.782997999999999</v>
      </c>
      <c r="M2778">
        <f>VLOOKUP(A2778, OrderBreakdown!A2777:H10824, 4, FALSE)</f>
        <v>250</v>
      </c>
      <c r="N2778">
        <f>VLOOKUP(A2778,OrderBreakdown!A2777:H10824,5,FALSE)</f>
        <v>97</v>
      </c>
      <c r="O2778">
        <f>VLOOKUP(A2778,OrderBreakdown!A2778:H10824,6,FALSE)</f>
        <v>2</v>
      </c>
    </row>
    <row r="2779" spans="1:15" x14ac:dyDescent="0.25">
      <c r="A2779" t="s">
        <v>5747</v>
      </c>
      <c r="B2779" s="1">
        <v>41634</v>
      </c>
      <c r="C2779" t="s">
        <v>7490</v>
      </c>
      <c r="D2779" t="s">
        <v>1136</v>
      </c>
      <c r="E2779" t="s">
        <v>86</v>
      </c>
      <c r="F2779" t="s">
        <v>34</v>
      </c>
      <c r="G2779" t="s">
        <v>38</v>
      </c>
      <c r="H2779" s="1">
        <v>41638</v>
      </c>
      <c r="I2779" t="s">
        <v>2970</v>
      </c>
      <c r="J2779" t="s">
        <v>597</v>
      </c>
      <c r="K2779">
        <v>12.080720299999999</v>
      </c>
      <c r="L2779">
        <v>50.885070599999999</v>
      </c>
      <c r="M2779">
        <f>VLOOKUP(A2779, OrderBreakdown!A2778:H10825, 4, FALSE)</f>
        <v>21</v>
      </c>
      <c r="N2779">
        <f>VLOOKUP(A2779,OrderBreakdown!A2778:H10825,5,FALSE)</f>
        <v>9</v>
      </c>
      <c r="O2779">
        <f>VLOOKUP(A2779,OrderBreakdown!A2779:H10825,6,FALSE)</f>
        <v>2</v>
      </c>
    </row>
    <row r="2780" spans="1:15" x14ac:dyDescent="0.25">
      <c r="A2780" t="s">
        <v>5745</v>
      </c>
      <c r="B2780" s="1">
        <v>41634</v>
      </c>
      <c r="C2780" t="s">
        <v>7701</v>
      </c>
      <c r="D2780" t="s">
        <v>2137</v>
      </c>
      <c r="E2780" t="s">
        <v>55</v>
      </c>
      <c r="F2780" t="s">
        <v>34</v>
      </c>
      <c r="G2780" t="s">
        <v>28</v>
      </c>
      <c r="H2780" s="1">
        <v>41635</v>
      </c>
      <c r="I2780" t="s">
        <v>2968</v>
      </c>
      <c r="J2780" t="s">
        <v>257</v>
      </c>
      <c r="K2780">
        <v>6.1552164999999999</v>
      </c>
      <c r="L2780">
        <v>52.266075100000002</v>
      </c>
      <c r="M2780">
        <f>VLOOKUP(A2780, OrderBreakdown!A2779:H10826, 4, FALSE)</f>
        <v>510</v>
      </c>
      <c r="N2780">
        <f>VLOOKUP(A2780,OrderBreakdown!A2779:H10826,5,FALSE)</f>
        <v>-10</v>
      </c>
      <c r="O2780">
        <f>VLOOKUP(A2780,OrderBreakdown!A2780:H10826,6,FALSE)</f>
        <v>6</v>
      </c>
    </row>
    <row r="2781" spans="1:15" x14ac:dyDescent="0.25">
      <c r="A2781" t="s">
        <v>5754</v>
      </c>
      <c r="B2781" s="1">
        <v>41635</v>
      </c>
      <c r="C2781" t="s">
        <v>7266</v>
      </c>
      <c r="D2781" t="s">
        <v>556</v>
      </c>
      <c r="E2781" t="s">
        <v>32</v>
      </c>
      <c r="F2781" t="s">
        <v>34</v>
      </c>
      <c r="G2781" t="s">
        <v>28</v>
      </c>
      <c r="H2781" s="1">
        <v>41641</v>
      </c>
      <c r="I2781" t="s">
        <v>2970</v>
      </c>
      <c r="J2781" t="s">
        <v>2966</v>
      </c>
      <c r="K2781">
        <v>1.4881070000000001</v>
      </c>
      <c r="L2781">
        <v>49.091957999999998</v>
      </c>
      <c r="M2781">
        <f>VLOOKUP(A2781, OrderBreakdown!A2780:H10827, 4, FALSE)</f>
        <v>265</v>
      </c>
      <c r="N2781">
        <f>VLOOKUP(A2781,OrderBreakdown!A2780:H10827,5,FALSE)</f>
        <v>16</v>
      </c>
      <c r="O2781">
        <f>VLOOKUP(A2781,OrderBreakdown!A2781:H10827,6,FALSE)</f>
        <v>1</v>
      </c>
    </row>
    <row r="2782" spans="1:15" x14ac:dyDescent="0.25">
      <c r="A2782" t="s">
        <v>5752</v>
      </c>
      <c r="B2782" s="1">
        <v>41635</v>
      </c>
      <c r="C2782" t="s">
        <v>7281</v>
      </c>
      <c r="D2782" t="s">
        <v>525</v>
      </c>
      <c r="E2782" t="s">
        <v>86</v>
      </c>
      <c r="F2782" t="s">
        <v>34</v>
      </c>
      <c r="G2782" t="s">
        <v>38</v>
      </c>
      <c r="H2782" s="1">
        <v>41641</v>
      </c>
      <c r="I2782" t="s">
        <v>2970</v>
      </c>
      <c r="J2782" t="s">
        <v>526</v>
      </c>
      <c r="K2782">
        <v>13.0644729</v>
      </c>
      <c r="L2782">
        <v>52.390568899999998</v>
      </c>
      <c r="M2782">
        <f>VLOOKUP(A2782, OrderBreakdown!A2781:H10828, 4, FALSE)</f>
        <v>366</v>
      </c>
      <c r="N2782">
        <f>VLOOKUP(A2782,OrderBreakdown!A2781:H10828,5,FALSE)</f>
        <v>85</v>
      </c>
      <c r="O2782">
        <f>VLOOKUP(A2782,OrderBreakdown!A2782:H10828,6,FALSE)</f>
        <v>2</v>
      </c>
    </row>
    <row r="2783" spans="1:15" x14ac:dyDescent="0.25">
      <c r="A2783" t="s">
        <v>5753</v>
      </c>
      <c r="B2783" s="1">
        <v>41635</v>
      </c>
      <c r="C2783" t="s">
        <v>7201</v>
      </c>
      <c r="D2783" t="s">
        <v>2748</v>
      </c>
      <c r="E2783" t="s">
        <v>77</v>
      </c>
      <c r="F2783" t="s">
        <v>68</v>
      </c>
      <c r="G2783" t="s">
        <v>38</v>
      </c>
      <c r="H2783" s="1">
        <v>41641</v>
      </c>
      <c r="I2783" t="s">
        <v>2970</v>
      </c>
      <c r="J2783" t="s">
        <v>1046</v>
      </c>
      <c r="K2783">
        <v>16.2537357</v>
      </c>
      <c r="L2783">
        <v>39.298262899999997</v>
      </c>
      <c r="M2783">
        <f>VLOOKUP(A2783, OrderBreakdown!A2782:H10829, 4, FALSE)</f>
        <v>24</v>
      </c>
      <c r="N2783">
        <f>VLOOKUP(A2783,OrderBreakdown!A2782:H10829,5,FALSE)</f>
        <v>10</v>
      </c>
      <c r="O2783">
        <f>VLOOKUP(A2783,OrderBreakdown!A2783:H10829,6,FALSE)</f>
        <v>2</v>
      </c>
    </row>
    <row r="2784" spans="1:15" x14ac:dyDescent="0.25">
      <c r="A2784" t="s">
        <v>5751</v>
      </c>
      <c r="B2784" s="1">
        <v>41635</v>
      </c>
      <c r="C2784" t="s">
        <v>7395</v>
      </c>
      <c r="D2784" t="s">
        <v>747</v>
      </c>
      <c r="E2784" t="s">
        <v>32</v>
      </c>
      <c r="F2784" t="s">
        <v>34</v>
      </c>
      <c r="G2784" t="s">
        <v>22</v>
      </c>
      <c r="H2784" s="1">
        <v>41639</v>
      </c>
      <c r="I2784" t="s">
        <v>2970</v>
      </c>
      <c r="J2784" t="s">
        <v>46</v>
      </c>
      <c r="K2784">
        <v>2.23847</v>
      </c>
      <c r="L2784">
        <v>48.812995000000001</v>
      </c>
      <c r="M2784">
        <f>VLOOKUP(A2784, OrderBreakdown!A2783:H10830, 4, FALSE)</f>
        <v>85</v>
      </c>
      <c r="N2784">
        <f>VLOOKUP(A2784,OrderBreakdown!A2783:H10830,5,FALSE)</f>
        <v>38</v>
      </c>
      <c r="O2784">
        <f>VLOOKUP(A2784,OrderBreakdown!A2784:H10830,6,FALSE)</f>
        <v>3</v>
      </c>
    </row>
    <row r="2785" spans="1:15" x14ac:dyDescent="0.25">
      <c r="A2785" t="s">
        <v>5756</v>
      </c>
      <c r="B2785" s="1">
        <v>41636</v>
      </c>
      <c r="C2785" t="s">
        <v>7619</v>
      </c>
      <c r="D2785" t="s">
        <v>2221</v>
      </c>
      <c r="E2785" t="s">
        <v>32</v>
      </c>
      <c r="F2785" t="s">
        <v>34</v>
      </c>
      <c r="G2785" t="s">
        <v>28</v>
      </c>
      <c r="H2785" s="1">
        <v>41643</v>
      </c>
      <c r="I2785" t="s">
        <v>2970</v>
      </c>
      <c r="J2785" t="s">
        <v>46</v>
      </c>
      <c r="K2785">
        <v>2.3047680000000001</v>
      </c>
      <c r="L2785">
        <v>48.904525999999997</v>
      </c>
      <c r="M2785">
        <f>VLOOKUP(A2785, OrderBreakdown!A2784:H10831, 4, FALSE)</f>
        <v>12</v>
      </c>
      <c r="N2785">
        <f>VLOOKUP(A2785,OrderBreakdown!A2784:H10831,5,FALSE)</f>
        <v>4</v>
      </c>
      <c r="O2785">
        <f>VLOOKUP(A2785,OrderBreakdown!A2785:H10831,6,FALSE)</f>
        <v>2</v>
      </c>
    </row>
    <row r="2786" spans="1:15" x14ac:dyDescent="0.25">
      <c r="A2786" t="s">
        <v>5755</v>
      </c>
      <c r="B2786" s="1">
        <v>41636</v>
      </c>
      <c r="C2786" t="s">
        <v>7688</v>
      </c>
      <c r="D2786" t="s">
        <v>320</v>
      </c>
      <c r="E2786" t="s">
        <v>77</v>
      </c>
      <c r="F2786" t="s">
        <v>68</v>
      </c>
      <c r="G2786" t="s">
        <v>28</v>
      </c>
      <c r="H2786" s="1">
        <v>41639</v>
      </c>
      <c r="I2786" t="s">
        <v>2968</v>
      </c>
      <c r="J2786" t="s">
        <v>322</v>
      </c>
      <c r="K2786">
        <v>12.4963655</v>
      </c>
      <c r="L2786">
        <v>41.902783499999998</v>
      </c>
      <c r="M2786">
        <f>VLOOKUP(A2786, OrderBreakdown!A2785:H10832, 4, FALSE)</f>
        <v>41</v>
      </c>
      <c r="N2786">
        <f>VLOOKUP(A2786,OrderBreakdown!A2785:H10832,5,FALSE)</f>
        <v>-29</v>
      </c>
      <c r="O2786">
        <f>VLOOKUP(A2786,OrderBreakdown!A2786:H10832,6,FALSE)</f>
        <v>2</v>
      </c>
    </row>
    <row r="2787" spans="1:15" x14ac:dyDescent="0.25">
      <c r="A2787" t="s">
        <v>5760</v>
      </c>
      <c r="B2787" s="1">
        <v>41638</v>
      </c>
      <c r="C2787" t="s">
        <v>7675</v>
      </c>
      <c r="D2787" t="s">
        <v>1532</v>
      </c>
      <c r="E2787" t="s">
        <v>86</v>
      </c>
      <c r="F2787" t="s">
        <v>34</v>
      </c>
      <c r="G2787" t="s">
        <v>38</v>
      </c>
      <c r="H2787" s="1">
        <v>41643</v>
      </c>
      <c r="I2787" t="s">
        <v>2970</v>
      </c>
      <c r="J2787" t="s">
        <v>253</v>
      </c>
      <c r="K2787">
        <v>8.6511928999999999</v>
      </c>
      <c r="L2787">
        <v>49.872825300000002</v>
      </c>
      <c r="M2787">
        <f>VLOOKUP(A2787, OrderBreakdown!A2786:H10833, 4, FALSE)</f>
        <v>596</v>
      </c>
      <c r="N2787">
        <f>VLOOKUP(A2787,OrderBreakdown!A2786:H10833,5,FALSE)</f>
        <v>101</v>
      </c>
      <c r="O2787">
        <f>VLOOKUP(A2787,OrderBreakdown!A2787:H10833,6,FALSE)</f>
        <v>8</v>
      </c>
    </row>
    <row r="2788" spans="1:15" x14ac:dyDescent="0.25">
      <c r="A2788" t="s">
        <v>5758</v>
      </c>
      <c r="B2788" s="1">
        <v>41638</v>
      </c>
      <c r="C2788" t="s">
        <v>7860</v>
      </c>
      <c r="D2788" t="s">
        <v>1179</v>
      </c>
      <c r="E2788" t="s">
        <v>77</v>
      </c>
      <c r="F2788" t="s">
        <v>68</v>
      </c>
      <c r="G2788" t="s">
        <v>28</v>
      </c>
      <c r="H2788" s="1">
        <v>41641</v>
      </c>
      <c r="I2788" t="s">
        <v>2968</v>
      </c>
      <c r="J2788" t="s">
        <v>386</v>
      </c>
      <c r="K2788">
        <v>16.598718699999999</v>
      </c>
      <c r="L2788">
        <v>41.202776700000001</v>
      </c>
      <c r="M2788">
        <f>VLOOKUP(A2788, OrderBreakdown!A2787:H10834, 4, FALSE)</f>
        <v>74</v>
      </c>
      <c r="N2788">
        <f>VLOOKUP(A2788,OrderBreakdown!A2787:H10834,5,FALSE)</f>
        <v>-63</v>
      </c>
      <c r="O2788">
        <f>VLOOKUP(A2788,OrderBreakdown!A2788:H10834,6,FALSE)</f>
        <v>4</v>
      </c>
    </row>
    <row r="2789" spans="1:15" x14ac:dyDescent="0.25">
      <c r="A2789" t="s">
        <v>5757</v>
      </c>
      <c r="B2789" s="1">
        <v>41638</v>
      </c>
      <c r="C2789" t="s">
        <v>7294</v>
      </c>
      <c r="D2789" t="s">
        <v>517</v>
      </c>
      <c r="E2789" t="s">
        <v>86</v>
      </c>
      <c r="F2789" t="s">
        <v>34</v>
      </c>
      <c r="G2789" t="s">
        <v>22</v>
      </c>
      <c r="H2789" s="1">
        <v>41640</v>
      </c>
      <c r="I2789" t="s">
        <v>2968</v>
      </c>
      <c r="J2789" t="s">
        <v>517</v>
      </c>
      <c r="K2789">
        <v>9.9936817999999992</v>
      </c>
      <c r="L2789">
        <v>53.551084600000003</v>
      </c>
      <c r="M2789">
        <f>VLOOKUP(A2789, OrderBreakdown!A2788:H10835, 4, FALSE)</f>
        <v>146</v>
      </c>
      <c r="N2789">
        <f>VLOOKUP(A2789,OrderBreakdown!A2788:H10835,5,FALSE)</f>
        <v>18</v>
      </c>
      <c r="O2789">
        <f>VLOOKUP(A2789,OrderBreakdown!A2789:H10835,6,FALSE)</f>
        <v>7</v>
      </c>
    </row>
    <row r="2790" spans="1:15" x14ac:dyDescent="0.25">
      <c r="A2790" t="s">
        <v>5759</v>
      </c>
      <c r="B2790" s="1">
        <v>41638</v>
      </c>
      <c r="C2790" t="s">
        <v>7152</v>
      </c>
      <c r="D2790" t="s">
        <v>1289</v>
      </c>
      <c r="E2790" t="s">
        <v>86</v>
      </c>
      <c r="F2790" t="s">
        <v>34</v>
      </c>
      <c r="G2790" t="s">
        <v>28</v>
      </c>
      <c r="H2790" s="1">
        <v>41642</v>
      </c>
      <c r="I2790" t="s">
        <v>2970</v>
      </c>
      <c r="J2790" t="s">
        <v>940</v>
      </c>
      <c r="K2790">
        <v>10.0008798</v>
      </c>
      <c r="L2790">
        <v>53.6993066</v>
      </c>
      <c r="M2790">
        <f>VLOOKUP(A2790, OrderBreakdown!A2789:H10836, 4, FALSE)</f>
        <v>46</v>
      </c>
      <c r="N2790">
        <f>VLOOKUP(A2790,OrderBreakdown!A2789:H10836,5,FALSE)</f>
        <v>8</v>
      </c>
      <c r="O2790">
        <f>VLOOKUP(A2790,OrderBreakdown!A2790:H10836,6,FALSE)</f>
        <v>3</v>
      </c>
    </row>
    <row r="2791" spans="1:15" x14ac:dyDescent="0.25">
      <c r="A2791" t="s">
        <v>5763</v>
      </c>
      <c r="B2791" s="1">
        <v>41639</v>
      </c>
      <c r="C2791" t="s">
        <v>7368</v>
      </c>
      <c r="D2791" t="s">
        <v>205</v>
      </c>
      <c r="E2791" t="s">
        <v>86</v>
      </c>
      <c r="F2791" t="s">
        <v>34</v>
      </c>
      <c r="G2791" t="s">
        <v>28</v>
      </c>
      <c r="H2791" s="1">
        <v>41645</v>
      </c>
      <c r="I2791" t="s">
        <v>2970</v>
      </c>
      <c r="J2791" t="s">
        <v>389</v>
      </c>
      <c r="K2791">
        <v>11.9688029</v>
      </c>
      <c r="L2791">
        <v>51.496980200000003</v>
      </c>
      <c r="M2791">
        <f>VLOOKUP(A2791, OrderBreakdown!A2790:H10837, 4, FALSE)</f>
        <v>912</v>
      </c>
      <c r="N2791">
        <f>VLOOKUP(A2791,OrderBreakdown!A2790:H10837,5,FALSE)</f>
        <v>55</v>
      </c>
      <c r="O2791">
        <f>VLOOKUP(A2791,OrderBreakdown!A2791:H10837,6,FALSE)</f>
        <v>6</v>
      </c>
    </row>
    <row r="2792" spans="1:15" x14ac:dyDescent="0.25">
      <c r="A2792" t="s">
        <v>5761</v>
      </c>
      <c r="B2792" s="1">
        <v>41639</v>
      </c>
      <c r="C2792" t="s">
        <v>7523</v>
      </c>
      <c r="D2792" t="s">
        <v>272</v>
      </c>
      <c r="E2792" t="s">
        <v>32</v>
      </c>
      <c r="F2792" t="s">
        <v>34</v>
      </c>
      <c r="G2792" t="s">
        <v>28</v>
      </c>
      <c r="H2792" s="1">
        <v>41641</v>
      </c>
      <c r="I2792" t="s">
        <v>2968</v>
      </c>
      <c r="J2792" t="s">
        <v>50</v>
      </c>
      <c r="K2792">
        <v>5.3697800000000004</v>
      </c>
      <c r="L2792">
        <v>43.296481999999997</v>
      </c>
      <c r="M2792">
        <f>VLOOKUP(A2792, OrderBreakdown!A2791:H10838, 4, FALSE)</f>
        <v>143</v>
      </c>
      <c r="N2792">
        <f>VLOOKUP(A2792,OrderBreakdown!A2791:H10838,5,FALSE)</f>
        <v>11</v>
      </c>
      <c r="O2792">
        <f>VLOOKUP(A2792,OrderBreakdown!A2792:H10838,6,FALSE)</f>
        <v>8</v>
      </c>
    </row>
    <row r="2793" spans="1:15" x14ac:dyDescent="0.25">
      <c r="A2793" t="s">
        <v>5762</v>
      </c>
      <c r="B2793" s="1">
        <v>41639</v>
      </c>
      <c r="C2793" t="s">
        <v>7723</v>
      </c>
      <c r="D2793" t="s">
        <v>320</v>
      </c>
      <c r="E2793" t="s">
        <v>77</v>
      </c>
      <c r="F2793" t="s">
        <v>68</v>
      </c>
      <c r="G2793" t="s">
        <v>28</v>
      </c>
      <c r="H2793" s="1">
        <v>41642</v>
      </c>
      <c r="I2793" t="s">
        <v>2968</v>
      </c>
      <c r="J2793" t="s">
        <v>322</v>
      </c>
      <c r="K2793">
        <v>12.4963655</v>
      </c>
      <c r="L2793">
        <v>41.902783499999998</v>
      </c>
      <c r="M2793">
        <f>VLOOKUP(A2793, OrderBreakdown!A2792:H10839, 4, FALSE)</f>
        <v>56</v>
      </c>
      <c r="N2793">
        <f>VLOOKUP(A2793,OrderBreakdown!A2792:H10839,5,FALSE)</f>
        <v>27</v>
      </c>
      <c r="O2793">
        <f>VLOOKUP(A2793,OrderBreakdown!A2793:H10839,6,FALSE)</f>
        <v>8</v>
      </c>
    </row>
    <row r="2794" spans="1:15" x14ac:dyDescent="0.25">
      <c r="A2794" t="s">
        <v>5766</v>
      </c>
      <c r="B2794" s="1">
        <v>41640</v>
      </c>
      <c r="C2794" t="s">
        <v>7301</v>
      </c>
      <c r="D2794" t="s">
        <v>2749</v>
      </c>
      <c r="E2794" t="s">
        <v>32</v>
      </c>
      <c r="F2794" t="s">
        <v>34</v>
      </c>
      <c r="G2794" t="s">
        <v>38</v>
      </c>
      <c r="H2794" s="1">
        <v>41644</v>
      </c>
      <c r="I2794" t="s">
        <v>2971</v>
      </c>
      <c r="J2794" t="s">
        <v>2962</v>
      </c>
      <c r="K2794">
        <v>4.9226609999999997</v>
      </c>
      <c r="L2794">
        <v>45.782029000000001</v>
      </c>
      <c r="M2794">
        <f>VLOOKUP(A2794, OrderBreakdown!A2793:H10840, 4, FALSE)</f>
        <v>152</v>
      </c>
      <c r="N2794">
        <f>VLOOKUP(A2794,OrderBreakdown!A2793:H10840,5,FALSE)</f>
        <v>49</v>
      </c>
      <c r="O2794">
        <f>VLOOKUP(A2794,OrderBreakdown!A2794:H10840,6,FALSE)</f>
        <v>3</v>
      </c>
    </row>
    <row r="2795" spans="1:15" x14ac:dyDescent="0.25">
      <c r="A2795" t="s">
        <v>5764</v>
      </c>
      <c r="B2795" s="1">
        <v>41640</v>
      </c>
      <c r="C2795" t="s">
        <v>7441</v>
      </c>
      <c r="D2795" t="s">
        <v>2650</v>
      </c>
      <c r="E2795" t="s">
        <v>32</v>
      </c>
      <c r="F2795" t="s">
        <v>34</v>
      </c>
      <c r="G2795" t="s">
        <v>28</v>
      </c>
      <c r="H2795" s="1">
        <v>41642</v>
      </c>
      <c r="I2795" t="s">
        <v>2971</v>
      </c>
      <c r="J2795" t="s">
        <v>46</v>
      </c>
      <c r="K2795">
        <v>2.4096299999999999</v>
      </c>
      <c r="L2795">
        <v>48.894533000000003</v>
      </c>
      <c r="M2795">
        <f>VLOOKUP(A2795, OrderBreakdown!A2794:H10841, 4, FALSE)</f>
        <v>30</v>
      </c>
      <c r="N2795">
        <f>VLOOKUP(A2795,OrderBreakdown!A2794:H10841,5,FALSE)</f>
        <v>0</v>
      </c>
      <c r="O2795">
        <f>VLOOKUP(A2795,OrderBreakdown!A2795:H10841,6,FALSE)</f>
        <v>1</v>
      </c>
    </row>
    <row r="2796" spans="1:15" x14ac:dyDescent="0.25">
      <c r="A2796" t="s">
        <v>5767</v>
      </c>
      <c r="B2796" s="1">
        <v>41640</v>
      </c>
      <c r="C2796" t="s">
        <v>7855</v>
      </c>
      <c r="D2796" t="s">
        <v>2750</v>
      </c>
      <c r="E2796" t="s">
        <v>77</v>
      </c>
      <c r="F2796" t="s">
        <v>68</v>
      </c>
      <c r="G2796" t="s">
        <v>38</v>
      </c>
      <c r="H2796" s="1">
        <v>41647</v>
      </c>
      <c r="I2796" t="s">
        <v>2970</v>
      </c>
      <c r="J2796" t="s">
        <v>659</v>
      </c>
      <c r="K2796">
        <v>14.309303999999999</v>
      </c>
      <c r="L2796">
        <v>40.923038599999998</v>
      </c>
      <c r="M2796">
        <f>VLOOKUP(A2796, OrderBreakdown!A2795:H10842, 4, FALSE)</f>
        <v>138</v>
      </c>
      <c r="N2796">
        <f>VLOOKUP(A2796,OrderBreakdown!A2795:H10842,5,FALSE)</f>
        <v>23</v>
      </c>
      <c r="O2796">
        <f>VLOOKUP(A2796,OrderBreakdown!A2796:H10842,6,FALSE)</f>
        <v>4</v>
      </c>
    </row>
    <row r="2797" spans="1:15" x14ac:dyDescent="0.25">
      <c r="A2797" t="s">
        <v>5765</v>
      </c>
      <c r="B2797" s="1">
        <v>41640</v>
      </c>
      <c r="C2797" t="s">
        <v>7508</v>
      </c>
      <c r="D2797" t="s">
        <v>1014</v>
      </c>
      <c r="E2797" t="s">
        <v>32</v>
      </c>
      <c r="F2797" t="s">
        <v>34</v>
      </c>
      <c r="G2797" t="s">
        <v>28</v>
      </c>
      <c r="H2797" s="1">
        <v>41642</v>
      </c>
      <c r="I2797" t="s">
        <v>2971</v>
      </c>
      <c r="J2797" t="s">
        <v>46</v>
      </c>
      <c r="K2797">
        <v>2.0603250000000002</v>
      </c>
      <c r="L2797">
        <v>49.035617000000002</v>
      </c>
      <c r="M2797">
        <f>VLOOKUP(A2797, OrderBreakdown!A2796:H10843, 4, FALSE)</f>
        <v>332</v>
      </c>
      <c r="N2797">
        <f>VLOOKUP(A2797,OrderBreakdown!A2796:H10843,5,FALSE)</f>
        <v>-43</v>
      </c>
      <c r="O2797">
        <f>VLOOKUP(A2797,OrderBreakdown!A2797:H10843,6,FALSE)</f>
        <v>6</v>
      </c>
    </row>
    <row r="2798" spans="1:15" x14ac:dyDescent="0.25">
      <c r="A2798" t="s">
        <v>5768</v>
      </c>
      <c r="B2798" s="1">
        <v>41641</v>
      </c>
      <c r="C2798" t="s">
        <v>7771</v>
      </c>
      <c r="D2798" t="s">
        <v>1650</v>
      </c>
      <c r="E2798" t="s">
        <v>66</v>
      </c>
      <c r="F2798" t="s">
        <v>68</v>
      </c>
      <c r="G2798" t="s">
        <v>22</v>
      </c>
      <c r="H2798" s="1">
        <v>41644</v>
      </c>
      <c r="I2798" t="s">
        <v>2968</v>
      </c>
      <c r="J2798" t="s">
        <v>651</v>
      </c>
      <c r="K2798">
        <v>-4.1078877</v>
      </c>
      <c r="L2798">
        <v>38.688445799999997</v>
      </c>
      <c r="M2798">
        <f>VLOOKUP(A2798, OrderBreakdown!A2797:H10844, 4, FALSE)</f>
        <v>9</v>
      </c>
      <c r="N2798">
        <f>VLOOKUP(A2798,OrderBreakdown!A2797:H10844,5,FALSE)</f>
        <v>4</v>
      </c>
      <c r="O2798">
        <f>VLOOKUP(A2798,OrderBreakdown!A2798:H10844,6,FALSE)</f>
        <v>1</v>
      </c>
    </row>
    <row r="2799" spans="1:15" x14ac:dyDescent="0.25">
      <c r="A2799" t="s">
        <v>5769</v>
      </c>
      <c r="B2799" s="1">
        <v>41642</v>
      </c>
      <c r="C2799" t="s">
        <v>7783</v>
      </c>
      <c r="D2799" t="s">
        <v>1017</v>
      </c>
      <c r="E2799" t="s">
        <v>32</v>
      </c>
      <c r="F2799" t="s">
        <v>34</v>
      </c>
      <c r="G2799" t="s">
        <v>28</v>
      </c>
      <c r="H2799" s="1">
        <v>41643</v>
      </c>
      <c r="I2799" t="s">
        <v>2968</v>
      </c>
      <c r="J2799" t="s">
        <v>46</v>
      </c>
      <c r="K2799">
        <v>2.55261</v>
      </c>
      <c r="L2799">
        <v>48.848579000000001</v>
      </c>
      <c r="M2799">
        <f>VLOOKUP(A2799, OrderBreakdown!A2798:H10845, 4, FALSE)</f>
        <v>249</v>
      </c>
      <c r="N2799">
        <f>VLOOKUP(A2799,OrderBreakdown!A2798:H10845,5,FALSE)</f>
        <v>17</v>
      </c>
      <c r="O2799">
        <f>VLOOKUP(A2799,OrderBreakdown!A2799:H10845,6,FALSE)</f>
        <v>5</v>
      </c>
    </row>
    <row r="2800" spans="1:15" x14ac:dyDescent="0.25">
      <c r="A2800" t="s">
        <v>5770</v>
      </c>
      <c r="B2800" s="1">
        <v>41642</v>
      </c>
      <c r="C2800" t="s">
        <v>7500</v>
      </c>
      <c r="D2800" t="s">
        <v>212</v>
      </c>
      <c r="E2800" t="s">
        <v>66</v>
      </c>
      <c r="F2800" t="s">
        <v>68</v>
      </c>
      <c r="G2800" t="s">
        <v>28</v>
      </c>
      <c r="H2800" s="1">
        <v>41643</v>
      </c>
      <c r="I2800" t="s">
        <v>2969</v>
      </c>
      <c r="J2800" t="s">
        <v>127</v>
      </c>
      <c r="K2800">
        <v>-0.68082330000000002</v>
      </c>
      <c r="L2800">
        <v>37.9847003</v>
      </c>
      <c r="M2800">
        <f>VLOOKUP(A2800, OrderBreakdown!A2799:H10846, 4, FALSE)</f>
        <v>25</v>
      </c>
      <c r="N2800">
        <f>VLOOKUP(A2800,OrderBreakdown!A2799:H10846,5,FALSE)</f>
        <v>11</v>
      </c>
      <c r="O2800">
        <f>VLOOKUP(A2800,OrderBreakdown!A2800:H10846,6,FALSE)</f>
        <v>2</v>
      </c>
    </row>
    <row r="2801" spans="1:15" x14ac:dyDescent="0.25">
      <c r="A2801" t="s">
        <v>5771</v>
      </c>
      <c r="B2801" s="1">
        <v>41644</v>
      </c>
      <c r="C2801" t="s">
        <v>7754</v>
      </c>
      <c r="D2801" t="s">
        <v>620</v>
      </c>
      <c r="E2801" t="s">
        <v>32</v>
      </c>
      <c r="F2801" t="s">
        <v>34</v>
      </c>
      <c r="G2801" t="s">
        <v>22</v>
      </c>
      <c r="H2801" s="1">
        <v>41649</v>
      </c>
      <c r="I2801" t="s">
        <v>2971</v>
      </c>
      <c r="J2801" t="s">
        <v>2962</v>
      </c>
      <c r="K2801">
        <v>3.0870250000000001</v>
      </c>
      <c r="L2801">
        <v>45.777222000000002</v>
      </c>
      <c r="M2801">
        <f>VLOOKUP(A2801, OrderBreakdown!A2800:H10847, 4, FALSE)</f>
        <v>276</v>
      </c>
      <c r="N2801">
        <f>VLOOKUP(A2801,OrderBreakdown!A2800:H10847,5,FALSE)</f>
        <v>135</v>
      </c>
      <c r="O2801">
        <f>VLOOKUP(A2801,OrderBreakdown!A2801:H10847,6,FALSE)</f>
        <v>7</v>
      </c>
    </row>
    <row r="2802" spans="1:15" x14ac:dyDescent="0.25">
      <c r="A2802" t="s">
        <v>5774</v>
      </c>
      <c r="B2802" s="1">
        <v>41645</v>
      </c>
      <c r="C2802" t="s">
        <v>7878</v>
      </c>
      <c r="D2802" t="s">
        <v>2323</v>
      </c>
      <c r="E2802" t="s">
        <v>26</v>
      </c>
      <c r="F2802" t="s">
        <v>21</v>
      </c>
      <c r="G2802" t="s">
        <v>38</v>
      </c>
      <c r="H2802" s="1">
        <v>41650</v>
      </c>
      <c r="I2802" t="s">
        <v>2970</v>
      </c>
      <c r="J2802" t="s">
        <v>29</v>
      </c>
      <c r="K2802">
        <v>0.488736</v>
      </c>
      <c r="L2802">
        <v>51.576084000000002</v>
      </c>
      <c r="M2802">
        <f>VLOOKUP(A2802, OrderBreakdown!A2801:H10848, 4, FALSE)</f>
        <v>287</v>
      </c>
      <c r="N2802">
        <f>VLOOKUP(A2802,OrderBreakdown!A2801:H10848,5,FALSE)</f>
        <v>66</v>
      </c>
      <c r="O2802">
        <f>VLOOKUP(A2802,OrderBreakdown!A2802:H10848,6,FALSE)</f>
        <v>6</v>
      </c>
    </row>
    <row r="2803" spans="1:15" x14ac:dyDescent="0.25">
      <c r="A2803" t="s">
        <v>5773</v>
      </c>
      <c r="B2803" s="1">
        <v>41645</v>
      </c>
      <c r="C2803" t="s">
        <v>7675</v>
      </c>
      <c r="D2803" t="s">
        <v>363</v>
      </c>
      <c r="E2803" t="s">
        <v>32</v>
      </c>
      <c r="F2803" t="s">
        <v>34</v>
      </c>
      <c r="G2803" t="s">
        <v>38</v>
      </c>
      <c r="H2803" s="1">
        <v>41649</v>
      </c>
      <c r="I2803" t="s">
        <v>2970</v>
      </c>
      <c r="J2803" t="s">
        <v>2961</v>
      </c>
      <c r="K2803">
        <v>-0.630386</v>
      </c>
      <c r="L2803">
        <v>44.80583</v>
      </c>
      <c r="M2803">
        <f>VLOOKUP(A2803, OrderBreakdown!A2802:H10849, 4, FALSE)</f>
        <v>46</v>
      </c>
      <c r="N2803">
        <f>VLOOKUP(A2803,OrderBreakdown!A2802:H10849,5,FALSE)</f>
        <v>20</v>
      </c>
      <c r="O2803">
        <f>VLOOKUP(A2803,OrderBreakdown!A2803:H10849,6,FALSE)</f>
        <v>5</v>
      </c>
    </row>
    <row r="2804" spans="1:15" x14ac:dyDescent="0.25">
      <c r="A2804" t="s">
        <v>5772</v>
      </c>
      <c r="B2804" s="1">
        <v>41645</v>
      </c>
      <c r="C2804" t="s">
        <v>7589</v>
      </c>
      <c r="D2804" t="s">
        <v>721</v>
      </c>
      <c r="E2804" t="s">
        <v>32</v>
      </c>
      <c r="F2804" t="s">
        <v>34</v>
      </c>
      <c r="G2804" t="s">
        <v>22</v>
      </c>
      <c r="H2804" s="1">
        <v>41649</v>
      </c>
      <c r="I2804" t="s">
        <v>2970</v>
      </c>
      <c r="J2804" t="s">
        <v>46</v>
      </c>
      <c r="K2804">
        <v>2.4456760000000002</v>
      </c>
      <c r="L2804">
        <v>48.924298</v>
      </c>
      <c r="M2804">
        <f>VLOOKUP(A2804, OrderBreakdown!A2803:H10850, 4, FALSE)</f>
        <v>1829</v>
      </c>
      <c r="N2804">
        <f>VLOOKUP(A2804,OrderBreakdown!A2803:H10850,5,FALSE)</f>
        <v>-56</v>
      </c>
      <c r="O2804">
        <f>VLOOKUP(A2804,OrderBreakdown!A2804:H10850,6,FALSE)</f>
        <v>6</v>
      </c>
    </row>
    <row r="2805" spans="1:15" x14ac:dyDescent="0.25">
      <c r="A2805" t="s">
        <v>5775</v>
      </c>
      <c r="B2805" s="1">
        <v>41646</v>
      </c>
      <c r="C2805" t="s">
        <v>7689</v>
      </c>
      <c r="D2805" t="s">
        <v>2753</v>
      </c>
      <c r="E2805" t="s">
        <v>26</v>
      </c>
      <c r="F2805" t="s">
        <v>21</v>
      </c>
      <c r="G2805" t="s">
        <v>22</v>
      </c>
      <c r="H2805" s="1">
        <v>41650</v>
      </c>
      <c r="I2805" t="s">
        <v>2970</v>
      </c>
      <c r="J2805" t="s">
        <v>29</v>
      </c>
      <c r="K2805">
        <v>-2.2496839</v>
      </c>
      <c r="L2805">
        <v>52.388596</v>
      </c>
      <c r="M2805">
        <f>VLOOKUP(A2805, OrderBreakdown!A2804:H10851, 4, FALSE)</f>
        <v>21</v>
      </c>
      <c r="N2805">
        <f>VLOOKUP(A2805,OrderBreakdown!A2804:H10851,5,FALSE)</f>
        <v>10</v>
      </c>
      <c r="O2805">
        <f>VLOOKUP(A2805,OrderBreakdown!A2805:H10851,6,FALSE)</f>
        <v>3</v>
      </c>
    </row>
    <row r="2806" spans="1:15" x14ac:dyDescent="0.25">
      <c r="A2806" t="s">
        <v>5776</v>
      </c>
      <c r="B2806" s="1">
        <v>41647</v>
      </c>
      <c r="C2806" t="s">
        <v>7099</v>
      </c>
      <c r="D2806" t="s">
        <v>335</v>
      </c>
      <c r="E2806" t="s">
        <v>86</v>
      </c>
      <c r="F2806" t="s">
        <v>34</v>
      </c>
      <c r="G2806" t="s">
        <v>38</v>
      </c>
      <c r="H2806" s="1">
        <v>41647</v>
      </c>
      <c r="I2806" t="s">
        <v>2969</v>
      </c>
      <c r="J2806" t="s">
        <v>335</v>
      </c>
      <c r="K2806">
        <v>13.404954</v>
      </c>
      <c r="L2806">
        <v>52.520006600000002</v>
      </c>
      <c r="M2806">
        <f>VLOOKUP(A2806, OrderBreakdown!A2805:H10852, 4, FALSE)</f>
        <v>227</v>
      </c>
      <c r="N2806">
        <f>VLOOKUP(A2806,OrderBreakdown!A2805:H10852,5,FALSE)</f>
        <v>48</v>
      </c>
      <c r="O2806">
        <f>VLOOKUP(A2806,OrderBreakdown!A2806:H10852,6,FALSE)</f>
        <v>5</v>
      </c>
    </row>
    <row r="2807" spans="1:15" x14ac:dyDescent="0.25">
      <c r="A2807" t="s">
        <v>5780</v>
      </c>
      <c r="B2807" s="1">
        <v>41647</v>
      </c>
      <c r="C2807" t="s">
        <v>7861</v>
      </c>
      <c r="D2807" t="s">
        <v>305</v>
      </c>
      <c r="E2807" t="s">
        <v>77</v>
      </c>
      <c r="F2807" t="s">
        <v>68</v>
      </c>
      <c r="G2807" t="s">
        <v>28</v>
      </c>
      <c r="H2807" s="1">
        <v>41654</v>
      </c>
      <c r="I2807" t="s">
        <v>2970</v>
      </c>
      <c r="J2807" t="s">
        <v>136</v>
      </c>
      <c r="K2807">
        <v>9.1859242999999999</v>
      </c>
      <c r="L2807">
        <v>45.465421900000003</v>
      </c>
      <c r="M2807">
        <f>VLOOKUP(A2807, OrderBreakdown!A2806:H10853, 4, FALSE)</f>
        <v>388</v>
      </c>
      <c r="N2807">
        <f>VLOOKUP(A2807,OrderBreakdown!A2806:H10853,5,FALSE)</f>
        <v>93</v>
      </c>
      <c r="O2807">
        <f>VLOOKUP(A2807,OrderBreakdown!A2807:H10853,6,FALSE)</f>
        <v>2</v>
      </c>
    </row>
    <row r="2808" spans="1:15" x14ac:dyDescent="0.25">
      <c r="A2808" t="s">
        <v>5779</v>
      </c>
      <c r="B2808" s="1">
        <v>41647</v>
      </c>
      <c r="C2808" t="s">
        <v>7223</v>
      </c>
      <c r="D2808" t="s">
        <v>377</v>
      </c>
      <c r="E2808" t="s">
        <v>32</v>
      </c>
      <c r="F2808" t="s">
        <v>34</v>
      </c>
      <c r="G2808" t="s">
        <v>28</v>
      </c>
      <c r="H2808" s="1">
        <v>41653</v>
      </c>
      <c r="I2808" t="s">
        <v>2970</v>
      </c>
      <c r="J2808" t="s">
        <v>2967</v>
      </c>
      <c r="K2808">
        <v>3.1620699999999999</v>
      </c>
      <c r="L2808">
        <v>50.724992999999998</v>
      </c>
      <c r="M2808">
        <f>VLOOKUP(A2808, OrderBreakdown!A2807:H10854, 4, FALSE)</f>
        <v>324</v>
      </c>
      <c r="N2808">
        <f>VLOOKUP(A2808,OrderBreakdown!A2807:H10854,5,FALSE)</f>
        <v>36</v>
      </c>
      <c r="O2808">
        <f>VLOOKUP(A2808,OrderBreakdown!A2808:H10854,6,FALSE)</f>
        <v>3</v>
      </c>
    </row>
    <row r="2809" spans="1:15" x14ac:dyDescent="0.25">
      <c r="A2809" t="s">
        <v>5778</v>
      </c>
      <c r="B2809" s="1">
        <v>41647</v>
      </c>
      <c r="C2809" t="s">
        <v>7655</v>
      </c>
      <c r="D2809" t="s">
        <v>2579</v>
      </c>
      <c r="E2809" t="s">
        <v>55</v>
      </c>
      <c r="F2809" t="s">
        <v>34</v>
      </c>
      <c r="G2809" t="s">
        <v>38</v>
      </c>
      <c r="H2809" s="1">
        <v>41652</v>
      </c>
      <c r="I2809" t="s">
        <v>2970</v>
      </c>
      <c r="J2809" t="s">
        <v>428</v>
      </c>
      <c r="K2809">
        <v>4.4653213000000003</v>
      </c>
      <c r="L2809">
        <v>51.535848999999999</v>
      </c>
      <c r="M2809">
        <f>VLOOKUP(A2809, OrderBreakdown!A2808:H10855, 4, FALSE)</f>
        <v>38</v>
      </c>
      <c r="N2809">
        <f>VLOOKUP(A2809,OrderBreakdown!A2808:H10855,5,FALSE)</f>
        <v>-6</v>
      </c>
      <c r="O2809">
        <f>VLOOKUP(A2809,OrderBreakdown!A2809:H10855,6,FALSE)</f>
        <v>2</v>
      </c>
    </row>
    <row r="2810" spans="1:15" x14ac:dyDescent="0.25">
      <c r="A2810" t="s">
        <v>5777</v>
      </c>
      <c r="B2810" s="1">
        <v>41647</v>
      </c>
      <c r="C2810" t="s">
        <v>7330</v>
      </c>
      <c r="D2810" t="s">
        <v>608</v>
      </c>
      <c r="E2810" t="s">
        <v>55</v>
      </c>
      <c r="F2810" t="s">
        <v>34</v>
      </c>
      <c r="G2810" t="s">
        <v>38</v>
      </c>
      <c r="H2810" s="1">
        <v>41651</v>
      </c>
      <c r="I2810" t="s">
        <v>2970</v>
      </c>
      <c r="J2810" t="s">
        <v>329</v>
      </c>
      <c r="K2810">
        <v>4.8951678999999997</v>
      </c>
      <c r="L2810">
        <v>52.370215700000003</v>
      </c>
      <c r="M2810">
        <f>VLOOKUP(A2810, OrderBreakdown!A2809:H10856, 4, FALSE)</f>
        <v>306</v>
      </c>
      <c r="N2810">
        <f>VLOOKUP(A2810,OrderBreakdown!A2809:H10856,5,FALSE)</f>
        <v>-147</v>
      </c>
      <c r="O2810">
        <f>VLOOKUP(A2810,OrderBreakdown!A2810:H10856,6,FALSE)</f>
        <v>3</v>
      </c>
    </row>
    <row r="2811" spans="1:15" x14ac:dyDescent="0.25">
      <c r="A2811" t="s">
        <v>5781</v>
      </c>
      <c r="B2811" s="1">
        <v>41648</v>
      </c>
      <c r="C2811" t="s">
        <v>7838</v>
      </c>
      <c r="D2811" t="s">
        <v>1664</v>
      </c>
      <c r="E2811" t="s">
        <v>26</v>
      </c>
      <c r="F2811" t="s">
        <v>21</v>
      </c>
      <c r="G2811" t="s">
        <v>28</v>
      </c>
      <c r="H2811" s="1">
        <v>41648</v>
      </c>
      <c r="I2811" t="s">
        <v>2969</v>
      </c>
      <c r="J2811" t="s">
        <v>29</v>
      </c>
      <c r="K2811">
        <v>-2.3686470000000002</v>
      </c>
      <c r="L2811">
        <v>51.626435000000001</v>
      </c>
      <c r="M2811">
        <f>VLOOKUP(A2811, OrderBreakdown!A2810:H10857, 4, FALSE)</f>
        <v>111</v>
      </c>
      <c r="N2811">
        <f>VLOOKUP(A2811,OrderBreakdown!A2810:H10857,5,FALSE)</f>
        <v>11</v>
      </c>
      <c r="O2811">
        <f>VLOOKUP(A2811,OrderBreakdown!A2811:H10857,6,FALSE)</f>
        <v>9</v>
      </c>
    </row>
    <row r="2812" spans="1:15" x14ac:dyDescent="0.25">
      <c r="A2812" t="s">
        <v>5784</v>
      </c>
      <c r="B2812" s="1">
        <v>41648</v>
      </c>
      <c r="C2812" t="s">
        <v>7206</v>
      </c>
      <c r="D2812" t="s">
        <v>2465</v>
      </c>
      <c r="E2812" t="s">
        <v>26</v>
      </c>
      <c r="F2812" t="s">
        <v>21</v>
      </c>
      <c r="G2812" t="s">
        <v>28</v>
      </c>
      <c r="H2812" s="1">
        <v>41651</v>
      </c>
      <c r="I2812" t="s">
        <v>2968</v>
      </c>
      <c r="J2812" t="s">
        <v>29</v>
      </c>
      <c r="K2812">
        <v>-1.2129259999999999</v>
      </c>
      <c r="L2812">
        <v>54.691744999999997</v>
      </c>
      <c r="M2812">
        <f>VLOOKUP(A2812, OrderBreakdown!A2811:H10858, 4, FALSE)</f>
        <v>94</v>
      </c>
      <c r="N2812">
        <f>VLOOKUP(A2812,OrderBreakdown!A2811:H10858,5,FALSE)</f>
        <v>16</v>
      </c>
      <c r="O2812">
        <f>VLOOKUP(A2812,OrderBreakdown!A2812:H10858,6,FALSE)</f>
        <v>5</v>
      </c>
    </row>
    <row r="2813" spans="1:15" x14ac:dyDescent="0.25">
      <c r="A2813" t="s">
        <v>5786</v>
      </c>
      <c r="B2813" s="1">
        <v>41648</v>
      </c>
      <c r="C2813" t="s">
        <v>7771</v>
      </c>
      <c r="D2813" t="s">
        <v>2756</v>
      </c>
      <c r="E2813" t="s">
        <v>26</v>
      </c>
      <c r="F2813" t="s">
        <v>21</v>
      </c>
      <c r="G2813" t="s">
        <v>22</v>
      </c>
      <c r="H2813" s="1">
        <v>41653</v>
      </c>
      <c r="I2813" t="s">
        <v>2970</v>
      </c>
      <c r="J2813" t="s">
        <v>29</v>
      </c>
      <c r="K2813">
        <v>-2.3599038999999999</v>
      </c>
      <c r="L2813">
        <v>51.375801000000003</v>
      </c>
      <c r="M2813">
        <f>VLOOKUP(A2813, OrderBreakdown!A2812:H10859, 4, FALSE)</f>
        <v>27</v>
      </c>
      <c r="N2813">
        <f>VLOOKUP(A2813,OrderBreakdown!A2812:H10859,5,FALSE)</f>
        <v>13</v>
      </c>
      <c r="O2813">
        <f>VLOOKUP(A2813,OrderBreakdown!A2813:H10859,6,FALSE)</f>
        <v>2</v>
      </c>
    </row>
    <row r="2814" spans="1:15" x14ac:dyDescent="0.25">
      <c r="A2814" t="s">
        <v>5785</v>
      </c>
      <c r="B2814" s="1">
        <v>41648</v>
      </c>
      <c r="C2814" t="s">
        <v>7834</v>
      </c>
      <c r="D2814" t="s">
        <v>395</v>
      </c>
      <c r="E2814" t="s">
        <v>77</v>
      </c>
      <c r="F2814" t="s">
        <v>68</v>
      </c>
      <c r="G2814" t="s">
        <v>38</v>
      </c>
      <c r="H2814" s="1">
        <v>41653</v>
      </c>
      <c r="I2814" t="s">
        <v>2970</v>
      </c>
      <c r="J2814" t="s">
        <v>397</v>
      </c>
      <c r="K2814">
        <v>9.1216612999999995</v>
      </c>
      <c r="L2814">
        <v>39.223841100000001</v>
      </c>
      <c r="M2814">
        <f>VLOOKUP(A2814, OrderBreakdown!A2813:H10860, 4, FALSE)</f>
        <v>632</v>
      </c>
      <c r="N2814">
        <f>VLOOKUP(A2814,OrderBreakdown!A2813:H10860,5,FALSE)</f>
        <v>-114</v>
      </c>
      <c r="O2814">
        <f>VLOOKUP(A2814,OrderBreakdown!A2814:H10860,6,FALSE)</f>
        <v>4</v>
      </c>
    </row>
    <row r="2815" spans="1:15" x14ac:dyDescent="0.25">
      <c r="A2815" t="s">
        <v>5783</v>
      </c>
      <c r="B2815" s="1">
        <v>41648</v>
      </c>
      <c r="C2815" t="s">
        <v>7249</v>
      </c>
      <c r="D2815" t="s">
        <v>686</v>
      </c>
      <c r="E2815" t="s">
        <v>32</v>
      </c>
      <c r="F2815" t="s">
        <v>34</v>
      </c>
      <c r="G2815" t="s">
        <v>38</v>
      </c>
      <c r="H2815" s="1">
        <v>41649</v>
      </c>
      <c r="I2815" t="s">
        <v>2969</v>
      </c>
      <c r="J2815" t="s">
        <v>2962</v>
      </c>
      <c r="K2815">
        <v>4.8356589999999997</v>
      </c>
      <c r="L2815">
        <v>45.764043000000001</v>
      </c>
      <c r="M2815">
        <f>VLOOKUP(A2815, OrderBreakdown!A2814:H10861, 4, FALSE)</f>
        <v>64</v>
      </c>
      <c r="N2815">
        <f>VLOOKUP(A2815,OrderBreakdown!A2814:H10861,5,FALSE)</f>
        <v>-7</v>
      </c>
      <c r="O2815">
        <f>VLOOKUP(A2815,OrderBreakdown!A2815:H10861,6,FALSE)</f>
        <v>3</v>
      </c>
    </row>
    <row r="2816" spans="1:15" x14ac:dyDescent="0.25">
      <c r="A2816" t="s">
        <v>5782</v>
      </c>
      <c r="B2816" s="1">
        <v>41648</v>
      </c>
      <c r="C2816" t="s">
        <v>7357</v>
      </c>
      <c r="D2816" t="s">
        <v>44</v>
      </c>
      <c r="E2816" t="s">
        <v>32</v>
      </c>
      <c r="F2816" t="s">
        <v>34</v>
      </c>
      <c r="G2816" t="s">
        <v>38</v>
      </c>
      <c r="H2816" s="1">
        <v>41648</v>
      </c>
      <c r="I2816" t="s">
        <v>2969</v>
      </c>
      <c r="J2816" t="s">
        <v>46</v>
      </c>
      <c r="K2816">
        <v>2.3522219</v>
      </c>
      <c r="L2816">
        <v>48.856614</v>
      </c>
      <c r="M2816">
        <f>VLOOKUP(A2816, OrderBreakdown!A2815:H10862, 4, FALSE)</f>
        <v>1021</v>
      </c>
      <c r="N2816">
        <f>VLOOKUP(A2816,OrderBreakdown!A2815:H10862,5,FALSE)</f>
        <v>-48</v>
      </c>
      <c r="O2816">
        <f>VLOOKUP(A2816,OrderBreakdown!A2816:H10862,6,FALSE)</f>
        <v>4</v>
      </c>
    </row>
    <row r="2817" spans="1:15" x14ac:dyDescent="0.25">
      <c r="A2817" t="s">
        <v>5789</v>
      </c>
      <c r="B2817" s="1">
        <v>41649</v>
      </c>
      <c r="C2817" t="s">
        <v>7601</v>
      </c>
      <c r="D2817" t="s">
        <v>2545</v>
      </c>
      <c r="E2817" t="s">
        <v>32</v>
      </c>
      <c r="F2817" t="s">
        <v>34</v>
      </c>
      <c r="G2817" t="s">
        <v>38</v>
      </c>
      <c r="H2817" s="1">
        <v>41653</v>
      </c>
      <c r="I2817" t="s">
        <v>2970</v>
      </c>
      <c r="J2817" t="s">
        <v>347</v>
      </c>
      <c r="K2817">
        <v>-1.013388</v>
      </c>
      <c r="L2817">
        <v>46.869190000000003</v>
      </c>
      <c r="M2817">
        <f>VLOOKUP(A2817, OrderBreakdown!A2816:H10863, 4, FALSE)</f>
        <v>1622</v>
      </c>
      <c r="N2817">
        <f>VLOOKUP(A2817,OrderBreakdown!A2816:H10863,5,FALSE)</f>
        <v>95</v>
      </c>
      <c r="O2817">
        <f>VLOOKUP(A2817,OrderBreakdown!A2817:H10863,6,FALSE)</f>
        <v>5</v>
      </c>
    </row>
    <row r="2818" spans="1:15" x14ac:dyDescent="0.25">
      <c r="A2818" t="s">
        <v>5788</v>
      </c>
      <c r="B2818" s="1">
        <v>41649</v>
      </c>
      <c r="C2818" t="s">
        <v>7502</v>
      </c>
      <c r="D2818" t="s">
        <v>305</v>
      </c>
      <c r="E2818" t="s">
        <v>77</v>
      </c>
      <c r="F2818" t="s">
        <v>68</v>
      </c>
      <c r="G2818" t="s">
        <v>28</v>
      </c>
      <c r="H2818" s="1">
        <v>41651</v>
      </c>
      <c r="I2818" t="s">
        <v>2968</v>
      </c>
      <c r="J2818" t="s">
        <v>136</v>
      </c>
      <c r="K2818">
        <v>9.1859242999999999</v>
      </c>
      <c r="L2818">
        <v>45.465421900000003</v>
      </c>
      <c r="M2818">
        <f>VLOOKUP(A2818, OrderBreakdown!A2817:H10864, 4, FALSE)</f>
        <v>194</v>
      </c>
      <c r="N2818">
        <f>VLOOKUP(A2818,OrderBreakdown!A2817:H10864,5,FALSE)</f>
        <v>58</v>
      </c>
      <c r="O2818">
        <f>VLOOKUP(A2818,OrderBreakdown!A2818:H10864,6,FALSE)</f>
        <v>4</v>
      </c>
    </row>
    <row r="2819" spans="1:15" x14ac:dyDescent="0.25">
      <c r="A2819" t="s">
        <v>5787</v>
      </c>
      <c r="B2819" s="1">
        <v>41649</v>
      </c>
      <c r="C2819" t="s">
        <v>7549</v>
      </c>
      <c r="D2819" t="s">
        <v>2757</v>
      </c>
      <c r="E2819" t="s">
        <v>86</v>
      </c>
      <c r="F2819" t="s">
        <v>34</v>
      </c>
      <c r="G2819" t="s">
        <v>28</v>
      </c>
      <c r="H2819" s="1">
        <v>41651</v>
      </c>
      <c r="I2819" t="s">
        <v>2971</v>
      </c>
      <c r="J2819" t="s">
        <v>597</v>
      </c>
      <c r="K2819">
        <v>11.1709899</v>
      </c>
      <c r="L2819">
        <v>50.360182100000003</v>
      </c>
      <c r="M2819">
        <f>VLOOKUP(A2819, OrderBreakdown!A2818:H10865, 4, FALSE)</f>
        <v>76</v>
      </c>
      <c r="N2819">
        <f>VLOOKUP(A2819,OrderBreakdown!A2818:H10865,5,FALSE)</f>
        <v>27</v>
      </c>
      <c r="O2819">
        <f>VLOOKUP(A2819,OrderBreakdown!A2819:H10865,6,FALSE)</f>
        <v>5</v>
      </c>
    </row>
    <row r="2820" spans="1:15" x14ac:dyDescent="0.25">
      <c r="A2820" t="s">
        <v>5790</v>
      </c>
      <c r="B2820" s="1">
        <v>41650</v>
      </c>
      <c r="C2820" t="s">
        <v>7283</v>
      </c>
      <c r="D2820" t="s">
        <v>2758</v>
      </c>
      <c r="E2820" t="s">
        <v>77</v>
      </c>
      <c r="F2820" t="s">
        <v>68</v>
      </c>
      <c r="G2820" t="s">
        <v>28</v>
      </c>
      <c r="H2820" s="1">
        <v>41657</v>
      </c>
      <c r="I2820" t="s">
        <v>2970</v>
      </c>
      <c r="J2820" t="s">
        <v>1035</v>
      </c>
      <c r="K2820">
        <v>8.2064257000000005</v>
      </c>
      <c r="L2820">
        <v>44.900751200000002</v>
      </c>
      <c r="M2820">
        <f>VLOOKUP(A2820, OrderBreakdown!A2819:H10866, 4, FALSE)</f>
        <v>2244</v>
      </c>
      <c r="N2820">
        <f>VLOOKUP(A2820,OrderBreakdown!A2819:H10866,5,FALSE)</f>
        <v>247</v>
      </c>
      <c r="O2820">
        <f>VLOOKUP(A2820,OrderBreakdown!A2820:H10866,6,FALSE)</f>
        <v>4</v>
      </c>
    </row>
    <row r="2821" spans="1:15" x14ac:dyDescent="0.25">
      <c r="A2821" t="s">
        <v>5792</v>
      </c>
      <c r="B2821" s="1">
        <v>41652</v>
      </c>
      <c r="C2821" t="s">
        <v>7479</v>
      </c>
      <c r="D2821" t="s">
        <v>963</v>
      </c>
      <c r="E2821" t="s">
        <v>66</v>
      </c>
      <c r="F2821" t="s">
        <v>68</v>
      </c>
      <c r="G2821" t="s">
        <v>28</v>
      </c>
      <c r="H2821" s="1">
        <v>41656</v>
      </c>
      <c r="I2821" t="s">
        <v>2970</v>
      </c>
      <c r="J2821" t="s">
        <v>127</v>
      </c>
      <c r="K2821">
        <v>-0.37628810000000001</v>
      </c>
      <c r="L2821">
        <v>39.469907499999998</v>
      </c>
      <c r="M2821">
        <f>VLOOKUP(A2821, OrderBreakdown!A2820:H10867, 4, FALSE)</f>
        <v>24</v>
      </c>
      <c r="N2821">
        <f>VLOOKUP(A2821,OrderBreakdown!A2820:H10867,5,FALSE)</f>
        <v>1</v>
      </c>
      <c r="O2821">
        <f>VLOOKUP(A2821,OrderBreakdown!A2821:H10867,6,FALSE)</f>
        <v>2</v>
      </c>
    </row>
    <row r="2822" spans="1:15" x14ac:dyDescent="0.25">
      <c r="A2822" t="s">
        <v>5791</v>
      </c>
      <c r="B2822" s="1">
        <v>41652</v>
      </c>
      <c r="C2822" t="s">
        <v>7143</v>
      </c>
      <c r="D2822" t="s">
        <v>44</v>
      </c>
      <c r="E2822" t="s">
        <v>32</v>
      </c>
      <c r="F2822" t="s">
        <v>34</v>
      </c>
      <c r="G2822" t="s">
        <v>28</v>
      </c>
      <c r="H2822" s="1">
        <v>41656</v>
      </c>
      <c r="I2822" t="s">
        <v>2970</v>
      </c>
      <c r="J2822" t="s">
        <v>46</v>
      </c>
      <c r="K2822">
        <v>2.3522219</v>
      </c>
      <c r="L2822">
        <v>48.856614</v>
      </c>
      <c r="M2822">
        <f>VLOOKUP(A2822, OrderBreakdown!A2821:H10868, 4, FALSE)</f>
        <v>87</v>
      </c>
      <c r="N2822">
        <f>VLOOKUP(A2822,OrderBreakdown!A2821:H10868,5,FALSE)</f>
        <v>10</v>
      </c>
      <c r="O2822">
        <f>VLOOKUP(A2822,OrderBreakdown!A2822:H10868,6,FALSE)</f>
        <v>3</v>
      </c>
    </row>
    <row r="2823" spans="1:15" x14ac:dyDescent="0.25">
      <c r="A2823" t="s">
        <v>5798</v>
      </c>
      <c r="B2823" s="1">
        <v>41653</v>
      </c>
      <c r="C2823" t="s">
        <v>7581</v>
      </c>
      <c r="D2823" t="s">
        <v>2548</v>
      </c>
      <c r="E2823" t="s">
        <v>86</v>
      </c>
      <c r="F2823" t="s">
        <v>34</v>
      </c>
      <c r="G2823" t="s">
        <v>28</v>
      </c>
      <c r="H2823" s="1">
        <v>41658</v>
      </c>
      <c r="I2823" t="s">
        <v>2971</v>
      </c>
      <c r="J2823" t="s">
        <v>354</v>
      </c>
      <c r="K2823">
        <v>9.2038042999999998</v>
      </c>
      <c r="L2823">
        <v>48.506938900000002</v>
      </c>
      <c r="M2823">
        <f>VLOOKUP(A2823, OrderBreakdown!A2822:H10869, 4, FALSE)</f>
        <v>18</v>
      </c>
      <c r="N2823">
        <f>VLOOKUP(A2823,OrderBreakdown!A2822:H10869,5,FALSE)</f>
        <v>4</v>
      </c>
      <c r="O2823">
        <f>VLOOKUP(A2823,OrderBreakdown!A2823:H10869,6,FALSE)</f>
        <v>3</v>
      </c>
    </row>
    <row r="2824" spans="1:15" x14ac:dyDescent="0.25">
      <c r="A2824" t="s">
        <v>5793</v>
      </c>
      <c r="B2824" s="1">
        <v>41653</v>
      </c>
      <c r="C2824" t="s">
        <v>7264</v>
      </c>
      <c r="D2824" t="s">
        <v>420</v>
      </c>
      <c r="E2824" t="s">
        <v>86</v>
      </c>
      <c r="F2824" t="s">
        <v>34</v>
      </c>
      <c r="G2824" t="s">
        <v>28</v>
      </c>
      <c r="H2824" s="1">
        <v>41655</v>
      </c>
      <c r="I2824" t="s">
        <v>2971</v>
      </c>
      <c r="J2824" t="s">
        <v>210</v>
      </c>
      <c r="K2824">
        <v>11.5819806</v>
      </c>
      <c r="L2824">
        <v>48.135125299999999</v>
      </c>
      <c r="M2824">
        <f>VLOOKUP(A2824, OrderBreakdown!A2823:H10870, 4, FALSE)</f>
        <v>32</v>
      </c>
      <c r="N2824">
        <f>VLOOKUP(A2824,OrderBreakdown!A2823:H10870,5,FALSE)</f>
        <v>4</v>
      </c>
      <c r="O2824">
        <f>VLOOKUP(A2824,OrderBreakdown!A2824:H10870,6,FALSE)</f>
        <v>1</v>
      </c>
    </row>
    <row r="2825" spans="1:15" x14ac:dyDescent="0.25">
      <c r="A2825" t="s">
        <v>5797</v>
      </c>
      <c r="B2825" s="1">
        <v>41653</v>
      </c>
      <c r="C2825" t="s">
        <v>7602</v>
      </c>
      <c r="D2825" t="s">
        <v>686</v>
      </c>
      <c r="E2825" t="s">
        <v>32</v>
      </c>
      <c r="F2825" t="s">
        <v>34</v>
      </c>
      <c r="G2825" t="s">
        <v>38</v>
      </c>
      <c r="H2825" s="1">
        <v>41658</v>
      </c>
      <c r="I2825" t="s">
        <v>2970</v>
      </c>
      <c r="J2825" t="s">
        <v>2962</v>
      </c>
      <c r="K2825">
        <v>4.8356589999999997</v>
      </c>
      <c r="L2825">
        <v>45.764043000000001</v>
      </c>
      <c r="M2825">
        <f>VLOOKUP(A2825, OrderBreakdown!A2824:H10871, 4, FALSE)</f>
        <v>131</v>
      </c>
      <c r="N2825">
        <f>VLOOKUP(A2825,OrderBreakdown!A2824:H10871,5,FALSE)</f>
        <v>41</v>
      </c>
      <c r="O2825">
        <f>VLOOKUP(A2825,OrderBreakdown!A2825:H10871,6,FALSE)</f>
        <v>3</v>
      </c>
    </row>
    <row r="2826" spans="1:15" x14ac:dyDescent="0.25">
      <c r="A2826" t="s">
        <v>5796</v>
      </c>
      <c r="B2826" s="1">
        <v>41653</v>
      </c>
      <c r="C2826" t="s">
        <v>7169</v>
      </c>
      <c r="D2826" t="s">
        <v>1243</v>
      </c>
      <c r="E2826" t="s">
        <v>26</v>
      </c>
      <c r="F2826" t="s">
        <v>21</v>
      </c>
      <c r="G2826" t="s">
        <v>28</v>
      </c>
      <c r="H2826" s="1">
        <v>41657</v>
      </c>
      <c r="I2826" t="s">
        <v>2970</v>
      </c>
      <c r="J2826" t="s">
        <v>29</v>
      </c>
      <c r="K2826">
        <v>-1.3289820999999999</v>
      </c>
      <c r="L2826">
        <v>54.570455099999997</v>
      </c>
      <c r="M2826">
        <f>VLOOKUP(A2826, OrderBreakdown!A2825:H10872, 4, FALSE)</f>
        <v>39</v>
      </c>
      <c r="N2826">
        <f>VLOOKUP(A2826,OrderBreakdown!A2825:H10872,5,FALSE)</f>
        <v>14</v>
      </c>
      <c r="O2826">
        <f>VLOOKUP(A2826,OrderBreakdown!A2826:H10872,6,FALSE)</f>
        <v>5</v>
      </c>
    </row>
    <row r="2827" spans="1:15" x14ac:dyDescent="0.25">
      <c r="A2827" t="s">
        <v>5795</v>
      </c>
      <c r="B2827" s="1">
        <v>41653</v>
      </c>
      <c r="C2827" t="s">
        <v>7745</v>
      </c>
      <c r="D2827" t="s">
        <v>686</v>
      </c>
      <c r="E2827" t="s">
        <v>32</v>
      </c>
      <c r="F2827" t="s">
        <v>34</v>
      </c>
      <c r="G2827" t="s">
        <v>38</v>
      </c>
      <c r="H2827" s="1">
        <v>41657</v>
      </c>
      <c r="I2827" t="s">
        <v>2970</v>
      </c>
      <c r="J2827" t="s">
        <v>2962</v>
      </c>
      <c r="K2827">
        <v>4.8356589999999997</v>
      </c>
      <c r="L2827">
        <v>45.764043000000001</v>
      </c>
      <c r="M2827">
        <f>VLOOKUP(A2827, OrderBreakdown!A2826:H10873, 4, FALSE)</f>
        <v>372</v>
      </c>
      <c r="N2827">
        <f>VLOOKUP(A2827,OrderBreakdown!A2826:H10873,5,FALSE)</f>
        <v>33</v>
      </c>
      <c r="O2827">
        <f>VLOOKUP(A2827,OrderBreakdown!A2827:H10873,6,FALSE)</f>
        <v>1</v>
      </c>
    </row>
    <row r="2828" spans="1:15" x14ac:dyDescent="0.25">
      <c r="A2828" t="s">
        <v>5794</v>
      </c>
      <c r="B2828" s="1">
        <v>41653</v>
      </c>
      <c r="C2828" t="s">
        <v>7361</v>
      </c>
      <c r="D2828" t="s">
        <v>1033</v>
      </c>
      <c r="E2828" t="s">
        <v>77</v>
      </c>
      <c r="F2828" t="s">
        <v>68</v>
      </c>
      <c r="G2828" t="s">
        <v>28</v>
      </c>
      <c r="H2828" s="1">
        <v>41655</v>
      </c>
      <c r="I2828" t="s">
        <v>2968</v>
      </c>
      <c r="J2828" t="s">
        <v>1035</v>
      </c>
      <c r="K2828">
        <v>7.6868565000000002</v>
      </c>
      <c r="L2828">
        <v>45.070312000000001</v>
      </c>
      <c r="M2828">
        <f>VLOOKUP(A2828, OrderBreakdown!A2827:H10874, 4, FALSE)</f>
        <v>80</v>
      </c>
      <c r="N2828">
        <f>VLOOKUP(A2828,OrderBreakdown!A2827:H10874,5,FALSE)</f>
        <v>22</v>
      </c>
      <c r="O2828">
        <f>VLOOKUP(A2828,OrderBreakdown!A2828:H10874,6,FALSE)</f>
        <v>3</v>
      </c>
    </row>
    <row r="2829" spans="1:15" x14ac:dyDescent="0.25">
      <c r="A2829" t="s">
        <v>5799</v>
      </c>
      <c r="B2829" s="1">
        <v>41654</v>
      </c>
      <c r="C2829" t="s">
        <v>7801</v>
      </c>
      <c r="D2829" t="s">
        <v>2343</v>
      </c>
      <c r="E2829" t="s">
        <v>26</v>
      </c>
      <c r="F2829" t="s">
        <v>21</v>
      </c>
      <c r="G2829" t="s">
        <v>22</v>
      </c>
      <c r="H2829" s="1">
        <v>41659</v>
      </c>
      <c r="I2829" t="s">
        <v>2970</v>
      </c>
      <c r="J2829" t="s">
        <v>29</v>
      </c>
      <c r="K2829">
        <v>-2.7159740000000001</v>
      </c>
      <c r="L2829">
        <v>52.056398000000002</v>
      </c>
      <c r="M2829">
        <f>VLOOKUP(A2829, OrderBreakdown!A2828:H10875, 4, FALSE)</f>
        <v>60</v>
      </c>
      <c r="N2829">
        <f>VLOOKUP(A2829,OrderBreakdown!A2828:H10875,5,FALSE)</f>
        <v>-10</v>
      </c>
      <c r="O2829">
        <f>VLOOKUP(A2829,OrderBreakdown!A2829:H10875,6,FALSE)</f>
        <v>2</v>
      </c>
    </row>
    <row r="2830" spans="1:15" x14ac:dyDescent="0.25">
      <c r="A2830" t="s">
        <v>5800</v>
      </c>
      <c r="B2830" s="1">
        <v>41654</v>
      </c>
      <c r="C2830" t="s">
        <v>7194</v>
      </c>
      <c r="D2830" t="s">
        <v>517</v>
      </c>
      <c r="E2830" t="s">
        <v>86</v>
      </c>
      <c r="F2830" t="s">
        <v>34</v>
      </c>
      <c r="G2830" t="s">
        <v>28</v>
      </c>
      <c r="H2830" s="1">
        <v>41660</v>
      </c>
      <c r="I2830" t="s">
        <v>2970</v>
      </c>
      <c r="J2830" t="s">
        <v>517</v>
      </c>
      <c r="K2830">
        <v>9.9936817999999992</v>
      </c>
      <c r="L2830">
        <v>53.551084600000003</v>
      </c>
      <c r="M2830">
        <f>VLOOKUP(A2830, OrderBreakdown!A2829:H10876, 4, FALSE)</f>
        <v>34</v>
      </c>
      <c r="N2830">
        <f>VLOOKUP(A2830,OrderBreakdown!A2829:H10876,5,FALSE)</f>
        <v>10</v>
      </c>
      <c r="O2830">
        <f>VLOOKUP(A2830,OrderBreakdown!A2830:H10876,6,FALSE)</f>
        <v>3</v>
      </c>
    </row>
    <row r="2831" spans="1:15" x14ac:dyDescent="0.25">
      <c r="A2831" t="s">
        <v>5801</v>
      </c>
      <c r="B2831" s="1">
        <v>41654</v>
      </c>
      <c r="C2831" t="s">
        <v>7451</v>
      </c>
      <c r="D2831" t="s">
        <v>1630</v>
      </c>
      <c r="E2831" t="s">
        <v>77</v>
      </c>
      <c r="F2831" t="s">
        <v>68</v>
      </c>
      <c r="G2831" t="s">
        <v>38</v>
      </c>
      <c r="H2831" s="1">
        <v>41661</v>
      </c>
      <c r="I2831" t="s">
        <v>2970</v>
      </c>
      <c r="J2831" t="s">
        <v>435</v>
      </c>
      <c r="K2831">
        <v>12.3908279</v>
      </c>
      <c r="L2831">
        <v>43.110716799999999</v>
      </c>
      <c r="M2831">
        <f>VLOOKUP(A2831, OrderBreakdown!A2830:H10877, 4, FALSE)</f>
        <v>106</v>
      </c>
      <c r="N2831">
        <f>VLOOKUP(A2831,OrderBreakdown!A2830:H10877,5,FALSE)</f>
        <v>0</v>
      </c>
      <c r="O2831">
        <f>VLOOKUP(A2831,OrderBreakdown!A2831:H10877,6,FALSE)</f>
        <v>2</v>
      </c>
    </row>
    <row r="2832" spans="1:15" x14ac:dyDescent="0.25">
      <c r="A2832" t="s">
        <v>5804</v>
      </c>
      <c r="B2832" s="1">
        <v>41655</v>
      </c>
      <c r="C2832" t="s">
        <v>7608</v>
      </c>
      <c r="D2832" t="s">
        <v>1542</v>
      </c>
      <c r="E2832" t="s">
        <v>26</v>
      </c>
      <c r="F2832" t="s">
        <v>21</v>
      </c>
      <c r="G2832" t="s">
        <v>22</v>
      </c>
      <c r="H2832" s="1">
        <v>41659</v>
      </c>
      <c r="I2832" t="s">
        <v>2970</v>
      </c>
      <c r="J2832" t="s">
        <v>29</v>
      </c>
      <c r="K2832">
        <v>-1.6910320000000001</v>
      </c>
      <c r="L2832">
        <v>52.633583999999999</v>
      </c>
      <c r="M2832">
        <f>VLOOKUP(A2832, OrderBreakdown!A2831:H10878, 4, FALSE)</f>
        <v>93</v>
      </c>
      <c r="N2832">
        <f>VLOOKUP(A2832,OrderBreakdown!A2831:H10878,5,FALSE)</f>
        <v>44</v>
      </c>
      <c r="O2832">
        <f>VLOOKUP(A2832,OrderBreakdown!A2832:H10878,6,FALSE)</f>
        <v>2</v>
      </c>
    </row>
    <row r="2833" spans="1:15" x14ac:dyDescent="0.25">
      <c r="A2833" t="s">
        <v>5805</v>
      </c>
      <c r="B2833" s="1">
        <v>41655</v>
      </c>
      <c r="C2833" t="s">
        <v>7222</v>
      </c>
      <c r="D2833" t="s">
        <v>251</v>
      </c>
      <c r="E2833" t="s">
        <v>86</v>
      </c>
      <c r="F2833" t="s">
        <v>34</v>
      </c>
      <c r="G2833" t="s">
        <v>28</v>
      </c>
      <c r="H2833" s="1">
        <v>41660</v>
      </c>
      <c r="I2833" t="s">
        <v>2970</v>
      </c>
      <c r="J2833" t="s">
        <v>253</v>
      </c>
      <c r="K2833">
        <v>8.6821266999999995</v>
      </c>
      <c r="L2833">
        <v>50.110922100000003</v>
      </c>
      <c r="M2833">
        <f>VLOOKUP(A2833, OrderBreakdown!A2832:H10879, 4, FALSE)</f>
        <v>145</v>
      </c>
      <c r="N2833">
        <f>VLOOKUP(A2833,OrderBreakdown!A2832:H10879,5,FALSE)</f>
        <v>6</v>
      </c>
      <c r="O2833">
        <f>VLOOKUP(A2833,OrderBreakdown!A2833:H10879,6,FALSE)</f>
        <v>10</v>
      </c>
    </row>
    <row r="2834" spans="1:15" x14ac:dyDescent="0.25">
      <c r="A2834" t="s">
        <v>5803</v>
      </c>
      <c r="B2834" s="1">
        <v>41655</v>
      </c>
      <c r="C2834" t="s">
        <v>7705</v>
      </c>
      <c r="D2834" t="s">
        <v>187</v>
      </c>
      <c r="E2834" t="s">
        <v>188</v>
      </c>
      <c r="F2834" t="s">
        <v>21</v>
      </c>
      <c r="G2834" t="s">
        <v>28</v>
      </c>
      <c r="H2834" s="1">
        <v>41659</v>
      </c>
      <c r="I2834" t="s">
        <v>2970</v>
      </c>
      <c r="J2834" t="s">
        <v>187</v>
      </c>
      <c r="K2834">
        <v>10.7522454</v>
      </c>
      <c r="L2834">
        <v>59.913868800000003</v>
      </c>
      <c r="M2834">
        <f>VLOOKUP(A2834, OrderBreakdown!A2833:H10880, 4, FALSE)</f>
        <v>102</v>
      </c>
      <c r="N2834">
        <f>VLOOKUP(A2834,OrderBreakdown!A2833:H10880,5,FALSE)</f>
        <v>13</v>
      </c>
      <c r="O2834">
        <f>VLOOKUP(A2834,OrderBreakdown!A2834:H10880,6,FALSE)</f>
        <v>2</v>
      </c>
    </row>
    <row r="2835" spans="1:15" x14ac:dyDescent="0.25">
      <c r="A2835" t="s">
        <v>5802</v>
      </c>
      <c r="B2835" s="1">
        <v>41655</v>
      </c>
      <c r="C2835" t="s">
        <v>7725</v>
      </c>
      <c r="D2835" t="s">
        <v>48</v>
      </c>
      <c r="E2835" t="s">
        <v>32</v>
      </c>
      <c r="F2835" t="s">
        <v>34</v>
      </c>
      <c r="G2835" t="s">
        <v>28</v>
      </c>
      <c r="H2835" s="1">
        <v>41655</v>
      </c>
      <c r="I2835" t="s">
        <v>2969</v>
      </c>
      <c r="J2835" t="s">
        <v>50</v>
      </c>
      <c r="K2835">
        <v>5.8782189999999996</v>
      </c>
      <c r="L2835">
        <v>43.102975999999998</v>
      </c>
      <c r="M2835">
        <f>VLOOKUP(A2835, OrderBreakdown!A2834:H10881, 4, FALSE)</f>
        <v>140</v>
      </c>
      <c r="N2835">
        <f>VLOOKUP(A2835,OrderBreakdown!A2834:H10881,5,FALSE)</f>
        <v>15</v>
      </c>
      <c r="O2835">
        <f>VLOOKUP(A2835,OrderBreakdown!A2835:H10881,6,FALSE)</f>
        <v>5</v>
      </c>
    </row>
    <row r="2836" spans="1:15" x14ac:dyDescent="0.25">
      <c r="A2836" t="s">
        <v>5808</v>
      </c>
      <c r="B2836" s="1">
        <v>41656</v>
      </c>
      <c r="C2836" t="s">
        <v>7747</v>
      </c>
      <c r="D2836" t="s">
        <v>1756</v>
      </c>
      <c r="E2836" t="s">
        <v>32</v>
      </c>
      <c r="F2836" t="s">
        <v>34</v>
      </c>
      <c r="G2836" t="s">
        <v>38</v>
      </c>
      <c r="H2836" s="1">
        <v>41662</v>
      </c>
      <c r="I2836" t="s">
        <v>2970</v>
      </c>
      <c r="J2836" t="s">
        <v>2960</v>
      </c>
      <c r="K2836">
        <v>6.1757156000000002</v>
      </c>
      <c r="L2836">
        <v>49.1193089</v>
      </c>
      <c r="M2836">
        <f>VLOOKUP(A2836, OrderBreakdown!A2835:H10882, 4, FALSE)</f>
        <v>79</v>
      </c>
      <c r="N2836">
        <f>VLOOKUP(A2836,OrderBreakdown!A2835:H10882,5,FALSE)</f>
        <v>33</v>
      </c>
      <c r="O2836">
        <f>VLOOKUP(A2836,OrderBreakdown!A2836:H10882,6,FALSE)</f>
        <v>4</v>
      </c>
    </row>
    <row r="2837" spans="1:15" x14ac:dyDescent="0.25">
      <c r="A2837" t="s">
        <v>5806</v>
      </c>
      <c r="B2837" s="1">
        <v>41656</v>
      </c>
      <c r="C2837" t="s">
        <v>7449</v>
      </c>
      <c r="D2837" t="s">
        <v>2765</v>
      </c>
      <c r="E2837" t="s">
        <v>32</v>
      </c>
      <c r="F2837" t="s">
        <v>34</v>
      </c>
      <c r="G2837" t="s">
        <v>28</v>
      </c>
      <c r="H2837" s="1">
        <v>41658</v>
      </c>
      <c r="I2837" t="s">
        <v>2971</v>
      </c>
      <c r="J2837" t="s">
        <v>959</v>
      </c>
      <c r="K2837">
        <v>9.4508810000000008</v>
      </c>
      <c r="L2837">
        <v>42.697282999999999</v>
      </c>
      <c r="M2837">
        <f>VLOOKUP(A2837, OrderBreakdown!A2836:H10883, 4, FALSE)</f>
        <v>714</v>
      </c>
      <c r="N2837">
        <f>VLOOKUP(A2837,OrderBreakdown!A2836:H10883,5,FALSE)</f>
        <v>309</v>
      </c>
      <c r="O2837">
        <f>VLOOKUP(A2837,OrderBreakdown!A2837:H10883,6,FALSE)</f>
        <v>4</v>
      </c>
    </row>
    <row r="2838" spans="1:15" x14ac:dyDescent="0.25">
      <c r="A2838" t="s">
        <v>5807</v>
      </c>
      <c r="B2838" s="1">
        <v>41656</v>
      </c>
      <c r="C2838" t="s">
        <v>7382</v>
      </c>
      <c r="D2838" t="s">
        <v>331</v>
      </c>
      <c r="E2838" t="s">
        <v>86</v>
      </c>
      <c r="F2838" t="s">
        <v>34</v>
      </c>
      <c r="G2838" t="s">
        <v>38</v>
      </c>
      <c r="H2838" s="1">
        <v>41660</v>
      </c>
      <c r="I2838" t="s">
        <v>2970</v>
      </c>
      <c r="J2838" t="s">
        <v>142</v>
      </c>
      <c r="K2838">
        <v>7.2162363000000003</v>
      </c>
      <c r="L2838">
        <v>51.481844500000001</v>
      </c>
      <c r="M2838">
        <f>VLOOKUP(A2838, OrderBreakdown!A2837:H10884, 4, FALSE)</f>
        <v>17</v>
      </c>
      <c r="N2838">
        <f>VLOOKUP(A2838,OrderBreakdown!A2837:H10884,5,FALSE)</f>
        <v>2</v>
      </c>
      <c r="O2838">
        <f>VLOOKUP(A2838,OrderBreakdown!A2838:H10884,6,FALSE)</f>
        <v>2</v>
      </c>
    </row>
    <row r="2839" spans="1:15" x14ac:dyDescent="0.25">
      <c r="A2839" t="s">
        <v>5809</v>
      </c>
      <c r="B2839" s="1">
        <v>41657</v>
      </c>
      <c r="C2839" t="s">
        <v>7833</v>
      </c>
      <c r="D2839" t="s">
        <v>553</v>
      </c>
      <c r="E2839" t="s">
        <v>32</v>
      </c>
      <c r="F2839" t="s">
        <v>34</v>
      </c>
      <c r="G2839" t="s">
        <v>28</v>
      </c>
      <c r="H2839" s="1">
        <v>41664</v>
      </c>
      <c r="I2839" t="s">
        <v>2970</v>
      </c>
      <c r="J2839" t="s">
        <v>2960</v>
      </c>
      <c r="K2839">
        <v>5.1392559000000002</v>
      </c>
      <c r="L2839">
        <v>48.113748000000001</v>
      </c>
      <c r="M2839">
        <f>VLOOKUP(A2839, OrderBreakdown!A2838:H10885, 4, FALSE)</f>
        <v>30</v>
      </c>
      <c r="N2839">
        <f>VLOOKUP(A2839,OrderBreakdown!A2838:H10885,5,FALSE)</f>
        <v>0</v>
      </c>
      <c r="O2839">
        <f>VLOOKUP(A2839,OrderBreakdown!A2839:H10885,6,FALSE)</f>
        <v>1</v>
      </c>
    </row>
    <row r="2840" spans="1:15" x14ac:dyDescent="0.25">
      <c r="A2840" t="s">
        <v>5811</v>
      </c>
      <c r="B2840" s="1">
        <v>41659</v>
      </c>
      <c r="C2840" t="s">
        <v>7179</v>
      </c>
      <c r="D2840" t="s">
        <v>1374</v>
      </c>
      <c r="E2840" t="s">
        <v>32</v>
      </c>
      <c r="F2840" t="s">
        <v>34</v>
      </c>
      <c r="G2840" t="s">
        <v>28</v>
      </c>
      <c r="H2840" s="1">
        <v>41663</v>
      </c>
      <c r="I2840" t="s">
        <v>2971</v>
      </c>
      <c r="J2840" t="s">
        <v>50</v>
      </c>
      <c r="K2840">
        <v>7.125102</v>
      </c>
      <c r="L2840">
        <v>43.580418000000002</v>
      </c>
      <c r="M2840">
        <f>VLOOKUP(A2840, OrderBreakdown!A2839:H10886, 4, FALSE)</f>
        <v>597</v>
      </c>
      <c r="N2840">
        <f>VLOOKUP(A2840,OrderBreakdown!A2839:H10886,5,FALSE)</f>
        <v>93</v>
      </c>
      <c r="O2840">
        <f>VLOOKUP(A2840,OrderBreakdown!A2840:H10886,6,FALSE)</f>
        <v>4</v>
      </c>
    </row>
    <row r="2841" spans="1:15" x14ac:dyDescent="0.25">
      <c r="A2841" t="s">
        <v>5812</v>
      </c>
      <c r="B2841" s="1">
        <v>41659</v>
      </c>
      <c r="C2841" t="s">
        <v>7700</v>
      </c>
      <c r="D2841" t="s">
        <v>85</v>
      </c>
      <c r="E2841" t="s">
        <v>86</v>
      </c>
      <c r="F2841" t="s">
        <v>34</v>
      </c>
      <c r="G2841" t="s">
        <v>28</v>
      </c>
      <c r="H2841" s="1">
        <v>41663</v>
      </c>
      <c r="I2841" t="s">
        <v>2970</v>
      </c>
      <c r="J2841" t="s">
        <v>88</v>
      </c>
      <c r="K2841">
        <v>8.7220861999999997</v>
      </c>
      <c r="L2841">
        <v>52.194141899999998</v>
      </c>
      <c r="M2841">
        <f>VLOOKUP(A2841, OrderBreakdown!A2840:H10887, 4, FALSE)</f>
        <v>27</v>
      </c>
      <c r="N2841">
        <f>VLOOKUP(A2841,OrderBreakdown!A2840:H10887,5,FALSE)</f>
        <v>4</v>
      </c>
      <c r="O2841">
        <f>VLOOKUP(A2841,OrderBreakdown!A2841:H10887,6,FALSE)</f>
        <v>1</v>
      </c>
    </row>
    <row r="2842" spans="1:15" x14ac:dyDescent="0.25">
      <c r="A2842" t="s">
        <v>5810</v>
      </c>
      <c r="B2842" s="1">
        <v>41659</v>
      </c>
      <c r="C2842" t="s">
        <v>7377</v>
      </c>
      <c r="D2842" t="s">
        <v>915</v>
      </c>
      <c r="E2842" t="s">
        <v>66</v>
      </c>
      <c r="F2842" t="s">
        <v>68</v>
      </c>
      <c r="G2842" t="s">
        <v>38</v>
      </c>
      <c r="H2842" s="1">
        <v>41661</v>
      </c>
      <c r="I2842" t="s">
        <v>2971</v>
      </c>
      <c r="J2842" t="s">
        <v>230</v>
      </c>
      <c r="K2842">
        <v>1.1055321</v>
      </c>
      <c r="L2842">
        <v>41.149825900000003</v>
      </c>
      <c r="M2842">
        <f>VLOOKUP(A2842, OrderBreakdown!A2841:H10888, 4, FALSE)</f>
        <v>193</v>
      </c>
      <c r="N2842">
        <f>VLOOKUP(A2842,OrderBreakdown!A2841:H10888,5,FALSE)</f>
        <v>73</v>
      </c>
      <c r="O2842">
        <f>VLOOKUP(A2842,OrderBreakdown!A2842:H10888,6,FALSE)</f>
        <v>6</v>
      </c>
    </row>
    <row r="2843" spans="1:15" x14ac:dyDescent="0.25">
      <c r="A2843" t="s">
        <v>5814</v>
      </c>
      <c r="B2843" s="1">
        <v>41659</v>
      </c>
      <c r="C2843" t="s">
        <v>7128</v>
      </c>
      <c r="D2843" t="s">
        <v>937</v>
      </c>
      <c r="E2843" t="s">
        <v>32</v>
      </c>
      <c r="F2843" t="s">
        <v>34</v>
      </c>
      <c r="G2843" t="s">
        <v>28</v>
      </c>
      <c r="H2843" s="1">
        <v>41665</v>
      </c>
      <c r="I2843" t="s">
        <v>2970</v>
      </c>
      <c r="J2843" t="s">
        <v>50</v>
      </c>
      <c r="K2843">
        <v>5.4474270000000002</v>
      </c>
      <c r="L2843">
        <v>43.529741999999999</v>
      </c>
      <c r="M2843">
        <f>VLOOKUP(A2843, OrderBreakdown!A2842:H10889, 4, FALSE)</f>
        <v>643</v>
      </c>
      <c r="N2843">
        <f>VLOOKUP(A2843,OrderBreakdown!A2842:H10889,5,FALSE)</f>
        <v>-45</v>
      </c>
      <c r="O2843">
        <f>VLOOKUP(A2843,OrderBreakdown!A2843:H10889,6,FALSE)</f>
        <v>2</v>
      </c>
    </row>
    <row r="2844" spans="1:15" x14ac:dyDescent="0.25">
      <c r="A2844" t="s">
        <v>5813</v>
      </c>
      <c r="B2844" s="1">
        <v>41659</v>
      </c>
      <c r="C2844" t="s">
        <v>7643</v>
      </c>
      <c r="D2844" t="s">
        <v>658</v>
      </c>
      <c r="E2844" t="s">
        <v>77</v>
      </c>
      <c r="F2844" t="s">
        <v>68</v>
      </c>
      <c r="G2844" t="s">
        <v>28</v>
      </c>
      <c r="H2844" s="1">
        <v>41663</v>
      </c>
      <c r="I2844" t="s">
        <v>2970</v>
      </c>
      <c r="J2844" t="s">
        <v>659</v>
      </c>
      <c r="K2844">
        <v>14.2681244</v>
      </c>
      <c r="L2844">
        <v>40.851774599999999</v>
      </c>
      <c r="M2844">
        <f>VLOOKUP(A2844, OrderBreakdown!A2843:H10890, 4, FALSE)</f>
        <v>253</v>
      </c>
      <c r="N2844">
        <f>VLOOKUP(A2844,OrderBreakdown!A2843:H10890,5,FALSE)</f>
        <v>-63</v>
      </c>
      <c r="O2844">
        <f>VLOOKUP(A2844,OrderBreakdown!A2844:H10890,6,FALSE)</f>
        <v>2</v>
      </c>
    </row>
    <row r="2845" spans="1:15" x14ac:dyDescent="0.25">
      <c r="A2845" t="s">
        <v>5817</v>
      </c>
      <c r="B2845" s="1">
        <v>41660</v>
      </c>
      <c r="C2845" t="s">
        <v>7542</v>
      </c>
      <c r="D2845" t="s">
        <v>1992</v>
      </c>
      <c r="E2845" t="s">
        <v>86</v>
      </c>
      <c r="F2845" t="s">
        <v>34</v>
      </c>
      <c r="G2845" t="s">
        <v>28</v>
      </c>
      <c r="H2845" s="1">
        <v>41663</v>
      </c>
      <c r="I2845" t="s">
        <v>2968</v>
      </c>
      <c r="J2845" t="s">
        <v>142</v>
      </c>
      <c r="K2845">
        <v>7.5692830000000004</v>
      </c>
      <c r="L2845">
        <v>51.026666800000001</v>
      </c>
      <c r="M2845">
        <f>VLOOKUP(A2845, OrderBreakdown!A2844:H10891, 4, FALSE)</f>
        <v>62</v>
      </c>
      <c r="N2845">
        <f>VLOOKUP(A2845,OrderBreakdown!A2844:H10891,5,FALSE)</f>
        <v>6</v>
      </c>
      <c r="O2845">
        <f>VLOOKUP(A2845,OrderBreakdown!A2845:H10891,6,FALSE)</f>
        <v>6</v>
      </c>
    </row>
    <row r="2846" spans="1:15" x14ac:dyDescent="0.25">
      <c r="A2846" t="s">
        <v>5821</v>
      </c>
      <c r="B2846" s="1">
        <v>41660</v>
      </c>
      <c r="C2846" t="s">
        <v>7548</v>
      </c>
      <c r="D2846" t="s">
        <v>963</v>
      </c>
      <c r="E2846" t="s">
        <v>66</v>
      </c>
      <c r="F2846" t="s">
        <v>68</v>
      </c>
      <c r="G2846" t="s">
        <v>38</v>
      </c>
      <c r="H2846" s="1">
        <v>41666</v>
      </c>
      <c r="I2846" t="s">
        <v>2970</v>
      </c>
      <c r="J2846" t="s">
        <v>127</v>
      </c>
      <c r="K2846">
        <v>-0.37628810000000001</v>
      </c>
      <c r="L2846">
        <v>39.469907499999998</v>
      </c>
      <c r="M2846">
        <f>VLOOKUP(A2846, OrderBreakdown!A2845:H10892, 4, FALSE)</f>
        <v>557</v>
      </c>
      <c r="N2846">
        <f>VLOOKUP(A2846,OrderBreakdown!A2845:H10892,5,FALSE)</f>
        <v>111</v>
      </c>
      <c r="O2846">
        <f>VLOOKUP(A2846,OrderBreakdown!A2846:H10892,6,FALSE)</f>
        <v>2</v>
      </c>
    </row>
    <row r="2847" spans="1:15" x14ac:dyDescent="0.25">
      <c r="A2847" t="s">
        <v>5818</v>
      </c>
      <c r="B2847" s="1">
        <v>41660</v>
      </c>
      <c r="C2847" t="s">
        <v>7233</v>
      </c>
      <c r="D2847" t="s">
        <v>2532</v>
      </c>
      <c r="E2847" t="s">
        <v>26</v>
      </c>
      <c r="F2847" t="s">
        <v>21</v>
      </c>
      <c r="G2847" t="s">
        <v>38</v>
      </c>
      <c r="H2847" s="1">
        <v>41664</v>
      </c>
      <c r="I2847" t="s">
        <v>2970</v>
      </c>
      <c r="J2847" t="s">
        <v>29</v>
      </c>
      <c r="K2847">
        <v>-0.22662399999999999</v>
      </c>
      <c r="L2847">
        <v>51.979073999999997</v>
      </c>
      <c r="M2847">
        <f>VLOOKUP(A2847, OrderBreakdown!A2846:H10893, 4, FALSE)</f>
        <v>1745</v>
      </c>
      <c r="N2847">
        <f>VLOOKUP(A2847,OrderBreakdown!A2846:H10893,5,FALSE)</f>
        <v>122</v>
      </c>
      <c r="O2847">
        <f>VLOOKUP(A2847,OrderBreakdown!A2847:H10893,6,FALSE)</f>
        <v>2</v>
      </c>
    </row>
    <row r="2848" spans="1:15" x14ac:dyDescent="0.25">
      <c r="A2848" t="s">
        <v>5820</v>
      </c>
      <c r="B2848" s="1">
        <v>41660</v>
      </c>
      <c r="C2848" t="s">
        <v>7474</v>
      </c>
      <c r="D2848" t="s">
        <v>1105</v>
      </c>
      <c r="E2848" t="s">
        <v>86</v>
      </c>
      <c r="F2848" t="s">
        <v>34</v>
      </c>
      <c r="G2848" t="s">
        <v>28</v>
      </c>
      <c r="H2848" s="1">
        <v>41665</v>
      </c>
      <c r="I2848" t="s">
        <v>2970</v>
      </c>
      <c r="J2848" t="s">
        <v>142</v>
      </c>
      <c r="K2848">
        <v>6.8637765000000002</v>
      </c>
      <c r="L2848">
        <v>51.496334099999999</v>
      </c>
      <c r="M2848">
        <f>VLOOKUP(A2848, OrderBreakdown!A2847:H10894, 4, FALSE)</f>
        <v>121</v>
      </c>
      <c r="N2848">
        <f>VLOOKUP(A2848,OrderBreakdown!A2847:H10894,5,FALSE)</f>
        <v>41</v>
      </c>
      <c r="O2848">
        <f>VLOOKUP(A2848,OrderBreakdown!A2848:H10894,6,FALSE)</f>
        <v>4</v>
      </c>
    </row>
    <row r="2849" spans="1:15" x14ac:dyDescent="0.25">
      <c r="A2849" t="s">
        <v>5816</v>
      </c>
      <c r="B2849" s="1">
        <v>41660</v>
      </c>
      <c r="C2849" t="s">
        <v>7271</v>
      </c>
      <c r="D2849" t="s">
        <v>836</v>
      </c>
      <c r="E2849" t="s">
        <v>32</v>
      </c>
      <c r="F2849" t="s">
        <v>34</v>
      </c>
      <c r="G2849" t="s">
        <v>28</v>
      </c>
      <c r="H2849" s="1">
        <v>41662</v>
      </c>
      <c r="I2849" t="s">
        <v>2971</v>
      </c>
      <c r="J2849" t="s">
        <v>2962</v>
      </c>
      <c r="K2849">
        <v>4.0726950000000004</v>
      </c>
      <c r="L2849">
        <v>46.034432000000002</v>
      </c>
      <c r="M2849">
        <f>VLOOKUP(A2849, OrderBreakdown!A2848:H10895, 4, FALSE)</f>
        <v>44</v>
      </c>
      <c r="N2849">
        <f>VLOOKUP(A2849,OrderBreakdown!A2848:H10895,5,FALSE)</f>
        <v>14</v>
      </c>
      <c r="O2849">
        <f>VLOOKUP(A2849,OrderBreakdown!A2849:H10895,6,FALSE)</f>
        <v>6</v>
      </c>
    </row>
    <row r="2850" spans="1:15" x14ac:dyDescent="0.25">
      <c r="A2850" t="s">
        <v>5815</v>
      </c>
      <c r="B2850" s="1">
        <v>41660</v>
      </c>
      <c r="C2850" t="s">
        <v>7583</v>
      </c>
      <c r="D2850" t="s">
        <v>409</v>
      </c>
      <c r="E2850" t="s">
        <v>86</v>
      </c>
      <c r="F2850" t="s">
        <v>34</v>
      </c>
      <c r="G2850" t="s">
        <v>38</v>
      </c>
      <c r="H2850" s="1">
        <v>41661</v>
      </c>
      <c r="I2850" t="s">
        <v>2968</v>
      </c>
      <c r="J2850" t="s">
        <v>210</v>
      </c>
      <c r="K2850">
        <v>10.897790000000001</v>
      </c>
      <c r="L2850">
        <v>48.370544899999999</v>
      </c>
      <c r="M2850">
        <f>VLOOKUP(A2850, OrderBreakdown!A2849:H10896, 4, FALSE)</f>
        <v>355</v>
      </c>
      <c r="N2850">
        <f>VLOOKUP(A2850,OrderBreakdown!A2849:H10896,5,FALSE)</f>
        <v>31</v>
      </c>
      <c r="O2850">
        <f>VLOOKUP(A2850,OrderBreakdown!A2850:H10896,6,FALSE)</f>
        <v>3</v>
      </c>
    </row>
    <row r="2851" spans="1:15" x14ac:dyDescent="0.25">
      <c r="A2851" t="s">
        <v>5819</v>
      </c>
      <c r="B2851" s="1">
        <v>41660</v>
      </c>
      <c r="C2851" t="s">
        <v>7373</v>
      </c>
      <c r="D2851" t="s">
        <v>2653</v>
      </c>
      <c r="E2851" t="s">
        <v>32</v>
      </c>
      <c r="F2851" t="s">
        <v>34</v>
      </c>
      <c r="G2851" t="s">
        <v>28</v>
      </c>
      <c r="H2851" s="1">
        <v>41665</v>
      </c>
      <c r="I2851" t="s">
        <v>2970</v>
      </c>
      <c r="J2851" t="s">
        <v>46</v>
      </c>
      <c r="K2851">
        <v>2.6568019999999999</v>
      </c>
      <c r="L2851">
        <v>48.790400499999997</v>
      </c>
      <c r="M2851">
        <f>VLOOKUP(A2851, OrderBreakdown!A2850:H10897, 4, FALSE)</f>
        <v>101</v>
      </c>
      <c r="N2851">
        <f>VLOOKUP(A2851,OrderBreakdown!A2850:H10897,5,FALSE)</f>
        <v>23</v>
      </c>
      <c r="O2851">
        <f>VLOOKUP(A2851,OrderBreakdown!A2851:H10897,6,FALSE)</f>
        <v>2</v>
      </c>
    </row>
    <row r="2852" spans="1:15" x14ac:dyDescent="0.25">
      <c r="A2852" t="s">
        <v>5822</v>
      </c>
      <c r="B2852" s="1">
        <v>41661</v>
      </c>
      <c r="C2852" t="s">
        <v>7205</v>
      </c>
      <c r="D2852" t="s">
        <v>846</v>
      </c>
      <c r="E2852" t="s">
        <v>26</v>
      </c>
      <c r="F2852" t="s">
        <v>21</v>
      </c>
      <c r="G2852" t="s">
        <v>38</v>
      </c>
      <c r="H2852" s="1">
        <v>41663</v>
      </c>
      <c r="I2852" t="s">
        <v>2971</v>
      </c>
      <c r="J2852" t="s">
        <v>466</v>
      </c>
      <c r="K2852">
        <v>-4.2518060000000002</v>
      </c>
      <c r="L2852">
        <v>55.864237000000003</v>
      </c>
      <c r="M2852">
        <f>VLOOKUP(A2852, OrderBreakdown!A2851:H10898, 4, FALSE)</f>
        <v>184</v>
      </c>
      <c r="N2852">
        <f>VLOOKUP(A2852,OrderBreakdown!A2851:H10898,5,FALSE)</f>
        <v>85</v>
      </c>
      <c r="O2852">
        <f>VLOOKUP(A2852,OrderBreakdown!A2852:H10898,6,FALSE)</f>
        <v>6</v>
      </c>
    </row>
    <row r="2853" spans="1:15" x14ac:dyDescent="0.25">
      <c r="A2853" t="s">
        <v>5826</v>
      </c>
      <c r="B2853" s="1">
        <v>41661</v>
      </c>
      <c r="C2853" t="s">
        <v>7511</v>
      </c>
      <c r="D2853" t="s">
        <v>2766</v>
      </c>
      <c r="E2853" t="s">
        <v>77</v>
      </c>
      <c r="F2853" t="s">
        <v>68</v>
      </c>
      <c r="G2853" t="s">
        <v>28</v>
      </c>
      <c r="H2853" s="1">
        <v>41665</v>
      </c>
      <c r="I2853" t="s">
        <v>2970</v>
      </c>
      <c r="J2853" t="s">
        <v>1918</v>
      </c>
      <c r="K2853">
        <v>13.402920399999999</v>
      </c>
      <c r="L2853">
        <v>43.627608100000003</v>
      </c>
      <c r="M2853">
        <f>VLOOKUP(A2853, OrderBreakdown!A2852:H10899, 4, FALSE)</f>
        <v>26</v>
      </c>
      <c r="N2853">
        <f>VLOOKUP(A2853,OrderBreakdown!A2852:H10899,5,FALSE)</f>
        <v>7</v>
      </c>
      <c r="O2853">
        <f>VLOOKUP(A2853,OrderBreakdown!A2853:H10899,6,FALSE)</f>
        <v>1</v>
      </c>
    </row>
    <row r="2854" spans="1:15" x14ac:dyDescent="0.25">
      <c r="A2854" t="s">
        <v>5824</v>
      </c>
      <c r="B2854" s="1">
        <v>41661</v>
      </c>
      <c r="C2854" t="s">
        <v>7153</v>
      </c>
      <c r="D2854" t="s">
        <v>477</v>
      </c>
      <c r="E2854" t="s">
        <v>86</v>
      </c>
      <c r="F2854" t="s">
        <v>34</v>
      </c>
      <c r="G2854" t="s">
        <v>38</v>
      </c>
      <c r="H2854" s="1">
        <v>41665</v>
      </c>
      <c r="I2854" t="s">
        <v>2970</v>
      </c>
      <c r="J2854" t="s">
        <v>142</v>
      </c>
      <c r="K2854">
        <v>7.0115552000000001</v>
      </c>
      <c r="L2854">
        <v>51.455643199999997</v>
      </c>
      <c r="M2854">
        <f>VLOOKUP(A2854, OrderBreakdown!A2853:H10900, 4, FALSE)</f>
        <v>8</v>
      </c>
      <c r="N2854">
        <f>VLOOKUP(A2854,OrderBreakdown!A2853:H10900,5,FALSE)</f>
        <v>1</v>
      </c>
      <c r="O2854">
        <f>VLOOKUP(A2854,OrderBreakdown!A2854:H10900,6,FALSE)</f>
        <v>2</v>
      </c>
    </row>
    <row r="2855" spans="1:15" x14ac:dyDescent="0.25">
      <c r="A2855" t="s">
        <v>5823</v>
      </c>
      <c r="B2855" s="1">
        <v>41661</v>
      </c>
      <c r="C2855" t="s">
        <v>7188</v>
      </c>
      <c r="D2855" t="s">
        <v>320</v>
      </c>
      <c r="E2855" t="s">
        <v>77</v>
      </c>
      <c r="F2855" t="s">
        <v>68</v>
      </c>
      <c r="G2855" t="s">
        <v>28</v>
      </c>
      <c r="H2855" s="1">
        <v>41664</v>
      </c>
      <c r="I2855" t="s">
        <v>2968</v>
      </c>
      <c r="J2855" t="s">
        <v>322</v>
      </c>
      <c r="K2855">
        <v>12.4963655</v>
      </c>
      <c r="L2855">
        <v>41.902783499999998</v>
      </c>
      <c r="M2855">
        <f>VLOOKUP(A2855, OrderBreakdown!A2854:H10901, 4, FALSE)</f>
        <v>86</v>
      </c>
      <c r="N2855">
        <f>VLOOKUP(A2855,OrderBreakdown!A2854:H10901,5,FALSE)</f>
        <v>9</v>
      </c>
      <c r="O2855">
        <f>VLOOKUP(A2855,OrderBreakdown!A2855:H10901,6,FALSE)</f>
        <v>3</v>
      </c>
    </row>
    <row r="2856" spans="1:15" x14ac:dyDescent="0.25">
      <c r="A2856" t="s">
        <v>5828</v>
      </c>
      <c r="B2856" s="1">
        <v>41661</v>
      </c>
      <c r="C2856" t="s">
        <v>7143</v>
      </c>
      <c r="D2856" t="s">
        <v>2196</v>
      </c>
      <c r="E2856" t="s">
        <v>66</v>
      </c>
      <c r="F2856" t="s">
        <v>68</v>
      </c>
      <c r="G2856" t="s">
        <v>28</v>
      </c>
      <c r="H2856" s="1">
        <v>41667</v>
      </c>
      <c r="I2856" t="s">
        <v>2970</v>
      </c>
      <c r="J2856" t="s">
        <v>191</v>
      </c>
      <c r="K2856">
        <v>-3.8035477000000002</v>
      </c>
      <c r="L2856">
        <v>40.2902056</v>
      </c>
      <c r="M2856">
        <f>VLOOKUP(A2856, OrderBreakdown!A2855:H10902, 4, FALSE)</f>
        <v>259</v>
      </c>
      <c r="N2856">
        <f>VLOOKUP(A2856,OrderBreakdown!A2855:H10902,5,FALSE)</f>
        <v>-55</v>
      </c>
      <c r="O2856">
        <f>VLOOKUP(A2856,OrderBreakdown!A2856:H10902,6,FALSE)</f>
        <v>2</v>
      </c>
    </row>
    <row r="2857" spans="1:15" x14ac:dyDescent="0.25">
      <c r="A2857" t="s">
        <v>5825</v>
      </c>
      <c r="B2857" s="1">
        <v>41661</v>
      </c>
      <c r="C2857" t="s">
        <v>7412</v>
      </c>
      <c r="D2857" t="s">
        <v>121</v>
      </c>
      <c r="E2857" t="s">
        <v>122</v>
      </c>
      <c r="F2857" t="s">
        <v>21</v>
      </c>
      <c r="G2857" t="s">
        <v>38</v>
      </c>
      <c r="H2857" s="1">
        <v>41665</v>
      </c>
      <c r="I2857" t="s">
        <v>2970</v>
      </c>
      <c r="J2857" t="s">
        <v>124</v>
      </c>
      <c r="K2857">
        <v>12.568337100000001</v>
      </c>
      <c r="L2857">
        <v>55.676096800000003</v>
      </c>
      <c r="M2857">
        <f>VLOOKUP(A2857, OrderBreakdown!A2856:H10903, 4, FALSE)</f>
        <v>206</v>
      </c>
      <c r="N2857">
        <f>VLOOKUP(A2857,OrderBreakdown!A2856:H10903,5,FALSE)</f>
        <v>-206</v>
      </c>
      <c r="O2857">
        <f>VLOOKUP(A2857,OrderBreakdown!A2857:H10903,6,FALSE)</f>
        <v>3</v>
      </c>
    </row>
    <row r="2858" spans="1:15" x14ac:dyDescent="0.25">
      <c r="A2858" t="s">
        <v>5827</v>
      </c>
      <c r="B2858" s="1">
        <v>41661</v>
      </c>
      <c r="C2858" t="s">
        <v>7418</v>
      </c>
      <c r="D2858" t="s">
        <v>527</v>
      </c>
      <c r="E2858" t="s">
        <v>26</v>
      </c>
      <c r="F2858" t="s">
        <v>21</v>
      </c>
      <c r="G2858" t="s">
        <v>28</v>
      </c>
      <c r="H2858" s="1">
        <v>41666</v>
      </c>
      <c r="I2858" t="s">
        <v>2970</v>
      </c>
      <c r="J2858" t="s">
        <v>29</v>
      </c>
      <c r="K2858">
        <v>1.753449</v>
      </c>
      <c r="L2858">
        <v>52.481138000000001</v>
      </c>
      <c r="M2858">
        <f>VLOOKUP(A2858, OrderBreakdown!A2857:H10904, 4, FALSE)</f>
        <v>180</v>
      </c>
      <c r="N2858">
        <f>VLOOKUP(A2858,OrderBreakdown!A2857:H10904,5,FALSE)</f>
        <v>5</v>
      </c>
      <c r="O2858">
        <f>VLOOKUP(A2858,OrderBreakdown!A2858:H10904,6,FALSE)</f>
        <v>3</v>
      </c>
    </row>
    <row r="2859" spans="1:15" x14ac:dyDescent="0.25">
      <c r="A2859" t="s">
        <v>5830</v>
      </c>
      <c r="B2859" s="1">
        <v>41662</v>
      </c>
      <c r="C2859" t="s">
        <v>7529</v>
      </c>
      <c r="D2859" t="s">
        <v>920</v>
      </c>
      <c r="E2859" t="s">
        <v>86</v>
      </c>
      <c r="F2859" t="s">
        <v>34</v>
      </c>
      <c r="G2859" t="s">
        <v>28</v>
      </c>
      <c r="H2859" s="1">
        <v>41663</v>
      </c>
      <c r="I2859" t="s">
        <v>2968</v>
      </c>
      <c r="J2859" t="s">
        <v>414</v>
      </c>
      <c r="K2859">
        <v>12.099146599999999</v>
      </c>
      <c r="L2859">
        <v>54.092440600000003</v>
      </c>
      <c r="M2859">
        <f>VLOOKUP(A2859, OrderBreakdown!A2858:H10905, 4, FALSE)</f>
        <v>132</v>
      </c>
      <c r="N2859">
        <f>VLOOKUP(A2859,OrderBreakdown!A2858:H10905,5,FALSE)</f>
        <v>54</v>
      </c>
      <c r="O2859">
        <f>VLOOKUP(A2859,OrderBreakdown!A2859:H10905,6,FALSE)</f>
        <v>5</v>
      </c>
    </row>
    <row r="2860" spans="1:15" x14ac:dyDescent="0.25">
      <c r="A2860" t="s">
        <v>5829</v>
      </c>
      <c r="B2860" s="1">
        <v>41662</v>
      </c>
      <c r="C2860" t="s">
        <v>7505</v>
      </c>
      <c r="D2860" t="s">
        <v>2767</v>
      </c>
      <c r="E2860" t="s">
        <v>77</v>
      </c>
      <c r="F2860" t="s">
        <v>68</v>
      </c>
      <c r="G2860" t="s">
        <v>28</v>
      </c>
      <c r="H2860" s="1">
        <v>41662</v>
      </c>
      <c r="I2860" t="s">
        <v>2969</v>
      </c>
      <c r="J2860" t="s">
        <v>487</v>
      </c>
      <c r="K2860">
        <v>14.163584500000001</v>
      </c>
      <c r="L2860">
        <v>42.347886000000003</v>
      </c>
      <c r="M2860">
        <f>VLOOKUP(A2860, OrderBreakdown!A2859:H10906, 4, FALSE)</f>
        <v>191</v>
      </c>
      <c r="N2860">
        <f>VLOOKUP(A2860,OrderBreakdown!A2859:H10906,5,FALSE)</f>
        <v>13</v>
      </c>
      <c r="O2860">
        <f>VLOOKUP(A2860,OrderBreakdown!A2860:H10906,6,FALSE)</f>
        <v>8</v>
      </c>
    </row>
    <row r="2861" spans="1:15" x14ac:dyDescent="0.25">
      <c r="A2861" t="s">
        <v>5831</v>
      </c>
      <c r="B2861" s="1">
        <v>41663</v>
      </c>
      <c r="C2861" t="s">
        <v>7128</v>
      </c>
      <c r="D2861" t="s">
        <v>2768</v>
      </c>
      <c r="E2861" t="s">
        <v>86</v>
      </c>
      <c r="F2861" t="s">
        <v>34</v>
      </c>
      <c r="G2861" t="s">
        <v>28</v>
      </c>
      <c r="H2861" s="1">
        <v>41665</v>
      </c>
      <c r="I2861" t="s">
        <v>2968</v>
      </c>
      <c r="J2861" t="s">
        <v>142</v>
      </c>
      <c r="K2861">
        <v>6.7475339999999999</v>
      </c>
      <c r="L2861">
        <v>51.567426400000002</v>
      </c>
      <c r="M2861">
        <f>VLOOKUP(A2861, OrderBreakdown!A2860:H10907, 4, FALSE)</f>
        <v>128</v>
      </c>
      <c r="N2861">
        <f>VLOOKUP(A2861,OrderBreakdown!A2860:H10907,5,FALSE)</f>
        <v>-3</v>
      </c>
      <c r="O2861">
        <f>VLOOKUP(A2861,OrderBreakdown!A2861:H10907,6,FALSE)</f>
        <v>3</v>
      </c>
    </row>
    <row r="2862" spans="1:15" x14ac:dyDescent="0.25">
      <c r="A2862" t="s">
        <v>5832</v>
      </c>
      <c r="B2862" s="1">
        <v>41663</v>
      </c>
      <c r="C2862" t="s">
        <v>7110</v>
      </c>
      <c r="D2862" t="s">
        <v>1501</v>
      </c>
      <c r="E2862" t="s">
        <v>86</v>
      </c>
      <c r="F2862" t="s">
        <v>34</v>
      </c>
      <c r="G2862" t="s">
        <v>22</v>
      </c>
      <c r="H2862" s="1">
        <v>41666</v>
      </c>
      <c r="I2862" t="s">
        <v>2968</v>
      </c>
      <c r="J2862" t="s">
        <v>142</v>
      </c>
      <c r="K2862">
        <v>7.4652981</v>
      </c>
      <c r="L2862">
        <v>51.513587200000003</v>
      </c>
      <c r="M2862">
        <f>VLOOKUP(A2862, OrderBreakdown!A2861:H10908, 4, FALSE)</f>
        <v>346</v>
      </c>
      <c r="N2862">
        <f>VLOOKUP(A2862,OrderBreakdown!A2861:H10908,5,FALSE)</f>
        <v>55</v>
      </c>
      <c r="O2862">
        <f>VLOOKUP(A2862,OrderBreakdown!A2862:H10908,6,FALSE)</f>
        <v>7</v>
      </c>
    </row>
    <row r="2863" spans="1:15" x14ac:dyDescent="0.25">
      <c r="A2863" t="s">
        <v>5833</v>
      </c>
      <c r="B2863" s="1">
        <v>41663</v>
      </c>
      <c r="C2863" t="s">
        <v>7183</v>
      </c>
      <c r="D2863" t="s">
        <v>2441</v>
      </c>
      <c r="E2863" t="s">
        <v>77</v>
      </c>
      <c r="F2863" t="s">
        <v>68</v>
      </c>
      <c r="G2863" t="s">
        <v>38</v>
      </c>
      <c r="H2863" s="1">
        <v>41668</v>
      </c>
      <c r="I2863" t="s">
        <v>2970</v>
      </c>
      <c r="J2863" t="s">
        <v>136</v>
      </c>
      <c r="K2863">
        <v>10.211801899999999</v>
      </c>
      <c r="L2863">
        <v>45.541552600000003</v>
      </c>
      <c r="M2863">
        <f>VLOOKUP(A2863, OrderBreakdown!A2862:H10909, 4, FALSE)</f>
        <v>44</v>
      </c>
      <c r="N2863">
        <f>VLOOKUP(A2863,OrderBreakdown!A2862:H10909,5,FALSE)</f>
        <v>11</v>
      </c>
      <c r="O2863">
        <f>VLOOKUP(A2863,OrderBreakdown!A2863:H10909,6,FALSE)</f>
        <v>4</v>
      </c>
    </row>
    <row r="2864" spans="1:15" x14ac:dyDescent="0.25">
      <c r="A2864" t="s">
        <v>5834</v>
      </c>
      <c r="B2864" s="1">
        <v>41663</v>
      </c>
      <c r="C2864" t="s">
        <v>7460</v>
      </c>
      <c r="D2864" t="s">
        <v>18</v>
      </c>
      <c r="E2864" t="s">
        <v>19</v>
      </c>
      <c r="F2864" t="s">
        <v>21</v>
      </c>
      <c r="G2864" t="s">
        <v>28</v>
      </c>
      <c r="H2864" s="1">
        <v>41669</v>
      </c>
      <c r="I2864" t="s">
        <v>2970</v>
      </c>
      <c r="J2864" t="s">
        <v>18</v>
      </c>
      <c r="K2864">
        <v>18.068580799999999</v>
      </c>
      <c r="L2864">
        <v>59.329323500000001</v>
      </c>
      <c r="M2864">
        <f>VLOOKUP(A2864, OrderBreakdown!A2863:H10910, 4, FALSE)</f>
        <v>8</v>
      </c>
      <c r="N2864">
        <f>VLOOKUP(A2864,OrderBreakdown!A2863:H10910,5,FALSE)</f>
        <v>-1</v>
      </c>
      <c r="O2864">
        <f>VLOOKUP(A2864,OrderBreakdown!A2864:H10910,6,FALSE)</f>
        <v>2</v>
      </c>
    </row>
    <row r="2865" spans="1:15" x14ac:dyDescent="0.25">
      <c r="A2865" t="s">
        <v>5835</v>
      </c>
      <c r="B2865" s="1">
        <v>41664</v>
      </c>
      <c r="C2865" t="s">
        <v>7151</v>
      </c>
      <c r="D2865" t="s">
        <v>387</v>
      </c>
      <c r="E2865" t="s">
        <v>86</v>
      </c>
      <c r="F2865" t="s">
        <v>34</v>
      </c>
      <c r="G2865" t="s">
        <v>28</v>
      </c>
      <c r="H2865" s="1">
        <v>41669</v>
      </c>
      <c r="I2865" t="s">
        <v>2970</v>
      </c>
      <c r="J2865" t="s">
        <v>389</v>
      </c>
      <c r="K2865">
        <v>11.627623699999999</v>
      </c>
      <c r="L2865">
        <v>52.120533299999998</v>
      </c>
      <c r="M2865">
        <f>VLOOKUP(A2865, OrderBreakdown!A2864:H10911, 4, FALSE)</f>
        <v>534</v>
      </c>
      <c r="N2865">
        <f>VLOOKUP(A2865,OrderBreakdown!A2864:H10911,5,FALSE)</f>
        <v>0</v>
      </c>
      <c r="O2865">
        <f>VLOOKUP(A2865,OrderBreakdown!A2865:H10911,6,FALSE)</f>
        <v>3</v>
      </c>
    </row>
    <row r="2866" spans="1:15" x14ac:dyDescent="0.25">
      <c r="A2866" t="s">
        <v>5837</v>
      </c>
      <c r="B2866" s="1">
        <v>41665</v>
      </c>
      <c r="C2866" t="s">
        <v>7850</v>
      </c>
      <c r="D2866" t="s">
        <v>2353</v>
      </c>
      <c r="E2866" t="s">
        <v>71</v>
      </c>
      <c r="F2866" t="s">
        <v>34</v>
      </c>
      <c r="G2866" t="s">
        <v>28</v>
      </c>
      <c r="H2866" s="1">
        <v>41670</v>
      </c>
      <c r="I2866" t="s">
        <v>2970</v>
      </c>
      <c r="J2866" t="s">
        <v>2353</v>
      </c>
      <c r="K2866">
        <v>13.055009999999999</v>
      </c>
      <c r="L2866">
        <v>47.809489999999997</v>
      </c>
      <c r="M2866">
        <f>VLOOKUP(A2866, OrderBreakdown!A2865:H10912, 4, FALSE)</f>
        <v>119</v>
      </c>
      <c r="N2866">
        <f>VLOOKUP(A2866,OrderBreakdown!A2865:H10912,5,FALSE)</f>
        <v>56</v>
      </c>
      <c r="O2866">
        <f>VLOOKUP(A2866,OrderBreakdown!A2866:H10912,6,FALSE)</f>
        <v>7</v>
      </c>
    </row>
    <row r="2867" spans="1:15" x14ac:dyDescent="0.25">
      <c r="A2867" t="s">
        <v>5836</v>
      </c>
      <c r="B2867" s="1">
        <v>41665</v>
      </c>
      <c r="C2867" t="s">
        <v>7764</v>
      </c>
      <c r="D2867" t="s">
        <v>44</v>
      </c>
      <c r="E2867" t="s">
        <v>32</v>
      </c>
      <c r="F2867" t="s">
        <v>34</v>
      </c>
      <c r="G2867" t="s">
        <v>38</v>
      </c>
      <c r="H2867" s="1">
        <v>41670</v>
      </c>
      <c r="I2867" t="s">
        <v>2970</v>
      </c>
      <c r="J2867" t="s">
        <v>46</v>
      </c>
      <c r="K2867">
        <v>2.3522219</v>
      </c>
      <c r="L2867">
        <v>48.856614</v>
      </c>
      <c r="M2867">
        <f>VLOOKUP(A2867, OrderBreakdown!A2866:H10913, 4, FALSE)</f>
        <v>582</v>
      </c>
      <c r="N2867">
        <f>VLOOKUP(A2867,OrderBreakdown!A2866:H10913,5,FALSE)</f>
        <v>262</v>
      </c>
      <c r="O2867">
        <f>VLOOKUP(A2867,OrderBreakdown!A2867:H10913,6,FALSE)</f>
        <v>5</v>
      </c>
    </row>
    <row r="2868" spans="1:15" x14ac:dyDescent="0.25">
      <c r="A2868" t="s">
        <v>5840</v>
      </c>
      <c r="B2868" s="1">
        <v>41666</v>
      </c>
      <c r="C2868" t="s">
        <v>7107</v>
      </c>
      <c r="D2868" t="s">
        <v>891</v>
      </c>
      <c r="E2868" t="s">
        <v>26</v>
      </c>
      <c r="F2868" t="s">
        <v>21</v>
      </c>
      <c r="G2868" t="s">
        <v>38</v>
      </c>
      <c r="H2868" s="1">
        <v>41672</v>
      </c>
      <c r="I2868" t="s">
        <v>2970</v>
      </c>
      <c r="J2868" t="s">
        <v>29</v>
      </c>
      <c r="K2868">
        <v>-1.4746185999999999</v>
      </c>
      <c r="L2868">
        <v>52.922530100000003</v>
      </c>
      <c r="M2868">
        <f>VLOOKUP(A2868, OrderBreakdown!A2867:H10914, 4, FALSE)</f>
        <v>35</v>
      </c>
      <c r="N2868">
        <f>VLOOKUP(A2868,OrderBreakdown!A2867:H10914,5,FALSE)</f>
        <v>12</v>
      </c>
      <c r="O2868">
        <f>VLOOKUP(A2868,OrderBreakdown!A2868:H10914,6,FALSE)</f>
        <v>3</v>
      </c>
    </row>
    <row r="2869" spans="1:15" x14ac:dyDescent="0.25">
      <c r="A2869" t="s">
        <v>5838</v>
      </c>
      <c r="B2869" s="1">
        <v>41666</v>
      </c>
      <c r="C2869" t="s">
        <v>7842</v>
      </c>
      <c r="D2869" t="s">
        <v>214</v>
      </c>
      <c r="E2869" t="s">
        <v>26</v>
      </c>
      <c r="F2869" t="s">
        <v>21</v>
      </c>
      <c r="G2869" t="s">
        <v>38</v>
      </c>
      <c r="H2869" s="1">
        <v>41668</v>
      </c>
      <c r="I2869" t="s">
        <v>2968</v>
      </c>
      <c r="J2869" t="s">
        <v>29</v>
      </c>
      <c r="K2869">
        <v>-0.12775829999999999</v>
      </c>
      <c r="L2869">
        <v>51.507350899999999</v>
      </c>
      <c r="M2869">
        <f>VLOOKUP(A2869, OrderBreakdown!A2868:H10915, 4, FALSE)</f>
        <v>72</v>
      </c>
      <c r="N2869">
        <f>VLOOKUP(A2869,OrderBreakdown!A2868:H10915,5,FALSE)</f>
        <v>-5</v>
      </c>
      <c r="O2869">
        <f>VLOOKUP(A2869,OrderBreakdown!A2869:H10915,6,FALSE)</f>
        <v>3</v>
      </c>
    </row>
    <row r="2870" spans="1:15" x14ac:dyDescent="0.25">
      <c r="A2870" t="s">
        <v>5839</v>
      </c>
      <c r="B2870" s="1">
        <v>41666</v>
      </c>
      <c r="C2870" t="s">
        <v>7249</v>
      </c>
      <c r="D2870" t="s">
        <v>214</v>
      </c>
      <c r="E2870" t="s">
        <v>26</v>
      </c>
      <c r="F2870" t="s">
        <v>21</v>
      </c>
      <c r="G2870" t="s">
        <v>38</v>
      </c>
      <c r="H2870" s="1">
        <v>41668</v>
      </c>
      <c r="I2870" t="s">
        <v>2971</v>
      </c>
      <c r="J2870" t="s">
        <v>29</v>
      </c>
      <c r="K2870">
        <v>-0.12775829999999999</v>
      </c>
      <c r="L2870">
        <v>51.507350899999999</v>
      </c>
      <c r="M2870">
        <f>VLOOKUP(A2870, OrderBreakdown!A2869:H10916, 4, FALSE)</f>
        <v>37</v>
      </c>
      <c r="N2870">
        <f>VLOOKUP(A2870,OrderBreakdown!A2869:H10916,5,FALSE)</f>
        <v>4</v>
      </c>
      <c r="O2870">
        <f>VLOOKUP(A2870,OrderBreakdown!A2870:H10916,6,FALSE)</f>
        <v>4</v>
      </c>
    </row>
    <row r="2871" spans="1:15" x14ac:dyDescent="0.25">
      <c r="A2871" t="s">
        <v>5841</v>
      </c>
      <c r="B2871" s="1">
        <v>41667</v>
      </c>
      <c r="C2871" t="s">
        <v>7716</v>
      </c>
      <c r="D2871" t="s">
        <v>2018</v>
      </c>
      <c r="E2871" t="s">
        <v>32</v>
      </c>
      <c r="F2871" t="s">
        <v>34</v>
      </c>
      <c r="G2871" t="s">
        <v>28</v>
      </c>
      <c r="H2871" s="1">
        <v>41671</v>
      </c>
      <c r="I2871" t="s">
        <v>2970</v>
      </c>
      <c r="J2871" t="s">
        <v>2966</v>
      </c>
      <c r="K2871">
        <v>-0.57579400000000003</v>
      </c>
      <c r="L2871">
        <v>48.750059</v>
      </c>
      <c r="M2871">
        <f>VLOOKUP(A2871, OrderBreakdown!A2870:H10917, 4, FALSE)</f>
        <v>255</v>
      </c>
      <c r="N2871">
        <f>VLOOKUP(A2871,OrderBreakdown!A2870:H10917,5,FALSE)</f>
        <v>74</v>
      </c>
      <c r="O2871">
        <f>VLOOKUP(A2871,OrderBreakdown!A2871:H10917,6,FALSE)</f>
        <v>5</v>
      </c>
    </row>
    <row r="2872" spans="1:15" x14ac:dyDescent="0.25">
      <c r="A2872" t="s">
        <v>5843</v>
      </c>
      <c r="B2872" s="1">
        <v>41667</v>
      </c>
      <c r="C2872" t="s">
        <v>7685</v>
      </c>
      <c r="D2872" t="s">
        <v>2569</v>
      </c>
      <c r="E2872" t="s">
        <v>32</v>
      </c>
      <c r="F2872" t="s">
        <v>34</v>
      </c>
      <c r="G2872" t="s">
        <v>28</v>
      </c>
      <c r="H2872" s="1">
        <v>41674</v>
      </c>
      <c r="I2872" t="s">
        <v>2970</v>
      </c>
      <c r="J2872" t="s">
        <v>2962</v>
      </c>
      <c r="K2872">
        <v>5.2255007000000004</v>
      </c>
      <c r="L2872">
        <v>46.205167500000002</v>
      </c>
      <c r="M2872">
        <f>VLOOKUP(A2872, OrderBreakdown!A2871:H10918, 4, FALSE)</f>
        <v>977</v>
      </c>
      <c r="N2872">
        <f>VLOOKUP(A2872,OrderBreakdown!A2871:H10918,5,FALSE)</f>
        <v>271</v>
      </c>
      <c r="O2872">
        <f>VLOOKUP(A2872,OrderBreakdown!A2872:H10918,6,FALSE)</f>
        <v>3</v>
      </c>
    </row>
    <row r="2873" spans="1:15" x14ac:dyDescent="0.25">
      <c r="A2873" t="s">
        <v>5842</v>
      </c>
      <c r="B2873" s="1">
        <v>41667</v>
      </c>
      <c r="C2873" t="s">
        <v>7109</v>
      </c>
      <c r="D2873" t="s">
        <v>327</v>
      </c>
      <c r="E2873" t="s">
        <v>55</v>
      </c>
      <c r="F2873" t="s">
        <v>34</v>
      </c>
      <c r="G2873" t="s">
        <v>38</v>
      </c>
      <c r="H2873" s="1">
        <v>41671</v>
      </c>
      <c r="I2873" t="s">
        <v>2970</v>
      </c>
      <c r="J2873" t="s">
        <v>329</v>
      </c>
      <c r="K2873">
        <v>4.7510424999999996</v>
      </c>
      <c r="L2873">
        <v>52.457965899999998</v>
      </c>
      <c r="M2873">
        <f>VLOOKUP(A2873, OrderBreakdown!A2872:H10919, 4, FALSE)</f>
        <v>107</v>
      </c>
      <c r="N2873">
        <f>VLOOKUP(A2873,OrderBreakdown!A2872:H10919,5,FALSE)</f>
        <v>-54</v>
      </c>
      <c r="O2873">
        <f>VLOOKUP(A2873,OrderBreakdown!A2873:H10919,6,FALSE)</f>
        <v>4</v>
      </c>
    </row>
    <row r="2874" spans="1:15" x14ac:dyDescent="0.25">
      <c r="A2874" t="s">
        <v>5847</v>
      </c>
      <c r="B2874" s="1">
        <v>41668</v>
      </c>
      <c r="C2874" t="s">
        <v>7649</v>
      </c>
      <c r="D2874" t="s">
        <v>1620</v>
      </c>
      <c r="E2874" t="s">
        <v>32</v>
      </c>
      <c r="F2874" t="s">
        <v>34</v>
      </c>
      <c r="G2874" t="s">
        <v>28</v>
      </c>
      <c r="H2874" s="1">
        <v>41674</v>
      </c>
      <c r="I2874" t="s">
        <v>2970</v>
      </c>
      <c r="J2874" t="s">
        <v>46</v>
      </c>
      <c r="K2874">
        <v>2.3840490000000001</v>
      </c>
      <c r="L2874">
        <v>48.912258999999999</v>
      </c>
      <c r="M2874">
        <f>VLOOKUP(A2874, OrderBreakdown!A2873:H10920, 4, FALSE)</f>
        <v>53</v>
      </c>
      <c r="N2874">
        <f>VLOOKUP(A2874,OrderBreakdown!A2873:H10920,5,FALSE)</f>
        <v>-2</v>
      </c>
      <c r="O2874">
        <f>VLOOKUP(A2874,OrderBreakdown!A2874:H10920,6,FALSE)</f>
        <v>3</v>
      </c>
    </row>
    <row r="2875" spans="1:15" x14ac:dyDescent="0.25">
      <c r="A2875" t="s">
        <v>5846</v>
      </c>
      <c r="B2875" s="1">
        <v>41668</v>
      </c>
      <c r="C2875" t="s">
        <v>7805</v>
      </c>
      <c r="D2875" t="s">
        <v>2771</v>
      </c>
      <c r="E2875" t="s">
        <v>71</v>
      </c>
      <c r="F2875" t="s">
        <v>34</v>
      </c>
      <c r="G2875" t="s">
        <v>38</v>
      </c>
      <c r="H2875" s="1">
        <v>41673</v>
      </c>
      <c r="I2875" t="s">
        <v>2970</v>
      </c>
      <c r="J2875" t="s">
        <v>870</v>
      </c>
      <c r="K2875">
        <v>14.03664</v>
      </c>
      <c r="L2875">
        <v>48.165419999999997</v>
      </c>
      <c r="M2875">
        <f>VLOOKUP(A2875, OrderBreakdown!A2874:H10921, 4, FALSE)</f>
        <v>212</v>
      </c>
      <c r="N2875">
        <f>VLOOKUP(A2875,OrderBreakdown!A2874:H10921,5,FALSE)</f>
        <v>81</v>
      </c>
      <c r="O2875">
        <f>VLOOKUP(A2875,OrderBreakdown!A2875:H10921,6,FALSE)</f>
        <v>4</v>
      </c>
    </row>
    <row r="2876" spans="1:15" x14ac:dyDescent="0.25">
      <c r="A2876" t="s">
        <v>5844</v>
      </c>
      <c r="B2876" s="1">
        <v>41668</v>
      </c>
      <c r="C2876" t="s">
        <v>7805</v>
      </c>
      <c r="D2876" t="s">
        <v>1076</v>
      </c>
      <c r="E2876" t="s">
        <v>188</v>
      </c>
      <c r="F2876" t="s">
        <v>21</v>
      </c>
      <c r="G2876" t="s">
        <v>38</v>
      </c>
      <c r="H2876" s="1">
        <v>41672</v>
      </c>
      <c r="I2876" t="s">
        <v>2970</v>
      </c>
      <c r="J2876" t="s">
        <v>1077</v>
      </c>
      <c r="K2876">
        <v>10.2044564</v>
      </c>
      <c r="L2876">
        <v>59.744073800000002</v>
      </c>
      <c r="M2876">
        <f>VLOOKUP(A2876, OrderBreakdown!A2875:H10922, 4, FALSE)</f>
        <v>32</v>
      </c>
      <c r="N2876">
        <f>VLOOKUP(A2876,OrderBreakdown!A2875:H10922,5,FALSE)</f>
        <v>7</v>
      </c>
      <c r="O2876">
        <f>VLOOKUP(A2876,OrderBreakdown!A2876:H10922,6,FALSE)</f>
        <v>3</v>
      </c>
    </row>
    <row r="2877" spans="1:15" x14ac:dyDescent="0.25">
      <c r="A2877" t="s">
        <v>5845</v>
      </c>
      <c r="B2877" s="1">
        <v>41668</v>
      </c>
      <c r="C2877" t="s">
        <v>7445</v>
      </c>
      <c r="D2877" t="s">
        <v>462</v>
      </c>
      <c r="E2877" t="s">
        <v>32</v>
      </c>
      <c r="F2877" t="s">
        <v>34</v>
      </c>
      <c r="G2877" t="s">
        <v>28</v>
      </c>
      <c r="H2877" s="1">
        <v>41672</v>
      </c>
      <c r="I2877" t="s">
        <v>2970</v>
      </c>
      <c r="J2877" t="s">
        <v>2966</v>
      </c>
      <c r="K2877">
        <v>0.107929</v>
      </c>
      <c r="L2877">
        <v>49.494370000000004</v>
      </c>
      <c r="M2877">
        <f>VLOOKUP(A2877, OrderBreakdown!A2876:H10923, 4, FALSE)</f>
        <v>465</v>
      </c>
      <c r="N2877">
        <f>VLOOKUP(A2877,OrderBreakdown!A2876:H10923,5,FALSE)</f>
        <v>-33</v>
      </c>
      <c r="O2877">
        <f>VLOOKUP(A2877,OrderBreakdown!A2877:H10923,6,FALSE)</f>
        <v>4</v>
      </c>
    </row>
    <row r="2878" spans="1:15" x14ac:dyDescent="0.25">
      <c r="A2878" t="s">
        <v>5848</v>
      </c>
      <c r="B2878" s="1">
        <v>41669</v>
      </c>
      <c r="C2878" t="s">
        <v>7712</v>
      </c>
      <c r="D2878" t="s">
        <v>305</v>
      </c>
      <c r="E2878" t="s">
        <v>77</v>
      </c>
      <c r="F2878" t="s">
        <v>68</v>
      </c>
      <c r="G2878" t="s">
        <v>28</v>
      </c>
      <c r="H2878" s="1">
        <v>41675</v>
      </c>
      <c r="I2878" t="s">
        <v>2970</v>
      </c>
      <c r="J2878" t="s">
        <v>136</v>
      </c>
      <c r="K2878">
        <v>9.1859242999999999</v>
      </c>
      <c r="L2878">
        <v>45.465421900000003</v>
      </c>
      <c r="M2878">
        <f>VLOOKUP(A2878, OrderBreakdown!A2877:H10924, 4, FALSE)</f>
        <v>520</v>
      </c>
      <c r="N2878">
        <f>VLOOKUP(A2878,OrderBreakdown!A2877:H10924,5,FALSE)</f>
        <v>213</v>
      </c>
      <c r="O2878">
        <f>VLOOKUP(A2878,OrderBreakdown!A2878:H10924,6,FALSE)</f>
        <v>2</v>
      </c>
    </row>
    <row r="2879" spans="1:15" x14ac:dyDescent="0.25">
      <c r="A2879" t="s">
        <v>5849</v>
      </c>
      <c r="B2879" s="1">
        <v>41670</v>
      </c>
      <c r="C2879" t="s">
        <v>7747</v>
      </c>
      <c r="D2879" t="s">
        <v>909</v>
      </c>
      <c r="E2879" t="s">
        <v>86</v>
      </c>
      <c r="F2879" t="s">
        <v>34</v>
      </c>
      <c r="G2879" t="s">
        <v>38</v>
      </c>
      <c r="H2879" s="1">
        <v>41670</v>
      </c>
      <c r="I2879" t="s">
        <v>2969</v>
      </c>
      <c r="J2879" t="s">
        <v>354</v>
      </c>
      <c r="K2879">
        <v>9.1829321000000004</v>
      </c>
      <c r="L2879">
        <v>48.7758459</v>
      </c>
      <c r="M2879">
        <f>VLOOKUP(A2879, OrderBreakdown!A2878:H10925, 4, FALSE)</f>
        <v>48</v>
      </c>
      <c r="N2879">
        <f>VLOOKUP(A2879,OrderBreakdown!A2878:H10925,5,FALSE)</f>
        <v>16</v>
      </c>
      <c r="O2879">
        <f>VLOOKUP(A2879,OrderBreakdown!A2879:H10925,6,FALSE)</f>
        <v>3</v>
      </c>
    </row>
    <row r="2880" spans="1:15" x14ac:dyDescent="0.25">
      <c r="A2880" t="s">
        <v>5850</v>
      </c>
      <c r="B2880" s="1">
        <v>41670</v>
      </c>
      <c r="C2880" t="s">
        <v>7684</v>
      </c>
      <c r="D2880" t="s">
        <v>1097</v>
      </c>
      <c r="E2880" t="s">
        <v>77</v>
      </c>
      <c r="F2880" t="s">
        <v>68</v>
      </c>
      <c r="G2880" t="s">
        <v>28</v>
      </c>
      <c r="H2880" s="1">
        <v>41673</v>
      </c>
      <c r="I2880" t="s">
        <v>2968</v>
      </c>
      <c r="J2880" t="s">
        <v>158</v>
      </c>
      <c r="K2880">
        <v>10.6296859</v>
      </c>
      <c r="L2880">
        <v>44.698993199999997</v>
      </c>
      <c r="M2880">
        <f>VLOOKUP(A2880, OrderBreakdown!A2879:H10926, 4, FALSE)</f>
        <v>64</v>
      </c>
      <c r="N2880">
        <f>VLOOKUP(A2880,OrderBreakdown!A2879:H10926,5,FALSE)</f>
        <v>3</v>
      </c>
      <c r="O2880">
        <f>VLOOKUP(A2880,OrderBreakdown!A2880:H10926,6,FALSE)</f>
        <v>4</v>
      </c>
    </row>
    <row r="2881" spans="1:15" x14ac:dyDescent="0.25">
      <c r="A2881" t="s">
        <v>5853</v>
      </c>
      <c r="B2881" s="1">
        <v>41670</v>
      </c>
      <c r="C2881" t="s">
        <v>7821</v>
      </c>
      <c r="D2881" t="s">
        <v>2295</v>
      </c>
      <c r="E2881" t="s">
        <v>66</v>
      </c>
      <c r="F2881" t="s">
        <v>68</v>
      </c>
      <c r="G2881" t="s">
        <v>28</v>
      </c>
      <c r="H2881" s="1">
        <v>41675</v>
      </c>
      <c r="I2881" t="s">
        <v>2970</v>
      </c>
      <c r="J2881" t="s">
        <v>191</v>
      </c>
      <c r="K2881">
        <v>-3.8683122999999999</v>
      </c>
      <c r="L2881">
        <v>40.473758599999996</v>
      </c>
      <c r="M2881">
        <f>VLOOKUP(A2881, OrderBreakdown!A2880:H10927, 4, FALSE)</f>
        <v>136</v>
      </c>
      <c r="N2881">
        <f>VLOOKUP(A2881,OrderBreakdown!A2880:H10927,5,FALSE)</f>
        <v>48</v>
      </c>
      <c r="O2881">
        <f>VLOOKUP(A2881,OrderBreakdown!A2881:H10927,6,FALSE)</f>
        <v>1</v>
      </c>
    </row>
    <row r="2882" spans="1:15" x14ac:dyDescent="0.25">
      <c r="A2882" t="s">
        <v>5852</v>
      </c>
      <c r="B2882" s="1">
        <v>41670</v>
      </c>
      <c r="C2882" t="s">
        <v>7240</v>
      </c>
      <c r="D2882" t="s">
        <v>2772</v>
      </c>
      <c r="E2882" t="s">
        <v>32</v>
      </c>
      <c r="F2882" t="s">
        <v>34</v>
      </c>
      <c r="G2882" t="s">
        <v>38</v>
      </c>
      <c r="H2882" s="1">
        <v>41674</v>
      </c>
      <c r="I2882" t="s">
        <v>2970</v>
      </c>
      <c r="J2882" t="s">
        <v>2962</v>
      </c>
      <c r="K2882">
        <v>6.1419499000000002</v>
      </c>
      <c r="L2882">
        <v>45.919213900000003</v>
      </c>
      <c r="M2882">
        <f>VLOOKUP(A2882, OrderBreakdown!A2881:H10928, 4, FALSE)</f>
        <v>2103</v>
      </c>
      <c r="N2882">
        <f>VLOOKUP(A2882,OrderBreakdown!A2881:H10928,5,FALSE)</f>
        <v>322</v>
      </c>
      <c r="O2882">
        <f>VLOOKUP(A2882,OrderBreakdown!A2882:H10928,6,FALSE)</f>
        <v>8</v>
      </c>
    </row>
    <row r="2883" spans="1:15" x14ac:dyDescent="0.25">
      <c r="A2883" t="s">
        <v>5851</v>
      </c>
      <c r="B2883" s="1">
        <v>41670</v>
      </c>
      <c r="C2883" t="s">
        <v>7759</v>
      </c>
      <c r="D2883" t="s">
        <v>731</v>
      </c>
      <c r="E2883" t="s">
        <v>77</v>
      </c>
      <c r="F2883" t="s">
        <v>68</v>
      </c>
      <c r="G2883" t="s">
        <v>22</v>
      </c>
      <c r="H2883" s="1">
        <v>41674</v>
      </c>
      <c r="I2883" t="s">
        <v>2970</v>
      </c>
      <c r="J2883" t="s">
        <v>133</v>
      </c>
      <c r="K2883">
        <v>13.361267099999999</v>
      </c>
      <c r="L2883">
        <v>38.115687899999998</v>
      </c>
      <c r="M2883">
        <f>VLOOKUP(A2883, OrderBreakdown!A2882:H10929, 4, FALSE)</f>
        <v>23</v>
      </c>
      <c r="N2883">
        <f>VLOOKUP(A2883,OrderBreakdown!A2882:H10929,5,FALSE)</f>
        <v>2</v>
      </c>
      <c r="O2883">
        <f>VLOOKUP(A2883,OrderBreakdown!A2883:H10929,6,FALSE)</f>
        <v>6</v>
      </c>
    </row>
    <row r="2884" spans="1:15" x14ac:dyDescent="0.25">
      <c r="A2884" t="s">
        <v>5854</v>
      </c>
      <c r="B2884" s="1">
        <v>41671</v>
      </c>
      <c r="C2884" t="s">
        <v>7795</v>
      </c>
      <c r="D2884" t="s">
        <v>305</v>
      </c>
      <c r="E2884" t="s">
        <v>77</v>
      </c>
      <c r="F2884" t="s">
        <v>68</v>
      </c>
      <c r="G2884" t="s">
        <v>28</v>
      </c>
      <c r="H2884" s="1">
        <v>41677</v>
      </c>
      <c r="I2884" t="s">
        <v>2970</v>
      </c>
      <c r="J2884" t="s">
        <v>136</v>
      </c>
      <c r="K2884">
        <v>9.1859242999999999</v>
      </c>
      <c r="L2884">
        <v>45.465421900000003</v>
      </c>
      <c r="M2884">
        <f>VLOOKUP(A2884, OrderBreakdown!A2883:H10930, 4, FALSE)</f>
        <v>85</v>
      </c>
      <c r="N2884">
        <f>VLOOKUP(A2884,OrderBreakdown!A2883:H10930,5,FALSE)</f>
        <v>18</v>
      </c>
      <c r="O2884">
        <f>VLOOKUP(A2884,OrderBreakdown!A2884:H10930,6,FALSE)</f>
        <v>3</v>
      </c>
    </row>
    <row r="2885" spans="1:15" x14ac:dyDescent="0.25">
      <c r="A2885" t="s">
        <v>5855</v>
      </c>
      <c r="B2885" s="1">
        <v>41673</v>
      </c>
      <c r="C2885" t="s">
        <v>7178</v>
      </c>
      <c r="D2885" t="s">
        <v>558</v>
      </c>
      <c r="E2885" t="s">
        <v>149</v>
      </c>
      <c r="F2885" t="s">
        <v>34</v>
      </c>
      <c r="G2885" t="s">
        <v>38</v>
      </c>
      <c r="H2885" s="1">
        <v>41676</v>
      </c>
      <c r="I2885" t="s">
        <v>2971</v>
      </c>
      <c r="J2885" t="s">
        <v>558</v>
      </c>
      <c r="K2885">
        <v>4.4024643000000001</v>
      </c>
      <c r="L2885">
        <v>51.219447500000001</v>
      </c>
      <c r="M2885">
        <f>VLOOKUP(A2885, OrderBreakdown!A2884:H10931, 4, FALSE)</f>
        <v>50</v>
      </c>
      <c r="N2885">
        <f>VLOOKUP(A2885,OrderBreakdown!A2884:H10931,5,FALSE)</f>
        <v>16</v>
      </c>
      <c r="O2885">
        <f>VLOOKUP(A2885,OrderBreakdown!A2885:H10931,6,FALSE)</f>
        <v>2</v>
      </c>
    </row>
    <row r="2886" spans="1:15" x14ac:dyDescent="0.25">
      <c r="A2886" t="s">
        <v>5856</v>
      </c>
      <c r="B2886" s="1">
        <v>41673</v>
      </c>
      <c r="C2886" t="s">
        <v>7299</v>
      </c>
      <c r="D2886" t="s">
        <v>1927</v>
      </c>
      <c r="E2886" t="s">
        <v>66</v>
      </c>
      <c r="F2886" t="s">
        <v>68</v>
      </c>
      <c r="G2886" t="s">
        <v>22</v>
      </c>
      <c r="H2886" s="1">
        <v>41677</v>
      </c>
      <c r="I2886" t="s">
        <v>2970</v>
      </c>
      <c r="J2886" t="s">
        <v>223</v>
      </c>
      <c r="K2886">
        <v>-3.5985570999999998</v>
      </c>
      <c r="L2886">
        <v>37.1773363</v>
      </c>
      <c r="M2886">
        <f>VLOOKUP(A2886, OrderBreakdown!A2885:H10932, 4, FALSE)</f>
        <v>250</v>
      </c>
      <c r="N2886">
        <f>VLOOKUP(A2886,OrderBreakdown!A2885:H10932,5,FALSE)</f>
        <v>100</v>
      </c>
      <c r="O2886">
        <f>VLOOKUP(A2886,OrderBreakdown!A2886:H10932,6,FALSE)</f>
        <v>3</v>
      </c>
    </row>
    <row r="2887" spans="1:15" x14ac:dyDescent="0.25">
      <c r="A2887" t="s">
        <v>5857</v>
      </c>
      <c r="B2887" s="1">
        <v>41673</v>
      </c>
      <c r="C2887" t="s">
        <v>7159</v>
      </c>
      <c r="D2887" t="s">
        <v>2626</v>
      </c>
      <c r="E2887" t="s">
        <v>32</v>
      </c>
      <c r="F2887" t="s">
        <v>34</v>
      </c>
      <c r="G2887" t="s">
        <v>28</v>
      </c>
      <c r="H2887" s="1">
        <v>41679</v>
      </c>
      <c r="I2887" t="s">
        <v>2970</v>
      </c>
      <c r="J2887" t="s">
        <v>648</v>
      </c>
      <c r="K2887">
        <v>-3.3473540000000002</v>
      </c>
      <c r="L2887">
        <v>47.763494000000001</v>
      </c>
      <c r="M2887">
        <f>VLOOKUP(A2887, OrderBreakdown!A2886:H10933, 4, FALSE)</f>
        <v>157</v>
      </c>
      <c r="N2887">
        <f>VLOOKUP(A2887,OrderBreakdown!A2886:H10933,5,FALSE)</f>
        <v>59</v>
      </c>
      <c r="O2887">
        <f>VLOOKUP(A2887,OrderBreakdown!A2887:H10933,6,FALSE)</f>
        <v>3</v>
      </c>
    </row>
    <row r="2888" spans="1:15" x14ac:dyDescent="0.25">
      <c r="A2888" t="s">
        <v>5858</v>
      </c>
      <c r="B2888" s="1">
        <v>41674</v>
      </c>
      <c r="C2888" t="s">
        <v>7717</v>
      </c>
      <c r="D2888" t="s">
        <v>806</v>
      </c>
      <c r="E2888" t="s">
        <v>55</v>
      </c>
      <c r="F2888" t="s">
        <v>34</v>
      </c>
      <c r="G2888" t="s">
        <v>28</v>
      </c>
      <c r="H2888" s="1">
        <v>41680</v>
      </c>
      <c r="I2888" t="s">
        <v>2970</v>
      </c>
      <c r="J2888" t="s">
        <v>257</v>
      </c>
      <c r="K2888">
        <v>6.0830219000000003</v>
      </c>
      <c r="L2888">
        <v>52.516774699999999</v>
      </c>
      <c r="M2888">
        <f>VLOOKUP(A2888, OrderBreakdown!A2887:H10934, 4, FALSE)</f>
        <v>6</v>
      </c>
      <c r="N2888">
        <f>VLOOKUP(A2888,OrderBreakdown!A2887:H10934,5,FALSE)</f>
        <v>-3</v>
      </c>
      <c r="O2888">
        <f>VLOOKUP(A2888,OrderBreakdown!A2888:H10934,6,FALSE)</f>
        <v>1</v>
      </c>
    </row>
    <row r="2889" spans="1:15" x14ac:dyDescent="0.25">
      <c r="A2889" t="s">
        <v>5859</v>
      </c>
      <c r="B2889" s="1">
        <v>41675</v>
      </c>
      <c r="C2889" t="s">
        <v>7472</v>
      </c>
      <c r="D2889" t="s">
        <v>2773</v>
      </c>
      <c r="E2889" t="s">
        <v>19</v>
      </c>
      <c r="F2889" t="s">
        <v>21</v>
      </c>
      <c r="G2889" t="s">
        <v>22</v>
      </c>
      <c r="H2889" s="1">
        <v>41679</v>
      </c>
      <c r="I2889" t="s">
        <v>2970</v>
      </c>
      <c r="J2889" t="s">
        <v>2774</v>
      </c>
      <c r="K2889">
        <v>16.509804500000001</v>
      </c>
      <c r="L2889">
        <v>59.371248600000001</v>
      </c>
      <c r="M2889">
        <f>VLOOKUP(A2889, OrderBreakdown!A2888:H10935, 4, FALSE)</f>
        <v>283</v>
      </c>
      <c r="N2889">
        <f>VLOOKUP(A2889,OrderBreakdown!A2888:H10935,5,FALSE)</f>
        <v>-136</v>
      </c>
      <c r="O2889">
        <f>VLOOKUP(A2889,OrderBreakdown!A2889:H10935,6,FALSE)</f>
        <v>4</v>
      </c>
    </row>
    <row r="2890" spans="1:15" x14ac:dyDescent="0.25">
      <c r="A2890" t="s">
        <v>5860</v>
      </c>
      <c r="B2890" s="1">
        <v>41675</v>
      </c>
      <c r="C2890" t="s">
        <v>7487</v>
      </c>
      <c r="D2890" t="s">
        <v>320</v>
      </c>
      <c r="E2890" t="s">
        <v>77</v>
      </c>
      <c r="F2890" t="s">
        <v>68</v>
      </c>
      <c r="G2890" t="s">
        <v>28</v>
      </c>
      <c r="H2890" s="1">
        <v>41680</v>
      </c>
      <c r="I2890" t="s">
        <v>2970</v>
      </c>
      <c r="J2890" t="s">
        <v>322</v>
      </c>
      <c r="K2890">
        <v>12.4963655</v>
      </c>
      <c r="L2890">
        <v>41.902783499999998</v>
      </c>
      <c r="M2890">
        <f>VLOOKUP(A2890, OrderBreakdown!A2889:H10936, 4, FALSE)</f>
        <v>244</v>
      </c>
      <c r="N2890">
        <f>VLOOKUP(A2890,OrderBreakdown!A2889:H10936,5,FALSE)</f>
        <v>83</v>
      </c>
      <c r="O2890">
        <f>VLOOKUP(A2890,OrderBreakdown!A2890:H10936,6,FALSE)</f>
        <v>2</v>
      </c>
    </row>
    <row r="2891" spans="1:15" x14ac:dyDescent="0.25">
      <c r="A2891" t="s">
        <v>5864</v>
      </c>
      <c r="B2891" s="1">
        <v>41676</v>
      </c>
      <c r="C2891" t="s">
        <v>7633</v>
      </c>
      <c r="D2891" t="s">
        <v>909</v>
      </c>
      <c r="E2891" t="s">
        <v>86</v>
      </c>
      <c r="F2891" t="s">
        <v>34</v>
      </c>
      <c r="G2891" t="s">
        <v>22</v>
      </c>
      <c r="H2891" s="1">
        <v>41683</v>
      </c>
      <c r="I2891" t="s">
        <v>2970</v>
      </c>
      <c r="J2891" t="s">
        <v>354</v>
      </c>
      <c r="K2891">
        <v>9.1829321000000004</v>
      </c>
      <c r="L2891">
        <v>48.7758459</v>
      </c>
      <c r="M2891">
        <f>VLOOKUP(A2891, OrderBreakdown!A2890:H10937, 4, FALSE)</f>
        <v>113</v>
      </c>
      <c r="N2891">
        <f>VLOOKUP(A2891,OrderBreakdown!A2890:H10937,5,FALSE)</f>
        <v>24</v>
      </c>
      <c r="O2891">
        <f>VLOOKUP(A2891,OrderBreakdown!A2891:H10937,6,FALSE)</f>
        <v>4</v>
      </c>
    </row>
    <row r="2892" spans="1:15" x14ac:dyDescent="0.25">
      <c r="A2892" t="s">
        <v>5863</v>
      </c>
      <c r="B2892" s="1">
        <v>41676</v>
      </c>
      <c r="C2892" t="s">
        <v>7591</v>
      </c>
      <c r="D2892" t="s">
        <v>2776</v>
      </c>
      <c r="E2892" t="s">
        <v>149</v>
      </c>
      <c r="F2892" t="s">
        <v>34</v>
      </c>
      <c r="G2892" t="s">
        <v>28</v>
      </c>
      <c r="H2892" s="1">
        <v>41681</v>
      </c>
      <c r="I2892" t="s">
        <v>2971</v>
      </c>
      <c r="J2892" t="s">
        <v>887</v>
      </c>
      <c r="K2892">
        <v>3.2577262999999999</v>
      </c>
      <c r="L2892">
        <v>50.819477599999999</v>
      </c>
      <c r="M2892">
        <f>VLOOKUP(A2892, OrderBreakdown!A2891:H10938, 4, FALSE)</f>
        <v>104</v>
      </c>
      <c r="N2892">
        <f>VLOOKUP(A2892,OrderBreakdown!A2891:H10938,5,FALSE)</f>
        <v>27</v>
      </c>
      <c r="O2892">
        <f>VLOOKUP(A2892,OrderBreakdown!A2892:H10938,6,FALSE)</f>
        <v>4</v>
      </c>
    </row>
    <row r="2893" spans="1:15" x14ac:dyDescent="0.25">
      <c r="A2893" t="s">
        <v>5861</v>
      </c>
      <c r="B2893" s="1">
        <v>41676</v>
      </c>
      <c r="C2893" t="s">
        <v>7851</v>
      </c>
      <c r="D2893" t="s">
        <v>2710</v>
      </c>
      <c r="E2893" t="s">
        <v>86</v>
      </c>
      <c r="F2893" t="s">
        <v>34</v>
      </c>
      <c r="G2893" t="s">
        <v>28</v>
      </c>
      <c r="H2893" s="1">
        <v>41676</v>
      </c>
      <c r="I2893" t="s">
        <v>2969</v>
      </c>
      <c r="J2893" t="s">
        <v>142</v>
      </c>
      <c r="K2893">
        <v>7.3531969999999998</v>
      </c>
      <c r="L2893">
        <v>51.443892599999998</v>
      </c>
      <c r="M2893">
        <f>VLOOKUP(A2893, OrderBreakdown!A2892:H10939, 4, FALSE)</f>
        <v>207</v>
      </c>
      <c r="N2893">
        <f>VLOOKUP(A2893,OrderBreakdown!A2892:H10939,5,FALSE)</f>
        <v>37</v>
      </c>
      <c r="O2893">
        <f>VLOOKUP(A2893,OrderBreakdown!A2893:H10939,6,FALSE)</f>
        <v>4</v>
      </c>
    </row>
    <row r="2894" spans="1:15" x14ac:dyDescent="0.25">
      <c r="A2894" t="s">
        <v>5862</v>
      </c>
      <c r="B2894" s="1">
        <v>41676</v>
      </c>
      <c r="C2894" t="s">
        <v>7722</v>
      </c>
      <c r="D2894" t="s">
        <v>564</v>
      </c>
      <c r="E2894" t="s">
        <v>32</v>
      </c>
      <c r="F2894" t="s">
        <v>34</v>
      </c>
      <c r="G2894" t="s">
        <v>22</v>
      </c>
      <c r="H2894" s="1">
        <v>41678</v>
      </c>
      <c r="I2894" t="s">
        <v>2968</v>
      </c>
      <c r="J2894" t="s">
        <v>347</v>
      </c>
      <c r="K2894">
        <v>-0.87978699999999999</v>
      </c>
      <c r="L2894">
        <v>47.059407</v>
      </c>
      <c r="M2894">
        <f>VLOOKUP(A2894, OrderBreakdown!A2893:H10940, 4, FALSE)</f>
        <v>346</v>
      </c>
      <c r="N2894">
        <f>VLOOKUP(A2894,OrderBreakdown!A2893:H10940,5,FALSE)</f>
        <v>108</v>
      </c>
      <c r="O2894">
        <f>VLOOKUP(A2894,OrderBreakdown!A2894:H10940,6,FALSE)</f>
        <v>3</v>
      </c>
    </row>
    <row r="2895" spans="1:15" x14ac:dyDescent="0.25">
      <c r="A2895" t="s">
        <v>5869</v>
      </c>
      <c r="B2895" s="1">
        <v>41677</v>
      </c>
      <c r="C2895" t="s">
        <v>7183</v>
      </c>
      <c r="D2895" t="s">
        <v>1171</v>
      </c>
      <c r="E2895" t="s">
        <v>26</v>
      </c>
      <c r="F2895" t="s">
        <v>21</v>
      </c>
      <c r="G2895" t="s">
        <v>38</v>
      </c>
      <c r="H2895" s="1">
        <v>41681</v>
      </c>
      <c r="I2895" t="s">
        <v>2970</v>
      </c>
      <c r="J2895" t="s">
        <v>29</v>
      </c>
      <c r="K2895">
        <v>-1.5490774</v>
      </c>
      <c r="L2895">
        <v>53.8007554</v>
      </c>
      <c r="M2895">
        <f>VLOOKUP(A2895, OrderBreakdown!A2894:H10941, 4, FALSE)</f>
        <v>35</v>
      </c>
      <c r="N2895">
        <f>VLOOKUP(A2895,OrderBreakdown!A2894:H10941,5,FALSE)</f>
        <v>16</v>
      </c>
      <c r="O2895">
        <f>VLOOKUP(A2895,OrderBreakdown!A2895:H10941,6,FALSE)</f>
        <v>3</v>
      </c>
    </row>
    <row r="2896" spans="1:15" x14ac:dyDescent="0.25">
      <c r="A2896" t="s">
        <v>5870</v>
      </c>
      <c r="B2896" s="1">
        <v>41677</v>
      </c>
      <c r="C2896" t="s">
        <v>7606</v>
      </c>
      <c r="D2896" t="s">
        <v>963</v>
      </c>
      <c r="E2896" t="s">
        <v>66</v>
      </c>
      <c r="F2896" t="s">
        <v>68</v>
      </c>
      <c r="G2896" t="s">
        <v>28</v>
      </c>
      <c r="H2896" s="1">
        <v>41681</v>
      </c>
      <c r="I2896" t="s">
        <v>2970</v>
      </c>
      <c r="J2896" t="s">
        <v>127</v>
      </c>
      <c r="K2896">
        <v>-0.37628810000000001</v>
      </c>
      <c r="L2896">
        <v>39.469907499999998</v>
      </c>
      <c r="M2896">
        <f>VLOOKUP(A2896, OrderBreakdown!A2895:H10942, 4, FALSE)</f>
        <v>87</v>
      </c>
      <c r="N2896">
        <f>VLOOKUP(A2896,OrderBreakdown!A2895:H10942,5,FALSE)</f>
        <v>24</v>
      </c>
      <c r="O2896">
        <f>VLOOKUP(A2896,OrderBreakdown!A2896:H10942,6,FALSE)</f>
        <v>7</v>
      </c>
    </row>
    <row r="2897" spans="1:15" x14ac:dyDescent="0.25">
      <c r="A2897" t="s">
        <v>5868</v>
      </c>
      <c r="B2897" s="1">
        <v>41677</v>
      </c>
      <c r="C2897" t="s">
        <v>7507</v>
      </c>
      <c r="D2897" t="s">
        <v>1449</v>
      </c>
      <c r="E2897" t="s">
        <v>26</v>
      </c>
      <c r="F2897" t="s">
        <v>21</v>
      </c>
      <c r="G2897" t="s">
        <v>38</v>
      </c>
      <c r="H2897" s="1">
        <v>41681</v>
      </c>
      <c r="I2897" t="s">
        <v>2971</v>
      </c>
      <c r="J2897" t="s">
        <v>29</v>
      </c>
      <c r="K2897">
        <v>-1.1581086</v>
      </c>
      <c r="L2897">
        <v>52.954783200000001</v>
      </c>
      <c r="M2897">
        <f>VLOOKUP(A2897, OrderBreakdown!A2896:H10943, 4, FALSE)</f>
        <v>33</v>
      </c>
      <c r="N2897">
        <f>VLOOKUP(A2897,OrderBreakdown!A2896:H10943,5,FALSE)</f>
        <v>2</v>
      </c>
      <c r="O2897">
        <f>VLOOKUP(A2897,OrderBreakdown!A2897:H10943,6,FALSE)</f>
        <v>2</v>
      </c>
    </row>
    <row r="2898" spans="1:15" x14ac:dyDescent="0.25">
      <c r="A2898" t="s">
        <v>5866</v>
      </c>
      <c r="B2898" s="1">
        <v>41677</v>
      </c>
      <c r="C2898" t="s">
        <v>7733</v>
      </c>
      <c r="D2898" t="s">
        <v>1130</v>
      </c>
      <c r="E2898" t="s">
        <v>26</v>
      </c>
      <c r="F2898" t="s">
        <v>21</v>
      </c>
      <c r="G2898" t="s">
        <v>22</v>
      </c>
      <c r="H2898" s="1">
        <v>41680</v>
      </c>
      <c r="I2898" t="s">
        <v>2968</v>
      </c>
      <c r="J2898" t="s">
        <v>29</v>
      </c>
      <c r="K2898">
        <v>-0.90265600000000001</v>
      </c>
      <c r="L2898">
        <v>52.240476999999998</v>
      </c>
      <c r="M2898">
        <f>VLOOKUP(A2898, OrderBreakdown!A2897:H10944, 4, FALSE)</f>
        <v>429</v>
      </c>
      <c r="N2898">
        <f>VLOOKUP(A2898,OrderBreakdown!A2897:H10944,5,FALSE)</f>
        <v>17</v>
      </c>
      <c r="O2898">
        <f>VLOOKUP(A2898,OrderBreakdown!A2898:H10944,6,FALSE)</f>
        <v>3</v>
      </c>
    </row>
    <row r="2899" spans="1:15" x14ac:dyDescent="0.25">
      <c r="A2899" t="s">
        <v>5867</v>
      </c>
      <c r="B2899" s="1">
        <v>41677</v>
      </c>
      <c r="C2899" t="s">
        <v>7691</v>
      </c>
      <c r="D2899" t="s">
        <v>723</v>
      </c>
      <c r="E2899" t="s">
        <v>26</v>
      </c>
      <c r="F2899" t="s">
        <v>21</v>
      </c>
      <c r="G2899" t="s">
        <v>28</v>
      </c>
      <c r="H2899" s="1">
        <v>41681</v>
      </c>
      <c r="I2899" t="s">
        <v>2970</v>
      </c>
      <c r="J2899" t="s">
        <v>29</v>
      </c>
      <c r="K2899">
        <v>1.297355</v>
      </c>
      <c r="L2899">
        <v>52.630885900000003</v>
      </c>
      <c r="M2899">
        <f>VLOOKUP(A2899, OrderBreakdown!A2898:H10945, 4, FALSE)</f>
        <v>67</v>
      </c>
      <c r="N2899">
        <f>VLOOKUP(A2899,OrderBreakdown!A2898:H10945,5,FALSE)</f>
        <v>9</v>
      </c>
      <c r="O2899">
        <f>VLOOKUP(A2899,OrderBreakdown!A2899:H10945,6,FALSE)</f>
        <v>4</v>
      </c>
    </row>
    <row r="2900" spans="1:15" x14ac:dyDescent="0.25">
      <c r="A2900" t="s">
        <v>5871</v>
      </c>
      <c r="B2900" s="1">
        <v>41677</v>
      </c>
      <c r="C2900" t="s">
        <v>7879</v>
      </c>
      <c r="D2900" t="s">
        <v>2746</v>
      </c>
      <c r="E2900" t="s">
        <v>26</v>
      </c>
      <c r="F2900" t="s">
        <v>21</v>
      </c>
      <c r="G2900" t="s">
        <v>28</v>
      </c>
      <c r="H2900" s="1">
        <v>41682</v>
      </c>
      <c r="I2900" t="s">
        <v>2971</v>
      </c>
      <c r="J2900" t="s">
        <v>29</v>
      </c>
      <c r="K2900">
        <v>-0.67306100000000002</v>
      </c>
      <c r="L2900">
        <v>50.782997999999999</v>
      </c>
      <c r="M2900">
        <f>VLOOKUP(A2900, OrderBreakdown!A2899:H10946, 4, FALSE)</f>
        <v>175</v>
      </c>
      <c r="N2900">
        <f>VLOOKUP(A2900,OrderBreakdown!A2899:H10946,5,FALSE)</f>
        <v>77</v>
      </c>
      <c r="O2900">
        <f>VLOOKUP(A2900,OrderBreakdown!A2900:H10946,6,FALSE)</f>
        <v>3</v>
      </c>
    </row>
    <row r="2901" spans="1:15" x14ac:dyDescent="0.25">
      <c r="A2901" t="s">
        <v>5872</v>
      </c>
      <c r="B2901" s="1">
        <v>41677</v>
      </c>
      <c r="C2901" t="s">
        <v>7503</v>
      </c>
      <c r="D2901" t="s">
        <v>18</v>
      </c>
      <c r="E2901" t="s">
        <v>19</v>
      </c>
      <c r="F2901" t="s">
        <v>21</v>
      </c>
      <c r="G2901" t="s">
        <v>22</v>
      </c>
      <c r="H2901" s="1">
        <v>41684</v>
      </c>
      <c r="I2901" t="s">
        <v>2970</v>
      </c>
      <c r="J2901" t="s">
        <v>18</v>
      </c>
      <c r="K2901">
        <v>18.068580799999999</v>
      </c>
      <c r="L2901">
        <v>59.329323500000001</v>
      </c>
      <c r="M2901">
        <f>VLOOKUP(A2901, OrderBreakdown!A2900:H10947, 4, FALSE)</f>
        <v>2830</v>
      </c>
      <c r="N2901">
        <f>VLOOKUP(A2901,OrderBreakdown!A2900:H10947,5,FALSE)</f>
        <v>-1981</v>
      </c>
      <c r="O2901">
        <f>VLOOKUP(A2901,OrderBreakdown!A2901:H10947,6,FALSE)</f>
        <v>13</v>
      </c>
    </row>
    <row r="2902" spans="1:15" x14ac:dyDescent="0.25">
      <c r="A2902" t="s">
        <v>5865</v>
      </c>
      <c r="B2902" s="1">
        <v>41677</v>
      </c>
      <c r="C2902" t="s">
        <v>7154</v>
      </c>
      <c r="D2902" t="s">
        <v>506</v>
      </c>
      <c r="E2902" t="s">
        <v>55</v>
      </c>
      <c r="F2902" t="s">
        <v>34</v>
      </c>
      <c r="G2902" t="s">
        <v>38</v>
      </c>
      <c r="H2902" s="1">
        <v>41679</v>
      </c>
      <c r="I2902" t="s">
        <v>2968</v>
      </c>
      <c r="J2902" t="s">
        <v>508</v>
      </c>
      <c r="K2902">
        <v>5.9699230999999999</v>
      </c>
      <c r="L2902">
        <v>52.211157</v>
      </c>
      <c r="M2902">
        <f>VLOOKUP(A2902, OrderBreakdown!A2901:H10948, 4, FALSE)</f>
        <v>47</v>
      </c>
      <c r="N2902">
        <f>VLOOKUP(A2902,OrderBreakdown!A2901:H10948,5,FALSE)</f>
        <v>-21</v>
      </c>
      <c r="O2902">
        <f>VLOOKUP(A2902,OrderBreakdown!A2902:H10948,6,FALSE)</f>
        <v>2</v>
      </c>
    </row>
    <row r="2903" spans="1:15" x14ac:dyDescent="0.25">
      <c r="A2903" t="s">
        <v>5874</v>
      </c>
      <c r="B2903" s="1">
        <v>41678</v>
      </c>
      <c r="C2903" t="s">
        <v>7814</v>
      </c>
      <c r="D2903" t="s">
        <v>1545</v>
      </c>
      <c r="E2903" t="s">
        <v>32</v>
      </c>
      <c r="F2903" t="s">
        <v>34</v>
      </c>
      <c r="G2903" t="s">
        <v>28</v>
      </c>
      <c r="H2903" s="1">
        <v>41683</v>
      </c>
      <c r="I2903" t="s">
        <v>2970</v>
      </c>
      <c r="J2903" t="s">
        <v>2966</v>
      </c>
      <c r="K2903">
        <v>1.099971</v>
      </c>
      <c r="L2903">
        <v>49.443232000000002</v>
      </c>
      <c r="M2903">
        <f>VLOOKUP(A2903, OrderBreakdown!A2902:H10949, 4, FALSE)</f>
        <v>31</v>
      </c>
      <c r="N2903">
        <f>VLOOKUP(A2903,OrderBreakdown!A2902:H10949,5,FALSE)</f>
        <v>2</v>
      </c>
      <c r="O2903">
        <f>VLOOKUP(A2903,OrderBreakdown!A2903:H10949,6,FALSE)</f>
        <v>2</v>
      </c>
    </row>
    <row r="2904" spans="1:15" x14ac:dyDescent="0.25">
      <c r="A2904" t="s">
        <v>5873</v>
      </c>
      <c r="B2904" s="1">
        <v>41678</v>
      </c>
      <c r="C2904" t="s">
        <v>7831</v>
      </c>
      <c r="D2904" t="s">
        <v>228</v>
      </c>
      <c r="E2904" t="s">
        <v>66</v>
      </c>
      <c r="F2904" t="s">
        <v>68</v>
      </c>
      <c r="G2904" t="s">
        <v>38</v>
      </c>
      <c r="H2904" s="1">
        <v>41681</v>
      </c>
      <c r="I2904" t="s">
        <v>2968</v>
      </c>
      <c r="J2904" t="s">
        <v>230</v>
      </c>
      <c r="K2904">
        <v>2.1734035</v>
      </c>
      <c r="L2904">
        <v>41.385063899999999</v>
      </c>
      <c r="M2904">
        <f>VLOOKUP(A2904, OrderBreakdown!A2903:H10950, 4, FALSE)</f>
        <v>282</v>
      </c>
      <c r="N2904">
        <f>VLOOKUP(A2904,OrderBreakdown!A2903:H10950,5,FALSE)</f>
        <v>14</v>
      </c>
      <c r="O2904">
        <f>VLOOKUP(A2904,OrderBreakdown!A2904:H10950,6,FALSE)</f>
        <v>4</v>
      </c>
    </row>
    <row r="2905" spans="1:15" x14ac:dyDescent="0.25">
      <c r="A2905" t="s">
        <v>5875</v>
      </c>
      <c r="B2905" s="1">
        <v>41680</v>
      </c>
      <c r="C2905" t="s">
        <v>7573</v>
      </c>
      <c r="D2905" t="s">
        <v>664</v>
      </c>
      <c r="E2905" t="s">
        <v>26</v>
      </c>
      <c r="F2905" t="s">
        <v>21</v>
      </c>
      <c r="G2905" t="s">
        <v>38</v>
      </c>
      <c r="H2905" s="1">
        <v>41681</v>
      </c>
      <c r="I2905" t="s">
        <v>2968</v>
      </c>
      <c r="J2905" t="s">
        <v>29</v>
      </c>
      <c r="K2905">
        <v>-1.0879768999999999</v>
      </c>
      <c r="L2905">
        <v>50.819767499999998</v>
      </c>
      <c r="M2905">
        <f>VLOOKUP(A2905, OrderBreakdown!A2904:H10951, 4, FALSE)</f>
        <v>79</v>
      </c>
      <c r="N2905">
        <f>VLOOKUP(A2905,OrderBreakdown!A2904:H10951,5,FALSE)</f>
        <v>32</v>
      </c>
      <c r="O2905">
        <f>VLOOKUP(A2905,OrderBreakdown!A2905:H10951,6,FALSE)</f>
        <v>3</v>
      </c>
    </row>
    <row r="2906" spans="1:15" x14ac:dyDescent="0.25">
      <c r="A2906" t="s">
        <v>5876</v>
      </c>
      <c r="B2906" s="1">
        <v>41680</v>
      </c>
      <c r="C2906" t="s">
        <v>7506</v>
      </c>
      <c r="D2906" t="s">
        <v>2779</v>
      </c>
      <c r="E2906" t="s">
        <v>122</v>
      </c>
      <c r="F2906" t="s">
        <v>21</v>
      </c>
      <c r="G2906" t="s">
        <v>28</v>
      </c>
      <c r="H2906" s="1">
        <v>41683</v>
      </c>
      <c r="I2906" t="s">
        <v>2968</v>
      </c>
      <c r="J2906" t="s">
        <v>2780</v>
      </c>
      <c r="K2906">
        <v>11.089188</v>
      </c>
      <c r="L2906">
        <v>55.686428999999997</v>
      </c>
      <c r="M2906">
        <f>VLOOKUP(A2906, OrderBreakdown!A2905:H10952, 4, FALSE)</f>
        <v>32</v>
      </c>
      <c r="N2906">
        <f>VLOOKUP(A2906,OrderBreakdown!A2905:H10952,5,FALSE)</f>
        <v>-12</v>
      </c>
      <c r="O2906">
        <f>VLOOKUP(A2906,OrderBreakdown!A2906:H10952,6,FALSE)</f>
        <v>1</v>
      </c>
    </row>
    <row r="2907" spans="1:15" x14ac:dyDescent="0.25">
      <c r="A2907" t="s">
        <v>5877</v>
      </c>
      <c r="B2907" s="1">
        <v>41680</v>
      </c>
      <c r="C2907" t="s">
        <v>7362</v>
      </c>
      <c r="D2907" t="s">
        <v>191</v>
      </c>
      <c r="E2907" t="s">
        <v>66</v>
      </c>
      <c r="F2907" t="s">
        <v>68</v>
      </c>
      <c r="G2907" t="s">
        <v>38</v>
      </c>
      <c r="H2907" s="1">
        <v>41684</v>
      </c>
      <c r="I2907" t="s">
        <v>2970</v>
      </c>
      <c r="J2907" t="s">
        <v>191</v>
      </c>
      <c r="K2907">
        <v>-3.7037901999999998</v>
      </c>
      <c r="L2907">
        <v>40.416775399999999</v>
      </c>
      <c r="M2907">
        <f>VLOOKUP(A2907, OrderBreakdown!A2906:H10953, 4, FALSE)</f>
        <v>152</v>
      </c>
      <c r="N2907">
        <f>VLOOKUP(A2907,OrderBreakdown!A2906:H10953,5,FALSE)</f>
        <v>50</v>
      </c>
      <c r="O2907">
        <f>VLOOKUP(A2907,OrderBreakdown!A2907:H10953,6,FALSE)</f>
        <v>6</v>
      </c>
    </row>
    <row r="2908" spans="1:15" x14ac:dyDescent="0.25">
      <c r="A2908" t="s">
        <v>5878</v>
      </c>
      <c r="B2908" s="1">
        <v>41680</v>
      </c>
      <c r="C2908" t="s">
        <v>7862</v>
      </c>
      <c r="D2908" t="s">
        <v>44</v>
      </c>
      <c r="E2908" t="s">
        <v>32</v>
      </c>
      <c r="F2908" t="s">
        <v>34</v>
      </c>
      <c r="G2908" t="s">
        <v>22</v>
      </c>
      <c r="H2908" s="1">
        <v>41686</v>
      </c>
      <c r="I2908" t="s">
        <v>2970</v>
      </c>
      <c r="J2908" t="s">
        <v>46</v>
      </c>
      <c r="K2908">
        <v>2.3522219</v>
      </c>
      <c r="L2908">
        <v>48.856614</v>
      </c>
      <c r="M2908">
        <f>VLOOKUP(A2908, OrderBreakdown!A2907:H10954, 4, FALSE)</f>
        <v>482</v>
      </c>
      <c r="N2908">
        <f>VLOOKUP(A2908,OrderBreakdown!A2907:H10954,5,FALSE)</f>
        <v>-6</v>
      </c>
      <c r="O2908">
        <f>VLOOKUP(A2908,OrderBreakdown!A2908:H10954,6,FALSE)</f>
        <v>7</v>
      </c>
    </row>
    <row r="2909" spans="1:15" x14ac:dyDescent="0.25">
      <c r="A2909" t="s">
        <v>5879</v>
      </c>
      <c r="B2909" s="1">
        <v>41681</v>
      </c>
      <c r="C2909" t="s">
        <v>7644</v>
      </c>
      <c r="D2909" t="s">
        <v>70</v>
      </c>
      <c r="E2909" t="s">
        <v>71</v>
      </c>
      <c r="F2909" t="s">
        <v>34</v>
      </c>
      <c r="G2909" t="s">
        <v>38</v>
      </c>
      <c r="H2909" s="1">
        <v>41683</v>
      </c>
      <c r="I2909" t="s">
        <v>2968</v>
      </c>
      <c r="J2909" t="s">
        <v>70</v>
      </c>
      <c r="K2909">
        <v>16.3738189</v>
      </c>
      <c r="L2909">
        <v>48.208174300000003</v>
      </c>
      <c r="M2909">
        <f>VLOOKUP(A2909, OrderBreakdown!A2908:H10955, 4, FALSE)</f>
        <v>412</v>
      </c>
      <c r="N2909">
        <f>VLOOKUP(A2909,OrderBreakdown!A2908:H10955,5,FALSE)</f>
        <v>165</v>
      </c>
      <c r="O2909">
        <f>VLOOKUP(A2909,OrderBreakdown!A2909:H10955,6,FALSE)</f>
        <v>3</v>
      </c>
    </row>
    <row r="2910" spans="1:15" x14ac:dyDescent="0.25">
      <c r="A2910" t="s">
        <v>5882</v>
      </c>
      <c r="B2910" s="1">
        <v>41681</v>
      </c>
      <c r="C2910" t="s">
        <v>7105</v>
      </c>
      <c r="D2910" t="s">
        <v>1449</v>
      </c>
      <c r="E2910" t="s">
        <v>26</v>
      </c>
      <c r="F2910" t="s">
        <v>21</v>
      </c>
      <c r="G2910" t="s">
        <v>38</v>
      </c>
      <c r="H2910" s="1">
        <v>41685</v>
      </c>
      <c r="I2910" t="s">
        <v>2971</v>
      </c>
      <c r="J2910" t="s">
        <v>29</v>
      </c>
      <c r="K2910">
        <v>-1.1581086</v>
      </c>
      <c r="L2910">
        <v>52.954783200000001</v>
      </c>
      <c r="M2910">
        <f>VLOOKUP(A2910, OrderBreakdown!A2909:H10956, 4, FALSE)</f>
        <v>671</v>
      </c>
      <c r="N2910">
        <f>VLOOKUP(A2910,OrderBreakdown!A2909:H10956,5,FALSE)</f>
        <v>114</v>
      </c>
      <c r="O2910">
        <f>VLOOKUP(A2910,OrderBreakdown!A2910:H10956,6,FALSE)</f>
        <v>9</v>
      </c>
    </row>
    <row r="2911" spans="1:15" x14ac:dyDescent="0.25">
      <c r="A2911" t="s">
        <v>5881</v>
      </c>
      <c r="B2911" s="1">
        <v>41681</v>
      </c>
      <c r="C2911" t="s">
        <v>7249</v>
      </c>
      <c r="D2911" t="s">
        <v>1456</v>
      </c>
      <c r="E2911" t="s">
        <v>66</v>
      </c>
      <c r="F2911" t="s">
        <v>68</v>
      </c>
      <c r="G2911" t="s">
        <v>38</v>
      </c>
      <c r="H2911" s="1">
        <v>41685</v>
      </c>
      <c r="I2911" t="s">
        <v>2970</v>
      </c>
      <c r="J2911" t="s">
        <v>1458</v>
      </c>
      <c r="K2911">
        <v>-5.8493887000000004</v>
      </c>
      <c r="L2911">
        <v>43.361914499999997</v>
      </c>
      <c r="M2911">
        <f>VLOOKUP(A2911, OrderBreakdown!A2910:H10957, 4, FALSE)</f>
        <v>689</v>
      </c>
      <c r="N2911">
        <f>VLOOKUP(A2911,OrderBreakdown!A2910:H10957,5,FALSE)</f>
        <v>7</v>
      </c>
      <c r="O2911">
        <f>VLOOKUP(A2911,OrderBreakdown!A2911:H10957,6,FALSE)</f>
        <v>13</v>
      </c>
    </row>
    <row r="2912" spans="1:15" x14ac:dyDescent="0.25">
      <c r="A2912" t="s">
        <v>5880</v>
      </c>
      <c r="B2912" s="1">
        <v>41681</v>
      </c>
      <c r="C2912" t="s">
        <v>7749</v>
      </c>
      <c r="D2912" t="s">
        <v>36</v>
      </c>
      <c r="E2912" t="s">
        <v>26</v>
      </c>
      <c r="F2912" t="s">
        <v>21</v>
      </c>
      <c r="G2912" t="s">
        <v>28</v>
      </c>
      <c r="H2912" s="1">
        <v>41683</v>
      </c>
      <c r="I2912" t="s">
        <v>2968</v>
      </c>
      <c r="J2912" t="s">
        <v>29</v>
      </c>
      <c r="K2912">
        <v>-1.890401</v>
      </c>
      <c r="L2912">
        <v>52.486243000000002</v>
      </c>
      <c r="M2912">
        <f>VLOOKUP(A2912, OrderBreakdown!A2911:H10958, 4, FALSE)</f>
        <v>93</v>
      </c>
      <c r="N2912">
        <f>VLOOKUP(A2912,OrderBreakdown!A2911:H10958,5,FALSE)</f>
        <v>-65</v>
      </c>
      <c r="O2912">
        <f>VLOOKUP(A2912,OrderBreakdown!A2912:H10958,6,FALSE)</f>
        <v>4</v>
      </c>
    </row>
    <row r="2913" spans="1:15" x14ac:dyDescent="0.25">
      <c r="A2913" t="s">
        <v>5883</v>
      </c>
      <c r="B2913" s="1">
        <v>41681</v>
      </c>
      <c r="C2913" t="s">
        <v>7092</v>
      </c>
      <c r="D2913" t="s">
        <v>99</v>
      </c>
      <c r="E2913" t="s">
        <v>19</v>
      </c>
      <c r="F2913" t="s">
        <v>21</v>
      </c>
      <c r="G2913" t="s">
        <v>38</v>
      </c>
      <c r="H2913" s="1">
        <v>41686</v>
      </c>
      <c r="I2913" t="s">
        <v>2970</v>
      </c>
      <c r="J2913" t="s">
        <v>101</v>
      </c>
      <c r="K2913">
        <v>11.97456</v>
      </c>
      <c r="L2913">
        <v>57.708869999999997</v>
      </c>
      <c r="M2913">
        <f>VLOOKUP(A2913, OrderBreakdown!A2912:H10959, 4, FALSE)</f>
        <v>211</v>
      </c>
      <c r="N2913">
        <f>VLOOKUP(A2913,OrderBreakdown!A2912:H10959,5,FALSE)</f>
        <v>-105</v>
      </c>
      <c r="O2913">
        <f>VLOOKUP(A2913,OrderBreakdown!A2913:H10959,6,FALSE)</f>
        <v>2</v>
      </c>
    </row>
    <row r="2914" spans="1:15" x14ac:dyDescent="0.25">
      <c r="A2914" t="s">
        <v>5884</v>
      </c>
      <c r="B2914" s="1">
        <v>41682</v>
      </c>
      <c r="C2914" t="s">
        <v>7611</v>
      </c>
      <c r="D2914" t="s">
        <v>1618</v>
      </c>
      <c r="E2914" t="s">
        <v>188</v>
      </c>
      <c r="F2914" t="s">
        <v>21</v>
      </c>
      <c r="G2914" t="s">
        <v>28</v>
      </c>
      <c r="H2914" s="1">
        <v>41683</v>
      </c>
      <c r="I2914" t="s">
        <v>2968</v>
      </c>
      <c r="J2914" t="s">
        <v>405</v>
      </c>
      <c r="K2914">
        <v>5.7329454999999996</v>
      </c>
      <c r="L2914">
        <v>58.853258500000003</v>
      </c>
      <c r="M2914">
        <f>VLOOKUP(A2914, OrderBreakdown!A2913:H10960, 4, FALSE)</f>
        <v>369</v>
      </c>
      <c r="N2914">
        <f>VLOOKUP(A2914,OrderBreakdown!A2913:H10960,5,FALSE)</f>
        <v>15</v>
      </c>
      <c r="O2914">
        <f>VLOOKUP(A2914,OrderBreakdown!A2914:H10960,6,FALSE)</f>
        <v>3</v>
      </c>
    </row>
    <row r="2915" spans="1:15" x14ac:dyDescent="0.25">
      <c r="A2915" t="s">
        <v>5885</v>
      </c>
      <c r="B2915" s="1">
        <v>41683</v>
      </c>
      <c r="C2915" t="s">
        <v>7816</v>
      </c>
      <c r="D2915" t="s">
        <v>403</v>
      </c>
      <c r="E2915" t="s">
        <v>188</v>
      </c>
      <c r="F2915" t="s">
        <v>21</v>
      </c>
      <c r="G2915" t="s">
        <v>38</v>
      </c>
      <c r="H2915" s="1">
        <v>41688</v>
      </c>
      <c r="I2915" t="s">
        <v>2970</v>
      </c>
      <c r="J2915" t="s">
        <v>405</v>
      </c>
      <c r="K2915">
        <v>5.7331073000000004</v>
      </c>
      <c r="L2915">
        <v>58.969975599999998</v>
      </c>
      <c r="M2915">
        <f>VLOOKUP(A2915, OrderBreakdown!A2914:H10961, 4, FALSE)</f>
        <v>335</v>
      </c>
      <c r="N2915">
        <f>VLOOKUP(A2915,OrderBreakdown!A2914:H10961,5,FALSE)</f>
        <v>110</v>
      </c>
      <c r="O2915">
        <f>VLOOKUP(A2915,OrderBreakdown!A2915:H10961,6,FALSE)</f>
        <v>4</v>
      </c>
    </row>
    <row r="2916" spans="1:15" x14ac:dyDescent="0.25">
      <c r="A2916" t="s">
        <v>5887</v>
      </c>
      <c r="B2916" s="1">
        <v>41684</v>
      </c>
      <c r="C2916" t="s">
        <v>7754</v>
      </c>
      <c r="D2916" t="s">
        <v>2287</v>
      </c>
      <c r="E2916" t="s">
        <v>26</v>
      </c>
      <c r="F2916" t="s">
        <v>21</v>
      </c>
      <c r="G2916" t="s">
        <v>22</v>
      </c>
      <c r="H2916" s="1">
        <v>41687</v>
      </c>
      <c r="I2916" t="s">
        <v>2971</v>
      </c>
      <c r="J2916" t="s">
        <v>1669</v>
      </c>
      <c r="K2916">
        <v>-3.5055719999999999</v>
      </c>
      <c r="L2916">
        <v>51.659545000000001</v>
      </c>
      <c r="M2916">
        <f>VLOOKUP(A2916, OrderBreakdown!A2915:H10962, 4, FALSE)</f>
        <v>79</v>
      </c>
      <c r="N2916">
        <f>VLOOKUP(A2916,OrderBreakdown!A2915:H10962,5,FALSE)</f>
        <v>7</v>
      </c>
      <c r="O2916">
        <f>VLOOKUP(A2916,OrderBreakdown!A2916:H10962,6,FALSE)</f>
        <v>3</v>
      </c>
    </row>
    <row r="2917" spans="1:15" x14ac:dyDescent="0.25">
      <c r="A2917" t="s">
        <v>5886</v>
      </c>
      <c r="B2917" s="1">
        <v>41684</v>
      </c>
      <c r="C2917" t="s">
        <v>7791</v>
      </c>
      <c r="D2917" t="s">
        <v>575</v>
      </c>
      <c r="E2917" t="s">
        <v>86</v>
      </c>
      <c r="F2917" t="s">
        <v>34</v>
      </c>
      <c r="G2917" t="s">
        <v>38</v>
      </c>
      <c r="H2917" s="1">
        <v>41684</v>
      </c>
      <c r="I2917" t="s">
        <v>2969</v>
      </c>
      <c r="J2917" t="s">
        <v>575</v>
      </c>
      <c r="K2917">
        <v>8.8016936999999995</v>
      </c>
      <c r="L2917">
        <v>53.079296200000002</v>
      </c>
      <c r="M2917">
        <f>VLOOKUP(A2917, OrderBreakdown!A2916:H10963, 4, FALSE)</f>
        <v>106</v>
      </c>
      <c r="N2917">
        <f>VLOOKUP(A2917,OrderBreakdown!A2916:H10963,5,FALSE)</f>
        <v>12</v>
      </c>
      <c r="O2917">
        <f>VLOOKUP(A2917,OrderBreakdown!A2917:H10963,6,FALSE)</f>
        <v>3</v>
      </c>
    </row>
    <row r="2918" spans="1:15" x14ac:dyDescent="0.25">
      <c r="A2918" t="s">
        <v>5889</v>
      </c>
      <c r="B2918" s="1">
        <v>41684</v>
      </c>
      <c r="C2918" t="s">
        <v>7734</v>
      </c>
      <c r="D2918" t="s">
        <v>1501</v>
      </c>
      <c r="E2918" t="s">
        <v>86</v>
      </c>
      <c r="F2918" t="s">
        <v>34</v>
      </c>
      <c r="G2918" t="s">
        <v>38</v>
      </c>
      <c r="H2918" s="1">
        <v>41689</v>
      </c>
      <c r="I2918" t="s">
        <v>2970</v>
      </c>
      <c r="J2918" t="s">
        <v>142</v>
      </c>
      <c r="K2918">
        <v>7.4652981</v>
      </c>
      <c r="L2918">
        <v>51.513587200000003</v>
      </c>
      <c r="M2918">
        <f>VLOOKUP(A2918, OrderBreakdown!A2917:H10964, 4, FALSE)</f>
        <v>126</v>
      </c>
      <c r="N2918">
        <f>VLOOKUP(A2918,OrderBreakdown!A2917:H10964,5,FALSE)</f>
        <v>18</v>
      </c>
      <c r="O2918">
        <f>VLOOKUP(A2918,OrderBreakdown!A2918:H10964,6,FALSE)</f>
        <v>5</v>
      </c>
    </row>
    <row r="2919" spans="1:15" x14ac:dyDescent="0.25">
      <c r="A2919" t="s">
        <v>5890</v>
      </c>
      <c r="B2919" s="1">
        <v>41684</v>
      </c>
      <c r="C2919" t="s">
        <v>7591</v>
      </c>
      <c r="D2919" t="s">
        <v>1868</v>
      </c>
      <c r="E2919" t="s">
        <v>86</v>
      </c>
      <c r="F2919" t="s">
        <v>34</v>
      </c>
      <c r="G2919" t="s">
        <v>28</v>
      </c>
      <c r="H2919" s="1">
        <v>41691</v>
      </c>
      <c r="I2919" t="s">
        <v>2970</v>
      </c>
      <c r="J2919" t="s">
        <v>88</v>
      </c>
      <c r="K2919">
        <v>7.6261346999999997</v>
      </c>
      <c r="L2919">
        <v>51.960664899999998</v>
      </c>
      <c r="M2919">
        <f>VLOOKUP(A2919, OrderBreakdown!A2918:H10965, 4, FALSE)</f>
        <v>448</v>
      </c>
      <c r="N2919">
        <f>VLOOKUP(A2919,OrderBreakdown!A2918:H10965,5,FALSE)</f>
        <v>-10</v>
      </c>
      <c r="O2919">
        <f>VLOOKUP(A2919,OrderBreakdown!A2919:H10965,6,FALSE)</f>
        <v>4</v>
      </c>
    </row>
    <row r="2920" spans="1:15" x14ac:dyDescent="0.25">
      <c r="A2920" t="s">
        <v>5888</v>
      </c>
      <c r="B2920" s="1">
        <v>41684</v>
      </c>
      <c r="C2920" t="s">
        <v>7654</v>
      </c>
      <c r="D2920" t="s">
        <v>511</v>
      </c>
      <c r="E2920" t="s">
        <v>77</v>
      </c>
      <c r="F2920" t="s">
        <v>68</v>
      </c>
      <c r="G2920" t="s">
        <v>22</v>
      </c>
      <c r="H2920" s="1">
        <v>41688</v>
      </c>
      <c r="I2920" t="s">
        <v>2970</v>
      </c>
      <c r="J2920" t="s">
        <v>386</v>
      </c>
      <c r="K2920">
        <v>17.9417616</v>
      </c>
      <c r="L2920">
        <v>40.632727799999998</v>
      </c>
      <c r="M2920">
        <f>VLOOKUP(A2920, OrderBreakdown!A2919:H10966, 4, FALSE)</f>
        <v>1235</v>
      </c>
      <c r="N2920">
        <f>VLOOKUP(A2920,OrderBreakdown!A2919:H10966,5,FALSE)</f>
        <v>469</v>
      </c>
      <c r="O2920">
        <f>VLOOKUP(A2920,OrderBreakdown!A2920:H10966,6,FALSE)</f>
        <v>3</v>
      </c>
    </row>
    <row r="2921" spans="1:15" x14ac:dyDescent="0.25">
      <c r="A2921" t="s">
        <v>5891</v>
      </c>
      <c r="B2921" s="1">
        <v>41685</v>
      </c>
      <c r="C2921" t="s">
        <v>7310</v>
      </c>
      <c r="D2921" t="s">
        <v>317</v>
      </c>
      <c r="E2921" t="s">
        <v>318</v>
      </c>
      <c r="F2921" t="s">
        <v>21</v>
      </c>
      <c r="G2921" t="s">
        <v>28</v>
      </c>
      <c r="H2921" s="1">
        <v>41688</v>
      </c>
      <c r="I2921" t="s">
        <v>2968</v>
      </c>
      <c r="J2921" t="s">
        <v>317</v>
      </c>
      <c r="K2921">
        <v>-6.2603096999999996</v>
      </c>
      <c r="L2921">
        <v>53.3498053</v>
      </c>
      <c r="M2921">
        <f>VLOOKUP(A2921, OrderBreakdown!A2920:H10967, 4, FALSE)</f>
        <v>248</v>
      </c>
      <c r="N2921">
        <f>VLOOKUP(A2921,OrderBreakdown!A2920:H10967,5,FALSE)</f>
        <v>-70</v>
      </c>
      <c r="O2921">
        <f>VLOOKUP(A2921,OrderBreakdown!A2921:H10967,6,FALSE)</f>
        <v>3</v>
      </c>
    </row>
    <row r="2922" spans="1:15" x14ac:dyDescent="0.25">
      <c r="A2922" t="s">
        <v>5892</v>
      </c>
      <c r="B2922" s="1">
        <v>41685</v>
      </c>
      <c r="C2922" t="s">
        <v>7684</v>
      </c>
      <c r="D2922" t="s">
        <v>18</v>
      </c>
      <c r="E2922" t="s">
        <v>19</v>
      </c>
      <c r="F2922" t="s">
        <v>21</v>
      </c>
      <c r="G2922" t="s">
        <v>28</v>
      </c>
      <c r="H2922" s="1">
        <v>41690</v>
      </c>
      <c r="I2922" t="s">
        <v>2970</v>
      </c>
      <c r="J2922" t="s">
        <v>18</v>
      </c>
      <c r="K2922">
        <v>18.068580799999999</v>
      </c>
      <c r="L2922">
        <v>59.329323500000001</v>
      </c>
      <c r="M2922">
        <f>VLOOKUP(A2922, OrderBreakdown!A2921:H10968, 4, FALSE)</f>
        <v>63</v>
      </c>
      <c r="N2922">
        <f>VLOOKUP(A2922,OrderBreakdown!A2921:H10968,5,FALSE)</f>
        <v>-24</v>
      </c>
      <c r="O2922">
        <f>VLOOKUP(A2922,OrderBreakdown!A2922:H10968,6,FALSE)</f>
        <v>6</v>
      </c>
    </row>
    <row r="2923" spans="1:15" x14ac:dyDescent="0.25">
      <c r="A2923" t="s">
        <v>5895</v>
      </c>
      <c r="B2923" s="1">
        <v>41687</v>
      </c>
      <c r="C2923" t="s">
        <v>7631</v>
      </c>
      <c r="D2923" t="s">
        <v>251</v>
      </c>
      <c r="E2923" t="s">
        <v>86</v>
      </c>
      <c r="F2923" t="s">
        <v>34</v>
      </c>
      <c r="G2923" t="s">
        <v>38</v>
      </c>
      <c r="H2923" s="1">
        <v>41689</v>
      </c>
      <c r="I2923" t="s">
        <v>2968</v>
      </c>
      <c r="J2923" t="s">
        <v>253</v>
      </c>
      <c r="K2923">
        <v>8.6821266999999995</v>
      </c>
      <c r="L2923">
        <v>50.110922100000003</v>
      </c>
      <c r="M2923">
        <f>VLOOKUP(A2923, OrderBreakdown!A2922:H10969, 4, FALSE)</f>
        <v>1072</v>
      </c>
      <c r="N2923">
        <f>VLOOKUP(A2923,OrderBreakdown!A2922:H10969,5,FALSE)</f>
        <v>311</v>
      </c>
      <c r="O2923">
        <f>VLOOKUP(A2923,OrderBreakdown!A2923:H10969,6,FALSE)</f>
        <v>4</v>
      </c>
    </row>
    <row r="2924" spans="1:15" x14ac:dyDescent="0.25">
      <c r="A2924" t="s">
        <v>5899</v>
      </c>
      <c r="B2924" s="1">
        <v>41687</v>
      </c>
      <c r="C2924" t="s">
        <v>7115</v>
      </c>
      <c r="D2924" t="s">
        <v>2234</v>
      </c>
      <c r="E2924" t="s">
        <v>66</v>
      </c>
      <c r="F2924" t="s">
        <v>68</v>
      </c>
      <c r="G2924" t="s">
        <v>22</v>
      </c>
      <c r="H2924" s="1">
        <v>41692</v>
      </c>
      <c r="I2924" t="s">
        <v>2970</v>
      </c>
      <c r="J2924" t="s">
        <v>651</v>
      </c>
      <c r="K2924">
        <v>-4.8304536000000002</v>
      </c>
      <c r="L2924">
        <v>39.962884000000003</v>
      </c>
      <c r="M2924">
        <f>VLOOKUP(A2924, OrderBreakdown!A2923:H10970, 4, FALSE)</f>
        <v>343</v>
      </c>
      <c r="N2924">
        <f>VLOOKUP(A2924,OrderBreakdown!A2923:H10970,5,FALSE)</f>
        <v>31</v>
      </c>
      <c r="O2924">
        <f>VLOOKUP(A2924,OrderBreakdown!A2924:H10970,6,FALSE)</f>
        <v>7</v>
      </c>
    </row>
    <row r="2925" spans="1:15" x14ac:dyDescent="0.25">
      <c r="A2925" t="s">
        <v>5897</v>
      </c>
      <c r="B2925" s="1">
        <v>41687</v>
      </c>
      <c r="C2925" t="s">
        <v>7863</v>
      </c>
      <c r="D2925" t="s">
        <v>76</v>
      </c>
      <c r="E2925" t="s">
        <v>77</v>
      </c>
      <c r="F2925" t="s">
        <v>68</v>
      </c>
      <c r="G2925" t="s">
        <v>28</v>
      </c>
      <c r="H2925" s="1">
        <v>41691</v>
      </c>
      <c r="I2925" t="s">
        <v>2970</v>
      </c>
      <c r="J2925" t="s">
        <v>79</v>
      </c>
      <c r="K2925">
        <v>8.946256</v>
      </c>
      <c r="L2925">
        <v>44.4056499</v>
      </c>
      <c r="M2925">
        <f>VLOOKUP(A2925, OrderBreakdown!A2924:H10971, 4, FALSE)</f>
        <v>38</v>
      </c>
      <c r="N2925">
        <f>VLOOKUP(A2925,OrderBreakdown!A2924:H10971,5,FALSE)</f>
        <v>5</v>
      </c>
      <c r="O2925">
        <f>VLOOKUP(A2925,OrderBreakdown!A2925:H10971,6,FALSE)</f>
        <v>3</v>
      </c>
    </row>
    <row r="2926" spans="1:15" x14ac:dyDescent="0.25">
      <c r="A2926" t="s">
        <v>5898</v>
      </c>
      <c r="B2926" s="1">
        <v>41687</v>
      </c>
      <c r="C2926" t="s">
        <v>7746</v>
      </c>
      <c r="D2926" t="s">
        <v>2785</v>
      </c>
      <c r="E2926" t="s">
        <v>32</v>
      </c>
      <c r="F2926" t="s">
        <v>34</v>
      </c>
      <c r="G2926" t="s">
        <v>28</v>
      </c>
      <c r="H2926" s="1">
        <v>41692</v>
      </c>
      <c r="I2926" t="s">
        <v>2970</v>
      </c>
      <c r="J2926" t="s">
        <v>2962</v>
      </c>
      <c r="K2926">
        <v>3.3344170000000002</v>
      </c>
      <c r="L2926">
        <v>46.568058999999998</v>
      </c>
      <c r="M2926">
        <f>VLOOKUP(A2926, OrderBreakdown!A2925:H10972, 4, FALSE)</f>
        <v>575</v>
      </c>
      <c r="N2926">
        <f>VLOOKUP(A2926,OrderBreakdown!A2925:H10972,5,FALSE)</f>
        <v>45</v>
      </c>
      <c r="O2926">
        <f>VLOOKUP(A2926,OrderBreakdown!A2926:H10972,6,FALSE)</f>
        <v>8</v>
      </c>
    </row>
    <row r="2927" spans="1:15" x14ac:dyDescent="0.25">
      <c r="A2927" t="s">
        <v>5896</v>
      </c>
      <c r="B2927" s="1">
        <v>41687</v>
      </c>
      <c r="C2927" t="s">
        <v>7677</v>
      </c>
      <c r="D2927" t="s">
        <v>377</v>
      </c>
      <c r="E2927" t="s">
        <v>32</v>
      </c>
      <c r="F2927" t="s">
        <v>34</v>
      </c>
      <c r="G2927" t="s">
        <v>28</v>
      </c>
      <c r="H2927" s="1">
        <v>41691</v>
      </c>
      <c r="I2927" t="s">
        <v>2971</v>
      </c>
      <c r="J2927" t="s">
        <v>2967</v>
      </c>
      <c r="K2927">
        <v>3.1620699999999999</v>
      </c>
      <c r="L2927">
        <v>50.724992999999998</v>
      </c>
      <c r="M2927">
        <f>VLOOKUP(A2927, OrderBreakdown!A2926:H10973, 4, FALSE)</f>
        <v>45</v>
      </c>
      <c r="N2927">
        <f>VLOOKUP(A2927,OrderBreakdown!A2926:H10973,5,FALSE)</f>
        <v>0</v>
      </c>
      <c r="O2927">
        <f>VLOOKUP(A2927,OrderBreakdown!A2927:H10973,6,FALSE)</f>
        <v>2</v>
      </c>
    </row>
    <row r="2928" spans="1:15" x14ac:dyDescent="0.25">
      <c r="A2928" t="s">
        <v>5893</v>
      </c>
      <c r="B2928" s="1">
        <v>41687</v>
      </c>
      <c r="C2928" t="s">
        <v>7860</v>
      </c>
      <c r="D2928" t="s">
        <v>1357</v>
      </c>
      <c r="E2928" t="s">
        <v>32</v>
      </c>
      <c r="F2928" t="s">
        <v>34</v>
      </c>
      <c r="G2928" t="s">
        <v>28</v>
      </c>
      <c r="H2928" s="1">
        <v>41687</v>
      </c>
      <c r="I2928" t="s">
        <v>2969</v>
      </c>
      <c r="J2928" t="s">
        <v>347</v>
      </c>
      <c r="K2928">
        <v>-0.56316600000000006</v>
      </c>
      <c r="L2928">
        <v>47.478419000000002</v>
      </c>
      <c r="M2928">
        <f>VLOOKUP(A2928, OrderBreakdown!A2927:H10974, 4, FALSE)</f>
        <v>90</v>
      </c>
      <c r="N2928">
        <f>VLOOKUP(A2928,OrderBreakdown!A2927:H10974,5,FALSE)</f>
        <v>8</v>
      </c>
      <c r="O2928">
        <f>VLOOKUP(A2928,OrderBreakdown!A2928:H10974,6,FALSE)</f>
        <v>8</v>
      </c>
    </row>
    <row r="2929" spans="1:15" x14ac:dyDescent="0.25">
      <c r="A2929" t="s">
        <v>5900</v>
      </c>
      <c r="B2929" s="1">
        <v>41687</v>
      </c>
      <c r="C2929" t="s">
        <v>7099</v>
      </c>
      <c r="D2929" t="s">
        <v>2786</v>
      </c>
      <c r="E2929" t="s">
        <v>55</v>
      </c>
      <c r="F2929" t="s">
        <v>34</v>
      </c>
      <c r="G2929" t="s">
        <v>38</v>
      </c>
      <c r="H2929" s="1">
        <v>41692</v>
      </c>
      <c r="I2929" t="s">
        <v>2970</v>
      </c>
      <c r="J2929" t="s">
        <v>428</v>
      </c>
      <c r="K2929">
        <v>5.5140482000000004</v>
      </c>
      <c r="L2929">
        <v>51.761180099999997</v>
      </c>
      <c r="M2929">
        <f>VLOOKUP(A2929, OrderBreakdown!A2928:H10975, 4, FALSE)</f>
        <v>27</v>
      </c>
      <c r="N2929">
        <f>VLOOKUP(A2929,OrderBreakdown!A2928:H10975,5,FALSE)</f>
        <v>-25</v>
      </c>
      <c r="O2929">
        <f>VLOOKUP(A2929,OrderBreakdown!A2929:H10975,6,FALSE)</f>
        <v>2</v>
      </c>
    </row>
    <row r="2930" spans="1:15" x14ac:dyDescent="0.25">
      <c r="A2930" t="s">
        <v>5894</v>
      </c>
      <c r="B2930" s="1">
        <v>41687</v>
      </c>
      <c r="C2930" t="s">
        <v>7817</v>
      </c>
      <c r="D2930" t="s">
        <v>54</v>
      </c>
      <c r="E2930" t="s">
        <v>55</v>
      </c>
      <c r="F2930" t="s">
        <v>34</v>
      </c>
      <c r="G2930" t="s">
        <v>28</v>
      </c>
      <c r="H2930" s="1">
        <v>41688</v>
      </c>
      <c r="I2930" t="s">
        <v>2968</v>
      </c>
      <c r="J2930" t="s">
        <v>54</v>
      </c>
      <c r="K2930">
        <v>6.5665018000000002</v>
      </c>
      <c r="L2930">
        <v>53.219383499999999</v>
      </c>
      <c r="M2930">
        <f>VLOOKUP(A2930, OrderBreakdown!A2929:H10976, 4, FALSE)</f>
        <v>8</v>
      </c>
      <c r="N2930">
        <f>VLOOKUP(A2930,OrderBreakdown!A2929:H10976,5,FALSE)</f>
        <v>-2</v>
      </c>
      <c r="O2930">
        <f>VLOOKUP(A2930,OrderBreakdown!A2930:H10976,6,FALSE)</f>
        <v>2</v>
      </c>
    </row>
    <row r="2931" spans="1:15" x14ac:dyDescent="0.25">
      <c r="A2931" t="s">
        <v>5902</v>
      </c>
      <c r="B2931" s="1">
        <v>41690</v>
      </c>
      <c r="C2931" t="s">
        <v>7545</v>
      </c>
      <c r="D2931" t="s">
        <v>863</v>
      </c>
      <c r="E2931" t="s">
        <v>86</v>
      </c>
      <c r="F2931" t="s">
        <v>34</v>
      </c>
      <c r="G2931" t="s">
        <v>28</v>
      </c>
      <c r="H2931" s="1">
        <v>41693</v>
      </c>
      <c r="I2931" t="s">
        <v>2968</v>
      </c>
      <c r="J2931" t="s">
        <v>354</v>
      </c>
      <c r="K2931">
        <v>8.4640868999999999</v>
      </c>
      <c r="L2931">
        <v>48.0594021</v>
      </c>
      <c r="M2931">
        <f>VLOOKUP(A2931, OrderBreakdown!A2930:H10977, 4, FALSE)</f>
        <v>82</v>
      </c>
      <c r="N2931">
        <f>VLOOKUP(A2931,OrderBreakdown!A2930:H10977,5,FALSE)</f>
        <v>8</v>
      </c>
      <c r="O2931">
        <f>VLOOKUP(A2931,OrderBreakdown!A2931:H10977,6,FALSE)</f>
        <v>3</v>
      </c>
    </row>
    <row r="2932" spans="1:15" x14ac:dyDescent="0.25">
      <c r="A2932" t="s">
        <v>5901</v>
      </c>
      <c r="B2932" s="1">
        <v>41690</v>
      </c>
      <c r="C2932" t="s">
        <v>7275</v>
      </c>
      <c r="D2932" t="s">
        <v>2451</v>
      </c>
      <c r="E2932" t="s">
        <v>32</v>
      </c>
      <c r="F2932" t="s">
        <v>34</v>
      </c>
      <c r="G2932" t="s">
        <v>28</v>
      </c>
      <c r="H2932" s="1">
        <v>41692</v>
      </c>
      <c r="I2932" t="s">
        <v>2968</v>
      </c>
      <c r="J2932" t="s">
        <v>46</v>
      </c>
      <c r="K2932">
        <v>2.293275</v>
      </c>
      <c r="L2932">
        <v>48.925525</v>
      </c>
      <c r="M2932">
        <f>VLOOKUP(A2932, OrderBreakdown!A2931:H10978, 4, FALSE)</f>
        <v>85</v>
      </c>
      <c r="N2932">
        <f>VLOOKUP(A2932,OrderBreakdown!A2931:H10978,5,FALSE)</f>
        <v>2</v>
      </c>
      <c r="O2932">
        <f>VLOOKUP(A2932,OrderBreakdown!A2932:H10978,6,FALSE)</f>
        <v>6</v>
      </c>
    </row>
    <row r="2933" spans="1:15" x14ac:dyDescent="0.25">
      <c r="A2933" t="s">
        <v>5903</v>
      </c>
      <c r="B2933" s="1">
        <v>41690</v>
      </c>
      <c r="C2933" t="s">
        <v>7172</v>
      </c>
      <c r="D2933" t="s">
        <v>2788</v>
      </c>
      <c r="E2933" t="s">
        <v>77</v>
      </c>
      <c r="F2933" t="s">
        <v>68</v>
      </c>
      <c r="G2933" t="s">
        <v>38</v>
      </c>
      <c r="H2933" s="1">
        <v>41697</v>
      </c>
      <c r="I2933" t="s">
        <v>2970</v>
      </c>
      <c r="J2933" t="s">
        <v>136</v>
      </c>
      <c r="K2933">
        <v>8.8250575999999992</v>
      </c>
      <c r="L2933">
        <v>45.8205989</v>
      </c>
      <c r="M2933">
        <f>VLOOKUP(A2933, OrderBreakdown!A2932:H10979, 4, FALSE)</f>
        <v>724</v>
      </c>
      <c r="N2933">
        <f>VLOOKUP(A2933,OrderBreakdown!A2932:H10979,5,FALSE)</f>
        <v>-447</v>
      </c>
      <c r="O2933">
        <f>VLOOKUP(A2933,OrderBreakdown!A2933:H10979,6,FALSE)</f>
        <v>4</v>
      </c>
    </row>
    <row r="2934" spans="1:15" x14ac:dyDescent="0.25">
      <c r="A2934" t="s">
        <v>5904</v>
      </c>
      <c r="B2934" s="1">
        <v>41691</v>
      </c>
      <c r="C2934" t="s">
        <v>7605</v>
      </c>
      <c r="D2934" t="s">
        <v>829</v>
      </c>
      <c r="E2934" t="s">
        <v>32</v>
      </c>
      <c r="F2934" t="s">
        <v>34</v>
      </c>
      <c r="G2934" t="s">
        <v>38</v>
      </c>
      <c r="H2934" s="1">
        <v>41695</v>
      </c>
      <c r="I2934" t="s">
        <v>2970</v>
      </c>
      <c r="J2934" t="s">
        <v>2966</v>
      </c>
      <c r="K2934">
        <v>1.077483</v>
      </c>
      <c r="L2934">
        <v>49.922992000000001</v>
      </c>
      <c r="M2934">
        <f>VLOOKUP(A2934, OrderBreakdown!A2933:H10980, 4, FALSE)</f>
        <v>44</v>
      </c>
      <c r="N2934">
        <f>VLOOKUP(A2934,OrderBreakdown!A2933:H10980,5,FALSE)</f>
        <v>7</v>
      </c>
      <c r="O2934">
        <f>VLOOKUP(A2934,OrderBreakdown!A2934:H10980,6,FALSE)</f>
        <v>3</v>
      </c>
    </row>
    <row r="2935" spans="1:15" x14ac:dyDescent="0.25">
      <c r="A2935" t="s">
        <v>5905</v>
      </c>
      <c r="B2935" s="1">
        <v>41692</v>
      </c>
      <c r="C2935" t="s">
        <v>7481</v>
      </c>
      <c r="D2935" t="s">
        <v>2789</v>
      </c>
      <c r="E2935" t="s">
        <v>32</v>
      </c>
      <c r="F2935" t="s">
        <v>34</v>
      </c>
      <c r="G2935" t="s">
        <v>22</v>
      </c>
      <c r="H2935" s="1">
        <v>41696</v>
      </c>
      <c r="I2935" t="s">
        <v>2970</v>
      </c>
      <c r="J2935" t="s">
        <v>46</v>
      </c>
      <c r="K2935">
        <v>2.2865709999999999</v>
      </c>
      <c r="L2935">
        <v>48.970258999999999</v>
      </c>
      <c r="M2935">
        <f>VLOOKUP(A2935, OrderBreakdown!A2934:H10981, 4, FALSE)</f>
        <v>55</v>
      </c>
      <c r="N2935">
        <f>VLOOKUP(A2935,OrderBreakdown!A2934:H10981,5,FALSE)</f>
        <v>18</v>
      </c>
      <c r="O2935">
        <f>VLOOKUP(A2935,OrderBreakdown!A2935:H10981,6,FALSE)</f>
        <v>2</v>
      </c>
    </row>
    <row r="2936" spans="1:15" x14ac:dyDescent="0.25">
      <c r="A2936" t="s">
        <v>5906</v>
      </c>
      <c r="B2936" s="1">
        <v>41692</v>
      </c>
      <c r="C2936" t="s">
        <v>7373</v>
      </c>
      <c r="D2936" t="s">
        <v>804</v>
      </c>
      <c r="E2936" t="s">
        <v>26</v>
      </c>
      <c r="F2936" t="s">
        <v>21</v>
      </c>
      <c r="G2936" t="s">
        <v>28</v>
      </c>
      <c r="H2936" s="1">
        <v>41696</v>
      </c>
      <c r="I2936" t="s">
        <v>2971</v>
      </c>
      <c r="J2936" t="s">
        <v>29</v>
      </c>
      <c r="K2936">
        <v>-2.977255</v>
      </c>
      <c r="L2936">
        <v>51.347405000000002</v>
      </c>
      <c r="M2936">
        <f>VLOOKUP(A2936, OrderBreakdown!A2935:H10982, 4, FALSE)</f>
        <v>95</v>
      </c>
      <c r="N2936">
        <f>VLOOKUP(A2936,OrderBreakdown!A2935:H10982,5,FALSE)</f>
        <v>38</v>
      </c>
      <c r="O2936">
        <f>VLOOKUP(A2936,OrderBreakdown!A2936:H10982,6,FALSE)</f>
        <v>5</v>
      </c>
    </row>
    <row r="2937" spans="1:15" x14ac:dyDescent="0.25">
      <c r="A2937" t="s">
        <v>5907</v>
      </c>
      <c r="B2937" s="1">
        <v>41693</v>
      </c>
      <c r="C2937" t="s">
        <v>7654</v>
      </c>
      <c r="D2937" t="s">
        <v>320</v>
      </c>
      <c r="E2937" t="s">
        <v>77</v>
      </c>
      <c r="F2937" t="s">
        <v>68</v>
      </c>
      <c r="G2937" t="s">
        <v>22</v>
      </c>
      <c r="H2937" s="1">
        <v>41697</v>
      </c>
      <c r="I2937" t="s">
        <v>2970</v>
      </c>
      <c r="J2937" t="s">
        <v>322</v>
      </c>
      <c r="K2937">
        <v>12.4963655</v>
      </c>
      <c r="L2937">
        <v>41.902783499999998</v>
      </c>
      <c r="M2937">
        <f>VLOOKUP(A2937, OrderBreakdown!A2936:H10983, 4, FALSE)</f>
        <v>113</v>
      </c>
      <c r="N2937">
        <f>VLOOKUP(A2937,OrderBreakdown!A2936:H10983,5,FALSE)</f>
        <v>11</v>
      </c>
      <c r="O2937">
        <f>VLOOKUP(A2937,OrderBreakdown!A2937:H10983,6,FALSE)</f>
        <v>10</v>
      </c>
    </row>
    <row r="2938" spans="1:15" x14ac:dyDescent="0.25">
      <c r="A2938" t="s">
        <v>5910</v>
      </c>
      <c r="B2938" s="1">
        <v>41694</v>
      </c>
      <c r="C2938" t="s">
        <v>7687</v>
      </c>
      <c r="D2938" t="s">
        <v>1835</v>
      </c>
      <c r="E2938" t="s">
        <v>66</v>
      </c>
      <c r="F2938" t="s">
        <v>68</v>
      </c>
      <c r="G2938" t="s">
        <v>28</v>
      </c>
      <c r="H2938" s="1">
        <v>41698</v>
      </c>
      <c r="I2938" t="s">
        <v>2970</v>
      </c>
      <c r="J2938" t="s">
        <v>223</v>
      </c>
      <c r="K2938">
        <v>-6.1965947999999997</v>
      </c>
      <c r="L2938">
        <v>36.471864600000004</v>
      </c>
      <c r="M2938">
        <f>VLOOKUP(A2938, OrderBreakdown!A2937:H10984, 4, FALSE)</f>
        <v>637</v>
      </c>
      <c r="N2938">
        <f>VLOOKUP(A2938,OrderBreakdown!A2937:H10984,5,FALSE)</f>
        <v>212</v>
      </c>
      <c r="O2938">
        <f>VLOOKUP(A2938,OrderBreakdown!A2938:H10984,6,FALSE)</f>
        <v>8</v>
      </c>
    </row>
    <row r="2939" spans="1:15" x14ac:dyDescent="0.25">
      <c r="A2939" t="s">
        <v>5908</v>
      </c>
      <c r="B2939" s="1">
        <v>41694</v>
      </c>
      <c r="C2939" t="s">
        <v>7255</v>
      </c>
      <c r="D2939" t="s">
        <v>422</v>
      </c>
      <c r="E2939" t="s">
        <v>26</v>
      </c>
      <c r="F2939" t="s">
        <v>21</v>
      </c>
      <c r="G2939" t="s">
        <v>28</v>
      </c>
      <c r="H2939" s="1">
        <v>41696</v>
      </c>
      <c r="I2939" t="s">
        <v>2971</v>
      </c>
      <c r="J2939" t="s">
        <v>29</v>
      </c>
      <c r="K2939">
        <v>-2.6325074000000002</v>
      </c>
      <c r="L2939">
        <v>53.545064500000002</v>
      </c>
      <c r="M2939">
        <f>VLOOKUP(A2939, OrderBreakdown!A2938:H10985, 4, FALSE)</f>
        <v>471</v>
      </c>
      <c r="N2939">
        <f>VLOOKUP(A2939,OrderBreakdown!A2938:H10985,5,FALSE)</f>
        <v>226</v>
      </c>
      <c r="O2939">
        <f>VLOOKUP(A2939,OrderBreakdown!A2939:H10985,6,FALSE)</f>
        <v>5</v>
      </c>
    </row>
    <row r="2940" spans="1:15" x14ac:dyDescent="0.25">
      <c r="A2940" t="s">
        <v>5912</v>
      </c>
      <c r="B2940" s="1">
        <v>41694</v>
      </c>
      <c r="C2940" t="s">
        <v>7501</v>
      </c>
      <c r="D2940" t="s">
        <v>916</v>
      </c>
      <c r="E2940" t="s">
        <v>55</v>
      </c>
      <c r="F2940" t="s">
        <v>34</v>
      </c>
      <c r="G2940" t="s">
        <v>28</v>
      </c>
      <c r="H2940" s="1">
        <v>41699</v>
      </c>
      <c r="I2940" t="s">
        <v>2970</v>
      </c>
      <c r="J2940" t="s">
        <v>95</v>
      </c>
      <c r="K2940">
        <v>4.3006998999999997</v>
      </c>
      <c r="L2940">
        <v>52.070497799999998</v>
      </c>
      <c r="M2940">
        <f>VLOOKUP(A2940, OrderBreakdown!A2939:H10986, 4, FALSE)</f>
        <v>224</v>
      </c>
      <c r="N2940">
        <f>VLOOKUP(A2940,OrderBreakdown!A2939:H10986,5,FALSE)</f>
        <v>-143</v>
      </c>
      <c r="O2940">
        <f>VLOOKUP(A2940,OrderBreakdown!A2940:H10986,6,FALSE)</f>
        <v>3</v>
      </c>
    </row>
    <row r="2941" spans="1:15" x14ac:dyDescent="0.25">
      <c r="A2941" t="s">
        <v>5909</v>
      </c>
      <c r="B2941" s="1">
        <v>41694</v>
      </c>
      <c r="C2941" t="s">
        <v>7332</v>
      </c>
      <c r="D2941" t="s">
        <v>81</v>
      </c>
      <c r="E2941" t="s">
        <v>26</v>
      </c>
      <c r="F2941" t="s">
        <v>21</v>
      </c>
      <c r="G2941" t="s">
        <v>28</v>
      </c>
      <c r="H2941" s="1">
        <v>41697</v>
      </c>
      <c r="I2941" t="s">
        <v>2971</v>
      </c>
      <c r="J2941" t="s">
        <v>29</v>
      </c>
      <c r="K2941">
        <v>-1.4700850000000001</v>
      </c>
      <c r="L2941">
        <v>53.381129000000001</v>
      </c>
      <c r="M2941">
        <f>VLOOKUP(A2941, OrderBreakdown!A2940:H10987, 4, FALSE)</f>
        <v>129</v>
      </c>
      <c r="N2941">
        <f>VLOOKUP(A2941,OrderBreakdown!A2940:H10987,5,FALSE)</f>
        <v>-75</v>
      </c>
      <c r="O2941">
        <f>VLOOKUP(A2941,OrderBreakdown!A2941:H10987,6,FALSE)</f>
        <v>5</v>
      </c>
    </row>
    <row r="2942" spans="1:15" x14ac:dyDescent="0.25">
      <c r="A2942" t="s">
        <v>5911</v>
      </c>
      <c r="B2942" s="1">
        <v>41694</v>
      </c>
      <c r="C2942" t="s">
        <v>7358</v>
      </c>
      <c r="D2942" t="s">
        <v>1254</v>
      </c>
      <c r="E2942" t="s">
        <v>86</v>
      </c>
      <c r="F2942" t="s">
        <v>34</v>
      </c>
      <c r="G2942" t="s">
        <v>28</v>
      </c>
      <c r="H2942" s="1">
        <v>41699</v>
      </c>
      <c r="I2942" t="s">
        <v>2971</v>
      </c>
      <c r="J2942" t="s">
        <v>816</v>
      </c>
      <c r="K2942">
        <v>6.6371433</v>
      </c>
      <c r="L2942">
        <v>49.749991999999999</v>
      </c>
      <c r="M2942">
        <f>VLOOKUP(A2942, OrderBreakdown!A2941:H10988, 4, FALSE)</f>
        <v>134</v>
      </c>
      <c r="N2942">
        <f>VLOOKUP(A2942,OrderBreakdown!A2941:H10988,5,FALSE)</f>
        <v>42</v>
      </c>
      <c r="O2942">
        <f>VLOOKUP(A2942,OrderBreakdown!A2942:H10988,6,FALSE)</f>
        <v>2</v>
      </c>
    </row>
    <row r="2943" spans="1:15" x14ac:dyDescent="0.25">
      <c r="A2943" t="s">
        <v>5915</v>
      </c>
      <c r="B2943" s="1">
        <v>41695</v>
      </c>
      <c r="C2943" t="s">
        <v>7666</v>
      </c>
      <c r="D2943" t="s">
        <v>272</v>
      </c>
      <c r="E2943" t="s">
        <v>32</v>
      </c>
      <c r="F2943" t="s">
        <v>34</v>
      </c>
      <c r="G2943" t="s">
        <v>38</v>
      </c>
      <c r="H2943" s="1">
        <v>41698</v>
      </c>
      <c r="I2943" t="s">
        <v>2971</v>
      </c>
      <c r="J2943" t="s">
        <v>50</v>
      </c>
      <c r="K2943">
        <v>5.3697800000000004</v>
      </c>
      <c r="L2943">
        <v>43.296481999999997</v>
      </c>
      <c r="M2943">
        <f>VLOOKUP(A2943, OrderBreakdown!A2942:H10989, 4, FALSE)</f>
        <v>918</v>
      </c>
      <c r="N2943">
        <f>VLOOKUP(A2943,OrderBreakdown!A2942:H10989,5,FALSE)</f>
        <v>22</v>
      </c>
      <c r="O2943">
        <f>VLOOKUP(A2943,OrderBreakdown!A2943:H10989,6,FALSE)</f>
        <v>9</v>
      </c>
    </row>
    <row r="2944" spans="1:15" x14ac:dyDescent="0.25">
      <c r="A2944" t="s">
        <v>5916</v>
      </c>
      <c r="B2944" s="1">
        <v>41695</v>
      </c>
      <c r="C2944" t="s">
        <v>7224</v>
      </c>
      <c r="D2944" t="s">
        <v>2792</v>
      </c>
      <c r="E2944" t="s">
        <v>26</v>
      </c>
      <c r="F2944" t="s">
        <v>21</v>
      </c>
      <c r="G2944" t="s">
        <v>38</v>
      </c>
      <c r="H2944" s="1">
        <v>41700</v>
      </c>
      <c r="I2944" t="s">
        <v>2970</v>
      </c>
      <c r="J2944" t="s">
        <v>29</v>
      </c>
      <c r="K2944">
        <v>-1.465382</v>
      </c>
      <c r="L2944">
        <v>52.520488999999998</v>
      </c>
      <c r="M2944">
        <f>VLOOKUP(A2944, OrderBreakdown!A2943:H10990, 4, FALSE)</f>
        <v>94</v>
      </c>
      <c r="N2944">
        <f>VLOOKUP(A2944,OrderBreakdown!A2943:H10990,5,FALSE)</f>
        <v>24</v>
      </c>
      <c r="O2944">
        <f>VLOOKUP(A2944,OrderBreakdown!A2944:H10990,6,FALSE)</f>
        <v>5</v>
      </c>
    </row>
    <row r="2945" spans="1:15" x14ac:dyDescent="0.25">
      <c r="A2945" t="s">
        <v>5914</v>
      </c>
      <c r="B2945" s="1">
        <v>41695</v>
      </c>
      <c r="C2945" t="s">
        <v>7864</v>
      </c>
      <c r="D2945" t="s">
        <v>358</v>
      </c>
      <c r="E2945" t="s">
        <v>86</v>
      </c>
      <c r="F2945" t="s">
        <v>34</v>
      </c>
      <c r="G2945" t="s">
        <v>38</v>
      </c>
      <c r="H2945" s="1">
        <v>41698</v>
      </c>
      <c r="I2945" t="s">
        <v>2968</v>
      </c>
      <c r="J2945" t="s">
        <v>354</v>
      </c>
      <c r="K2945">
        <v>8.6946285999999997</v>
      </c>
      <c r="L2945">
        <v>48.892186199999998</v>
      </c>
      <c r="M2945">
        <f>VLOOKUP(A2945, OrderBreakdown!A2944:H10991, 4, FALSE)</f>
        <v>234</v>
      </c>
      <c r="N2945">
        <f>VLOOKUP(A2945,OrderBreakdown!A2944:H10991,5,FALSE)</f>
        <v>110</v>
      </c>
      <c r="O2945">
        <f>VLOOKUP(A2945,OrderBreakdown!A2945:H10991,6,FALSE)</f>
        <v>5</v>
      </c>
    </row>
    <row r="2946" spans="1:15" x14ac:dyDescent="0.25">
      <c r="A2946" t="s">
        <v>5913</v>
      </c>
      <c r="B2946" s="1">
        <v>41695</v>
      </c>
      <c r="C2946" t="s">
        <v>7702</v>
      </c>
      <c r="D2946" t="s">
        <v>36</v>
      </c>
      <c r="E2946" t="s">
        <v>26</v>
      </c>
      <c r="F2946" t="s">
        <v>21</v>
      </c>
      <c r="G2946" t="s">
        <v>28</v>
      </c>
      <c r="H2946" s="1">
        <v>41697</v>
      </c>
      <c r="I2946" t="s">
        <v>2971</v>
      </c>
      <c r="J2946" t="s">
        <v>29</v>
      </c>
      <c r="K2946">
        <v>-1.890401</v>
      </c>
      <c r="L2946">
        <v>52.486243000000002</v>
      </c>
      <c r="M2946">
        <f>VLOOKUP(A2946, OrderBreakdown!A2945:H10992, 4, FALSE)</f>
        <v>269</v>
      </c>
      <c r="N2946">
        <f>VLOOKUP(A2946,OrderBreakdown!A2945:H10992,5,FALSE)</f>
        <v>-86</v>
      </c>
      <c r="O2946">
        <f>VLOOKUP(A2946,OrderBreakdown!A2946:H10992,6,FALSE)</f>
        <v>2</v>
      </c>
    </row>
    <row r="2947" spans="1:15" x14ac:dyDescent="0.25">
      <c r="A2947" t="s">
        <v>5918</v>
      </c>
      <c r="B2947" s="1">
        <v>41696</v>
      </c>
      <c r="C2947" t="s">
        <v>7629</v>
      </c>
      <c r="D2947" t="s">
        <v>2353</v>
      </c>
      <c r="E2947" t="s">
        <v>71</v>
      </c>
      <c r="F2947" t="s">
        <v>34</v>
      </c>
      <c r="G2947" t="s">
        <v>28</v>
      </c>
      <c r="H2947" s="1">
        <v>41701</v>
      </c>
      <c r="I2947" t="s">
        <v>2970</v>
      </c>
      <c r="J2947" t="s">
        <v>2353</v>
      </c>
      <c r="K2947">
        <v>13.055009999999999</v>
      </c>
      <c r="L2947">
        <v>47.809489999999997</v>
      </c>
      <c r="M2947">
        <f>VLOOKUP(A2947, OrderBreakdown!A2946:H10993, 4, FALSE)</f>
        <v>145</v>
      </c>
      <c r="N2947">
        <f>VLOOKUP(A2947,OrderBreakdown!A2946:H10993,5,FALSE)</f>
        <v>0</v>
      </c>
      <c r="O2947">
        <f>VLOOKUP(A2947,OrderBreakdown!A2947:H10993,6,FALSE)</f>
        <v>3</v>
      </c>
    </row>
    <row r="2948" spans="1:15" x14ac:dyDescent="0.25">
      <c r="A2948" t="s">
        <v>5917</v>
      </c>
      <c r="B2948" s="1">
        <v>41696</v>
      </c>
      <c r="C2948" t="s">
        <v>7422</v>
      </c>
      <c r="D2948" t="s">
        <v>251</v>
      </c>
      <c r="E2948" t="s">
        <v>86</v>
      </c>
      <c r="F2948" t="s">
        <v>34</v>
      </c>
      <c r="G2948" t="s">
        <v>22</v>
      </c>
      <c r="H2948" s="1">
        <v>41698</v>
      </c>
      <c r="I2948" t="s">
        <v>2971</v>
      </c>
      <c r="J2948" t="s">
        <v>253</v>
      </c>
      <c r="K2948">
        <v>8.6821266999999995</v>
      </c>
      <c r="L2948">
        <v>50.110922100000003</v>
      </c>
      <c r="M2948">
        <f>VLOOKUP(A2948, OrderBreakdown!A2947:H10994, 4, FALSE)</f>
        <v>38</v>
      </c>
      <c r="N2948">
        <f>VLOOKUP(A2948,OrderBreakdown!A2947:H10994,5,FALSE)</f>
        <v>9</v>
      </c>
      <c r="O2948">
        <f>VLOOKUP(A2948,OrderBreakdown!A2948:H10994,6,FALSE)</f>
        <v>2</v>
      </c>
    </row>
    <row r="2949" spans="1:15" x14ac:dyDescent="0.25">
      <c r="A2949" t="s">
        <v>5920</v>
      </c>
      <c r="B2949" s="1">
        <v>41696</v>
      </c>
      <c r="C2949" t="s">
        <v>7700</v>
      </c>
      <c r="D2949" t="s">
        <v>57</v>
      </c>
      <c r="E2949" t="s">
        <v>32</v>
      </c>
      <c r="F2949" t="s">
        <v>34</v>
      </c>
      <c r="G2949" t="s">
        <v>28</v>
      </c>
      <c r="H2949" s="1">
        <v>41702</v>
      </c>
      <c r="I2949" t="s">
        <v>2970</v>
      </c>
      <c r="J2949" t="s">
        <v>2965</v>
      </c>
      <c r="K2949">
        <v>1.4442090000000001</v>
      </c>
      <c r="L2949">
        <v>43.604652000000002</v>
      </c>
      <c r="M2949">
        <f>VLOOKUP(A2949, OrderBreakdown!A2948:H10995, 4, FALSE)</f>
        <v>332</v>
      </c>
      <c r="N2949">
        <f>VLOOKUP(A2949,OrderBreakdown!A2948:H10995,5,FALSE)</f>
        <v>-503</v>
      </c>
      <c r="O2949">
        <f>VLOOKUP(A2949,OrderBreakdown!A2949:H10995,6,FALSE)</f>
        <v>3</v>
      </c>
    </row>
    <row r="2950" spans="1:15" x14ac:dyDescent="0.25">
      <c r="A2950" t="s">
        <v>5919</v>
      </c>
      <c r="B2950" s="1">
        <v>41696</v>
      </c>
      <c r="C2950" t="s">
        <v>7272</v>
      </c>
      <c r="D2950" t="s">
        <v>2793</v>
      </c>
      <c r="E2950" t="s">
        <v>55</v>
      </c>
      <c r="F2950" t="s">
        <v>34</v>
      </c>
      <c r="G2950" t="s">
        <v>38</v>
      </c>
      <c r="H2950" s="1">
        <v>41701</v>
      </c>
      <c r="I2950" t="s">
        <v>2971</v>
      </c>
      <c r="J2950" t="s">
        <v>329</v>
      </c>
      <c r="K2950">
        <v>4.7533754000000004</v>
      </c>
      <c r="L2950">
        <v>52.632381299999999</v>
      </c>
      <c r="M2950">
        <f>VLOOKUP(A2950, OrderBreakdown!A2949:H10996, 4, FALSE)</f>
        <v>47</v>
      </c>
      <c r="N2950">
        <f>VLOOKUP(A2950,OrderBreakdown!A2949:H10996,5,FALSE)</f>
        <v>-3</v>
      </c>
      <c r="O2950">
        <f>VLOOKUP(A2950,OrderBreakdown!A2950:H10996,6,FALSE)</f>
        <v>2</v>
      </c>
    </row>
    <row r="2951" spans="1:15" x14ac:dyDescent="0.25">
      <c r="A2951" t="s">
        <v>5924</v>
      </c>
      <c r="B2951" s="1">
        <v>41697</v>
      </c>
      <c r="C2951" t="s">
        <v>7597</v>
      </c>
      <c r="D2951" t="s">
        <v>76</v>
      </c>
      <c r="E2951" t="s">
        <v>77</v>
      </c>
      <c r="F2951" t="s">
        <v>68</v>
      </c>
      <c r="G2951" t="s">
        <v>38</v>
      </c>
      <c r="H2951" s="1">
        <v>41704</v>
      </c>
      <c r="I2951" t="s">
        <v>2970</v>
      </c>
      <c r="J2951" t="s">
        <v>79</v>
      </c>
      <c r="K2951">
        <v>8.946256</v>
      </c>
      <c r="L2951">
        <v>44.4056499</v>
      </c>
      <c r="M2951">
        <f>VLOOKUP(A2951, OrderBreakdown!A2950:H10997, 4, FALSE)</f>
        <v>57</v>
      </c>
      <c r="N2951">
        <f>VLOOKUP(A2951,OrderBreakdown!A2950:H10997,5,FALSE)</f>
        <v>21</v>
      </c>
      <c r="O2951">
        <f>VLOOKUP(A2951,OrderBreakdown!A2951:H10997,6,FALSE)</f>
        <v>4</v>
      </c>
    </row>
    <row r="2952" spans="1:15" x14ac:dyDescent="0.25">
      <c r="A2952" t="s">
        <v>5921</v>
      </c>
      <c r="B2952" s="1">
        <v>41697</v>
      </c>
      <c r="C2952" t="s">
        <v>7429</v>
      </c>
      <c r="D2952" t="s">
        <v>2794</v>
      </c>
      <c r="E2952" t="s">
        <v>32</v>
      </c>
      <c r="F2952" t="s">
        <v>34</v>
      </c>
      <c r="G2952" t="s">
        <v>38</v>
      </c>
      <c r="H2952" s="1">
        <v>41699</v>
      </c>
      <c r="I2952" t="s">
        <v>2968</v>
      </c>
      <c r="J2952" t="s">
        <v>2967</v>
      </c>
      <c r="K2952">
        <v>3.130782</v>
      </c>
      <c r="L2952">
        <v>50.669276000000004</v>
      </c>
      <c r="M2952">
        <f>VLOOKUP(A2952, OrderBreakdown!A2951:H10998, 4, FALSE)</f>
        <v>5</v>
      </c>
      <c r="N2952">
        <f>VLOOKUP(A2952,OrderBreakdown!A2951:H10998,5,FALSE)</f>
        <v>1</v>
      </c>
      <c r="O2952">
        <f>VLOOKUP(A2952,OrderBreakdown!A2952:H10998,6,FALSE)</f>
        <v>1</v>
      </c>
    </row>
    <row r="2953" spans="1:15" x14ac:dyDescent="0.25">
      <c r="A2953" t="s">
        <v>5922</v>
      </c>
      <c r="B2953" s="1">
        <v>41697</v>
      </c>
      <c r="C2953" t="s">
        <v>7263</v>
      </c>
      <c r="D2953" t="s">
        <v>934</v>
      </c>
      <c r="E2953" t="s">
        <v>26</v>
      </c>
      <c r="F2953" t="s">
        <v>21</v>
      </c>
      <c r="G2953" t="s">
        <v>28</v>
      </c>
      <c r="H2953" s="1">
        <v>41701</v>
      </c>
      <c r="I2953" t="s">
        <v>2970</v>
      </c>
      <c r="J2953" t="s">
        <v>29</v>
      </c>
      <c r="K2953">
        <v>-1.7850349999999999</v>
      </c>
      <c r="L2953">
        <v>53.645792</v>
      </c>
      <c r="M2953">
        <f>VLOOKUP(A2953, OrderBreakdown!A2952:H10999, 4, FALSE)</f>
        <v>1700</v>
      </c>
      <c r="N2953">
        <f>VLOOKUP(A2953,OrderBreakdown!A2952:H10999,5,FALSE)</f>
        <v>85</v>
      </c>
      <c r="O2953">
        <f>VLOOKUP(A2953,OrderBreakdown!A2953:H10999,6,FALSE)</f>
        <v>3</v>
      </c>
    </row>
    <row r="2954" spans="1:15" x14ac:dyDescent="0.25">
      <c r="A2954" t="s">
        <v>5923</v>
      </c>
      <c r="B2954" s="1">
        <v>41697</v>
      </c>
      <c r="C2954" t="s">
        <v>7835</v>
      </c>
      <c r="D2954" t="s">
        <v>658</v>
      </c>
      <c r="E2954" t="s">
        <v>77</v>
      </c>
      <c r="F2954" t="s">
        <v>68</v>
      </c>
      <c r="G2954" t="s">
        <v>28</v>
      </c>
      <c r="H2954" s="1">
        <v>41702</v>
      </c>
      <c r="I2954" t="s">
        <v>2970</v>
      </c>
      <c r="J2954" t="s">
        <v>659</v>
      </c>
      <c r="K2954">
        <v>14.2681244</v>
      </c>
      <c r="L2954">
        <v>40.851774599999999</v>
      </c>
      <c r="M2954">
        <f>VLOOKUP(A2954, OrderBreakdown!A2953:H11000, 4, FALSE)</f>
        <v>757</v>
      </c>
      <c r="N2954">
        <f>VLOOKUP(A2954,OrderBreakdown!A2953:H11000,5,FALSE)</f>
        <v>371</v>
      </c>
      <c r="O2954">
        <f>VLOOKUP(A2954,OrderBreakdown!A2954:H11000,6,FALSE)</f>
        <v>2</v>
      </c>
    </row>
    <row r="2955" spans="1:15" x14ac:dyDescent="0.25">
      <c r="A2955" t="s">
        <v>5927</v>
      </c>
      <c r="B2955" s="1">
        <v>41698</v>
      </c>
      <c r="C2955" t="s">
        <v>7123</v>
      </c>
      <c r="D2955" t="s">
        <v>2796</v>
      </c>
      <c r="E2955" t="s">
        <v>32</v>
      </c>
      <c r="F2955" t="s">
        <v>34</v>
      </c>
      <c r="G2955" t="s">
        <v>28</v>
      </c>
      <c r="H2955" s="1">
        <v>41702</v>
      </c>
      <c r="I2955" t="s">
        <v>2970</v>
      </c>
      <c r="J2955" t="s">
        <v>46</v>
      </c>
      <c r="K2955">
        <v>2.2533313000000001</v>
      </c>
      <c r="L2955">
        <v>48.922061499999998</v>
      </c>
      <c r="M2955">
        <f>VLOOKUP(A2955, OrderBreakdown!A2954:H11001, 4, FALSE)</f>
        <v>44</v>
      </c>
      <c r="N2955">
        <f>VLOOKUP(A2955,OrderBreakdown!A2954:H11001,5,FALSE)</f>
        <v>10</v>
      </c>
      <c r="O2955">
        <f>VLOOKUP(A2955,OrderBreakdown!A2955:H11001,6,FALSE)</f>
        <v>3</v>
      </c>
    </row>
    <row r="2956" spans="1:15" x14ac:dyDescent="0.25">
      <c r="A2956" t="s">
        <v>5926</v>
      </c>
      <c r="B2956" s="1">
        <v>41698</v>
      </c>
      <c r="C2956" t="s">
        <v>7099</v>
      </c>
      <c r="D2956" t="s">
        <v>1709</v>
      </c>
      <c r="E2956" t="s">
        <v>26</v>
      </c>
      <c r="F2956" t="s">
        <v>21</v>
      </c>
      <c r="G2956" t="s">
        <v>38</v>
      </c>
      <c r="H2956" s="1">
        <v>41700</v>
      </c>
      <c r="I2956" t="s">
        <v>2971</v>
      </c>
      <c r="J2956" t="s">
        <v>1669</v>
      </c>
      <c r="K2956">
        <v>-3.17909</v>
      </c>
      <c r="L2956">
        <v>51.481580999999998</v>
      </c>
      <c r="M2956">
        <f>VLOOKUP(A2956, OrderBreakdown!A2955:H11002, 4, FALSE)</f>
        <v>32</v>
      </c>
      <c r="N2956">
        <f>VLOOKUP(A2956,OrderBreakdown!A2955:H11002,5,FALSE)</f>
        <v>2</v>
      </c>
      <c r="O2956">
        <f>VLOOKUP(A2956,OrderBreakdown!A2956:H11002,6,FALSE)</f>
        <v>2</v>
      </c>
    </row>
    <row r="2957" spans="1:15" x14ac:dyDescent="0.25">
      <c r="A2957" t="s">
        <v>5928</v>
      </c>
      <c r="B2957" s="1">
        <v>41698</v>
      </c>
      <c r="C2957" t="s">
        <v>7509</v>
      </c>
      <c r="D2957" t="s">
        <v>1258</v>
      </c>
      <c r="E2957" t="s">
        <v>86</v>
      </c>
      <c r="F2957" t="s">
        <v>34</v>
      </c>
      <c r="G2957" t="s">
        <v>28</v>
      </c>
      <c r="H2957" s="1">
        <v>41702</v>
      </c>
      <c r="I2957" t="s">
        <v>2970</v>
      </c>
      <c r="J2957" t="s">
        <v>354</v>
      </c>
      <c r="K2957">
        <v>9.2108790000000003</v>
      </c>
      <c r="L2957">
        <v>49.1426929</v>
      </c>
      <c r="M2957">
        <f>VLOOKUP(A2957, OrderBreakdown!A2956:H11003, 4, FALSE)</f>
        <v>42</v>
      </c>
      <c r="N2957">
        <f>VLOOKUP(A2957,OrderBreakdown!A2956:H11003,5,FALSE)</f>
        <v>8</v>
      </c>
      <c r="O2957">
        <f>VLOOKUP(A2957,OrderBreakdown!A2957:H11003,6,FALSE)</f>
        <v>3</v>
      </c>
    </row>
    <row r="2958" spans="1:15" x14ac:dyDescent="0.25">
      <c r="A2958" t="s">
        <v>5925</v>
      </c>
      <c r="B2958" s="1">
        <v>41698</v>
      </c>
      <c r="C2958" t="s">
        <v>7858</v>
      </c>
      <c r="D2958" t="s">
        <v>214</v>
      </c>
      <c r="E2958" t="s">
        <v>26</v>
      </c>
      <c r="F2958" t="s">
        <v>21</v>
      </c>
      <c r="G2958" t="s">
        <v>28</v>
      </c>
      <c r="H2958" s="1">
        <v>41699</v>
      </c>
      <c r="I2958" t="s">
        <v>2968</v>
      </c>
      <c r="J2958" t="s">
        <v>29</v>
      </c>
      <c r="K2958">
        <v>-0.12775829999999999</v>
      </c>
      <c r="L2958">
        <v>51.507350899999999</v>
      </c>
      <c r="M2958">
        <f>VLOOKUP(A2958, OrderBreakdown!A2957:H11004, 4, FALSE)</f>
        <v>93</v>
      </c>
      <c r="N2958">
        <f>VLOOKUP(A2958,OrderBreakdown!A2957:H11004,5,FALSE)</f>
        <v>-1</v>
      </c>
      <c r="O2958">
        <f>VLOOKUP(A2958,OrderBreakdown!A2958:H11004,6,FALSE)</f>
        <v>2</v>
      </c>
    </row>
    <row r="2959" spans="1:15" x14ac:dyDescent="0.25">
      <c r="A2959" t="s">
        <v>5932</v>
      </c>
      <c r="B2959" s="1">
        <v>41701</v>
      </c>
      <c r="C2959" t="s">
        <v>7387</v>
      </c>
      <c r="D2959" t="s">
        <v>2212</v>
      </c>
      <c r="E2959" t="s">
        <v>32</v>
      </c>
      <c r="F2959" t="s">
        <v>34</v>
      </c>
      <c r="G2959" t="s">
        <v>28</v>
      </c>
      <c r="H2959" s="1">
        <v>41706</v>
      </c>
      <c r="I2959" t="s">
        <v>2971</v>
      </c>
      <c r="J2959" t="s">
        <v>2967</v>
      </c>
      <c r="K2959">
        <v>2.2957529999999999</v>
      </c>
      <c r="L2959">
        <v>49.894067</v>
      </c>
      <c r="M2959">
        <f>VLOOKUP(A2959, OrderBreakdown!A2958:H11005, 4, FALSE)</f>
        <v>39</v>
      </c>
      <c r="N2959">
        <f>VLOOKUP(A2959,OrderBreakdown!A2958:H11005,5,FALSE)</f>
        <v>3</v>
      </c>
      <c r="O2959">
        <f>VLOOKUP(A2959,OrderBreakdown!A2959:H11005,6,FALSE)</f>
        <v>3</v>
      </c>
    </row>
    <row r="2960" spans="1:15" x14ac:dyDescent="0.25">
      <c r="A2960" t="s">
        <v>5929</v>
      </c>
      <c r="B2960" s="1">
        <v>41701</v>
      </c>
      <c r="C2960" t="s">
        <v>7711</v>
      </c>
      <c r="D2960" t="s">
        <v>477</v>
      </c>
      <c r="E2960" t="s">
        <v>86</v>
      </c>
      <c r="F2960" t="s">
        <v>34</v>
      </c>
      <c r="G2960" t="s">
        <v>28</v>
      </c>
      <c r="H2960" s="1">
        <v>41703</v>
      </c>
      <c r="I2960" t="s">
        <v>2971</v>
      </c>
      <c r="J2960" t="s">
        <v>142</v>
      </c>
      <c r="K2960">
        <v>7.0115552000000001</v>
      </c>
      <c r="L2960">
        <v>51.455643199999997</v>
      </c>
      <c r="M2960">
        <f>VLOOKUP(A2960, OrderBreakdown!A2959:H11006, 4, FALSE)</f>
        <v>11</v>
      </c>
      <c r="N2960">
        <f>VLOOKUP(A2960,OrderBreakdown!A2959:H11006,5,FALSE)</f>
        <v>5</v>
      </c>
      <c r="O2960">
        <f>VLOOKUP(A2960,OrderBreakdown!A2960:H11006,6,FALSE)</f>
        <v>1</v>
      </c>
    </row>
    <row r="2961" spans="1:15" x14ac:dyDescent="0.25">
      <c r="A2961" t="s">
        <v>5931</v>
      </c>
      <c r="B2961" s="1">
        <v>41701</v>
      </c>
      <c r="C2961" t="s">
        <v>7790</v>
      </c>
      <c r="D2961" t="s">
        <v>1289</v>
      </c>
      <c r="E2961" t="s">
        <v>86</v>
      </c>
      <c r="F2961" t="s">
        <v>34</v>
      </c>
      <c r="G2961" t="s">
        <v>38</v>
      </c>
      <c r="H2961" s="1">
        <v>41705</v>
      </c>
      <c r="I2961" t="s">
        <v>2970</v>
      </c>
      <c r="J2961" t="s">
        <v>940</v>
      </c>
      <c r="K2961">
        <v>10.0008798</v>
      </c>
      <c r="L2961">
        <v>53.6993066</v>
      </c>
      <c r="M2961">
        <f>VLOOKUP(A2961, OrderBreakdown!A2960:H11007, 4, FALSE)</f>
        <v>125</v>
      </c>
      <c r="N2961">
        <f>VLOOKUP(A2961,OrderBreakdown!A2960:H11007,5,FALSE)</f>
        <v>15</v>
      </c>
      <c r="O2961">
        <f>VLOOKUP(A2961,OrderBreakdown!A2961:H11007,6,FALSE)</f>
        <v>3</v>
      </c>
    </row>
    <row r="2962" spans="1:15" x14ac:dyDescent="0.25">
      <c r="A2962" t="s">
        <v>5933</v>
      </c>
      <c r="B2962" s="1">
        <v>41701</v>
      </c>
      <c r="C2962" t="s">
        <v>7451</v>
      </c>
      <c r="D2962" t="s">
        <v>1456</v>
      </c>
      <c r="E2962" t="s">
        <v>66</v>
      </c>
      <c r="F2962" t="s">
        <v>68</v>
      </c>
      <c r="G2962" t="s">
        <v>38</v>
      </c>
      <c r="H2962" s="1">
        <v>41706</v>
      </c>
      <c r="I2962" t="s">
        <v>2970</v>
      </c>
      <c r="J2962" t="s">
        <v>1458</v>
      </c>
      <c r="K2962">
        <v>-5.8493887000000004</v>
      </c>
      <c r="L2962">
        <v>43.361914499999997</v>
      </c>
      <c r="M2962">
        <f>VLOOKUP(A2962, OrderBreakdown!A2961:H11008, 4, FALSE)</f>
        <v>109</v>
      </c>
      <c r="N2962">
        <f>VLOOKUP(A2962,OrderBreakdown!A2961:H11008,5,FALSE)</f>
        <v>29</v>
      </c>
      <c r="O2962">
        <f>VLOOKUP(A2962,OrderBreakdown!A2962:H11008,6,FALSE)</f>
        <v>1</v>
      </c>
    </row>
    <row r="2963" spans="1:15" x14ac:dyDescent="0.25">
      <c r="A2963" t="s">
        <v>5930</v>
      </c>
      <c r="B2963" s="1">
        <v>41701</v>
      </c>
      <c r="C2963" t="s">
        <v>7493</v>
      </c>
      <c r="D2963" t="s">
        <v>1870</v>
      </c>
      <c r="E2963" t="s">
        <v>77</v>
      </c>
      <c r="F2963" t="s">
        <v>68</v>
      </c>
      <c r="G2963" t="s">
        <v>28</v>
      </c>
      <c r="H2963" s="1">
        <v>41704</v>
      </c>
      <c r="I2963" t="s">
        <v>2968</v>
      </c>
      <c r="J2963" t="s">
        <v>386</v>
      </c>
      <c r="K2963">
        <v>17.247030299999999</v>
      </c>
      <c r="L2963">
        <v>40.464360599999999</v>
      </c>
      <c r="M2963">
        <f>VLOOKUP(A2963, OrderBreakdown!A2962:H11009, 4, FALSE)</f>
        <v>64</v>
      </c>
      <c r="N2963">
        <f>VLOOKUP(A2963,OrderBreakdown!A2962:H11009,5,FALSE)</f>
        <v>27</v>
      </c>
      <c r="O2963">
        <f>VLOOKUP(A2963,OrderBreakdown!A2963:H11009,6,FALSE)</f>
        <v>5</v>
      </c>
    </row>
    <row r="2964" spans="1:15" x14ac:dyDescent="0.25">
      <c r="A2964" t="s">
        <v>5936</v>
      </c>
      <c r="B2964" s="1">
        <v>41702</v>
      </c>
      <c r="C2964" t="s">
        <v>7669</v>
      </c>
      <c r="D2964" t="s">
        <v>945</v>
      </c>
      <c r="E2964" t="s">
        <v>71</v>
      </c>
      <c r="F2964" t="s">
        <v>34</v>
      </c>
      <c r="G2964" t="s">
        <v>38</v>
      </c>
      <c r="H2964" s="1">
        <v>41706</v>
      </c>
      <c r="I2964" t="s">
        <v>2970</v>
      </c>
      <c r="J2964" t="s">
        <v>947</v>
      </c>
      <c r="K2964">
        <v>11.404102399999999</v>
      </c>
      <c r="L2964">
        <v>47.269212400000001</v>
      </c>
      <c r="M2964">
        <f>VLOOKUP(A2964, OrderBreakdown!A2963:H11010, 4, FALSE)</f>
        <v>1060</v>
      </c>
      <c r="N2964">
        <f>VLOOKUP(A2964,OrderBreakdown!A2963:H11010,5,FALSE)</f>
        <v>360</v>
      </c>
      <c r="O2964">
        <f>VLOOKUP(A2964,OrderBreakdown!A2964:H11010,6,FALSE)</f>
        <v>4</v>
      </c>
    </row>
    <row r="2965" spans="1:15" x14ac:dyDescent="0.25">
      <c r="A2965" t="s">
        <v>5937</v>
      </c>
      <c r="B2965" s="1">
        <v>41702</v>
      </c>
      <c r="C2965" t="s">
        <v>7314</v>
      </c>
      <c r="D2965" t="s">
        <v>776</v>
      </c>
      <c r="E2965" t="s">
        <v>122</v>
      </c>
      <c r="F2965" t="s">
        <v>21</v>
      </c>
      <c r="G2965" t="s">
        <v>28</v>
      </c>
      <c r="H2965" s="1">
        <v>41707</v>
      </c>
      <c r="I2965" t="s">
        <v>2970</v>
      </c>
      <c r="J2965" t="s">
        <v>130</v>
      </c>
      <c r="K2965">
        <v>10.402369999999999</v>
      </c>
      <c r="L2965">
        <v>55.403756000000001</v>
      </c>
      <c r="M2965">
        <f>VLOOKUP(A2965, OrderBreakdown!A2964:H11011, 4, FALSE)</f>
        <v>81</v>
      </c>
      <c r="N2965">
        <f>VLOOKUP(A2965,OrderBreakdown!A2964:H11011,5,FALSE)</f>
        <v>-44</v>
      </c>
      <c r="O2965">
        <f>VLOOKUP(A2965,OrderBreakdown!A2965:H11011,6,FALSE)</f>
        <v>3</v>
      </c>
    </row>
    <row r="2966" spans="1:15" x14ac:dyDescent="0.25">
      <c r="A2966" t="s">
        <v>5938</v>
      </c>
      <c r="B2966" s="1">
        <v>41702</v>
      </c>
      <c r="C2966" t="s">
        <v>7787</v>
      </c>
      <c r="D2966" t="s">
        <v>2624</v>
      </c>
      <c r="E2966" t="s">
        <v>26</v>
      </c>
      <c r="F2966" t="s">
        <v>21</v>
      </c>
      <c r="G2966" t="s">
        <v>28</v>
      </c>
      <c r="H2966" s="1">
        <v>41707</v>
      </c>
      <c r="I2966" t="s">
        <v>2970</v>
      </c>
      <c r="J2966" t="s">
        <v>29</v>
      </c>
      <c r="K2966">
        <v>-1.2349559999999999</v>
      </c>
      <c r="L2966">
        <v>54.574227</v>
      </c>
      <c r="M2966">
        <f>VLOOKUP(A2966, OrderBreakdown!A2965:H11012, 4, FALSE)</f>
        <v>273</v>
      </c>
      <c r="N2966">
        <f>VLOOKUP(A2966,OrderBreakdown!A2965:H11012,5,FALSE)</f>
        <v>8</v>
      </c>
      <c r="O2966">
        <f>VLOOKUP(A2966,OrderBreakdown!A2966:H11012,6,FALSE)</f>
        <v>6</v>
      </c>
    </row>
    <row r="2967" spans="1:15" x14ac:dyDescent="0.25">
      <c r="A2967" t="s">
        <v>5935</v>
      </c>
      <c r="B2967" s="1">
        <v>41702</v>
      </c>
      <c r="C2967" t="s">
        <v>7853</v>
      </c>
      <c r="D2967" t="s">
        <v>305</v>
      </c>
      <c r="E2967" t="s">
        <v>77</v>
      </c>
      <c r="F2967" t="s">
        <v>68</v>
      </c>
      <c r="G2967" t="s">
        <v>28</v>
      </c>
      <c r="H2967" s="1">
        <v>41706</v>
      </c>
      <c r="I2967" t="s">
        <v>2970</v>
      </c>
      <c r="J2967" t="s">
        <v>136</v>
      </c>
      <c r="K2967">
        <v>9.1859242999999999</v>
      </c>
      <c r="L2967">
        <v>45.465421900000003</v>
      </c>
      <c r="M2967">
        <f>VLOOKUP(A2967, OrderBreakdown!A2966:H11013, 4, FALSE)</f>
        <v>155</v>
      </c>
      <c r="N2967">
        <f>VLOOKUP(A2967,OrderBreakdown!A2966:H11013,5,FALSE)</f>
        <v>5</v>
      </c>
      <c r="O2967">
        <f>VLOOKUP(A2967,OrderBreakdown!A2967:H11013,6,FALSE)</f>
        <v>3</v>
      </c>
    </row>
    <row r="2968" spans="1:15" x14ac:dyDescent="0.25">
      <c r="A2968" t="s">
        <v>5934</v>
      </c>
      <c r="B2968" s="1">
        <v>41702</v>
      </c>
      <c r="C2968" t="s">
        <v>7382</v>
      </c>
      <c r="D2968" t="s">
        <v>2184</v>
      </c>
      <c r="E2968" t="s">
        <v>77</v>
      </c>
      <c r="F2968" t="s">
        <v>68</v>
      </c>
      <c r="G2968" t="s">
        <v>38</v>
      </c>
      <c r="H2968" s="1">
        <v>41704</v>
      </c>
      <c r="I2968" t="s">
        <v>2971</v>
      </c>
      <c r="J2968" t="s">
        <v>2185</v>
      </c>
      <c r="K2968">
        <v>13.776818199999999</v>
      </c>
      <c r="L2968">
        <v>45.649526399999999</v>
      </c>
      <c r="M2968">
        <f>VLOOKUP(A2968, OrderBreakdown!A2967:H11014, 4, FALSE)</f>
        <v>164</v>
      </c>
      <c r="N2968">
        <f>VLOOKUP(A2968,OrderBreakdown!A2967:H11014,5,FALSE)</f>
        <v>57</v>
      </c>
      <c r="O2968">
        <f>VLOOKUP(A2968,OrderBreakdown!A2968:H11014,6,FALSE)</f>
        <v>2</v>
      </c>
    </row>
    <row r="2969" spans="1:15" x14ac:dyDescent="0.25">
      <c r="A2969" t="s">
        <v>5939</v>
      </c>
      <c r="B2969" s="1">
        <v>41703</v>
      </c>
      <c r="C2969" t="s">
        <v>7264</v>
      </c>
      <c r="D2969" t="s">
        <v>44</v>
      </c>
      <c r="E2969" t="s">
        <v>32</v>
      </c>
      <c r="F2969" t="s">
        <v>34</v>
      </c>
      <c r="G2969" t="s">
        <v>28</v>
      </c>
      <c r="H2969" s="1">
        <v>41703</v>
      </c>
      <c r="I2969" t="s">
        <v>2969</v>
      </c>
      <c r="J2969" t="s">
        <v>46</v>
      </c>
      <c r="K2969">
        <v>2.3522219</v>
      </c>
      <c r="L2969">
        <v>48.856614</v>
      </c>
      <c r="M2969">
        <f>VLOOKUP(A2969, OrderBreakdown!A2968:H11015, 4, FALSE)</f>
        <v>355</v>
      </c>
      <c r="N2969">
        <f>VLOOKUP(A2969,OrderBreakdown!A2968:H11015,5,FALSE)</f>
        <v>114</v>
      </c>
      <c r="O2969">
        <f>VLOOKUP(A2969,OrderBreakdown!A2969:H11015,6,FALSE)</f>
        <v>7</v>
      </c>
    </row>
    <row r="2970" spans="1:15" x14ac:dyDescent="0.25">
      <c r="A2970" t="s">
        <v>5940</v>
      </c>
      <c r="B2970" s="1">
        <v>41703</v>
      </c>
      <c r="C2970" t="s">
        <v>7100</v>
      </c>
      <c r="D2970" t="s">
        <v>1357</v>
      </c>
      <c r="E2970" t="s">
        <v>32</v>
      </c>
      <c r="F2970" t="s">
        <v>34</v>
      </c>
      <c r="G2970" t="s">
        <v>22</v>
      </c>
      <c r="H2970" s="1">
        <v>41708</v>
      </c>
      <c r="I2970" t="s">
        <v>2970</v>
      </c>
      <c r="J2970" t="s">
        <v>347</v>
      </c>
      <c r="K2970">
        <v>-0.56316600000000006</v>
      </c>
      <c r="L2970">
        <v>47.478419000000002</v>
      </c>
      <c r="M2970">
        <f>VLOOKUP(A2970, OrderBreakdown!A2969:H11016, 4, FALSE)</f>
        <v>348</v>
      </c>
      <c r="N2970">
        <f>VLOOKUP(A2970,OrderBreakdown!A2969:H11016,5,FALSE)</f>
        <v>97</v>
      </c>
      <c r="O2970">
        <f>VLOOKUP(A2970,OrderBreakdown!A2970:H11016,6,FALSE)</f>
        <v>7</v>
      </c>
    </row>
    <row r="2971" spans="1:15" x14ac:dyDescent="0.25">
      <c r="A2971" t="s">
        <v>5941</v>
      </c>
      <c r="B2971" s="1">
        <v>41704</v>
      </c>
      <c r="C2971" t="s">
        <v>7242</v>
      </c>
      <c r="D2971" t="s">
        <v>251</v>
      </c>
      <c r="E2971" t="s">
        <v>86</v>
      </c>
      <c r="F2971" t="s">
        <v>34</v>
      </c>
      <c r="G2971" t="s">
        <v>28</v>
      </c>
      <c r="H2971" s="1">
        <v>41704</v>
      </c>
      <c r="I2971" t="s">
        <v>2969</v>
      </c>
      <c r="J2971" t="s">
        <v>253</v>
      </c>
      <c r="K2971">
        <v>8.6821266999999995</v>
      </c>
      <c r="L2971">
        <v>50.110922100000003</v>
      </c>
      <c r="M2971">
        <f>VLOOKUP(A2971, OrderBreakdown!A2970:H11017, 4, FALSE)</f>
        <v>110</v>
      </c>
      <c r="N2971">
        <f>VLOOKUP(A2971,OrderBreakdown!A2970:H11017,5,FALSE)</f>
        <v>20</v>
      </c>
      <c r="O2971">
        <f>VLOOKUP(A2971,OrderBreakdown!A2971:H11017,6,FALSE)</f>
        <v>5</v>
      </c>
    </row>
    <row r="2972" spans="1:15" x14ac:dyDescent="0.25">
      <c r="A2972" t="s">
        <v>5944</v>
      </c>
      <c r="B2972" s="1">
        <v>41704</v>
      </c>
      <c r="C2972" t="s">
        <v>7747</v>
      </c>
      <c r="D2972" t="s">
        <v>430</v>
      </c>
      <c r="E2972" t="s">
        <v>32</v>
      </c>
      <c r="F2972" t="s">
        <v>34</v>
      </c>
      <c r="G2972" t="s">
        <v>38</v>
      </c>
      <c r="H2972" s="1">
        <v>41710</v>
      </c>
      <c r="I2972" t="s">
        <v>2970</v>
      </c>
      <c r="J2972" t="s">
        <v>2965</v>
      </c>
      <c r="K2972">
        <v>2.241295</v>
      </c>
      <c r="L2972">
        <v>43.606214000000001</v>
      </c>
      <c r="M2972">
        <f>VLOOKUP(A2972, OrderBreakdown!A2971:H11018, 4, FALSE)</f>
        <v>40</v>
      </c>
      <c r="N2972">
        <f>VLOOKUP(A2972,OrderBreakdown!A2971:H11018,5,FALSE)</f>
        <v>13</v>
      </c>
      <c r="O2972">
        <f>VLOOKUP(A2972,OrderBreakdown!A2972:H11018,6,FALSE)</f>
        <v>4</v>
      </c>
    </row>
    <row r="2973" spans="1:15" x14ac:dyDescent="0.25">
      <c r="A2973" t="s">
        <v>5943</v>
      </c>
      <c r="B2973" s="1">
        <v>41704</v>
      </c>
      <c r="C2973" t="s">
        <v>7556</v>
      </c>
      <c r="D2973" t="s">
        <v>216</v>
      </c>
      <c r="E2973" t="s">
        <v>86</v>
      </c>
      <c r="F2973" t="s">
        <v>34</v>
      </c>
      <c r="G2973" t="s">
        <v>38</v>
      </c>
      <c r="H2973" s="1">
        <v>41708</v>
      </c>
      <c r="I2973" t="s">
        <v>2970</v>
      </c>
      <c r="J2973" t="s">
        <v>218</v>
      </c>
      <c r="K2973">
        <v>13.737262100000001</v>
      </c>
      <c r="L2973">
        <v>51.0504088</v>
      </c>
      <c r="M2973">
        <f>VLOOKUP(A2973, OrderBreakdown!A2972:H11019, 4, FALSE)</f>
        <v>44</v>
      </c>
      <c r="N2973">
        <f>VLOOKUP(A2973,OrderBreakdown!A2972:H11019,5,FALSE)</f>
        <v>-40</v>
      </c>
      <c r="O2973">
        <f>VLOOKUP(A2973,OrderBreakdown!A2973:H11019,6,FALSE)</f>
        <v>3</v>
      </c>
    </row>
    <row r="2974" spans="1:15" x14ac:dyDescent="0.25">
      <c r="A2974" t="s">
        <v>5942</v>
      </c>
      <c r="B2974" s="1">
        <v>41704</v>
      </c>
      <c r="C2974" t="s">
        <v>7485</v>
      </c>
      <c r="D2974" t="s">
        <v>731</v>
      </c>
      <c r="E2974" t="s">
        <v>77</v>
      </c>
      <c r="F2974" t="s">
        <v>68</v>
      </c>
      <c r="G2974" t="s">
        <v>38</v>
      </c>
      <c r="H2974" s="1">
        <v>41706</v>
      </c>
      <c r="I2974" t="s">
        <v>2968</v>
      </c>
      <c r="J2974" t="s">
        <v>133</v>
      </c>
      <c r="K2974">
        <v>13.361267099999999</v>
      </c>
      <c r="L2974">
        <v>38.115687899999998</v>
      </c>
      <c r="M2974">
        <f>VLOOKUP(A2974, OrderBreakdown!A2973:H11020, 4, FALSE)</f>
        <v>263</v>
      </c>
      <c r="N2974">
        <f>VLOOKUP(A2974,OrderBreakdown!A2973:H11020,5,FALSE)</f>
        <v>-31</v>
      </c>
      <c r="O2974">
        <f>VLOOKUP(A2974,OrderBreakdown!A2974:H11020,6,FALSE)</f>
        <v>9</v>
      </c>
    </row>
    <row r="2975" spans="1:15" x14ac:dyDescent="0.25">
      <c r="A2975" t="s">
        <v>5945</v>
      </c>
      <c r="B2975" s="1">
        <v>41706</v>
      </c>
      <c r="C2975" t="s">
        <v>7195</v>
      </c>
      <c r="D2975" t="s">
        <v>1033</v>
      </c>
      <c r="E2975" t="s">
        <v>77</v>
      </c>
      <c r="F2975" t="s">
        <v>68</v>
      </c>
      <c r="G2975" t="s">
        <v>28</v>
      </c>
      <c r="H2975" s="1">
        <v>41712</v>
      </c>
      <c r="I2975" t="s">
        <v>2970</v>
      </c>
      <c r="J2975" t="s">
        <v>1035</v>
      </c>
      <c r="K2975">
        <v>7.6868565000000002</v>
      </c>
      <c r="L2975">
        <v>45.070312000000001</v>
      </c>
      <c r="M2975">
        <f>VLOOKUP(A2975, OrderBreakdown!A2974:H11021, 4, FALSE)</f>
        <v>1078</v>
      </c>
      <c r="N2975">
        <f>VLOOKUP(A2975,OrderBreakdown!A2974:H11021,5,FALSE)</f>
        <v>323</v>
      </c>
      <c r="O2975">
        <f>VLOOKUP(A2975,OrderBreakdown!A2975:H11021,6,FALSE)</f>
        <v>2</v>
      </c>
    </row>
    <row r="2976" spans="1:15" x14ac:dyDescent="0.25">
      <c r="A2976" t="s">
        <v>5948</v>
      </c>
      <c r="B2976" s="1">
        <v>41708</v>
      </c>
      <c r="C2976" t="s">
        <v>7865</v>
      </c>
      <c r="D2976" t="s">
        <v>782</v>
      </c>
      <c r="E2976" t="s">
        <v>26</v>
      </c>
      <c r="F2976" t="s">
        <v>21</v>
      </c>
      <c r="G2976" t="s">
        <v>28</v>
      </c>
      <c r="H2976" s="1">
        <v>41712</v>
      </c>
      <c r="I2976" t="s">
        <v>2970</v>
      </c>
      <c r="J2976" t="s">
        <v>29</v>
      </c>
      <c r="K2976">
        <v>-2.1288200000000002</v>
      </c>
      <c r="L2976">
        <v>52.586973</v>
      </c>
      <c r="M2976">
        <f>VLOOKUP(A2976, OrderBreakdown!A2975:H11022, 4, FALSE)</f>
        <v>101</v>
      </c>
      <c r="N2976">
        <f>VLOOKUP(A2976,OrderBreakdown!A2975:H11022,5,FALSE)</f>
        <v>32</v>
      </c>
      <c r="O2976">
        <f>VLOOKUP(A2976,OrderBreakdown!A2976:H11022,6,FALSE)</f>
        <v>2</v>
      </c>
    </row>
    <row r="2977" spans="1:15" x14ac:dyDescent="0.25">
      <c r="A2977" t="s">
        <v>5946</v>
      </c>
      <c r="B2977" s="1">
        <v>41708</v>
      </c>
      <c r="C2977" t="s">
        <v>7574</v>
      </c>
      <c r="D2977" t="s">
        <v>420</v>
      </c>
      <c r="E2977" t="s">
        <v>86</v>
      </c>
      <c r="F2977" t="s">
        <v>34</v>
      </c>
      <c r="G2977" t="s">
        <v>22</v>
      </c>
      <c r="H2977" s="1">
        <v>41710</v>
      </c>
      <c r="I2977" t="s">
        <v>2971</v>
      </c>
      <c r="J2977" t="s">
        <v>210</v>
      </c>
      <c r="K2977">
        <v>11.5819806</v>
      </c>
      <c r="L2977">
        <v>48.135125299999999</v>
      </c>
      <c r="M2977">
        <f>VLOOKUP(A2977, OrderBreakdown!A2976:H11023, 4, FALSE)</f>
        <v>54</v>
      </c>
      <c r="N2977">
        <f>VLOOKUP(A2977,OrderBreakdown!A2976:H11023,5,FALSE)</f>
        <v>12</v>
      </c>
      <c r="O2977">
        <f>VLOOKUP(A2977,OrderBreakdown!A2977:H11023,6,FALSE)</f>
        <v>4</v>
      </c>
    </row>
    <row r="2978" spans="1:15" x14ac:dyDescent="0.25">
      <c r="A2978" t="s">
        <v>5947</v>
      </c>
      <c r="B2978" s="1">
        <v>41708</v>
      </c>
      <c r="C2978" t="s">
        <v>7508</v>
      </c>
      <c r="D2978" t="s">
        <v>734</v>
      </c>
      <c r="E2978" t="s">
        <v>149</v>
      </c>
      <c r="F2978" t="s">
        <v>34</v>
      </c>
      <c r="G2978" t="s">
        <v>28</v>
      </c>
      <c r="H2978" s="1">
        <v>41712</v>
      </c>
      <c r="I2978" t="s">
        <v>2970</v>
      </c>
      <c r="J2978" t="s">
        <v>736</v>
      </c>
      <c r="K2978">
        <v>3.7174242999999998</v>
      </c>
      <c r="L2978">
        <v>51.054342200000001</v>
      </c>
      <c r="M2978">
        <f>VLOOKUP(A2978, OrderBreakdown!A2977:H11024, 4, FALSE)</f>
        <v>18</v>
      </c>
      <c r="N2978">
        <f>VLOOKUP(A2978,OrderBreakdown!A2977:H11024,5,FALSE)</f>
        <v>6</v>
      </c>
      <c r="O2978">
        <f>VLOOKUP(A2978,OrderBreakdown!A2978:H11024,6,FALSE)</f>
        <v>1</v>
      </c>
    </row>
    <row r="2979" spans="1:15" x14ac:dyDescent="0.25">
      <c r="A2979" t="s">
        <v>5949</v>
      </c>
      <c r="B2979" s="1">
        <v>41709</v>
      </c>
      <c r="C2979" t="s">
        <v>7879</v>
      </c>
      <c r="D2979" t="s">
        <v>1957</v>
      </c>
      <c r="E2979" t="s">
        <v>86</v>
      </c>
      <c r="F2979" t="s">
        <v>34</v>
      </c>
      <c r="G2979" t="s">
        <v>28</v>
      </c>
      <c r="H2979" s="1">
        <v>41709</v>
      </c>
      <c r="I2979" t="s">
        <v>2969</v>
      </c>
      <c r="J2979" t="s">
        <v>1959</v>
      </c>
      <c r="K2979">
        <v>7.1863630000000001</v>
      </c>
      <c r="L2979">
        <v>49.351804799999996</v>
      </c>
      <c r="M2979">
        <f>VLOOKUP(A2979, OrderBreakdown!A2978:H11025, 4, FALSE)</f>
        <v>27</v>
      </c>
      <c r="N2979">
        <f>VLOOKUP(A2979,OrderBreakdown!A2978:H11025,5,FALSE)</f>
        <v>4</v>
      </c>
      <c r="O2979">
        <f>VLOOKUP(A2979,OrderBreakdown!A2979:H11025,6,FALSE)</f>
        <v>3</v>
      </c>
    </row>
    <row r="2980" spans="1:15" x14ac:dyDescent="0.25">
      <c r="A2980" t="s">
        <v>5950</v>
      </c>
      <c r="B2980" s="1">
        <v>41710</v>
      </c>
      <c r="C2980" t="s">
        <v>7642</v>
      </c>
      <c r="D2980" t="s">
        <v>2798</v>
      </c>
      <c r="E2980" t="s">
        <v>318</v>
      </c>
      <c r="F2980" t="s">
        <v>21</v>
      </c>
      <c r="G2980" t="s">
        <v>28</v>
      </c>
      <c r="H2980" s="1">
        <v>41712</v>
      </c>
      <c r="I2980" t="s">
        <v>2968</v>
      </c>
      <c r="J2980" t="s">
        <v>2798</v>
      </c>
      <c r="K2980">
        <v>-9.0567905</v>
      </c>
      <c r="L2980">
        <v>53.270668000000001</v>
      </c>
      <c r="M2980">
        <f>VLOOKUP(A2980, OrderBreakdown!A2979:H11026, 4, FALSE)</f>
        <v>239</v>
      </c>
      <c r="N2980">
        <f>VLOOKUP(A2980,OrderBreakdown!A2979:H11026,5,FALSE)</f>
        <v>-162</v>
      </c>
      <c r="O2980">
        <f>VLOOKUP(A2980,OrderBreakdown!A2980:H11026,6,FALSE)</f>
        <v>5</v>
      </c>
    </row>
    <row r="2981" spans="1:15" x14ac:dyDescent="0.25">
      <c r="A2981" t="s">
        <v>5951</v>
      </c>
      <c r="B2981" s="1">
        <v>41710</v>
      </c>
      <c r="C2981" t="s">
        <v>7540</v>
      </c>
      <c r="D2981" t="s">
        <v>317</v>
      </c>
      <c r="E2981" t="s">
        <v>318</v>
      </c>
      <c r="F2981" t="s">
        <v>21</v>
      </c>
      <c r="G2981" t="s">
        <v>28</v>
      </c>
      <c r="H2981" s="1">
        <v>41717</v>
      </c>
      <c r="I2981" t="s">
        <v>2970</v>
      </c>
      <c r="J2981" t="s">
        <v>317</v>
      </c>
      <c r="K2981">
        <v>-6.2603096999999996</v>
      </c>
      <c r="L2981">
        <v>53.3498053</v>
      </c>
      <c r="M2981">
        <f>VLOOKUP(A2981, OrderBreakdown!A2980:H11027, 4, FALSE)</f>
        <v>450</v>
      </c>
      <c r="N2981">
        <f>VLOOKUP(A2981,OrderBreakdown!A2980:H11027,5,FALSE)</f>
        <v>-90</v>
      </c>
      <c r="O2981">
        <f>VLOOKUP(A2981,OrderBreakdown!A2981:H11027,6,FALSE)</f>
        <v>3</v>
      </c>
    </row>
    <row r="2982" spans="1:15" x14ac:dyDescent="0.25">
      <c r="A2982" t="s">
        <v>5952</v>
      </c>
      <c r="B2982" s="1">
        <v>41712</v>
      </c>
      <c r="C2982" t="s">
        <v>7297</v>
      </c>
      <c r="D2982" t="s">
        <v>2326</v>
      </c>
      <c r="E2982" t="s">
        <v>149</v>
      </c>
      <c r="F2982" t="s">
        <v>34</v>
      </c>
      <c r="G2982" t="s">
        <v>28</v>
      </c>
      <c r="H2982" s="1">
        <v>41714</v>
      </c>
      <c r="I2982" t="s">
        <v>2968</v>
      </c>
      <c r="J2982" t="s">
        <v>2327</v>
      </c>
      <c r="K2982">
        <v>4.4446430000000001</v>
      </c>
      <c r="L2982">
        <v>50.410809499999999</v>
      </c>
      <c r="M2982">
        <f>VLOOKUP(A2982, OrderBreakdown!A2981:H11028, 4, FALSE)</f>
        <v>548</v>
      </c>
      <c r="N2982">
        <f>VLOOKUP(A2982,OrderBreakdown!A2981:H11028,5,FALSE)</f>
        <v>153</v>
      </c>
      <c r="O2982">
        <f>VLOOKUP(A2982,OrderBreakdown!A2982:H11028,6,FALSE)</f>
        <v>3</v>
      </c>
    </row>
    <row r="2983" spans="1:15" x14ac:dyDescent="0.25">
      <c r="A2983" t="s">
        <v>5953</v>
      </c>
      <c r="B2983" s="1">
        <v>41712</v>
      </c>
      <c r="C2983" t="s">
        <v>7643</v>
      </c>
      <c r="D2983" t="s">
        <v>526</v>
      </c>
      <c r="E2983" t="s">
        <v>86</v>
      </c>
      <c r="F2983" t="s">
        <v>34</v>
      </c>
      <c r="G2983" t="s">
        <v>28</v>
      </c>
      <c r="H2983" s="1">
        <v>41717</v>
      </c>
      <c r="I2983" t="s">
        <v>2971</v>
      </c>
      <c r="J2983" t="s">
        <v>526</v>
      </c>
      <c r="K2983">
        <v>12.531644399999999</v>
      </c>
      <c r="L2983">
        <v>52.412528700000003</v>
      </c>
      <c r="M2983">
        <f>VLOOKUP(A2983, OrderBreakdown!A2982:H11029, 4, FALSE)</f>
        <v>211</v>
      </c>
      <c r="N2983">
        <f>VLOOKUP(A2983,OrderBreakdown!A2982:H11029,5,FALSE)</f>
        <v>57</v>
      </c>
      <c r="O2983">
        <f>VLOOKUP(A2983,OrderBreakdown!A2983:H11029,6,FALSE)</f>
        <v>8</v>
      </c>
    </row>
    <row r="2984" spans="1:15" x14ac:dyDescent="0.25">
      <c r="A2984" t="s">
        <v>5954</v>
      </c>
      <c r="B2984" s="1">
        <v>41712</v>
      </c>
      <c r="C2984" t="s">
        <v>7702</v>
      </c>
      <c r="D2984" t="s">
        <v>2573</v>
      </c>
      <c r="E2984" t="s">
        <v>55</v>
      </c>
      <c r="F2984" t="s">
        <v>34</v>
      </c>
      <c r="G2984" t="s">
        <v>28</v>
      </c>
      <c r="H2984" s="1">
        <v>41717</v>
      </c>
      <c r="I2984" t="s">
        <v>2970</v>
      </c>
      <c r="J2984" t="s">
        <v>329</v>
      </c>
      <c r="K2984">
        <v>4.6305870000000002</v>
      </c>
      <c r="L2984">
        <v>52.4520591</v>
      </c>
      <c r="M2984">
        <f>VLOOKUP(A2984, OrderBreakdown!A2983:H11030, 4, FALSE)</f>
        <v>41</v>
      </c>
      <c r="N2984">
        <f>VLOOKUP(A2984,OrderBreakdown!A2983:H11030,5,FALSE)</f>
        <v>-6</v>
      </c>
      <c r="O2984">
        <f>VLOOKUP(A2984,OrderBreakdown!A2984:H11030,6,FALSE)</f>
        <v>1</v>
      </c>
    </row>
    <row r="2985" spans="1:15" x14ac:dyDescent="0.25">
      <c r="A2985" t="s">
        <v>5957</v>
      </c>
      <c r="B2985" s="1">
        <v>41713</v>
      </c>
      <c r="C2985" t="s">
        <v>7645</v>
      </c>
      <c r="D2985" t="s">
        <v>2800</v>
      </c>
      <c r="E2985" t="s">
        <v>26</v>
      </c>
      <c r="F2985" t="s">
        <v>21</v>
      </c>
      <c r="G2985" t="s">
        <v>38</v>
      </c>
      <c r="H2985" s="1">
        <v>41719</v>
      </c>
      <c r="I2985" t="s">
        <v>2970</v>
      </c>
      <c r="J2985" t="s">
        <v>29</v>
      </c>
      <c r="K2985">
        <v>-0.52039000000000002</v>
      </c>
      <c r="L2985">
        <v>51.885643999999999</v>
      </c>
      <c r="M2985">
        <f>VLOOKUP(A2985, OrderBreakdown!A2984:H11031, 4, FALSE)</f>
        <v>685</v>
      </c>
      <c r="N2985">
        <f>VLOOKUP(A2985,OrderBreakdown!A2984:H11031,5,FALSE)</f>
        <v>7</v>
      </c>
      <c r="O2985">
        <f>VLOOKUP(A2985,OrderBreakdown!A2985:H11031,6,FALSE)</f>
        <v>7</v>
      </c>
    </row>
    <row r="2986" spans="1:15" x14ac:dyDescent="0.25">
      <c r="A2986" t="s">
        <v>5958</v>
      </c>
      <c r="B2986" s="1">
        <v>41713</v>
      </c>
      <c r="C2986" t="s">
        <v>7504</v>
      </c>
      <c r="D2986" t="s">
        <v>2423</v>
      </c>
      <c r="E2986" t="s">
        <v>77</v>
      </c>
      <c r="F2986" t="s">
        <v>68</v>
      </c>
      <c r="G2986" t="s">
        <v>22</v>
      </c>
      <c r="H2986" s="1">
        <v>41720</v>
      </c>
      <c r="I2986" t="s">
        <v>2970</v>
      </c>
      <c r="J2986" t="s">
        <v>136</v>
      </c>
      <c r="K2986">
        <v>9.2744485000000001</v>
      </c>
      <c r="L2986">
        <v>45.5845001</v>
      </c>
      <c r="M2986">
        <f>VLOOKUP(A2986, OrderBreakdown!A2985:H11032, 4, FALSE)</f>
        <v>57</v>
      </c>
      <c r="N2986">
        <f>VLOOKUP(A2986,OrderBreakdown!A2985:H11032,5,FALSE)</f>
        <v>6</v>
      </c>
      <c r="O2986">
        <f>VLOOKUP(A2986,OrderBreakdown!A2986:H11032,6,FALSE)</f>
        <v>5</v>
      </c>
    </row>
    <row r="2987" spans="1:15" x14ac:dyDescent="0.25">
      <c r="A2987" t="s">
        <v>5956</v>
      </c>
      <c r="B2987" s="1">
        <v>41713</v>
      </c>
      <c r="C2987" t="s">
        <v>7786</v>
      </c>
      <c r="D2987" t="s">
        <v>462</v>
      </c>
      <c r="E2987" t="s">
        <v>32</v>
      </c>
      <c r="F2987" t="s">
        <v>34</v>
      </c>
      <c r="G2987" t="s">
        <v>38</v>
      </c>
      <c r="H2987" s="1">
        <v>41719</v>
      </c>
      <c r="I2987" t="s">
        <v>2970</v>
      </c>
      <c r="J2987" t="s">
        <v>2966</v>
      </c>
      <c r="K2987">
        <v>0.107929</v>
      </c>
      <c r="L2987">
        <v>49.494370000000004</v>
      </c>
      <c r="M2987">
        <f>VLOOKUP(A2987, OrderBreakdown!A2986:H11033, 4, FALSE)</f>
        <v>245</v>
      </c>
      <c r="N2987">
        <f>VLOOKUP(A2987,OrderBreakdown!A2986:H11033,5,FALSE)</f>
        <v>30</v>
      </c>
      <c r="O2987">
        <f>VLOOKUP(A2987,OrderBreakdown!A2987:H11033,6,FALSE)</f>
        <v>2</v>
      </c>
    </row>
    <row r="2988" spans="1:15" x14ac:dyDescent="0.25">
      <c r="A2988" t="s">
        <v>5955</v>
      </c>
      <c r="B2988" s="1">
        <v>41713</v>
      </c>
      <c r="C2988" t="s">
        <v>7654</v>
      </c>
      <c r="D2988" t="s">
        <v>384</v>
      </c>
      <c r="E2988" t="s">
        <v>77</v>
      </c>
      <c r="F2988" t="s">
        <v>68</v>
      </c>
      <c r="G2988" t="s">
        <v>22</v>
      </c>
      <c r="H2988" s="1">
        <v>41717</v>
      </c>
      <c r="I2988" t="s">
        <v>2971</v>
      </c>
      <c r="J2988" t="s">
        <v>386</v>
      </c>
      <c r="K2988">
        <v>16.871871500000001</v>
      </c>
      <c r="L2988">
        <v>41.117143200000001</v>
      </c>
      <c r="M2988">
        <f>VLOOKUP(A2988, OrderBreakdown!A2987:H11034, 4, FALSE)</f>
        <v>58</v>
      </c>
      <c r="N2988">
        <f>VLOOKUP(A2988,OrderBreakdown!A2987:H11034,5,FALSE)</f>
        <v>-8</v>
      </c>
      <c r="O2988">
        <f>VLOOKUP(A2988,OrderBreakdown!A2988:H11034,6,FALSE)</f>
        <v>2</v>
      </c>
    </row>
    <row r="2989" spans="1:15" x14ac:dyDescent="0.25">
      <c r="A2989" t="s">
        <v>5961</v>
      </c>
      <c r="B2989" s="1">
        <v>41715</v>
      </c>
      <c r="C2989" t="s">
        <v>7469</v>
      </c>
      <c r="D2989" t="s">
        <v>2801</v>
      </c>
      <c r="E2989" t="s">
        <v>32</v>
      </c>
      <c r="F2989" t="s">
        <v>34</v>
      </c>
      <c r="G2989" t="s">
        <v>28</v>
      </c>
      <c r="H2989" s="1">
        <v>41720</v>
      </c>
      <c r="I2989" t="s">
        <v>2970</v>
      </c>
      <c r="J2989" t="s">
        <v>46</v>
      </c>
      <c r="K2989">
        <v>2.4169239999999999</v>
      </c>
      <c r="L2989">
        <v>48.700094</v>
      </c>
      <c r="M2989">
        <f>VLOOKUP(A2989, OrderBreakdown!A2988:H11035, 4, FALSE)</f>
        <v>166</v>
      </c>
      <c r="N2989">
        <f>VLOOKUP(A2989,OrderBreakdown!A2988:H11035,5,FALSE)</f>
        <v>27</v>
      </c>
      <c r="O2989">
        <f>VLOOKUP(A2989,OrderBreakdown!A2989:H11035,6,FALSE)</f>
        <v>2</v>
      </c>
    </row>
    <row r="2990" spans="1:15" x14ac:dyDescent="0.25">
      <c r="A2990" t="s">
        <v>5959</v>
      </c>
      <c r="B2990" s="1">
        <v>41715</v>
      </c>
      <c r="C2990" t="s">
        <v>7525</v>
      </c>
      <c r="D2990" t="s">
        <v>858</v>
      </c>
      <c r="E2990" t="s">
        <v>26</v>
      </c>
      <c r="F2990" t="s">
        <v>21</v>
      </c>
      <c r="G2990" t="s">
        <v>28</v>
      </c>
      <c r="H2990" s="1">
        <v>41716</v>
      </c>
      <c r="I2990" t="s">
        <v>2968</v>
      </c>
      <c r="J2990" t="s">
        <v>29</v>
      </c>
      <c r="K2990">
        <v>-2.1560999999999999</v>
      </c>
      <c r="L2990">
        <v>53.609713599999999</v>
      </c>
      <c r="M2990">
        <f>VLOOKUP(A2990, OrderBreakdown!A2989:H11036, 4, FALSE)</f>
        <v>250</v>
      </c>
      <c r="N2990">
        <f>VLOOKUP(A2990,OrderBreakdown!A2989:H11036,5,FALSE)</f>
        <v>75</v>
      </c>
      <c r="O2990">
        <f>VLOOKUP(A2990,OrderBreakdown!A2990:H11036,6,FALSE)</f>
        <v>4</v>
      </c>
    </row>
    <row r="2991" spans="1:15" x14ac:dyDescent="0.25">
      <c r="A2991" t="s">
        <v>5962</v>
      </c>
      <c r="B2991" s="1">
        <v>41715</v>
      </c>
      <c r="C2991" t="s">
        <v>7364</v>
      </c>
      <c r="D2991" t="s">
        <v>1656</v>
      </c>
      <c r="E2991" t="s">
        <v>26</v>
      </c>
      <c r="F2991" t="s">
        <v>21</v>
      </c>
      <c r="G2991" t="s">
        <v>38</v>
      </c>
      <c r="H2991" s="1">
        <v>41720</v>
      </c>
      <c r="I2991" t="s">
        <v>2970</v>
      </c>
      <c r="J2991" t="s">
        <v>466</v>
      </c>
      <c r="K2991">
        <v>-2.9707210000000002</v>
      </c>
      <c r="L2991">
        <v>56.462018</v>
      </c>
      <c r="M2991">
        <f>VLOOKUP(A2991, OrderBreakdown!A2990:H11037, 4, FALSE)</f>
        <v>856</v>
      </c>
      <c r="N2991">
        <f>VLOOKUP(A2991,OrderBreakdown!A2990:H11037,5,FALSE)</f>
        <v>385</v>
      </c>
      <c r="O2991">
        <f>VLOOKUP(A2991,OrderBreakdown!A2991:H11037,6,FALSE)</f>
        <v>6</v>
      </c>
    </row>
    <row r="2992" spans="1:15" x14ac:dyDescent="0.25">
      <c r="A2992" t="s">
        <v>5960</v>
      </c>
      <c r="B2992" s="1">
        <v>41715</v>
      </c>
      <c r="C2992" t="s">
        <v>7707</v>
      </c>
      <c r="D2992" t="s">
        <v>501</v>
      </c>
      <c r="E2992" t="s">
        <v>86</v>
      </c>
      <c r="F2992" t="s">
        <v>34</v>
      </c>
      <c r="G2992" t="s">
        <v>22</v>
      </c>
      <c r="H2992" s="1">
        <v>41719</v>
      </c>
      <c r="I2992" t="s">
        <v>2971</v>
      </c>
      <c r="J2992" t="s">
        <v>142</v>
      </c>
      <c r="K2992">
        <v>6.7623293000000002</v>
      </c>
      <c r="L2992">
        <v>51.434407899999997</v>
      </c>
      <c r="M2992">
        <f>VLOOKUP(A2992, OrderBreakdown!A2991:H11038, 4, FALSE)</f>
        <v>41</v>
      </c>
      <c r="N2992">
        <f>VLOOKUP(A2992,OrderBreakdown!A2991:H11038,5,FALSE)</f>
        <v>6</v>
      </c>
      <c r="O2992">
        <f>VLOOKUP(A2992,OrderBreakdown!A2992:H11038,6,FALSE)</f>
        <v>5</v>
      </c>
    </row>
    <row r="2993" spans="1:15" x14ac:dyDescent="0.25">
      <c r="A2993" t="s">
        <v>5964</v>
      </c>
      <c r="B2993" s="1">
        <v>41716</v>
      </c>
      <c r="C2993" t="s">
        <v>7632</v>
      </c>
      <c r="D2993" t="s">
        <v>228</v>
      </c>
      <c r="E2993" t="s">
        <v>66</v>
      </c>
      <c r="F2993" t="s">
        <v>68</v>
      </c>
      <c r="G2993" t="s">
        <v>28</v>
      </c>
      <c r="H2993" s="1">
        <v>41716</v>
      </c>
      <c r="I2993" t="s">
        <v>2969</v>
      </c>
      <c r="J2993" t="s">
        <v>230</v>
      </c>
      <c r="K2993">
        <v>2.1734035</v>
      </c>
      <c r="L2993">
        <v>41.385063899999999</v>
      </c>
      <c r="M2993">
        <f>VLOOKUP(A2993, OrderBreakdown!A2992:H11039, 4, FALSE)</f>
        <v>82</v>
      </c>
      <c r="N2993">
        <f>VLOOKUP(A2993,OrderBreakdown!A2992:H11039,5,FALSE)</f>
        <v>33</v>
      </c>
      <c r="O2993">
        <f>VLOOKUP(A2993,OrderBreakdown!A2993:H11039,6,FALSE)</f>
        <v>4</v>
      </c>
    </row>
    <row r="2994" spans="1:15" x14ac:dyDescent="0.25">
      <c r="A2994" t="s">
        <v>5963</v>
      </c>
      <c r="B2994" s="1">
        <v>41716</v>
      </c>
      <c r="C2994" t="s">
        <v>7698</v>
      </c>
      <c r="D2994" t="s">
        <v>688</v>
      </c>
      <c r="E2994" t="s">
        <v>318</v>
      </c>
      <c r="F2994" t="s">
        <v>21</v>
      </c>
      <c r="G2994" t="s">
        <v>38</v>
      </c>
      <c r="H2994" s="1">
        <v>41716</v>
      </c>
      <c r="I2994" t="s">
        <v>2969</v>
      </c>
      <c r="J2994" t="s">
        <v>688</v>
      </c>
      <c r="K2994">
        <v>-8.4863157000000005</v>
      </c>
      <c r="L2994">
        <v>51.896891699999998</v>
      </c>
      <c r="M2994">
        <f>VLOOKUP(A2994, OrderBreakdown!A2993:H11040, 4, FALSE)</f>
        <v>67</v>
      </c>
      <c r="N2994">
        <f>VLOOKUP(A2994,OrderBreakdown!A2993:H11040,5,FALSE)</f>
        <v>-67</v>
      </c>
      <c r="O2994">
        <f>VLOOKUP(A2994,OrderBreakdown!A2994:H11040,6,FALSE)</f>
        <v>6</v>
      </c>
    </row>
    <row r="2995" spans="1:15" x14ac:dyDescent="0.25">
      <c r="A2995" t="s">
        <v>5966</v>
      </c>
      <c r="B2995" s="1">
        <v>41716</v>
      </c>
      <c r="C2995" t="s">
        <v>7106</v>
      </c>
      <c r="D2995" t="s">
        <v>320</v>
      </c>
      <c r="E2995" t="s">
        <v>77</v>
      </c>
      <c r="F2995" t="s">
        <v>68</v>
      </c>
      <c r="G2995" t="s">
        <v>22</v>
      </c>
      <c r="H2995" s="1">
        <v>41720</v>
      </c>
      <c r="I2995" t="s">
        <v>2970</v>
      </c>
      <c r="J2995" t="s">
        <v>322</v>
      </c>
      <c r="K2995">
        <v>12.4963655</v>
      </c>
      <c r="L2995">
        <v>41.902783499999998</v>
      </c>
      <c r="M2995">
        <f>VLOOKUP(A2995, OrderBreakdown!A2994:H11041, 4, FALSE)</f>
        <v>110</v>
      </c>
      <c r="N2995">
        <f>VLOOKUP(A2995,OrderBreakdown!A2994:H11041,5,FALSE)</f>
        <v>20</v>
      </c>
      <c r="O2995">
        <f>VLOOKUP(A2995,OrderBreakdown!A2995:H11041,6,FALSE)</f>
        <v>5</v>
      </c>
    </row>
    <row r="2996" spans="1:15" x14ac:dyDescent="0.25">
      <c r="A2996" t="s">
        <v>5965</v>
      </c>
      <c r="B2996" s="1">
        <v>41716</v>
      </c>
      <c r="C2996" t="s">
        <v>7514</v>
      </c>
      <c r="D2996" t="s">
        <v>116</v>
      </c>
      <c r="E2996" t="s">
        <v>32</v>
      </c>
      <c r="F2996" t="s">
        <v>34</v>
      </c>
      <c r="G2996" t="s">
        <v>38</v>
      </c>
      <c r="H2996" s="1">
        <v>41719</v>
      </c>
      <c r="I2996" t="s">
        <v>2971</v>
      </c>
      <c r="J2996" t="s">
        <v>46</v>
      </c>
      <c r="K2996">
        <v>2.59016</v>
      </c>
      <c r="L2996">
        <v>48.877535000000002</v>
      </c>
      <c r="M2996">
        <f>VLOOKUP(A2996, OrderBreakdown!A2995:H11042, 4, FALSE)</f>
        <v>117</v>
      </c>
      <c r="N2996">
        <f>VLOOKUP(A2996,OrderBreakdown!A2995:H11042,5,FALSE)</f>
        <v>17</v>
      </c>
      <c r="O2996">
        <f>VLOOKUP(A2996,OrderBreakdown!A2996:H11042,6,FALSE)</f>
        <v>6</v>
      </c>
    </row>
    <row r="2997" spans="1:15" x14ac:dyDescent="0.25">
      <c r="A2997" t="s">
        <v>5968</v>
      </c>
      <c r="B2997" s="1">
        <v>41717</v>
      </c>
      <c r="C2997" t="s">
        <v>7815</v>
      </c>
      <c r="D2997" t="s">
        <v>1215</v>
      </c>
      <c r="E2997" t="s">
        <v>71</v>
      </c>
      <c r="F2997" t="s">
        <v>34</v>
      </c>
      <c r="G2997" t="s">
        <v>38</v>
      </c>
      <c r="H2997" s="1">
        <v>41721</v>
      </c>
      <c r="I2997" t="s">
        <v>2970</v>
      </c>
      <c r="J2997" t="s">
        <v>1217</v>
      </c>
      <c r="K2997">
        <v>15.439503999999999</v>
      </c>
      <c r="L2997">
        <v>47.070714000000002</v>
      </c>
      <c r="M2997">
        <f>VLOOKUP(A2997, OrderBreakdown!A2996:H11043, 4, FALSE)</f>
        <v>242</v>
      </c>
      <c r="N2997">
        <f>VLOOKUP(A2997,OrderBreakdown!A2996:H11043,5,FALSE)</f>
        <v>14</v>
      </c>
      <c r="O2997">
        <f>VLOOKUP(A2997,OrderBreakdown!A2997:H11043,6,FALSE)</f>
        <v>5</v>
      </c>
    </row>
    <row r="2998" spans="1:15" x14ac:dyDescent="0.25">
      <c r="A2998" t="s">
        <v>5967</v>
      </c>
      <c r="B2998" s="1">
        <v>41717</v>
      </c>
      <c r="C2998" t="s">
        <v>7568</v>
      </c>
      <c r="D2998" t="s">
        <v>1028</v>
      </c>
      <c r="E2998" t="s">
        <v>26</v>
      </c>
      <c r="F2998" t="s">
        <v>21</v>
      </c>
      <c r="G2998" t="s">
        <v>28</v>
      </c>
      <c r="H2998" s="1">
        <v>41717</v>
      </c>
      <c r="I2998" t="s">
        <v>2969</v>
      </c>
      <c r="J2998" t="s">
        <v>29</v>
      </c>
      <c r="K2998">
        <v>-2.5879099999999999</v>
      </c>
      <c r="L2998">
        <v>51.454512999999999</v>
      </c>
      <c r="M2998">
        <f>VLOOKUP(A2998, OrderBreakdown!A2997:H11044, 4, FALSE)</f>
        <v>62</v>
      </c>
      <c r="N2998">
        <f>VLOOKUP(A2998,OrderBreakdown!A2997:H11044,5,FALSE)</f>
        <v>9</v>
      </c>
      <c r="O2998">
        <f>VLOOKUP(A2998,OrderBreakdown!A2998:H11044,6,FALSE)</f>
        <v>2</v>
      </c>
    </row>
    <row r="2999" spans="1:15" x14ac:dyDescent="0.25">
      <c r="A2999" t="s">
        <v>5970</v>
      </c>
      <c r="B2999" s="1">
        <v>41717</v>
      </c>
      <c r="C2999" t="s">
        <v>7668</v>
      </c>
      <c r="D2999" t="s">
        <v>2413</v>
      </c>
      <c r="E2999" t="s">
        <v>86</v>
      </c>
      <c r="F2999" t="s">
        <v>34</v>
      </c>
      <c r="G2999" t="s">
        <v>28</v>
      </c>
      <c r="H2999" s="1">
        <v>41724</v>
      </c>
      <c r="I2999" t="s">
        <v>2970</v>
      </c>
      <c r="J2999" t="s">
        <v>816</v>
      </c>
      <c r="K2999">
        <v>8.2472525999999995</v>
      </c>
      <c r="L2999">
        <v>49.992861699999999</v>
      </c>
      <c r="M2999">
        <f>VLOOKUP(A2999, OrderBreakdown!A2998:H11045, 4, FALSE)</f>
        <v>51</v>
      </c>
      <c r="N2999">
        <f>VLOOKUP(A2999,OrderBreakdown!A2998:H11045,5,FALSE)</f>
        <v>14</v>
      </c>
      <c r="O2999">
        <f>VLOOKUP(A2999,OrderBreakdown!A2999:H11045,6,FALSE)</f>
        <v>2</v>
      </c>
    </row>
    <row r="3000" spans="1:15" x14ac:dyDescent="0.25">
      <c r="A3000" t="s">
        <v>5969</v>
      </c>
      <c r="B3000" s="1">
        <v>41717</v>
      </c>
      <c r="C3000" t="s">
        <v>7681</v>
      </c>
      <c r="D3000" t="s">
        <v>2729</v>
      </c>
      <c r="E3000" t="s">
        <v>66</v>
      </c>
      <c r="F3000" t="s">
        <v>68</v>
      </c>
      <c r="G3000" t="s">
        <v>22</v>
      </c>
      <c r="H3000" s="1">
        <v>41723</v>
      </c>
      <c r="I3000" t="s">
        <v>2970</v>
      </c>
      <c r="J3000" t="s">
        <v>230</v>
      </c>
      <c r="K3000">
        <v>2.2450325000000002</v>
      </c>
      <c r="L3000">
        <v>41.446988300000001</v>
      </c>
      <c r="M3000">
        <f>VLOOKUP(A3000, OrderBreakdown!A2999:H11046, 4, FALSE)</f>
        <v>85</v>
      </c>
      <c r="N3000">
        <f>VLOOKUP(A3000,OrderBreakdown!A2999:H11046,5,FALSE)</f>
        <v>-9</v>
      </c>
      <c r="O3000">
        <f>VLOOKUP(A3000,OrderBreakdown!A3000:H11046,6,FALSE)</f>
        <v>4</v>
      </c>
    </row>
    <row r="3001" spans="1:15" x14ac:dyDescent="0.25">
      <c r="A3001" t="s">
        <v>5971</v>
      </c>
      <c r="B3001" s="1">
        <v>41718</v>
      </c>
      <c r="C3001" t="s">
        <v>7792</v>
      </c>
      <c r="D3001" t="s">
        <v>1974</v>
      </c>
      <c r="E3001" t="s">
        <v>32</v>
      </c>
      <c r="F3001" t="s">
        <v>34</v>
      </c>
      <c r="G3001" t="s">
        <v>28</v>
      </c>
      <c r="H3001" s="1">
        <v>41719</v>
      </c>
      <c r="I3001" t="s">
        <v>2968</v>
      </c>
      <c r="J3001" t="s">
        <v>2967</v>
      </c>
      <c r="K3001">
        <v>1.8368329999999999</v>
      </c>
      <c r="L3001">
        <v>50.105466999999997</v>
      </c>
      <c r="M3001">
        <f>VLOOKUP(A3001, OrderBreakdown!A3000:H11047, 4, FALSE)</f>
        <v>40</v>
      </c>
      <c r="N3001">
        <f>VLOOKUP(A3001,OrderBreakdown!A3000:H11047,5,FALSE)</f>
        <v>17</v>
      </c>
      <c r="O3001">
        <f>VLOOKUP(A3001,OrderBreakdown!A3001:H11047,6,FALSE)</f>
        <v>2</v>
      </c>
    </row>
    <row r="3002" spans="1:15" x14ac:dyDescent="0.25">
      <c r="A3002" t="s">
        <v>5973</v>
      </c>
      <c r="B3002" s="1">
        <v>41719</v>
      </c>
      <c r="C3002" t="s">
        <v>7173</v>
      </c>
      <c r="D3002" t="s">
        <v>2302</v>
      </c>
      <c r="E3002" t="s">
        <v>32</v>
      </c>
      <c r="F3002" t="s">
        <v>34</v>
      </c>
      <c r="G3002" t="s">
        <v>28</v>
      </c>
      <c r="H3002" s="1">
        <v>41722</v>
      </c>
      <c r="I3002" t="s">
        <v>2971</v>
      </c>
      <c r="J3002" t="s">
        <v>46</v>
      </c>
      <c r="K3002">
        <v>2.3784930000000002</v>
      </c>
      <c r="L3002">
        <v>48.997346999999998</v>
      </c>
      <c r="M3002">
        <f>VLOOKUP(A3002, OrderBreakdown!A3001:H11048, 4, FALSE)</f>
        <v>135</v>
      </c>
      <c r="N3002">
        <f>VLOOKUP(A3002,OrderBreakdown!A3001:H11048,5,FALSE)</f>
        <v>36</v>
      </c>
      <c r="O3002">
        <f>VLOOKUP(A3002,OrderBreakdown!A3002:H11048,6,FALSE)</f>
        <v>2</v>
      </c>
    </row>
    <row r="3003" spans="1:15" x14ac:dyDescent="0.25">
      <c r="A3003" t="s">
        <v>5972</v>
      </c>
      <c r="B3003" s="1">
        <v>41719</v>
      </c>
      <c r="C3003" t="s">
        <v>7317</v>
      </c>
      <c r="D3003" t="s">
        <v>2286</v>
      </c>
      <c r="E3003" t="s">
        <v>32</v>
      </c>
      <c r="F3003" t="s">
        <v>34</v>
      </c>
      <c r="G3003" t="s">
        <v>22</v>
      </c>
      <c r="H3003" s="1">
        <v>41722</v>
      </c>
      <c r="I3003" t="s">
        <v>2971</v>
      </c>
      <c r="J3003" t="s">
        <v>46</v>
      </c>
      <c r="K3003">
        <v>2.3025530000000001</v>
      </c>
      <c r="L3003">
        <v>48.759255000000003</v>
      </c>
      <c r="M3003">
        <f>VLOOKUP(A3003, OrderBreakdown!A3002:H11049, 4, FALSE)</f>
        <v>199</v>
      </c>
      <c r="N3003">
        <f>VLOOKUP(A3003,OrderBreakdown!A3002:H11049,5,FALSE)</f>
        <v>0</v>
      </c>
      <c r="O3003">
        <f>VLOOKUP(A3003,OrderBreakdown!A3003:H11049,6,FALSE)</f>
        <v>4</v>
      </c>
    </row>
    <row r="3004" spans="1:15" x14ac:dyDescent="0.25">
      <c r="A3004" t="s">
        <v>5974</v>
      </c>
      <c r="B3004" s="1">
        <v>41719</v>
      </c>
      <c r="C3004" t="s">
        <v>7527</v>
      </c>
      <c r="D3004" t="s">
        <v>1390</v>
      </c>
      <c r="E3004" t="s">
        <v>86</v>
      </c>
      <c r="F3004" t="s">
        <v>34</v>
      </c>
      <c r="G3004" t="s">
        <v>28</v>
      </c>
      <c r="H3004" s="1">
        <v>41723</v>
      </c>
      <c r="I3004" t="s">
        <v>2970</v>
      </c>
      <c r="J3004" t="s">
        <v>142</v>
      </c>
      <c r="K3004">
        <v>7.0426774999999999</v>
      </c>
      <c r="L3004">
        <v>51.337070300000001</v>
      </c>
      <c r="M3004">
        <f>VLOOKUP(A3004, OrderBreakdown!A3003:H11050, 4, FALSE)</f>
        <v>35</v>
      </c>
      <c r="N3004">
        <f>VLOOKUP(A3004,OrderBreakdown!A3003:H11050,5,FALSE)</f>
        <v>18</v>
      </c>
      <c r="O3004">
        <f>VLOOKUP(A3004,OrderBreakdown!A3004:H11050,6,FALSE)</f>
        <v>2</v>
      </c>
    </row>
    <row r="3005" spans="1:15" x14ac:dyDescent="0.25">
      <c r="A3005" t="s">
        <v>5975</v>
      </c>
      <c r="B3005" s="1">
        <v>41719</v>
      </c>
      <c r="C3005" t="s">
        <v>7681</v>
      </c>
      <c r="D3005" t="s">
        <v>295</v>
      </c>
      <c r="E3005" t="s">
        <v>86</v>
      </c>
      <c r="F3005" t="s">
        <v>34</v>
      </c>
      <c r="G3005" t="s">
        <v>22</v>
      </c>
      <c r="H3005" s="1">
        <v>41726</v>
      </c>
      <c r="I3005" t="s">
        <v>2970</v>
      </c>
      <c r="J3005" t="s">
        <v>142</v>
      </c>
      <c r="K3005">
        <v>7.3150145000000002</v>
      </c>
      <c r="L3005">
        <v>51.5632625</v>
      </c>
      <c r="M3005">
        <f>VLOOKUP(A3005, OrderBreakdown!A3004:H11051, 4, FALSE)</f>
        <v>2093</v>
      </c>
      <c r="N3005">
        <f>VLOOKUP(A3005,OrderBreakdown!A3004:H11051,5,FALSE)</f>
        <v>721</v>
      </c>
      <c r="O3005">
        <f>VLOOKUP(A3005,OrderBreakdown!A3005:H11051,6,FALSE)</f>
        <v>5</v>
      </c>
    </row>
    <row r="3006" spans="1:15" x14ac:dyDescent="0.25">
      <c r="A3006" t="s">
        <v>5976</v>
      </c>
      <c r="B3006" s="1">
        <v>41720</v>
      </c>
      <c r="C3006" t="s">
        <v>7373</v>
      </c>
      <c r="D3006" t="s">
        <v>251</v>
      </c>
      <c r="E3006" t="s">
        <v>86</v>
      </c>
      <c r="F3006" t="s">
        <v>34</v>
      </c>
      <c r="G3006" t="s">
        <v>28</v>
      </c>
      <c r="H3006" s="1">
        <v>41722</v>
      </c>
      <c r="I3006" t="s">
        <v>2971</v>
      </c>
      <c r="J3006" t="s">
        <v>253</v>
      </c>
      <c r="K3006">
        <v>8.6821266999999995</v>
      </c>
      <c r="L3006">
        <v>50.110922100000003</v>
      </c>
      <c r="M3006">
        <f>VLOOKUP(A3006, OrderBreakdown!A3005:H11052, 4, FALSE)</f>
        <v>105</v>
      </c>
      <c r="N3006">
        <f>VLOOKUP(A3006,OrderBreakdown!A3005:H11052,5,FALSE)</f>
        <v>33</v>
      </c>
      <c r="O3006">
        <f>VLOOKUP(A3006,OrderBreakdown!A3006:H11052,6,FALSE)</f>
        <v>5</v>
      </c>
    </row>
    <row r="3007" spans="1:15" x14ac:dyDescent="0.25">
      <c r="A3007" t="s">
        <v>5977</v>
      </c>
      <c r="B3007" s="1">
        <v>41721</v>
      </c>
      <c r="C3007" t="s">
        <v>7725</v>
      </c>
      <c r="D3007" t="s">
        <v>1860</v>
      </c>
      <c r="E3007" t="s">
        <v>26</v>
      </c>
      <c r="F3007" t="s">
        <v>21</v>
      </c>
      <c r="G3007" t="s">
        <v>28</v>
      </c>
      <c r="H3007" s="1">
        <v>41728</v>
      </c>
      <c r="I3007" t="s">
        <v>2970</v>
      </c>
      <c r="J3007" t="s">
        <v>29</v>
      </c>
      <c r="K3007">
        <v>-2.7336369999999999</v>
      </c>
      <c r="L3007">
        <v>53.361024</v>
      </c>
      <c r="M3007">
        <f>VLOOKUP(A3007, OrderBreakdown!A3006:H11053, 4, FALSE)</f>
        <v>240</v>
      </c>
      <c r="N3007">
        <f>VLOOKUP(A3007,OrderBreakdown!A3006:H11053,5,FALSE)</f>
        <v>22</v>
      </c>
      <c r="O3007">
        <f>VLOOKUP(A3007,OrderBreakdown!A3007:H11053,6,FALSE)</f>
        <v>5</v>
      </c>
    </row>
    <row r="3008" spans="1:15" x14ac:dyDescent="0.25">
      <c r="A3008" t="s">
        <v>5979</v>
      </c>
      <c r="B3008" s="1">
        <v>41722</v>
      </c>
      <c r="C3008" t="s">
        <v>7745</v>
      </c>
      <c r="D3008" t="s">
        <v>1158</v>
      </c>
      <c r="E3008" t="s">
        <v>32</v>
      </c>
      <c r="F3008" t="s">
        <v>34</v>
      </c>
      <c r="G3008" t="s">
        <v>38</v>
      </c>
      <c r="H3008" s="1">
        <v>41728</v>
      </c>
      <c r="I3008" t="s">
        <v>2970</v>
      </c>
      <c r="J3008" t="s">
        <v>46</v>
      </c>
      <c r="K3008">
        <v>2.0469819999999999</v>
      </c>
      <c r="L3008">
        <v>48.929583999999998</v>
      </c>
      <c r="M3008">
        <f>VLOOKUP(A3008, OrderBreakdown!A3007:H11054, 4, FALSE)</f>
        <v>36</v>
      </c>
      <c r="N3008">
        <f>VLOOKUP(A3008,OrderBreakdown!A3007:H11054,5,FALSE)</f>
        <v>4</v>
      </c>
      <c r="O3008">
        <f>VLOOKUP(A3008,OrderBreakdown!A3008:H11054,6,FALSE)</f>
        <v>9</v>
      </c>
    </row>
    <row r="3009" spans="1:15" x14ac:dyDescent="0.25">
      <c r="A3009" t="s">
        <v>5978</v>
      </c>
      <c r="B3009" s="1">
        <v>41722</v>
      </c>
      <c r="C3009" t="s">
        <v>7349</v>
      </c>
      <c r="D3009" t="s">
        <v>36</v>
      </c>
      <c r="E3009" t="s">
        <v>26</v>
      </c>
      <c r="F3009" t="s">
        <v>21</v>
      </c>
      <c r="G3009" t="s">
        <v>38</v>
      </c>
      <c r="H3009" s="1">
        <v>41727</v>
      </c>
      <c r="I3009" t="s">
        <v>2970</v>
      </c>
      <c r="J3009" t="s">
        <v>29</v>
      </c>
      <c r="K3009">
        <v>-1.890401</v>
      </c>
      <c r="L3009">
        <v>52.486243000000002</v>
      </c>
      <c r="M3009">
        <f>VLOOKUP(A3009, OrderBreakdown!A3008:H11055, 4, FALSE)</f>
        <v>28</v>
      </c>
      <c r="N3009">
        <f>VLOOKUP(A3009,OrderBreakdown!A3008:H11055,5,FALSE)</f>
        <v>-26</v>
      </c>
      <c r="O3009">
        <f>VLOOKUP(A3009,OrderBreakdown!A3009:H11055,6,FALSE)</f>
        <v>2</v>
      </c>
    </row>
    <row r="3010" spans="1:15" x14ac:dyDescent="0.25">
      <c r="A3010" t="s">
        <v>5981</v>
      </c>
      <c r="B3010" s="1">
        <v>41723</v>
      </c>
      <c r="C3010" t="s">
        <v>7167</v>
      </c>
      <c r="D3010" t="s">
        <v>2804</v>
      </c>
      <c r="E3010" t="s">
        <v>77</v>
      </c>
      <c r="F3010" t="s">
        <v>68</v>
      </c>
      <c r="G3010" t="s">
        <v>38</v>
      </c>
      <c r="H3010" s="1">
        <v>41730</v>
      </c>
      <c r="I3010" t="s">
        <v>2970</v>
      </c>
      <c r="J3010" t="s">
        <v>146</v>
      </c>
      <c r="K3010">
        <v>10.5733254</v>
      </c>
      <c r="L3010">
        <v>43.841893300000002</v>
      </c>
      <c r="M3010">
        <f>VLOOKUP(A3010, OrderBreakdown!A3009:H11056, 4, FALSE)</f>
        <v>2061</v>
      </c>
      <c r="N3010">
        <f>VLOOKUP(A3010,OrderBreakdown!A3009:H11056,5,FALSE)</f>
        <v>701</v>
      </c>
      <c r="O3010">
        <f>VLOOKUP(A3010,OrderBreakdown!A3010:H11056,6,FALSE)</f>
        <v>5</v>
      </c>
    </row>
    <row r="3011" spans="1:15" x14ac:dyDescent="0.25">
      <c r="A3011" t="s">
        <v>5980</v>
      </c>
      <c r="B3011" s="1">
        <v>41723</v>
      </c>
      <c r="C3011" t="s">
        <v>7268</v>
      </c>
      <c r="D3011" t="s">
        <v>1370</v>
      </c>
      <c r="E3011" t="s">
        <v>26</v>
      </c>
      <c r="F3011" t="s">
        <v>21</v>
      </c>
      <c r="G3011" t="s">
        <v>28</v>
      </c>
      <c r="H3011" s="1">
        <v>41729</v>
      </c>
      <c r="I3011" t="s">
        <v>2970</v>
      </c>
      <c r="J3011" t="s">
        <v>29</v>
      </c>
      <c r="K3011">
        <v>-0.13716300000000001</v>
      </c>
      <c r="L3011">
        <v>50.82253</v>
      </c>
      <c r="M3011">
        <f>VLOOKUP(A3011, OrderBreakdown!A3010:H11057, 4, FALSE)</f>
        <v>511</v>
      </c>
      <c r="N3011">
        <f>VLOOKUP(A3011,OrderBreakdown!A3010:H11057,5,FALSE)</f>
        <v>194</v>
      </c>
      <c r="O3011">
        <f>VLOOKUP(A3011,OrderBreakdown!A3011:H11057,6,FALSE)</f>
        <v>3</v>
      </c>
    </row>
    <row r="3012" spans="1:15" x14ac:dyDescent="0.25">
      <c r="A3012" t="s">
        <v>5983</v>
      </c>
      <c r="B3012" s="1">
        <v>41724</v>
      </c>
      <c r="C3012" t="s">
        <v>7344</v>
      </c>
      <c r="D3012" t="s">
        <v>409</v>
      </c>
      <c r="E3012" t="s">
        <v>86</v>
      </c>
      <c r="F3012" t="s">
        <v>34</v>
      </c>
      <c r="G3012" t="s">
        <v>28</v>
      </c>
      <c r="H3012" s="1">
        <v>41726</v>
      </c>
      <c r="I3012" t="s">
        <v>2968</v>
      </c>
      <c r="J3012" t="s">
        <v>210</v>
      </c>
      <c r="K3012">
        <v>10.897790000000001</v>
      </c>
      <c r="L3012">
        <v>48.370544899999999</v>
      </c>
      <c r="M3012">
        <f>VLOOKUP(A3012, OrderBreakdown!A3011:H11058, 4, FALSE)</f>
        <v>30</v>
      </c>
      <c r="N3012">
        <f>VLOOKUP(A3012,OrderBreakdown!A3011:H11058,5,FALSE)</f>
        <v>14</v>
      </c>
      <c r="O3012">
        <f>VLOOKUP(A3012,OrderBreakdown!A3012:H11058,6,FALSE)</f>
        <v>4</v>
      </c>
    </row>
    <row r="3013" spans="1:15" x14ac:dyDescent="0.25">
      <c r="A3013" t="s">
        <v>5984</v>
      </c>
      <c r="B3013" s="1">
        <v>41724</v>
      </c>
      <c r="C3013" t="s">
        <v>7246</v>
      </c>
      <c r="D3013" t="s">
        <v>2805</v>
      </c>
      <c r="E3013" t="s">
        <v>66</v>
      </c>
      <c r="F3013" t="s">
        <v>68</v>
      </c>
      <c r="G3013" t="s">
        <v>38</v>
      </c>
      <c r="H3013" s="1">
        <v>41730</v>
      </c>
      <c r="I3013" t="s">
        <v>2970</v>
      </c>
      <c r="J3013" t="s">
        <v>651</v>
      </c>
      <c r="K3013">
        <v>-3.1601699999999999</v>
      </c>
      <c r="L3013">
        <v>40.632489</v>
      </c>
      <c r="M3013">
        <f>VLOOKUP(A3013, OrderBreakdown!A3012:H11059, 4, FALSE)</f>
        <v>737</v>
      </c>
      <c r="N3013">
        <f>VLOOKUP(A3013,OrderBreakdown!A3012:H11059,5,FALSE)</f>
        <v>0</v>
      </c>
      <c r="O3013">
        <f>VLOOKUP(A3013,OrderBreakdown!A3013:H11059,6,FALSE)</f>
        <v>5</v>
      </c>
    </row>
    <row r="3014" spans="1:15" x14ac:dyDescent="0.25">
      <c r="A3014" t="s">
        <v>5982</v>
      </c>
      <c r="B3014" s="1">
        <v>41724</v>
      </c>
      <c r="C3014" t="s">
        <v>7591</v>
      </c>
      <c r="D3014" t="s">
        <v>1868</v>
      </c>
      <c r="E3014" t="s">
        <v>86</v>
      </c>
      <c r="F3014" t="s">
        <v>34</v>
      </c>
      <c r="G3014" t="s">
        <v>28</v>
      </c>
      <c r="H3014" s="1">
        <v>41726</v>
      </c>
      <c r="I3014" t="s">
        <v>2968</v>
      </c>
      <c r="J3014" t="s">
        <v>88</v>
      </c>
      <c r="K3014">
        <v>7.6261346999999997</v>
      </c>
      <c r="L3014">
        <v>51.960664899999998</v>
      </c>
      <c r="M3014">
        <f>VLOOKUP(A3014, OrderBreakdown!A3013:H11060, 4, FALSE)</f>
        <v>187</v>
      </c>
      <c r="N3014">
        <f>VLOOKUP(A3014,OrderBreakdown!A3013:H11060,5,FALSE)</f>
        <v>-15</v>
      </c>
      <c r="O3014">
        <f>VLOOKUP(A3014,OrderBreakdown!A3014:H11060,6,FALSE)</f>
        <v>3</v>
      </c>
    </row>
    <row r="3015" spans="1:15" x14ac:dyDescent="0.25">
      <c r="A3015" t="s">
        <v>5986</v>
      </c>
      <c r="B3015" s="1">
        <v>41725</v>
      </c>
      <c r="C3015" t="s">
        <v>7739</v>
      </c>
      <c r="D3015" t="s">
        <v>214</v>
      </c>
      <c r="E3015" t="s">
        <v>26</v>
      </c>
      <c r="F3015" t="s">
        <v>21</v>
      </c>
      <c r="G3015" t="s">
        <v>38</v>
      </c>
      <c r="H3015" s="1">
        <v>41731</v>
      </c>
      <c r="I3015" t="s">
        <v>2970</v>
      </c>
      <c r="J3015" t="s">
        <v>29</v>
      </c>
      <c r="K3015">
        <v>-0.12775829999999999</v>
      </c>
      <c r="L3015">
        <v>51.507350899999999</v>
      </c>
      <c r="M3015">
        <f>VLOOKUP(A3015, OrderBreakdown!A3014:H11061, 4, FALSE)</f>
        <v>62</v>
      </c>
      <c r="N3015">
        <f>VLOOKUP(A3015,OrderBreakdown!A3014:H11061,5,FALSE)</f>
        <v>16</v>
      </c>
      <c r="O3015">
        <f>VLOOKUP(A3015,OrderBreakdown!A3015:H11061,6,FALSE)</f>
        <v>5</v>
      </c>
    </row>
    <row r="3016" spans="1:15" x14ac:dyDescent="0.25">
      <c r="A3016" t="s">
        <v>5985</v>
      </c>
      <c r="B3016" s="1">
        <v>41725</v>
      </c>
      <c r="C3016" t="s">
        <v>7132</v>
      </c>
      <c r="D3016" t="s">
        <v>2140</v>
      </c>
      <c r="E3016" t="s">
        <v>32</v>
      </c>
      <c r="F3016" t="s">
        <v>34</v>
      </c>
      <c r="G3016" t="s">
        <v>28</v>
      </c>
      <c r="H3016" s="1">
        <v>41727</v>
      </c>
      <c r="I3016" t="s">
        <v>2971</v>
      </c>
      <c r="J3016" t="s">
        <v>347</v>
      </c>
      <c r="K3016">
        <v>-2.213848</v>
      </c>
      <c r="L3016">
        <v>47.273497900000002</v>
      </c>
      <c r="M3016">
        <f>VLOOKUP(A3016, OrderBreakdown!A3015:H11062, 4, FALSE)</f>
        <v>36</v>
      </c>
      <c r="N3016">
        <f>VLOOKUP(A3016,OrderBreakdown!A3015:H11062,5,FALSE)</f>
        <v>15</v>
      </c>
      <c r="O3016">
        <f>VLOOKUP(A3016,OrderBreakdown!A3016:H11062,6,FALSE)</f>
        <v>3</v>
      </c>
    </row>
    <row r="3017" spans="1:15" x14ac:dyDescent="0.25">
      <c r="A3017" t="s">
        <v>5988</v>
      </c>
      <c r="B3017" s="1">
        <v>41726</v>
      </c>
      <c r="C3017" t="s">
        <v>7823</v>
      </c>
      <c r="D3017" t="s">
        <v>527</v>
      </c>
      <c r="E3017" t="s">
        <v>26</v>
      </c>
      <c r="F3017" t="s">
        <v>21</v>
      </c>
      <c r="G3017" t="s">
        <v>22</v>
      </c>
      <c r="H3017" s="1">
        <v>41730</v>
      </c>
      <c r="I3017" t="s">
        <v>2970</v>
      </c>
      <c r="J3017" t="s">
        <v>29</v>
      </c>
      <c r="K3017">
        <v>1.753449</v>
      </c>
      <c r="L3017">
        <v>52.481138000000001</v>
      </c>
      <c r="M3017">
        <f>VLOOKUP(A3017, OrderBreakdown!A3016:H11063, 4, FALSE)</f>
        <v>291</v>
      </c>
      <c r="N3017">
        <f>VLOOKUP(A3017,OrderBreakdown!A3016:H11063,5,FALSE)</f>
        <v>119</v>
      </c>
      <c r="O3017">
        <f>VLOOKUP(A3017,OrderBreakdown!A3017:H11063,6,FALSE)</f>
        <v>11</v>
      </c>
    </row>
    <row r="3018" spans="1:15" x14ac:dyDescent="0.25">
      <c r="A3018" t="s">
        <v>5990</v>
      </c>
      <c r="B3018" s="1">
        <v>41726</v>
      </c>
      <c r="C3018" t="s">
        <v>7457</v>
      </c>
      <c r="D3018" t="s">
        <v>2749</v>
      </c>
      <c r="E3018" t="s">
        <v>32</v>
      </c>
      <c r="F3018" t="s">
        <v>34</v>
      </c>
      <c r="G3018" t="s">
        <v>22</v>
      </c>
      <c r="H3018" s="1">
        <v>41732</v>
      </c>
      <c r="I3018" t="s">
        <v>2970</v>
      </c>
      <c r="J3018" t="s">
        <v>2962</v>
      </c>
      <c r="K3018">
        <v>4.9226609999999997</v>
      </c>
      <c r="L3018">
        <v>45.782029000000001</v>
      </c>
      <c r="M3018">
        <f>VLOOKUP(A3018, OrderBreakdown!A3017:H11064, 4, FALSE)</f>
        <v>845</v>
      </c>
      <c r="N3018">
        <f>VLOOKUP(A3018,OrderBreakdown!A3017:H11064,5,FALSE)</f>
        <v>84</v>
      </c>
      <c r="O3018">
        <f>VLOOKUP(A3018,OrderBreakdown!A3018:H11064,6,FALSE)</f>
        <v>7</v>
      </c>
    </row>
    <row r="3019" spans="1:15" x14ac:dyDescent="0.25">
      <c r="A3019" t="s">
        <v>5989</v>
      </c>
      <c r="B3019" s="1">
        <v>41726</v>
      </c>
      <c r="C3019" t="s">
        <v>7349</v>
      </c>
      <c r="D3019" t="s">
        <v>305</v>
      </c>
      <c r="E3019" t="s">
        <v>77</v>
      </c>
      <c r="F3019" t="s">
        <v>68</v>
      </c>
      <c r="G3019" t="s">
        <v>38</v>
      </c>
      <c r="H3019" s="1">
        <v>41730</v>
      </c>
      <c r="I3019" t="s">
        <v>2970</v>
      </c>
      <c r="J3019" t="s">
        <v>136</v>
      </c>
      <c r="K3019">
        <v>9.1859242999999999</v>
      </c>
      <c r="L3019">
        <v>45.465421900000003</v>
      </c>
      <c r="M3019">
        <f>VLOOKUP(A3019, OrderBreakdown!A3018:H11065, 4, FALSE)</f>
        <v>27</v>
      </c>
      <c r="N3019">
        <f>VLOOKUP(A3019,OrderBreakdown!A3018:H11065,5,FALSE)</f>
        <v>12</v>
      </c>
      <c r="O3019">
        <f>VLOOKUP(A3019,OrderBreakdown!A3019:H11065,6,FALSE)</f>
        <v>2</v>
      </c>
    </row>
    <row r="3020" spans="1:15" x14ac:dyDescent="0.25">
      <c r="A3020" t="s">
        <v>5987</v>
      </c>
      <c r="B3020" s="1">
        <v>41726</v>
      </c>
      <c r="C3020" t="s">
        <v>7182</v>
      </c>
      <c r="D3020" t="s">
        <v>645</v>
      </c>
      <c r="E3020" t="s">
        <v>77</v>
      </c>
      <c r="F3020" t="s">
        <v>68</v>
      </c>
      <c r="G3020" t="s">
        <v>28</v>
      </c>
      <c r="H3020" s="1">
        <v>41728</v>
      </c>
      <c r="I3020" t="s">
        <v>2971</v>
      </c>
      <c r="J3020" t="s">
        <v>397</v>
      </c>
      <c r="K3020">
        <v>9.1836462000000001</v>
      </c>
      <c r="L3020">
        <v>39.241349300000003</v>
      </c>
      <c r="M3020">
        <f>VLOOKUP(A3020, OrderBreakdown!A3019:H11066, 4, FALSE)</f>
        <v>76</v>
      </c>
      <c r="N3020">
        <f>VLOOKUP(A3020,OrderBreakdown!A3019:H11066,5,FALSE)</f>
        <v>-50</v>
      </c>
      <c r="O3020">
        <f>VLOOKUP(A3020,OrderBreakdown!A3020:H11066,6,FALSE)</f>
        <v>1</v>
      </c>
    </row>
    <row r="3021" spans="1:15" x14ac:dyDescent="0.25">
      <c r="A3021" t="s">
        <v>5992</v>
      </c>
      <c r="B3021" s="1">
        <v>41727</v>
      </c>
      <c r="C3021" t="s">
        <v>7842</v>
      </c>
      <c r="D3021" t="s">
        <v>2592</v>
      </c>
      <c r="E3021" t="s">
        <v>66</v>
      </c>
      <c r="F3021" t="s">
        <v>68</v>
      </c>
      <c r="G3021" t="s">
        <v>38</v>
      </c>
      <c r="H3021" s="1">
        <v>41731</v>
      </c>
      <c r="I3021" t="s">
        <v>2971</v>
      </c>
      <c r="J3021" t="s">
        <v>223</v>
      </c>
      <c r="K3021">
        <v>-5.1510261000000002</v>
      </c>
      <c r="L3021">
        <v>36.425634500000001</v>
      </c>
      <c r="M3021">
        <f>VLOOKUP(A3021, OrderBreakdown!A3020:H11067, 4, FALSE)</f>
        <v>34</v>
      </c>
      <c r="N3021">
        <f>VLOOKUP(A3021,OrderBreakdown!A3020:H11067,5,FALSE)</f>
        <v>12</v>
      </c>
      <c r="O3021">
        <f>VLOOKUP(A3021,OrderBreakdown!A3021:H11067,6,FALSE)</f>
        <v>2</v>
      </c>
    </row>
    <row r="3022" spans="1:15" x14ac:dyDescent="0.25">
      <c r="A3022" t="s">
        <v>5991</v>
      </c>
      <c r="B3022" s="1">
        <v>41727</v>
      </c>
      <c r="C3022" t="s">
        <v>7481</v>
      </c>
      <c r="D3022" t="s">
        <v>653</v>
      </c>
      <c r="E3022" t="s">
        <v>55</v>
      </c>
      <c r="F3022" t="s">
        <v>34</v>
      </c>
      <c r="G3022" t="s">
        <v>22</v>
      </c>
      <c r="H3022" s="1">
        <v>41730</v>
      </c>
      <c r="I3022" t="s">
        <v>2971</v>
      </c>
      <c r="J3022" t="s">
        <v>428</v>
      </c>
      <c r="K3022">
        <v>4.7683229999999996</v>
      </c>
      <c r="L3022">
        <v>51.571914900000003</v>
      </c>
      <c r="M3022">
        <f>VLOOKUP(A3022, OrderBreakdown!A3021:H11068, 4, FALSE)</f>
        <v>193</v>
      </c>
      <c r="N3022">
        <f>VLOOKUP(A3022,OrderBreakdown!A3021:H11068,5,FALSE)</f>
        <v>-166</v>
      </c>
      <c r="O3022">
        <f>VLOOKUP(A3022,OrderBreakdown!A3022:H11068,6,FALSE)</f>
        <v>3</v>
      </c>
    </row>
    <row r="3023" spans="1:15" x14ac:dyDescent="0.25">
      <c r="A3023" t="s">
        <v>5993</v>
      </c>
      <c r="B3023" s="1">
        <v>41729</v>
      </c>
      <c r="C3023" t="s">
        <v>7163</v>
      </c>
      <c r="D3023" t="s">
        <v>1219</v>
      </c>
      <c r="E3023" t="s">
        <v>32</v>
      </c>
      <c r="F3023" t="s">
        <v>34</v>
      </c>
      <c r="G3023" t="s">
        <v>28</v>
      </c>
      <c r="H3023" s="1">
        <v>41732</v>
      </c>
      <c r="I3023" t="s">
        <v>2968</v>
      </c>
      <c r="J3023" t="s">
        <v>648</v>
      </c>
      <c r="K3023">
        <v>-4.097899</v>
      </c>
      <c r="L3023">
        <v>47.997542000000003</v>
      </c>
      <c r="M3023">
        <f>VLOOKUP(A3023, OrderBreakdown!A3022:H11069, 4, FALSE)</f>
        <v>43</v>
      </c>
      <c r="N3023">
        <f>VLOOKUP(A3023,OrderBreakdown!A3022:H11069,5,FALSE)</f>
        <v>1</v>
      </c>
      <c r="O3023">
        <f>VLOOKUP(A3023,OrderBreakdown!A3023:H11069,6,FALSE)</f>
        <v>2</v>
      </c>
    </row>
    <row r="3024" spans="1:15" x14ac:dyDescent="0.25">
      <c r="A3024" t="s">
        <v>5994</v>
      </c>
      <c r="B3024" s="1">
        <v>41729</v>
      </c>
      <c r="C3024" t="s">
        <v>7673</v>
      </c>
      <c r="D3024" t="s">
        <v>1115</v>
      </c>
      <c r="E3024" t="s">
        <v>86</v>
      </c>
      <c r="F3024" t="s">
        <v>34</v>
      </c>
      <c r="G3024" t="s">
        <v>38</v>
      </c>
      <c r="H3024" s="1">
        <v>41733</v>
      </c>
      <c r="I3024" t="s">
        <v>2970</v>
      </c>
      <c r="J3024" t="s">
        <v>253</v>
      </c>
      <c r="K3024">
        <v>8.7760843000000008</v>
      </c>
      <c r="L3024">
        <v>50.095636200000001</v>
      </c>
      <c r="M3024">
        <f>VLOOKUP(A3024, OrderBreakdown!A3023:H11070, 4, FALSE)</f>
        <v>79</v>
      </c>
      <c r="N3024">
        <f>VLOOKUP(A3024,OrderBreakdown!A3023:H11070,5,FALSE)</f>
        <v>32</v>
      </c>
      <c r="O3024">
        <f>VLOOKUP(A3024,OrderBreakdown!A3024:H11070,6,FALSE)</f>
        <v>3</v>
      </c>
    </row>
    <row r="3025" spans="1:15" x14ac:dyDescent="0.25">
      <c r="A3025" t="s">
        <v>5995</v>
      </c>
      <c r="B3025" s="1">
        <v>41730</v>
      </c>
      <c r="C3025" t="s">
        <v>7203</v>
      </c>
      <c r="D3025" t="s">
        <v>265</v>
      </c>
      <c r="E3025" t="s">
        <v>86</v>
      </c>
      <c r="F3025" t="s">
        <v>34</v>
      </c>
      <c r="G3025" t="s">
        <v>28</v>
      </c>
      <c r="H3025" s="1">
        <v>41733</v>
      </c>
      <c r="I3025" t="s">
        <v>2968</v>
      </c>
      <c r="J3025" t="s">
        <v>88</v>
      </c>
      <c r="K3025">
        <v>9.7320104000000001</v>
      </c>
      <c r="L3025">
        <v>52.375891600000003</v>
      </c>
      <c r="M3025">
        <f>VLOOKUP(A3025, OrderBreakdown!A3024:H11071, 4, FALSE)</f>
        <v>40</v>
      </c>
      <c r="N3025">
        <f>VLOOKUP(A3025,OrderBreakdown!A3024:H11071,5,FALSE)</f>
        <v>-14</v>
      </c>
      <c r="O3025">
        <f>VLOOKUP(A3025,OrderBreakdown!A3025:H11071,6,FALSE)</f>
        <v>4</v>
      </c>
    </row>
    <row r="3026" spans="1:15" x14ac:dyDescent="0.25">
      <c r="A3026" t="s">
        <v>5996</v>
      </c>
      <c r="B3026" s="1">
        <v>41730</v>
      </c>
      <c r="C3026" t="s">
        <v>7564</v>
      </c>
      <c r="D3026" t="s">
        <v>1846</v>
      </c>
      <c r="E3026" t="s">
        <v>86</v>
      </c>
      <c r="F3026" t="s">
        <v>34</v>
      </c>
      <c r="G3026" t="s">
        <v>28</v>
      </c>
      <c r="H3026" s="1">
        <v>41735</v>
      </c>
      <c r="I3026" t="s">
        <v>2970</v>
      </c>
      <c r="J3026" t="s">
        <v>88</v>
      </c>
      <c r="K3026">
        <v>8.1068721999999998</v>
      </c>
      <c r="L3026">
        <v>53.532340300000001</v>
      </c>
      <c r="M3026">
        <f>VLOOKUP(A3026, OrderBreakdown!A3025:H11072, 4, FALSE)</f>
        <v>2135</v>
      </c>
      <c r="N3026">
        <f>VLOOKUP(A3026,OrderBreakdown!A3025:H11072,5,FALSE)</f>
        <v>21</v>
      </c>
      <c r="O3026">
        <f>VLOOKUP(A3026,OrderBreakdown!A3026:H11072,6,FALSE)</f>
        <v>8</v>
      </c>
    </row>
    <row r="3027" spans="1:15" x14ac:dyDescent="0.25">
      <c r="A3027" t="s">
        <v>5997</v>
      </c>
      <c r="B3027" s="1">
        <v>41731</v>
      </c>
      <c r="C3027" t="s">
        <v>7722</v>
      </c>
      <c r="D3027" t="s">
        <v>575</v>
      </c>
      <c r="E3027" t="s">
        <v>86</v>
      </c>
      <c r="F3027" t="s">
        <v>34</v>
      </c>
      <c r="G3027" t="s">
        <v>22</v>
      </c>
      <c r="H3027" s="1">
        <v>41736</v>
      </c>
      <c r="I3027" t="s">
        <v>2970</v>
      </c>
      <c r="J3027" t="s">
        <v>575</v>
      </c>
      <c r="K3027">
        <v>8.8016936999999995</v>
      </c>
      <c r="L3027">
        <v>53.079296200000002</v>
      </c>
      <c r="M3027">
        <f>VLOOKUP(A3027, OrderBreakdown!A3026:H11073, 4, FALSE)</f>
        <v>1157</v>
      </c>
      <c r="N3027">
        <f>VLOOKUP(A3027,OrderBreakdown!A3026:H11073,5,FALSE)</f>
        <v>-13</v>
      </c>
      <c r="O3027">
        <f>VLOOKUP(A3027,OrderBreakdown!A3027:H11073,6,FALSE)</f>
        <v>9</v>
      </c>
    </row>
    <row r="3028" spans="1:15" x14ac:dyDescent="0.25">
      <c r="A3028" t="s">
        <v>5998</v>
      </c>
      <c r="B3028" s="1">
        <v>41731</v>
      </c>
      <c r="C3028" t="s">
        <v>7506</v>
      </c>
      <c r="D3028" t="s">
        <v>494</v>
      </c>
      <c r="E3028" t="s">
        <v>19</v>
      </c>
      <c r="F3028" t="s">
        <v>21</v>
      </c>
      <c r="G3028" t="s">
        <v>28</v>
      </c>
      <c r="H3028" s="1">
        <v>41736</v>
      </c>
      <c r="I3028" t="s">
        <v>2970</v>
      </c>
      <c r="J3028" t="s">
        <v>18</v>
      </c>
      <c r="K3028">
        <v>18.156041999999999</v>
      </c>
      <c r="L3028">
        <v>59.307903000000003</v>
      </c>
      <c r="M3028">
        <f>VLOOKUP(A3028, OrderBreakdown!A3027:H11074, 4, FALSE)</f>
        <v>72</v>
      </c>
      <c r="N3028">
        <f>VLOOKUP(A3028,OrderBreakdown!A3027:H11074,5,FALSE)</f>
        <v>-6</v>
      </c>
      <c r="O3028">
        <f>VLOOKUP(A3028,OrderBreakdown!A3028:H11074,6,FALSE)</f>
        <v>3</v>
      </c>
    </row>
    <row r="3029" spans="1:15" x14ac:dyDescent="0.25">
      <c r="A3029" t="s">
        <v>6003</v>
      </c>
      <c r="B3029" s="1">
        <v>41732</v>
      </c>
      <c r="C3029" t="s">
        <v>7429</v>
      </c>
      <c r="D3029" t="s">
        <v>1215</v>
      </c>
      <c r="E3029" t="s">
        <v>71</v>
      </c>
      <c r="F3029" t="s">
        <v>34</v>
      </c>
      <c r="G3029" t="s">
        <v>38</v>
      </c>
      <c r="H3029" s="1">
        <v>41737</v>
      </c>
      <c r="I3029" t="s">
        <v>2970</v>
      </c>
      <c r="J3029" t="s">
        <v>1217</v>
      </c>
      <c r="K3029">
        <v>15.439503999999999</v>
      </c>
      <c r="L3029">
        <v>47.070714000000002</v>
      </c>
      <c r="M3029">
        <f>VLOOKUP(A3029, OrderBreakdown!A3028:H11075, 4, FALSE)</f>
        <v>113</v>
      </c>
      <c r="N3029">
        <f>VLOOKUP(A3029,OrderBreakdown!A3028:H11075,5,FALSE)</f>
        <v>28</v>
      </c>
      <c r="O3029">
        <f>VLOOKUP(A3029,OrderBreakdown!A3029:H11075,6,FALSE)</f>
        <v>2</v>
      </c>
    </row>
    <row r="3030" spans="1:15" x14ac:dyDescent="0.25">
      <c r="A3030" t="s">
        <v>6002</v>
      </c>
      <c r="B3030" s="1">
        <v>41732</v>
      </c>
      <c r="C3030" t="s">
        <v>7754</v>
      </c>
      <c r="D3030" t="s">
        <v>1914</v>
      </c>
      <c r="E3030" t="s">
        <v>32</v>
      </c>
      <c r="F3030" t="s">
        <v>34</v>
      </c>
      <c r="G3030" t="s">
        <v>22</v>
      </c>
      <c r="H3030" s="1">
        <v>41736</v>
      </c>
      <c r="I3030" t="s">
        <v>2970</v>
      </c>
      <c r="J3030" t="s">
        <v>46</v>
      </c>
      <c r="K3030">
        <v>2.2399122999999999</v>
      </c>
      <c r="L3030">
        <v>48.839695200000001</v>
      </c>
      <c r="M3030">
        <f>VLOOKUP(A3030, OrderBreakdown!A3029:H11076, 4, FALSE)</f>
        <v>1599</v>
      </c>
      <c r="N3030">
        <f>VLOOKUP(A3030,OrderBreakdown!A3029:H11076,5,FALSE)</f>
        <v>37</v>
      </c>
      <c r="O3030">
        <f>VLOOKUP(A3030,OrderBreakdown!A3030:H11076,6,FALSE)</f>
        <v>6</v>
      </c>
    </row>
    <row r="3031" spans="1:15" x14ac:dyDescent="0.25">
      <c r="A3031" t="s">
        <v>6000</v>
      </c>
      <c r="B3031" s="1">
        <v>41732</v>
      </c>
      <c r="C3031" t="s">
        <v>7178</v>
      </c>
      <c r="D3031" t="s">
        <v>214</v>
      </c>
      <c r="E3031" t="s">
        <v>26</v>
      </c>
      <c r="F3031" t="s">
        <v>21</v>
      </c>
      <c r="G3031" t="s">
        <v>38</v>
      </c>
      <c r="H3031" s="1">
        <v>41734</v>
      </c>
      <c r="I3031" t="s">
        <v>2968</v>
      </c>
      <c r="J3031" t="s">
        <v>29</v>
      </c>
      <c r="K3031">
        <v>-0.12775829999999999</v>
      </c>
      <c r="L3031">
        <v>51.507350899999999</v>
      </c>
      <c r="M3031">
        <f>VLOOKUP(A3031, OrderBreakdown!A3030:H11077, 4, FALSE)</f>
        <v>2292</v>
      </c>
      <c r="N3031">
        <f>VLOOKUP(A3031,OrderBreakdown!A3030:H11077,5,FALSE)</f>
        <v>127</v>
      </c>
      <c r="O3031">
        <f>VLOOKUP(A3031,OrderBreakdown!A3031:H11077,6,FALSE)</f>
        <v>7</v>
      </c>
    </row>
    <row r="3032" spans="1:15" x14ac:dyDescent="0.25">
      <c r="A3032" t="s">
        <v>6001</v>
      </c>
      <c r="B3032" s="1">
        <v>41732</v>
      </c>
      <c r="C3032" t="s">
        <v>7439</v>
      </c>
      <c r="D3032" t="s">
        <v>909</v>
      </c>
      <c r="E3032" t="s">
        <v>86</v>
      </c>
      <c r="F3032" t="s">
        <v>34</v>
      </c>
      <c r="G3032" t="s">
        <v>28</v>
      </c>
      <c r="H3032" s="1">
        <v>41736</v>
      </c>
      <c r="I3032" t="s">
        <v>2970</v>
      </c>
      <c r="J3032" t="s">
        <v>354</v>
      </c>
      <c r="K3032">
        <v>9.1829321000000004</v>
      </c>
      <c r="L3032">
        <v>48.7758459</v>
      </c>
      <c r="M3032">
        <f>VLOOKUP(A3032, OrderBreakdown!A3031:H11078, 4, FALSE)</f>
        <v>116</v>
      </c>
      <c r="N3032">
        <f>VLOOKUP(A3032,OrderBreakdown!A3031:H11078,5,FALSE)</f>
        <v>-4</v>
      </c>
      <c r="O3032">
        <f>VLOOKUP(A3032,OrderBreakdown!A3032:H11078,6,FALSE)</f>
        <v>1</v>
      </c>
    </row>
    <row r="3033" spans="1:15" x14ac:dyDescent="0.25">
      <c r="A3033" t="s">
        <v>5999</v>
      </c>
      <c r="B3033" s="1">
        <v>41732</v>
      </c>
      <c r="C3033" t="s">
        <v>7698</v>
      </c>
      <c r="D3033" t="s">
        <v>2807</v>
      </c>
      <c r="E3033" t="s">
        <v>55</v>
      </c>
      <c r="F3033" t="s">
        <v>34</v>
      </c>
      <c r="G3033" t="s">
        <v>38</v>
      </c>
      <c r="H3033" s="1">
        <v>41734</v>
      </c>
      <c r="I3033" t="s">
        <v>2968</v>
      </c>
      <c r="J3033" t="s">
        <v>329</v>
      </c>
      <c r="K3033">
        <v>4.7607971999999998</v>
      </c>
      <c r="L3033">
        <v>52.956280800000002</v>
      </c>
      <c r="M3033">
        <f>VLOOKUP(A3033, OrderBreakdown!A3032:H11079, 4, FALSE)</f>
        <v>168</v>
      </c>
      <c r="N3033">
        <f>VLOOKUP(A3033,OrderBreakdown!A3032:H11079,5,FALSE)</f>
        <v>-51</v>
      </c>
      <c r="O3033">
        <f>VLOOKUP(A3033,OrderBreakdown!A3033:H11079,6,FALSE)</f>
        <v>2</v>
      </c>
    </row>
    <row r="3034" spans="1:15" x14ac:dyDescent="0.25">
      <c r="A3034" t="s">
        <v>6004</v>
      </c>
      <c r="B3034" s="1">
        <v>41733</v>
      </c>
      <c r="C3034" t="s">
        <v>7123</v>
      </c>
      <c r="D3034" t="s">
        <v>377</v>
      </c>
      <c r="E3034" t="s">
        <v>32</v>
      </c>
      <c r="F3034" t="s">
        <v>34</v>
      </c>
      <c r="G3034" t="s">
        <v>28</v>
      </c>
      <c r="H3034" s="1">
        <v>41737</v>
      </c>
      <c r="I3034" t="s">
        <v>2970</v>
      </c>
      <c r="J3034" t="s">
        <v>2967</v>
      </c>
      <c r="K3034">
        <v>3.1620699999999999</v>
      </c>
      <c r="L3034">
        <v>50.724992999999998</v>
      </c>
      <c r="M3034">
        <f>VLOOKUP(A3034, OrderBreakdown!A3033:H11080, 4, FALSE)</f>
        <v>97</v>
      </c>
      <c r="N3034">
        <f>VLOOKUP(A3034,OrderBreakdown!A3033:H11080,5,FALSE)</f>
        <v>11</v>
      </c>
      <c r="O3034">
        <f>VLOOKUP(A3034,OrderBreakdown!A3034:H11080,6,FALSE)</f>
        <v>2</v>
      </c>
    </row>
    <row r="3035" spans="1:15" x14ac:dyDescent="0.25">
      <c r="A3035" t="s">
        <v>6005</v>
      </c>
      <c r="B3035" s="1">
        <v>41733</v>
      </c>
      <c r="C3035" t="s">
        <v>7446</v>
      </c>
      <c r="D3035" t="s">
        <v>1555</v>
      </c>
      <c r="E3035" t="s">
        <v>55</v>
      </c>
      <c r="F3035" t="s">
        <v>34</v>
      </c>
      <c r="G3035" t="s">
        <v>28</v>
      </c>
      <c r="H3035" s="1">
        <v>41738</v>
      </c>
      <c r="I3035" t="s">
        <v>2971</v>
      </c>
      <c r="J3035" t="s">
        <v>257</v>
      </c>
      <c r="K3035">
        <v>6.8936618999999997</v>
      </c>
      <c r="L3035">
        <v>52.2215372</v>
      </c>
      <c r="M3035">
        <f>VLOOKUP(A3035, OrderBreakdown!A3034:H11081, 4, FALSE)</f>
        <v>62</v>
      </c>
      <c r="N3035">
        <f>VLOOKUP(A3035,OrderBreakdown!A3034:H11081,5,FALSE)</f>
        <v>-56</v>
      </c>
      <c r="O3035">
        <f>VLOOKUP(A3035,OrderBreakdown!A3035:H11081,6,FALSE)</f>
        <v>5</v>
      </c>
    </row>
    <row r="3036" spans="1:15" x14ac:dyDescent="0.25">
      <c r="A3036" t="s">
        <v>6006</v>
      </c>
      <c r="B3036" s="1">
        <v>41734</v>
      </c>
      <c r="C3036" t="s">
        <v>7589</v>
      </c>
      <c r="D3036" t="s">
        <v>1666</v>
      </c>
      <c r="E3036" t="s">
        <v>86</v>
      </c>
      <c r="F3036" t="s">
        <v>34</v>
      </c>
      <c r="G3036" t="s">
        <v>22</v>
      </c>
      <c r="H3036" s="1">
        <v>41739</v>
      </c>
      <c r="I3036" t="s">
        <v>2970</v>
      </c>
      <c r="J3036" t="s">
        <v>88</v>
      </c>
      <c r="K3036">
        <v>10.786546100000001</v>
      </c>
      <c r="L3036">
        <v>52.422650300000001</v>
      </c>
      <c r="M3036">
        <f>VLOOKUP(A3036, OrderBreakdown!A3035:H11082, 4, FALSE)</f>
        <v>54</v>
      </c>
      <c r="N3036">
        <f>VLOOKUP(A3036,OrderBreakdown!A3035:H11082,5,FALSE)</f>
        <v>-3</v>
      </c>
      <c r="O3036">
        <f>VLOOKUP(A3036,OrderBreakdown!A3036:H11082,6,FALSE)</f>
        <v>3</v>
      </c>
    </row>
    <row r="3037" spans="1:15" x14ac:dyDescent="0.25">
      <c r="A3037" t="s">
        <v>6008</v>
      </c>
      <c r="B3037" s="1">
        <v>41735</v>
      </c>
      <c r="C3037" t="s">
        <v>7691</v>
      </c>
      <c r="D3037" t="s">
        <v>2221</v>
      </c>
      <c r="E3037" t="s">
        <v>32</v>
      </c>
      <c r="F3037" t="s">
        <v>34</v>
      </c>
      <c r="G3037" t="s">
        <v>28</v>
      </c>
      <c r="H3037" s="1">
        <v>41739</v>
      </c>
      <c r="I3037" t="s">
        <v>2970</v>
      </c>
      <c r="J3037" t="s">
        <v>46</v>
      </c>
      <c r="K3037">
        <v>2.3047680000000001</v>
      </c>
      <c r="L3037">
        <v>48.904525999999997</v>
      </c>
      <c r="M3037">
        <f>VLOOKUP(A3037, OrderBreakdown!A3036:H11083, 4, FALSE)</f>
        <v>311</v>
      </c>
      <c r="N3037">
        <f>VLOOKUP(A3037,OrderBreakdown!A3036:H11083,5,FALSE)</f>
        <v>72</v>
      </c>
      <c r="O3037">
        <f>VLOOKUP(A3037,OrderBreakdown!A3037:H11083,6,FALSE)</f>
        <v>2</v>
      </c>
    </row>
    <row r="3038" spans="1:15" x14ac:dyDescent="0.25">
      <c r="A3038" t="s">
        <v>6007</v>
      </c>
      <c r="B3038" s="1">
        <v>41735</v>
      </c>
      <c r="C3038" t="s">
        <v>7511</v>
      </c>
      <c r="D3038" t="s">
        <v>1842</v>
      </c>
      <c r="E3038" t="s">
        <v>32</v>
      </c>
      <c r="F3038" t="s">
        <v>34</v>
      </c>
      <c r="G3038" t="s">
        <v>28</v>
      </c>
      <c r="H3038" s="1">
        <v>41737</v>
      </c>
      <c r="I3038" t="s">
        <v>2968</v>
      </c>
      <c r="J3038" t="s">
        <v>50</v>
      </c>
      <c r="K3038">
        <v>4.8055279999999998</v>
      </c>
      <c r="L3038">
        <v>43.949317000000001</v>
      </c>
      <c r="M3038">
        <f>VLOOKUP(A3038, OrderBreakdown!A3037:H11084, 4, FALSE)</f>
        <v>71</v>
      </c>
      <c r="N3038">
        <f>VLOOKUP(A3038,OrderBreakdown!A3037:H11084,5,FALSE)</f>
        <v>19</v>
      </c>
      <c r="O3038">
        <f>VLOOKUP(A3038,OrderBreakdown!A3038:H11084,6,FALSE)</f>
        <v>3</v>
      </c>
    </row>
    <row r="3039" spans="1:15" x14ac:dyDescent="0.25">
      <c r="A3039" t="s">
        <v>6009</v>
      </c>
      <c r="B3039" s="1">
        <v>41736</v>
      </c>
      <c r="C3039" t="s">
        <v>7445</v>
      </c>
      <c r="D3039" t="s">
        <v>1300</v>
      </c>
      <c r="E3039" t="s">
        <v>86</v>
      </c>
      <c r="F3039" t="s">
        <v>34</v>
      </c>
      <c r="G3039" t="s">
        <v>28</v>
      </c>
      <c r="H3039" s="1">
        <v>41740</v>
      </c>
      <c r="I3039" t="s">
        <v>2970</v>
      </c>
      <c r="J3039" t="s">
        <v>210</v>
      </c>
      <c r="K3039">
        <v>11.079655300000001</v>
      </c>
      <c r="L3039">
        <v>49.425409199999997</v>
      </c>
      <c r="M3039">
        <f>VLOOKUP(A3039, OrderBreakdown!A3038:H11085, 4, FALSE)</f>
        <v>218</v>
      </c>
      <c r="N3039">
        <f>VLOOKUP(A3039,OrderBreakdown!A3038:H11085,5,FALSE)</f>
        <v>105</v>
      </c>
      <c r="O3039">
        <f>VLOOKUP(A3039,OrderBreakdown!A3039:H11085,6,FALSE)</f>
        <v>4</v>
      </c>
    </row>
    <row r="3040" spans="1:15" x14ac:dyDescent="0.25">
      <c r="A3040" t="s">
        <v>6010</v>
      </c>
      <c r="B3040" s="1">
        <v>41736</v>
      </c>
      <c r="C3040" t="s">
        <v>7805</v>
      </c>
      <c r="D3040" t="s">
        <v>754</v>
      </c>
      <c r="E3040" t="s">
        <v>32</v>
      </c>
      <c r="F3040" t="s">
        <v>34</v>
      </c>
      <c r="G3040" t="s">
        <v>38</v>
      </c>
      <c r="H3040" s="1">
        <v>41740</v>
      </c>
      <c r="I3040" t="s">
        <v>2970</v>
      </c>
      <c r="J3040" t="s">
        <v>2967</v>
      </c>
      <c r="K3040">
        <v>3.0572560000000002</v>
      </c>
      <c r="L3040">
        <v>50.629249999999999</v>
      </c>
      <c r="M3040">
        <f>VLOOKUP(A3040, OrderBreakdown!A3039:H11086, 4, FALSE)</f>
        <v>161</v>
      </c>
      <c r="N3040">
        <f>VLOOKUP(A3040,OrderBreakdown!A3039:H11086,5,FALSE)</f>
        <v>40</v>
      </c>
      <c r="O3040">
        <f>VLOOKUP(A3040,OrderBreakdown!A3040:H11086,6,FALSE)</f>
        <v>3</v>
      </c>
    </row>
    <row r="3041" spans="1:15" x14ac:dyDescent="0.25">
      <c r="A3041" t="s">
        <v>6011</v>
      </c>
      <c r="B3041" s="1">
        <v>41736</v>
      </c>
      <c r="C3041" t="s">
        <v>7345</v>
      </c>
      <c r="D3041" t="s">
        <v>191</v>
      </c>
      <c r="E3041" t="s">
        <v>66</v>
      </c>
      <c r="F3041" t="s">
        <v>68</v>
      </c>
      <c r="G3041" t="s">
        <v>22</v>
      </c>
      <c r="H3041" s="1">
        <v>41740</v>
      </c>
      <c r="I3041" t="s">
        <v>2970</v>
      </c>
      <c r="J3041" t="s">
        <v>191</v>
      </c>
      <c r="K3041">
        <v>-3.7037901999999998</v>
      </c>
      <c r="L3041">
        <v>40.416775399999999</v>
      </c>
      <c r="M3041">
        <f>VLOOKUP(A3041, OrderBreakdown!A3040:H11087, 4, FALSE)</f>
        <v>69</v>
      </c>
      <c r="N3041">
        <f>VLOOKUP(A3041,OrderBreakdown!A3040:H11087,5,FALSE)</f>
        <v>11</v>
      </c>
      <c r="O3041">
        <f>VLOOKUP(A3041,OrderBreakdown!A3041:H11087,6,FALSE)</f>
        <v>3</v>
      </c>
    </row>
    <row r="3042" spans="1:15" x14ac:dyDescent="0.25">
      <c r="A3042" t="s">
        <v>6013</v>
      </c>
      <c r="B3042" s="1">
        <v>41736</v>
      </c>
      <c r="C3042" t="s">
        <v>7431</v>
      </c>
      <c r="D3042" t="s">
        <v>335</v>
      </c>
      <c r="E3042" t="s">
        <v>86</v>
      </c>
      <c r="F3042" t="s">
        <v>34</v>
      </c>
      <c r="G3042" t="s">
        <v>22</v>
      </c>
      <c r="H3042" s="1">
        <v>41743</v>
      </c>
      <c r="I3042" t="s">
        <v>2970</v>
      </c>
      <c r="J3042" t="s">
        <v>335</v>
      </c>
      <c r="K3042">
        <v>13.404954</v>
      </c>
      <c r="L3042">
        <v>52.520006600000002</v>
      </c>
      <c r="M3042">
        <f>VLOOKUP(A3042, OrderBreakdown!A3041:H11088, 4, FALSE)</f>
        <v>349</v>
      </c>
      <c r="N3042">
        <f>VLOOKUP(A3042,OrderBreakdown!A3041:H11088,5,FALSE)</f>
        <v>108</v>
      </c>
      <c r="O3042">
        <f>VLOOKUP(A3042,OrderBreakdown!A3042:H11088,6,FALSE)</f>
        <v>8</v>
      </c>
    </row>
    <row r="3043" spans="1:15" x14ac:dyDescent="0.25">
      <c r="A3043" t="s">
        <v>6012</v>
      </c>
      <c r="B3043" s="1">
        <v>41736</v>
      </c>
      <c r="C3043" t="s">
        <v>7749</v>
      </c>
      <c r="D3043" t="s">
        <v>272</v>
      </c>
      <c r="E3043" t="s">
        <v>32</v>
      </c>
      <c r="F3043" t="s">
        <v>34</v>
      </c>
      <c r="G3043" t="s">
        <v>28</v>
      </c>
      <c r="H3043" s="1">
        <v>41741</v>
      </c>
      <c r="I3043" t="s">
        <v>2970</v>
      </c>
      <c r="J3043" t="s">
        <v>50</v>
      </c>
      <c r="K3043">
        <v>5.3697800000000004</v>
      </c>
      <c r="L3043">
        <v>43.296481999999997</v>
      </c>
      <c r="M3043">
        <f>VLOOKUP(A3043, OrderBreakdown!A3042:H11089, 4, FALSE)</f>
        <v>1061</v>
      </c>
      <c r="N3043">
        <f>VLOOKUP(A3043,OrderBreakdown!A3042:H11089,5,FALSE)</f>
        <v>-36</v>
      </c>
      <c r="O3043">
        <f>VLOOKUP(A3043,OrderBreakdown!A3043:H11089,6,FALSE)</f>
        <v>8</v>
      </c>
    </row>
    <row r="3044" spans="1:15" x14ac:dyDescent="0.25">
      <c r="A3044" t="s">
        <v>6014</v>
      </c>
      <c r="B3044" s="1">
        <v>41737</v>
      </c>
      <c r="C3044" t="s">
        <v>7819</v>
      </c>
      <c r="D3044" t="s">
        <v>345</v>
      </c>
      <c r="E3044" t="s">
        <v>32</v>
      </c>
      <c r="F3044" t="s">
        <v>34</v>
      </c>
      <c r="G3044" t="s">
        <v>28</v>
      </c>
      <c r="H3044" s="1">
        <v>41741</v>
      </c>
      <c r="I3044" t="s">
        <v>2970</v>
      </c>
      <c r="J3044" t="s">
        <v>347</v>
      </c>
      <c r="K3044">
        <v>-1.5536209999999999</v>
      </c>
      <c r="L3044">
        <v>47.218370999999998</v>
      </c>
      <c r="M3044">
        <f>VLOOKUP(A3044, OrderBreakdown!A3043:H11090, 4, FALSE)</f>
        <v>100</v>
      </c>
      <c r="N3044">
        <f>VLOOKUP(A3044,OrderBreakdown!A3043:H11090,5,FALSE)</f>
        <v>1</v>
      </c>
      <c r="O3044">
        <f>VLOOKUP(A3044,OrderBreakdown!A3044:H11090,6,FALSE)</f>
        <v>2</v>
      </c>
    </row>
    <row r="3045" spans="1:15" x14ac:dyDescent="0.25">
      <c r="A3045" t="s">
        <v>6016</v>
      </c>
      <c r="B3045" s="1">
        <v>41738</v>
      </c>
      <c r="C3045" t="s">
        <v>7158</v>
      </c>
      <c r="D3045" t="s">
        <v>2809</v>
      </c>
      <c r="E3045" t="s">
        <v>86</v>
      </c>
      <c r="F3045" t="s">
        <v>34</v>
      </c>
      <c r="G3045" t="s">
        <v>38</v>
      </c>
      <c r="H3045" s="1">
        <v>41743</v>
      </c>
      <c r="I3045" t="s">
        <v>2970</v>
      </c>
      <c r="J3045" t="s">
        <v>142</v>
      </c>
      <c r="K3045">
        <v>8.8686380000000007</v>
      </c>
      <c r="L3045">
        <v>51.9384783</v>
      </c>
      <c r="M3045">
        <f>VLOOKUP(A3045, OrderBreakdown!A3044:H11091, 4, FALSE)</f>
        <v>53</v>
      </c>
      <c r="N3045">
        <f>VLOOKUP(A3045,OrderBreakdown!A3044:H11091,5,FALSE)</f>
        <v>18</v>
      </c>
      <c r="O3045">
        <f>VLOOKUP(A3045,OrderBreakdown!A3045:H11091,6,FALSE)</f>
        <v>2</v>
      </c>
    </row>
    <row r="3046" spans="1:15" x14ac:dyDescent="0.25">
      <c r="A3046" t="s">
        <v>6015</v>
      </c>
      <c r="B3046" s="1">
        <v>41738</v>
      </c>
      <c r="C3046" t="s">
        <v>7379</v>
      </c>
      <c r="D3046" t="s">
        <v>2168</v>
      </c>
      <c r="E3046" t="s">
        <v>32</v>
      </c>
      <c r="F3046" t="s">
        <v>34</v>
      </c>
      <c r="G3046" t="s">
        <v>28</v>
      </c>
      <c r="H3046" s="1">
        <v>41741</v>
      </c>
      <c r="I3046" t="s">
        <v>2968</v>
      </c>
      <c r="J3046" t="s">
        <v>2966</v>
      </c>
      <c r="K3046">
        <v>-0.70313999999999999</v>
      </c>
      <c r="L3046">
        <v>49.276437000000001</v>
      </c>
      <c r="M3046">
        <f>VLOOKUP(A3046, OrderBreakdown!A3045:H11092, 4, FALSE)</f>
        <v>90</v>
      </c>
      <c r="N3046">
        <f>VLOOKUP(A3046,OrderBreakdown!A3045:H11092,5,FALSE)</f>
        <v>17</v>
      </c>
      <c r="O3046">
        <f>VLOOKUP(A3046,OrderBreakdown!A3046:H11092,6,FALSE)</f>
        <v>3</v>
      </c>
    </row>
    <row r="3047" spans="1:15" x14ac:dyDescent="0.25">
      <c r="A3047" t="s">
        <v>6017</v>
      </c>
      <c r="B3047" s="1">
        <v>41739</v>
      </c>
      <c r="C3047" t="s">
        <v>7338</v>
      </c>
      <c r="D3047" t="s">
        <v>214</v>
      </c>
      <c r="E3047" t="s">
        <v>26</v>
      </c>
      <c r="F3047" t="s">
        <v>21</v>
      </c>
      <c r="G3047" t="s">
        <v>22</v>
      </c>
      <c r="H3047" s="1">
        <v>41740</v>
      </c>
      <c r="I3047" t="s">
        <v>2968</v>
      </c>
      <c r="J3047" t="s">
        <v>29</v>
      </c>
      <c r="K3047">
        <v>-0.12775829999999999</v>
      </c>
      <c r="L3047">
        <v>51.507350899999999</v>
      </c>
      <c r="M3047">
        <f>VLOOKUP(A3047, OrderBreakdown!A3046:H11093, 4, FALSE)</f>
        <v>65</v>
      </c>
      <c r="N3047">
        <f>VLOOKUP(A3047,OrderBreakdown!A3046:H11093,5,FALSE)</f>
        <v>6</v>
      </c>
      <c r="O3047">
        <f>VLOOKUP(A3047,OrderBreakdown!A3047:H11093,6,FALSE)</f>
        <v>3</v>
      </c>
    </row>
    <row r="3048" spans="1:15" x14ac:dyDescent="0.25">
      <c r="A3048" t="s">
        <v>6019</v>
      </c>
      <c r="B3048" s="1">
        <v>41739</v>
      </c>
      <c r="C3048" t="s">
        <v>7428</v>
      </c>
      <c r="D3048" t="s">
        <v>2400</v>
      </c>
      <c r="E3048" t="s">
        <v>26</v>
      </c>
      <c r="F3048" t="s">
        <v>21</v>
      </c>
      <c r="G3048" t="s">
        <v>28</v>
      </c>
      <c r="H3048" s="1">
        <v>41743</v>
      </c>
      <c r="I3048" t="s">
        <v>2970</v>
      </c>
      <c r="J3048" t="s">
        <v>29</v>
      </c>
      <c r="K3048">
        <v>-3.5338989999999999</v>
      </c>
      <c r="L3048">
        <v>50.718412000000001</v>
      </c>
      <c r="M3048">
        <f>VLOOKUP(A3048, OrderBreakdown!A3047:H11094, 4, FALSE)</f>
        <v>578</v>
      </c>
      <c r="N3048">
        <f>VLOOKUP(A3048,OrderBreakdown!A3047:H11094,5,FALSE)</f>
        <v>191</v>
      </c>
      <c r="O3048">
        <f>VLOOKUP(A3048,OrderBreakdown!A3048:H11094,6,FALSE)</f>
        <v>3</v>
      </c>
    </row>
    <row r="3049" spans="1:15" x14ac:dyDescent="0.25">
      <c r="A3049" t="s">
        <v>6018</v>
      </c>
      <c r="B3049" s="1">
        <v>41739</v>
      </c>
      <c r="C3049" t="s">
        <v>7702</v>
      </c>
      <c r="D3049" t="s">
        <v>686</v>
      </c>
      <c r="E3049" t="s">
        <v>32</v>
      </c>
      <c r="F3049" t="s">
        <v>34</v>
      </c>
      <c r="G3049" t="s">
        <v>28</v>
      </c>
      <c r="H3049" s="1">
        <v>41743</v>
      </c>
      <c r="I3049" t="s">
        <v>2971</v>
      </c>
      <c r="J3049" t="s">
        <v>2962</v>
      </c>
      <c r="K3049">
        <v>4.8356589999999997</v>
      </c>
      <c r="L3049">
        <v>45.764043000000001</v>
      </c>
      <c r="M3049">
        <f>VLOOKUP(A3049, OrderBreakdown!A3048:H11095, 4, FALSE)</f>
        <v>89</v>
      </c>
      <c r="N3049">
        <f>VLOOKUP(A3049,OrderBreakdown!A3048:H11095,5,FALSE)</f>
        <v>36</v>
      </c>
      <c r="O3049">
        <f>VLOOKUP(A3049,OrderBreakdown!A3049:H11095,6,FALSE)</f>
        <v>3</v>
      </c>
    </row>
    <row r="3050" spans="1:15" x14ac:dyDescent="0.25">
      <c r="A3050" t="s">
        <v>6020</v>
      </c>
      <c r="B3050" s="1">
        <v>41739</v>
      </c>
      <c r="C3050" t="s">
        <v>7336</v>
      </c>
      <c r="D3050" t="s">
        <v>345</v>
      </c>
      <c r="E3050" t="s">
        <v>32</v>
      </c>
      <c r="F3050" t="s">
        <v>34</v>
      </c>
      <c r="G3050" t="s">
        <v>38</v>
      </c>
      <c r="H3050" s="1">
        <v>41745</v>
      </c>
      <c r="I3050" t="s">
        <v>2970</v>
      </c>
      <c r="J3050" t="s">
        <v>347</v>
      </c>
      <c r="K3050">
        <v>-1.5536209999999999</v>
      </c>
      <c r="L3050">
        <v>47.218370999999998</v>
      </c>
      <c r="M3050">
        <f>VLOOKUP(A3050, OrderBreakdown!A3049:H11096, 4, FALSE)</f>
        <v>54</v>
      </c>
      <c r="N3050">
        <f>VLOOKUP(A3050,OrderBreakdown!A3049:H11096,5,FALSE)</f>
        <v>27</v>
      </c>
      <c r="O3050">
        <f>VLOOKUP(A3050,OrderBreakdown!A3050:H11096,6,FALSE)</f>
        <v>2</v>
      </c>
    </row>
    <row r="3051" spans="1:15" x14ac:dyDescent="0.25">
      <c r="A3051" t="s">
        <v>6021</v>
      </c>
      <c r="B3051" s="1">
        <v>41740</v>
      </c>
      <c r="C3051" t="s">
        <v>7197</v>
      </c>
      <c r="D3051" t="s">
        <v>1132</v>
      </c>
      <c r="E3051" t="s">
        <v>86</v>
      </c>
      <c r="F3051" t="s">
        <v>34</v>
      </c>
      <c r="G3051" t="s">
        <v>38</v>
      </c>
      <c r="H3051" s="1">
        <v>41745</v>
      </c>
      <c r="I3051" t="s">
        <v>2970</v>
      </c>
      <c r="J3051" t="s">
        <v>218</v>
      </c>
      <c r="K3051">
        <v>12.4733725</v>
      </c>
      <c r="L3051">
        <v>50.710216899999999</v>
      </c>
      <c r="M3051">
        <f>VLOOKUP(A3051, OrderBreakdown!A3050:H11097, 4, FALSE)</f>
        <v>39</v>
      </c>
      <c r="N3051">
        <f>VLOOKUP(A3051,OrderBreakdown!A3050:H11097,5,FALSE)</f>
        <v>3</v>
      </c>
      <c r="O3051">
        <f>VLOOKUP(A3051,OrderBreakdown!A3051:H11097,6,FALSE)</f>
        <v>3</v>
      </c>
    </row>
    <row r="3052" spans="1:15" x14ac:dyDescent="0.25">
      <c r="A3052" t="s">
        <v>6022</v>
      </c>
      <c r="B3052" s="1">
        <v>41741</v>
      </c>
      <c r="C3052" t="s">
        <v>7262</v>
      </c>
      <c r="D3052" t="s">
        <v>1899</v>
      </c>
      <c r="E3052" t="s">
        <v>55</v>
      </c>
      <c r="F3052" t="s">
        <v>34</v>
      </c>
      <c r="G3052" t="s">
        <v>22</v>
      </c>
      <c r="H3052" s="1">
        <v>41746</v>
      </c>
      <c r="I3052" t="s">
        <v>2970</v>
      </c>
      <c r="J3052" t="s">
        <v>95</v>
      </c>
      <c r="K3052">
        <v>4.6688508000000004</v>
      </c>
      <c r="L3052">
        <v>52.1276577</v>
      </c>
      <c r="M3052">
        <f>VLOOKUP(A3052, OrderBreakdown!A3051:H11098, 4, FALSE)</f>
        <v>26</v>
      </c>
      <c r="N3052">
        <f>VLOOKUP(A3052,OrderBreakdown!A3051:H11098,5,FALSE)</f>
        <v>0</v>
      </c>
      <c r="O3052">
        <f>VLOOKUP(A3052,OrderBreakdown!A3052:H11098,6,FALSE)</f>
        <v>2</v>
      </c>
    </row>
    <row r="3053" spans="1:15" x14ac:dyDescent="0.25">
      <c r="A3053" t="s">
        <v>6023</v>
      </c>
      <c r="B3053" s="1">
        <v>41741</v>
      </c>
      <c r="C3053" t="s">
        <v>7698</v>
      </c>
      <c r="D3053" t="s">
        <v>2810</v>
      </c>
      <c r="E3053" t="s">
        <v>32</v>
      </c>
      <c r="F3053" t="s">
        <v>34</v>
      </c>
      <c r="G3053" t="s">
        <v>38</v>
      </c>
      <c r="H3053" s="1">
        <v>41747</v>
      </c>
      <c r="I3053" t="s">
        <v>2970</v>
      </c>
      <c r="J3053" t="s">
        <v>2965</v>
      </c>
      <c r="K3053">
        <v>1.607953</v>
      </c>
      <c r="L3053">
        <v>43.114753</v>
      </c>
      <c r="M3053">
        <f>VLOOKUP(A3053, OrderBreakdown!A3052:H11099, 4, FALSE)</f>
        <v>1603</v>
      </c>
      <c r="N3053">
        <f>VLOOKUP(A3053,OrderBreakdown!A3052:H11099,5,FALSE)</f>
        <v>0</v>
      </c>
      <c r="O3053">
        <f>VLOOKUP(A3053,OrderBreakdown!A3053:H11099,6,FALSE)</f>
        <v>9</v>
      </c>
    </row>
    <row r="3054" spans="1:15" x14ac:dyDescent="0.25">
      <c r="A3054" t="s">
        <v>6024</v>
      </c>
      <c r="B3054" s="1">
        <v>41742</v>
      </c>
      <c r="C3054" t="s">
        <v>7488</v>
      </c>
      <c r="D3054" t="s">
        <v>345</v>
      </c>
      <c r="E3054" t="s">
        <v>32</v>
      </c>
      <c r="F3054" t="s">
        <v>34</v>
      </c>
      <c r="G3054" t="s">
        <v>38</v>
      </c>
      <c r="H3054" s="1">
        <v>41743</v>
      </c>
      <c r="I3054" t="s">
        <v>2968</v>
      </c>
      <c r="J3054" t="s">
        <v>347</v>
      </c>
      <c r="K3054">
        <v>-1.5536209999999999</v>
      </c>
      <c r="L3054">
        <v>47.218370999999998</v>
      </c>
      <c r="M3054">
        <f>VLOOKUP(A3054, OrderBreakdown!A3053:H11100, 4, FALSE)</f>
        <v>156</v>
      </c>
      <c r="N3054">
        <f>VLOOKUP(A3054,OrderBreakdown!A3053:H11100,5,FALSE)</f>
        <v>21</v>
      </c>
      <c r="O3054">
        <f>VLOOKUP(A3054,OrderBreakdown!A3054:H11100,6,FALSE)</f>
        <v>3</v>
      </c>
    </row>
    <row r="3055" spans="1:15" x14ac:dyDescent="0.25">
      <c r="A3055" t="s">
        <v>6025</v>
      </c>
      <c r="B3055" s="1">
        <v>41742</v>
      </c>
      <c r="C3055" t="s">
        <v>7108</v>
      </c>
      <c r="D3055" t="s">
        <v>2376</v>
      </c>
      <c r="E3055" t="s">
        <v>32</v>
      </c>
      <c r="F3055" t="s">
        <v>34</v>
      </c>
      <c r="G3055" t="s">
        <v>28</v>
      </c>
      <c r="H3055" s="1">
        <v>41745</v>
      </c>
      <c r="I3055" t="s">
        <v>2971</v>
      </c>
      <c r="J3055" t="s">
        <v>2960</v>
      </c>
      <c r="K3055">
        <v>7.7912499999999998</v>
      </c>
      <c r="L3055">
        <v>48.813288</v>
      </c>
      <c r="M3055">
        <f>VLOOKUP(A3055, OrderBreakdown!A3054:H11101, 4, FALSE)</f>
        <v>21</v>
      </c>
      <c r="N3055">
        <f>VLOOKUP(A3055,OrderBreakdown!A3054:H11101,5,FALSE)</f>
        <v>10</v>
      </c>
      <c r="O3055">
        <f>VLOOKUP(A3055,OrderBreakdown!A3055:H11101,6,FALSE)</f>
        <v>1</v>
      </c>
    </row>
    <row r="3056" spans="1:15" x14ac:dyDescent="0.25">
      <c r="A3056" t="s">
        <v>6026</v>
      </c>
      <c r="B3056" s="1">
        <v>41742</v>
      </c>
      <c r="C3056" t="s">
        <v>7473</v>
      </c>
      <c r="D3056" t="s">
        <v>2412</v>
      </c>
      <c r="E3056" t="s">
        <v>32</v>
      </c>
      <c r="F3056" t="s">
        <v>34</v>
      </c>
      <c r="G3056" t="s">
        <v>22</v>
      </c>
      <c r="H3056" s="1">
        <v>41746</v>
      </c>
      <c r="I3056" t="s">
        <v>2970</v>
      </c>
      <c r="J3056" t="s">
        <v>2962</v>
      </c>
      <c r="K3056">
        <v>4.5127119000000002</v>
      </c>
      <c r="L3056">
        <v>45.476087999999997</v>
      </c>
      <c r="M3056">
        <f>VLOOKUP(A3056, OrderBreakdown!A3055:H11102, 4, FALSE)</f>
        <v>1076</v>
      </c>
      <c r="N3056">
        <f>VLOOKUP(A3056,OrderBreakdown!A3055:H11102,5,FALSE)</f>
        <v>-38</v>
      </c>
      <c r="O3056">
        <f>VLOOKUP(A3056,OrderBreakdown!A3056:H11102,6,FALSE)</f>
        <v>4</v>
      </c>
    </row>
    <row r="3057" spans="1:15" x14ac:dyDescent="0.25">
      <c r="A3057" t="s">
        <v>6029</v>
      </c>
      <c r="B3057" s="1">
        <v>41743</v>
      </c>
      <c r="C3057" t="s">
        <v>7145</v>
      </c>
      <c r="D3057" t="s">
        <v>313</v>
      </c>
      <c r="E3057" t="s">
        <v>77</v>
      </c>
      <c r="F3057" t="s">
        <v>68</v>
      </c>
      <c r="G3057" t="s">
        <v>38</v>
      </c>
      <c r="H3057" s="1">
        <v>41745</v>
      </c>
      <c r="I3057" t="s">
        <v>2968</v>
      </c>
      <c r="J3057" t="s">
        <v>146</v>
      </c>
      <c r="K3057">
        <v>11.1123634</v>
      </c>
      <c r="L3057">
        <v>42.763525399999999</v>
      </c>
      <c r="M3057">
        <f>VLOOKUP(A3057, OrderBreakdown!A3056:H11103, 4, FALSE)</f>
        <v>59</v>
      </c>
      <c r="N3057">
        <f>VLOOKUP(A3057,OrderBreakdown!A3056:H11103,5,FALSE)</f>
        <v>6</v>
      </c>
      <c r="O3057">
        <f>VLOOKUP(A3057,OrderBreakdown!A3057:H11103,6,FALSE)</f>
        <v>1</v>
      </c>
    </row>
    <row r="3058" spans="1:15" x14ac:dyDescent="0.25">
      <c r="A3058" t="s">
        <v>6030</v>
      </c>
      <c r="B3058" s="1">
        <v>41743</v>
      </c>
      <c r="C3058" t="s">
        <v>7195</v>
      </c>
      <c r="D3058" t="s">
        <v>2421</v>
      </c>
      <c r="E3058" t="s">
        <v>32</v>
      </c>
      <c r="F3058" t="s">
        <v>34</v>
      </c>
      <c r="G3058" t="s">
        <v>28</v>
      </c>
      <c r="H3058" s="1">
        <v>41746</v>
      </c>
      <c r="I3058" t="s">
        <v>2971</v>
      </c>
      <c r="J3058" t="s">
        <v>2965</v>
      </c>
      <c r="K3058">
        <v>3.8975051000000001</v>
      </c>
      <c r="L3058">
        <v>43.632982699999999</v>
      </c>
      <c r="M3058">
        <f>VLOOKUP(A3058, OrderBreakdown!A3057:H11104, 4, FALSE)</f>
        <v>170</v>
      </c>
      <c r="N3058">
        <f>VLOOKUP(A3058,OrderBreakdown!A3057:H11104,5,FALSE)</f>
        <v>19</v>
      </c>
      <c r="O3058">
        <f>VLOOKUP(A3058,OrderBreakdown!A3058:H11104,6,FALSE)</f>
        <v>5</v>
      </c>
    </row>
    <row r="3059" spans="1:15" x14ac:dyDescent="0.25">
      <c r="A3059" t="s">
        <v>6027</v>
      </c>
      <c r="B3059" s="1">
        <v>41743</v>
      </c>
      <c r="C3059" t="s">
        <v>7253</v>
      </c>
      <c r="D3059" t="s">
        <v>517</v>
      </c>
      <c r="E3059" t="s">
        <v>86</v>
      </c>
      <c r="F3059" t="s">
        <v>34</v>
      </c>
      <c r="G3059" t="s">
        <v>38</v>
      </c>
      <c r="H3059" s="1">
        <v>41745</v>
      </c>
      <c r="I3059" t="s">
        <v>2971</v>
      </c>
      <c r="J3059" t="s">
        <v>517</v>
      </c>
      <c r="K3059">
        <v>9.9936817999999992</v>
      </c>
      <c r="L3059">
        <v>53.551084600000003</v>
      </c>
      <c r="M3059">
        <f>VLOOKUP(A3059, OrderBreakdown!A3058:H11105, 4, FALSE)</f>
        <v>1579</v>
      </c>
      <c r="N3059">
        <f>VLOOKUP(A3059,OrderBreakdown!A3058:H11105,5,FALSE)</f>
        <v>614</v>
      </c>
      <c r="O3059">
        <f>VLOOKUP(A3059,OrderBreakdown!A3059:H11105,6,FALSE)</f>
        <v>4</v>
      </c>
    </row>
    <row r="3060" spans="1:15" x14ac:dyDescent="0.25">
      <c r="A3060" t="s">
        <v>6031</v>
      </c>
      <c r="B3060" s="1">
        <v>41743</v>
      </c>
      <c r="C3060" t="s">
        <v>7107</v>
      </c>
      <c r="D3060" t="s">
        <v>842</v>
      </c>
      <c r="E3060" t="s">
        <v>66</v>
      </c>
      <c r="F3060" t="s">
        <v>68</v>
      </c>
      <c r="G3060" t="s">
        <v>38</v>
      </c>
      <c r="H3060" s="1">
        <v>41749</v>
      </c>
      <c r="I3060" t="s">
        <v>2970</v>
      </c>
      <c r="J3060" t="s">
        <v>191</v>
      </c>
      <c r="K3060">
        <v>-3.8757915999999999</v>
      </c>
      <c r="L3060">
        <v>40.493532899999998</v>
      </c>
      <c r="M3060">
        <f>VLOOKUP(A3060, OrderBreakdown!A3059:H11106, 4, FALSE)</f>
        <v>119</v>
      </c>
      <c r="N3060">
        <f>VLOOKUP(A3060,OrderBreakdown!A3059:H11106,5,FALSE)</f>
        <v>43</v>
      </c>
      <c r="O3060">
        <f>VLOOKUP(A3060,OrderBreakdown!A3060:H11106,6,FALSE)</f>
        <v>7</v>
      </c>
    </row>
    <row r="3061" spans="1:15" x14ac:dyDescent="0.25">
      <c r="A3061" t="s">
        <v>6028</v>
      </c>
      <c r="B3061" s="1">
        <v>41743</v>
      </c>
      <c r="C3061" t="s">
        <v>7805</v>
      </c>
      <c r="D3061" t="s">
        <v>1388</v>
      </c>
      <c r="E3061" t="s">
        <v>77</v>
      </c>
      <c r="F3061" t="s">
        <v>68</v>
      </c>
      <c r="G3061" t="s">
        <v>38</v>
      </c>
      <c r="H3061" s="1">
        <v>41745</v>
      </c>
      <c r="I3061" t="s">
        <v>2971</v>
      </c>
      <c r="J3061" t="s">
        <v>146</v>
      </c>
      <c r="K3061">
        <v>11.2558136</v>
      </c>
      <c r="L3061">
        <v>43.769560400000003</v>
      </c>
      <c r="M3061">
        <f>VLOOKUP(A3061, OrderBreakdown!A3060:H11107, 4, FALSE)</f>
        <v>160</v>
      </c>
      <c r="N3061">
        <f>VLOOKUP(A3061,OrderBreakdown!A3060:H11107,5,FALSE)</f>
        <v>-59</v>
      </c>
      <c r="O3061">
        <f>VLOOKUP(A3061,OrderBreakdown!A3061:H11107,6,FALSE)</f>
        <v>2</v>
      </c>
    </row>
    <row r="3062" spans="1:15" x14ac:dyDescent="0.25">
      <c r="A3062" t="s">
        <v>6033</v>
      </c>
      <c r="B3062" s="1">
        <v>41744</v>
      </c>
      <c r="C3062" t="s">
        <v>7601</v>
      </c>
      <c r="D3062" t="s">
        <v>658</v>
      </c>
      <c r="E3062" t="s">
        <v>77</v>
      </c>
      <c r="F3062" t="s">
        <v>68</v>
      </c>
      <c r="G3062" t="s">
        <v>38</v>
      </c>
      <c r="H3062" s="1">
        <v>41750</v>
      </c>
      <c r="I3062" t="s">
        <v>2970</v>
      </c>
      <c r="J3062" t="s">
        <v>659</v>
      </c>
      <c r="K3062">
        <v>14.2681244</v>
      </c>
      <c r="L3062">
        <v>40.851774599999999</v>
      </c>
      <c r="M3062">
        <f>VLOOKUP(A3062, OrderBreakdown!A3061:H11108, 4, FALSE)</f>
        <v>652</v>
      </c>
      <c r="N3062">
        <f>VLOOKUP(A3062,OrderBreakdown!A3061:H11108,5,FALSE)</f>
        <v>13</v>
      </c>
      <c r="O3062">
        <f>VLOOKUP(A3062,OrderBreakdown!A3062:H11108,6,FALSE)</f>
        <v>6</v>
      </c>
    </row>
    <row r="3063" spans="1:15" x14ac:dyDescent="0.25">
      <c r="A3063" t="s">
        <v>6034</v>
      </c>
      <c r="B3063" s="1">
        <v>41744</v>
      </c>
      <c r="C3063" t="s">
        <v>7502</v>
      </c>
      <c r="D3063" t="s">
        <v>2811</v>
      </c>
      <c r="E3063" t="s">
        <v>26</v>
      </c>
      <c r="F3063" t="s">
        <v>21</v>
      </c>
      <c r="G3063" t="s">
        <v>28</v>
      </c>
      <c r="H3063" s="1">
        <v>41751</v>
      </c>
      <c r="I3063" t="s">
        <v>2970</v>
      </c>
      <c r="J3063" t="s">
        <v>466</v>
      </c>
      <c r="K3063">
        <v>-4.7031169999999998</v>
      </c>
      <c r="L3063">
        <v>55.655920000000002</v>
      </c>
      <c r="M3063">
        <f>VLOOKUP(A3063, OrderBreakdown!A3062:H11109, 4, FALSE)</f>
        <v>484</v>
      </c>
      <c r="N3063">
        <f>VLOOKUP(A3063,OrderBreakdown!A3062:H11109,5,FALSE)</f>
        <v>58</v>
      </c>
      <c r="O3063">
        <f>VLOOKUP(A3063,OrderBreakdown!A3063:H11109,6,FALSE)</f>
        <v>9</v>
      </c>
    </row>
    <row r="3064" spans="1:15" x14ac:dyDescent="0.25">
      <c r="A3064" t="s">
        <v>6032</v>
      </c>
      <c r="B3064" s="1">
        <v>41744</v>
      </c>
      <c r="C3064" t="s">
        <v>7698</v>
      </c>
      <c r="D3064" t="s">
        <v>57</v>
      </c>
      <c r="E3064" t="s">
        <v>32</v>
      </c>
      <c r="F3064" t="s">
        <v>34</v>
      </c>
      <c r="G3064" t="s">
        <v>38</v>
      </c>
      <c r="H3064" s="1">
        <v>41750</v>
      </c>
      <c r="I3064" t="s">
        <v>2970</v>
      </c>
      <c r="J3064" t="s">
        <v>2965</v>
      </c>
      <c r="K3064">
        <v>1.4442090000000001</v>
      </c>
      <c r="L3064">
        <v>43.604652000000002</v>
      </c>
      <c r="M3064">
        <f>VLOOKUP(A3064, OrderBreakdown!A3063:H11110, 4, FALSE)</f>
        <v>200</v>
      </c>
      <c r="N3064">
        <f>VLOOKUP(A3064,OrderBreakdown!A3063:H11110,5,FALSE)</f>
        <v>-60</v>
      </c>
      <c r="O3064">
        <f>VLOOKUP(A3064,OrderBreakdown!A3064:H11110,6,FALSE)</f>
        <v>4</v>
      </c>
    </row>
    <row r="3065" spans="1:15" x14ac:dyDescent="0.25">
      <c r="A3065" t="s">
        <v>6035</v>
      </c>
      <c r="B3065" s="1">
        <v>41745</v>
      </c>
      <c r="C3065" t="s">
        <v>7855</v>
      </c>
      <c r="D3065" t="s">
        <v>615</v>
      </c>
      <c r="E3065" t="s">
        <v>26</v>
      </c>
      <c r="F3065" t="s">
        <v>21</v>
      </c>
      <c r="G3065" t="s">
        <v>38</v>
      </c>
      <c r="H3065" s="1">
        <v>41745</v>
      </c>
      <c r="I3065" t="s">
        <v>2969</v>
      </c>
      <c r="J3065" t="s">
        <v>29</v>
      </c>
      <c r="K3065">
        <v>-2.0811120000000001</v>
      </c>
      <c r="L3065">
        <v>52.512255000000003</v>
      </c>
      <c r="M3065">
        <f>VLOOKUP(A3065, OrderBreakdown!A3064:H11111, 4, FALSE)</f>
        <v>996</v>
      </c>
      <c r="N3065">
        <f>VLOOKUP(A3065,OrderBreakdown!A3064:H11111,5,FALSE)</f>
        <v>120</v>
      </c>
      <c r="O3065">
        <f>VLOOKUP(A3065,OrderBreakdown!A3065:H11111,6,FALSE)</f>
        <v>5</v>
      </c>
    </row>
    <row r="3066" spans="1:15" x14ac:dyDescent="0.25">
      <c r="A3066" t="s">
        <v>6037</v>
      </c>
      <c r="B3066" s="1">
        <v>41745</v>
      </c>
      <c r="C3066" t="s">
        <v>7620</v>
      </c>
      <c r="D3066" t="s">
        <v>1699</v>
      </c>
      <c r="E3066" t="s">
        <v>26</v>
      </c>
      <c r="F3066" t="s">
        <v>21</v>
      </c>
      <c r="G3066" t="s">
        <v>38</v>
      </c>
      <c r="H3066" s="1">
        <v>41750</v>
      </c>
      <c r="I3066" t="s">
        <v>2971</v>
      </c>
      <c r="J3066" t="s">
        <v>29</v>
      </c>
      <c r="K3066">
        <v>-1.759398</v>
      </c>
      <c r="L3066">
        <v>53.795983999999997</v>
      </c>
      <c r="M3066">
        <f>VLOOKUP(A3066, OrderBreakdown!A3065:H11112, 4, FALSE)</f>
        <v>105</v>
      </c>
      <c r="N3066">
        <f>VLOOKUP(A3066,OrderBreakdown!A3065:H11112,5,FALSE)</f>
        <v>26</v>
      </c>
      <c r="O3066">
        <f>VLOOKUP(A3066,OrderBreakdown!A3066:H11112,6,FALSE)</f>
        <v>8</v>
      </c>
    </row>
    <row r="3067" spans="1:15" x14ac:dyDescent="0.25">
      <c r="A3067" t="s">
        <v>6038</v>
      </c>
      <c r="B3067" s="1">
        <v>41745</v>
      </c>
      <c r="C3067" t="s">
        <v>7394</v>
      </c>
      <c r="D3067" t="s">
        <v>1274</v>
      </c>
      <c r="E3067" t="s">
        <v>26</v>
      </c>
      <c r="F3067" t="s">
        <v>21</v>
      </c>
      <c r="G3067" t="s">
        <v>22</v>
      </c>
      <c r="H3067" s="1">
        <v>41750</v>
      </c>
      <c r="I3067" t="s">
        <v>2970</v>
      </c>
      <c r="J3067" t="s">
        <v>29</v>
      </c>
      <c r="K3067">
        <v>-2.70309</v>
      </c>
      <c r="L3067">
        <v>53.763201000000002</v>
      </c>
      <c r="M3067">
        <f>VLOOKUP(A3067, OrderBreakdown!A3066:H11113, 4, FALSE)</f>
        <v>302</v>
      </c>
      <c r="N3067">
        <f>VLOOKUP(A3067,OrderBreakdown!A3066:H11113,5,FALSE)</f>
        <v>9</v>
      </c>
      <c r="O3067">
        <f>VLOOKUP(A3067,OrderBreakdown!A3067:H11113,6,FALSE)</f>
        <v>1</v>
      </c>
    </row>
    <row r="3068" spans="1:15" x14ac:dyDescent="0.25">
      <c r="A3068" t="s">
        <v>6036</v>
      </c>
      <c r="B3068" s="1">
        <v>41745</v>
      </c>
      <c r="C3068" t="s">
        <v>7501</v>
      </c>
      <c r="D3068" t="s">
        <v>2413</v>
      </c>
      <c r="E3068" t="s">
        <v>86</v>
      </c>
      <c r="F3068" t="s">
        <v>34</v>
      </c>
      <c r="G3068" t="s">
        <v>28</v>
      </c>
      <c r="H3068" s="1">
        <v>41749</v>
      </c>
      <c r="I3068" t="s">
        <v>2970</v>
      </c>
      <c r="J3068" t="s">
        <v>816</v>
      </c>
      <c r="K3068">
        <v>8.2472525999999995</v>
      </c>
      <c r="L3068">
        <v>49.992861699999999</v>
      </c>
      <c r="M3068">
        <f>VLOOKUP(A3068, OrderBreakdown!A3067:H11114, 4, FALSE)</f>
        <v>107</v>
      </c>
      <c r="N3068">
        <f>VLOOKUP(A3068,OrderBreakdown!A3067:H11114,5,FALSE)</f>
        <v>37</v>
      </c>
      <c r="O3068">
        <f>VLOOKUP(A3068,OrderBreakdown!A3068:H11114,6,FALSE)</f>
        <v>3</v>
      </c>
    </row>
    <row r="3069" spans="1:15" x14ac:dyDescent="0.25">
      <c r="A3069" t="s">
        <v>6040</v>
      </c>
      <c r="B3069" s="1">
        <v>41746</v>
      </c>
      <c r="C3069" t="s">
        <v>7107</v>
      </c>
      <c r="D3069" t="s">
        <v>558</v>
      </c>
      <c r="E3069" t="s">
        <v>149</v>
      </c>
      <c r="F3069" t="s">
        <v>34</v>
      </c>
      <c r="G3069" t="s">
        <v>38</v>
      </c>
      <c r="H3069" s="1">
        <v>41750</v>
      </c>
      <c r="I3069" t="s">
        <v>2970</v>
      </c>
      <c r="J3069" t="s">
        <v>558</v>
      </c>
      <c r="K3069">
        <v>4.4024643000000001</v>
      </c>
      <c r="L3069">
        <v>51.219447500000001</v>
      </c>
      <c r="M3069">
        <f>VLOOKUP(A3069, OrderBreakdown!A3068:H11115, 4, FALSE)</f>
        <v>245</v>
      </c>
      <c r="N3069">
        <f>VLOOKUP(A3069,OrderBreakdown!A3068:H11115,5,FALSE)</f>
        <v>10</v>
      </c>
      <c r="O3069">
        <f>VLOOKUP(A3069,OrderBreakdown!A3069:H11115,6,FALSE)</f>
        <v>2</v>
      </c>
    </row>
    <row r="3070" spans="1:15" x14ac:dyDescent="0.25">
      <c r="A3070" t="s">
        <v>6039</v>
      </c>
      <c r="B3070" s="1">
        <v>41746</v>
      </c>
      <c r="C3070" t="s">
        <v>7727</v>
      </c>
      <c r="D3070" t="s">
        <v>2812</v>
      </c>
      <c r="E3070" t="s">
        <v>32</v>
      </c>
      <c r="F3070" t="s">
        <v>34</v>
      </c>
      <c r="G3070" t="s">
        <v>22</v>
      </c>
      <c r="H3070" s="1">
        <v>41749</v>
      </c>
      <c r="I3070" t="s">
        <v>2971</v>
      </c>
      <c r="J3070" t="s">
        <v>2964</v>
      </c>
      <c r="K3070">
        <v>1.9207540000000001</v>
      </c>
      <c r="L3070">
        <v>47.931513000000002</v>
      </c>
      <c r="M3070">
        <f>VLOOKUP(A3070, OrderBreakdown!A3069:H11116, 4, FALSE)</f>
        <v>211</v>
      </c>
      <c r="N3070">
        <f>VLOOKUP(A3070,OrderBreakdown!A3069:H11116,5,FALSE)</f>
        <v>19</v>
      </c>
      <c r="O3070">
        <f>VLOOKUP(A3070,OrderBreakdown!A3070:H11116,6,FALSE)</f>
        <v>3</v>
      </c>
    </row>
    <row r="3071" spans="1:15" x14ac:dyDescent="0.25">
      <c r="A3071" t="s">
        <v>6043</v>
      </c>
      <c r="B3071" s="1">
        <v>41746</v>
      </c>
      <c r="C3071" t="s">
        <v>7224</v>
      </c>
      <c r="D3071" t="s">
        <v>18</v>
      </c>
      <c r="E3071" t="s">
        <v>19</v>
      </c>
      <c r="F3071" t="s">
        <v>21</v>
      </c>
      <c r="G3071" t="s">
        <v>38</v>
      </c>
      <c r="H3071" s="1">
        <v>41752</v>
      </c>
      <c r="I3071" t="s">
        <v>2970</v>
      </c>
      <c r="J3071" t="s">
        <v>18</v>
      </c>
      <c r="K3071">
        <v>18.068580799999999</v>
      </c>
      <c r="L3071">
        <v>59.329323500000001</v>
      </c>
      <c r="M3071">
        <f>VLOOKUP(A3071, OrderBreakdown!A3070:H11117, 4, FALSE)</f>
        <v>76</v>
      </c>
      <c r="N3071">
        <f>VLOOKUP(A3071,OrderBreakdown!A3070:H11117,5,FALSE)</f>
        <v>-92</v>
      </c>
      <c r="O3071">
        <f>VLOOKUP(A3071,OrderBreakdown!A3071:H11117,6,FALSE)</f>
        <v>8</v>
      </c>
    </row>
    <row r="3072" spans="1:15" x14ac:dyDescent="0.25">
      <c r="A3072" t="s">
        <v>6042</v>
      </c>
      <c r="B3072" s="1">
        <v>41746</v>
      </c>
      <c r="C3072" t="s">
        <v>7204</v>
      </c>
      <c r="D3072" t="s">
        <v>608</v>
      </c>
      <c r="E3072" t="s">
        <v>55</v>
      </c>
      <c r="F3072" t="s">
        <v>34</v>
      </c>
      <c r="G3072" t="s">
        <v>28</v>
      </c>
      <c r="H3072" s="1">
        <v>41752</v>
      </c>
      <c r="I3072" t="s">
        <v>2970</v>
      </c>
      <c r="J3072" t="s">
        <v>329</v>
      </c>
      <c r="K3072">
        <v>4.8951678999999997</v>
      </c>
      <c r="L3072">
        <v>52.370215700000003</v>
      </c>
      <c r="M3072">
        <f>VLOOKUP(A3072, OrderBreakdown!A3071:H11118, 4, FALSE)</f>
        <v>158</v>
      </c>
      <c r="N3072">
        <f>VLOOKUP(A3072,OrderBreakdown!A3071:H11118,5,FALSE)</f>
        <v>-63</v>
      </c>
      <c r="O3072">
        <f>VLOOKUP(A3072,OrderBreakdown!A3072:H11118,6,FALSE)</f>
        <v>4</v>
      </c>
    </row>
    <row r="3073" spans="1:15" x14ac:dyDescent="0.25">
      <c r="A3073" t="s">
        <v>6041</v>
      </c>
      <c r="B3073" s="1">
        <v>41746</v>
      </c>
      <c r="C3073" t="s">
        <v>7273</v>
      </c>
      <c r="D3073" t="s">
        <v>228</v>
      </c>
      <c r="E3073" t="s">
        <v>66</v>
      </c>
      <c r="F3073" t="s">
        <v>68</v>
      </c>
      <c r="G3073" t="s">
        <v>38</v>
      </c>
      <c r="H3073" s="1">
        <v>41750</v>
      </c>
      <c r="I3073" t="s">
        <v>2970</v>
      </c>
      <c r="J3073" t="s">
        <v>230</v>
      </c>
      <c r="K3073">
        <v>2.1734035</v>
      </c>
      <c r="L3073">
        <v>41.385063899999999</v>
      </c>
      <c r="M3073">
        <f>VLOOKUP(A3073, OrderBreakdown!A3072:H11119, 4, FALSE)</f>
        <v>362</v>
      </c>
      <c r="N3073">
        <f>VLOOKUP(A3073,OrderBreakdown!A3072:H11119,5,FALSE)</f>
        <v>127</v>
      </c>
      <c r="O3073">
        <f>VLOOKUP(A3073,OrderBreakdown!A3073:H11119,6,FALSE)</f>
        <v>1</v>
      </c>
    </row>
    <row r="3074" spans="1:15" x14ac:dyDescent="0.25">
      <c r="A3074" t="s">
        <v>6044</v>
      </c>
      <c r="B3074" s="1">
        <v>41747</v>
      </c>
      <c r="C3074" t="s">
        <v>7583</v>
      </c>
      <c r="D3074" t="s">
        <v>2424</v>
      </c>
      <c r="E3074" t="s">
        <v>32</v>
      </c>
      <c r="F3074" t="s">
        <v>34</v>
      </c>
      <c r="G3074" t="s">
        <v>38</v>
      </c>
      <c r="H3074" s="1">
        <v>41749</v>
      </c>
      <c r="I3074" t="s">
        <v>2968</v>
      </c>
      <c r="J3074" t="s">
        <v>46</v>
      </c>
      <c r="K3074">
        <v>2.258451</v>
      </c>
      <c r="L3074">
        <v>48.989071000000003</v>
      </c>
      <c r="M3074">
        <f>VLOOKUP(A3074, OrderBreakdown!A3073:H11120, 4, FALSE)</f>
        <v>95</v>
      </c>
      <c r="N3074">
        <f>VLOOKUP(A3074,OrderBreakdown!A3073:H11120,5,FALSE)</f>
        <v>11</v>
      </c>
      <c r="O3074">
        <f>VLOOKUP(A3074,OrderBreakdown!A3074:H11120,6,FALSE)</f>
        <v>4</v>
      </c>
    </row>
    <row r="3075" spans="1:15" x14ac:dyDescent="0.25">
      <c r="A3075" t="s">
        <v>6045</v>
      </c>
      <c r="B3075" s="1">
        <v>41748</v>
      </c>
      <c r="C3075" t="s">
        <v>7397</v>
      </c>
      <c r="D3075" t="s">
        <v>2514</v>
      </c>
      <c r="E3075" t="s">
        <v>32</v>
      </c>
      <c r="F3075" t="s">
        <v>34</v>
      </c>
      <c r="G3075" t="s">
        <v>28</v>
      </c>
      <c r="H3075" s="1">
        <v>41748</v>
      </c>
      <c r="I3075" t="s">
        <v>2969</v>
      </c>
      <c r="J3075" t="s">
        <v>347</v>
      </c>
      <c r="K3075">
        <v>-1.486812</v>
      </c>
      <c r="L3075">
        <v>47.296241000000002</v>
      </c>
      <c r="M3075">
        <f>VLOOKUP(A3075, OrderBreakdown!A3074:H11121, 4, FALSE)</f>
        <v>117</v>
      </c>
      <c r="N3075">
        <f>VLOOKUP(A3075,OrderBreakdown!A3074:H11121,5,FALSE)</f>
        <v>57</v>
      </c>
      <c r="O3075">
        <f>VLOOKUP(A3075,OrderBreakdown!A3075:H11121,6,FALSE)</f>
        <v>7</v>
      </c>
    </row>
    <row r="3076" spans="1:15" x14ac:dyDescent="0.25">
      <c r="A3076" t="s">
        <v>6046</v>
      </c>
      <c r="B3076" s="1">
        <v>41748</v>
      </c>
      <c r="C3076" t="s">
        <v>7696</v>
      </c>
      <c r="D3076" t="s">
        <v>70</v>
      </c>
      <c r="E3076" t="s">
        <v>71</v>
      </c>
      <c r="F3076" t="s">
        <v>34</v>
      </c>
      <c r="G3076" t="s">
        <v>28</v>
      </c>
      <c r="H3076" s="1">
        <v>41751</v>
      </c>
      <c r="I3076" t="s">
        <v>2968</v>
      </c>
      <c r="J3076" t="s">
        <v>70</v>
      </c>
      <c r="K3076">
        <v>16.3738189</v>
      </c>
      <c r="L3076">
        <v>48.208174300000003</v>
      </c>
      <c r="M3076">
        <f>VLOOKUP(A3076, OrderBreakdown!A3075:H11122, 4, FALSE)</f>
        <v>316</v>
      </c>
      <c r="N3076">
        <f>VLOOKUP(A3076,OrderBreakdown!A3075:H11122,5,FALSE)</f>
        <v>104</v>
      </c>
      <c r="O3076">
        <f>VLOOKUP(A3076,OrderBreakdown!A3076:H11122,6,FALSE)</f>
        <v>7</v>
      </c>
    </row>
    <row r="3077" spans="1:15" x14ac:dyDescent="0.25">
      <c r="A3077" t="s">
        <v>6047</v>
      </c>
      <c r="B3077" s="1">
        <v>41748</v>
      </c>
      <c r="C3077" t="s">
        <v>7744</v>
      </c>
      <c r="D3077" t="s">
        <v>2472</v>
      </c>
      <c r="E3077" t="s">
        <v>19</v>
      </c>
      <c r="F3077" t="s">
        <v>21</v>
      </c>
      <c r="G3077" t="s">
        <v>38</v>
      </c>
      <c r="H3077" s="1">
        <v>41751</v>
      </c>
      <c r="I3077" t="s">
        <v>2968</v>
      </c>
      <c r="J3077" t="s">
        <v>2003</v>
      </c>
      <c r="K3077">
        <v>13.191007300000001</v>
      </c>
      <c r="L3077">
        <v>55.704660099999998</v>
      </c>
      <c r="M3077">
        <f>VLOOKUP(A3077, OrderBreakdown!A3076:H11123, 4, FALSE)</f>
        <v>171</v>
      </c>
      <c r="N3077">
        <f>VLOOKUP(A3077,OrderBreakdown!A3076:H11123,5,FALSE)</f>
        <v>-140</v>
      </c>
      <c r="O3077">
        <f>VLOOKUP(A3077,OrderBreakdown!A3077:H11123,6,FALSE)</f>
        <v>2</v>
      </c>
    </row>
    <row r="3078" spans="1:15" x14ac:dyDescent="0.25">
      <c r="A3078" t="s">
        <v>6049</v>
      </c>
      <c r="B3078" s="1">
        <v>41748</v>
      </c>
      <c r="C3078" t="s">
        <v>7459</v>
      </c>
      <c r="D3078" t="s">
        <v>1804</v>
      </c>
      <c r="E3078" t="s">
        <v>32</v>
      </c>
      <c r="F3078" t="s">
        <v>34</v>
      </c>
      <c r="G3078" t="s">
        <v>22</v>
      </c>
      <c r="H3078" s="1">
        <v>41752</v>
      </c>
      <c r="I3078" t="s">
        <v>2970</v>
      </c>
      <c r="J3078" t="s">
        <v>2965</v>
      </c>
      <c r="K3078">
        <v>3.0030779999999999</v>
      </c>
      <c r="L3078">
        <v>43.184277000000002</v>
      </c>
      <c r="M3078">
        <f>VLOOKUP(A3078, OrderBreakdown!A3077:H11124, 4, FALSE)</f>
        <v>30</v>
      </c>
      <c r="N3078">
        <f>VLOOKUP(A3078,OrderBreakdown!A3077:H11124,5,FALSE)</f>
        <v>4</v>
      </c>
      <c r="O3078">
        <f>VLOOKUP(A3078,OrderBreakdown!A3078:H11124,6,FALSE)</f>
        <v>2</v>
      </c>
    </row>
    <row r="3079" spans="1:15" x14ac:dyDescent="0.25">
      <c r="A3079" t="s">
        <v>6048</v>
      </c>
      <c r="B3079" s="1">
        <v>41748</v>
      </c>
      <c r="C3079" t="s">
        <v>7617</v>
      </c>
      <c r="D3079" t="s">
        <v>517</v>
      </c>
      <c r="E3079" t="s">
        <v>86</v>
      </c>
      <c r="F3079" t="s">
        <v>34</v>
      </c>
      <c r="G3079" t="s">
        <v>28</v>
      </c>
      <c r="H3079" s="1">
        <v>41752</v>
      </c>
      <c r="I3079" t="s">
        <v>2970</v>
      </c>
      <c r="J3079" t="s">
        <v>517</v>
      </c>
      <c r="K3079">
        <v>9.9936817999999992</v>
      </c>
      <c r="L3079">
        <v>53.551084600000003</v>
      </c>
      <c r="M3079">
        <f>VLOOKUP(A3079, OrderBreakdown!A3078:H11125, 4, FALSE)</f>
        <v>269</v>
      </c>
      <c r="N3079">
        <f>VLOOKUP(A3079,OrderBreakdown!A3078:H11125,5,FALSE)</f>
        <v>33</v>
      </c>
      <c r="O3079">
        <f>VLOOKUP(A3079,OrderBreakdown!A3079:H11125,6,FALSE)</f>
        <v>5</v>
      </c>
    </row>
    <row r="3080" spans="1:15" x14ac:dyDescent="0.25">
      <c r="A3080" t="s">
        <v>6050</v>
      </c>
      <c r="B3080" s="1">
        <v>41749</v>
      </c>
      <c r="C3080" t="s">
        <v>7209</v>
      </c>
      <c r="D3080" t="s">
        <v>677</v>
      </c>
      <c r="E3080" t="s">
        <v>32</v>
      </c>
      <c r="F3080" t="s">
        <v>34</v>
      </c>
      <c r="G3080" t="s">
        <v>38</v>
      </c>
      <c r="H3080" s="1">
        <v>41753</v>
      </c>
      <c r="I3080" t="s">
        <v>2970</v>
      </c>
      <c r="J3080" t="s">
        <v>2961</v>
      </c>
      <c r="K3080">
        <v>-0.58805399999999997</v>
      </c>
      <c r="L3080">
        <v>44.802613999999998</v>
      </c>
      <c r="M3080">
        <f>VLOOKUP(A3080, OrderBreakdown!A3079:H11126, 4, FALSE)</f>
        <v>115</v>
      </c>
      <c r="N3080">
        <f>VLOOKUP(A3080,OrderBreakdown!A3079:H11126,5,FALSE)</f>
        <v>25</v>
      </c>
      <c r="O3080">
        <f>VLOOKUP(A3080,OrderBreakdown!A3080:H11126,6,FALSE)</f>
        <v>1</v>
      </c>
    </row>
    <row r="3081" spans="1:15" x14ac:dyDescent="0.25">
      <c r="A3081" t="s">
        <v>6052</v>
      </c>
      <c r="B3081" s="1">
        <v>41750</v>
      </c>
      <c r="C3081" t="s">
        <v>7134</v>
      </c>
      <c r="D3081" t="s">
        <v>2030</v>
      </c>
      <c r="E3081" t="s">
        <v>86</v>
      </c>
      <c r="F3081" t="s">
        <v>34</v>
      </c>
      <c r="G3081" t="s">
        <v>28</v>
      </c>
      <c r="H3081" s="1">
        <v>41753</v>
      </c>
      <c r="I3081" t="s">
        <v>2968</v>
      </c>
      <c r="J3081" t="s">
        <v>142</v>
      </c>
      <c r="K3081">
        <v>8.3406480999999992</v>
      </c>
      <c r="L3081">
        <v>51.671227799999997</v>
      </c>
      <c r="M3081">
        <f>VLOOKUP(A3081, OrderBreakdown!A3080:H11127, 4, FALSE)</f>
        <v>127</v>
      </c>
      <c r="N3081">
        <f>VLOOKUP(A3081,OrderBreakdown!A3080:H11127,5,FALSE)</f>
        <v>42</v>
      </c>
      <c r="O3081">
        <f>VLOOKUP(A3081,OrderBreakdown!A3081:H11127,6,FALSE)</f>
        <v>5</v>
      </c>
    </row>
    <row r="3082" spans="1:15" x14ac:dyDescent="0.25">
      <c r="A3082" t="s">
        <v>6053</v>
      </c>
      <c r="B3082" s="1">
        <v>41750</v>
      </c>
      <c r="C3082" t="s">
        <v>7718</v>
      </c>
      <c r="D3082" t="s">
        <v>2257</v>
      </c>
      <c r="E3082" t="s">
        <v>32</v>
      </c>
      <c r="F3082" t="s">
        <v>34</v>
      </c>
      <c r="G3082" t="s">
        <v>28</v>
      </c>
      <c r="H3082" s="1">
        <v>41753</v>
      </c>
      <c r="I3082" t="s">
        <v>2968</v>
      </c>
      <c r="J3082" t="s">
        <v>46</v>
      </c>
      <c r="K3082">
        <v>2.2743419</v>
      </c>
      <c r="L3082">
        <v>48.824530600000003</v>
      </c>
      <c r="M3082">
        <f>VLOOKUP(A3082, OrderBreakdown!A3081:H11128, 4, FALSE)</f>
        <v>203</v>
      </c>
      <c r="N3082">
        <f>VLOOKUP(A3082,OrderBreakdown!A3081:H11128,5,FALSE)</f>
        <v>84</v>
      </c>
      <c r="O3082">
        <f>VLOOKUP(A3082,OrderBreakdown!A3082:H11128,6,FALSE)</f>
        <v>2</v>
      </c>
    </row>
    <row r="3083" spans="1:15" x14ac:dyDescent="0.25">
      <c r="A3083" t="s">
        <v>6051</v>
      </c>
      <c r="B3083" s="1">
        <v>41750</v>
      </c>
      <c r="C3083" t="s">
        <v>7401</v>
      </c>
      <c r="D3083" t="s">
        <v>214</v>
      </c>
      <c r="E3083" t="s">
        <v>26</v>
      </c>
      <c r="F3083" t="s">
        <v>21</v>
      </c>
      <c r="G3083" t="s">
        <v>28</v>
      </c>
      <c r="H3083" s="1">
        <v>41752</v>
      </c>
      <c r="I3083" t="s">
        <v>2971</v>
      </c>
      <c r="J3083" t="s">
        <v>29</v>
      </c>
      <c r="K3083">
        <v>-0.12775829999999999</v>
      </c>
      <c r="L3083">
        <v>51.507350899999999</v>
      </c>
      <c r="M3083">
        <f>VLOOKUP(A3083, OrderBreakdown!A3082:H11129, 4, FALSE)</f>
        <v>1117</v>
      </c>
      <c r="N3083">
        <f>VLOOKUP(A3083,OrderBreakdown!A3082:H11129,5,FALSE)</f>
        <v>447</v>
      </c>
      <c r="O3083">
        <f>VLOOKUP(A3083,OrderBreakdown!A3083:H11129,6,FALSE)</f>
        <v>10</v>
      </c>
    </row>
    <row r="3084" spans="1:15" x14ac:dyDescent="0.25">
      <c r="A3084" t="s">
        <v>6055</v>
      </c>
      <c r="B3084" s="1">
        <v>41750</v>
      </c>
      <c r="C3084" t="s">
        <v>7122</v>
      </c>
      <c r="D3084" t="s">
        <v>2189</v>
      </c>
      <c r="E3084" t="s">
        <v>66</v>
      </c>
      <c r="F3084" t="s">
        <v>68</v>
      </c>
      <c r="G3084" t="s">
        <v>28</v>
      </c>
      <c r="H3084" s="1">
        <v>41755</v>
      </c>
      <c r="I3084" t="s">
        <v>2970</v>
      </c>
      <c r="J3084" t="s">
        <v>2190</v>
      </c>
      <c r="K3084">
        <v>2.6501603</v>
      </c>
      <c r="L3084">
        <v>39.5696005</v>
      </c>
      <c r="M3084">
        <f>VLOOKUP(A3084, OrderBreakdown!A3083:H11130, 4, FALSE)</f>
        <v>144</v>
      </c>
      <c r="N3084">
        <f>VLOOKUP(A3084,OrderBreakdown!A3083:H11130,5,FALSE)</f>
        <v>-7</v>
      </c>
      <c r="O3084">
        <f>VLOOKUP(A3084,OrderBreakdown!A3084:H11130,6,FALSE)</f>
        <v>4</v>
      </c>
    </row>
    <row r="3085" spans="1:15" x14ac:dyDescent="0.25">
      <c r="A3085" t="s">
        <v>6054</v>
      </c>
      <c r="B3085" s="1">
        <v>41750</v>
      </c>
      <c r="C3085" t="s">
        <v>7269</v>
      </c>
      <c r="D3085" t="s">
        <v>2814</v>
      </c>
      <c r="E3085" t="s">
        <v>86</v>
      </c>
      <c r="F3085" t="s">
        <v>34</v>
      </c>
      <c r="G3085" t="s">
        <v>28</v>
      </c>
      <c r="H3085" s="1">
        <v>41754</v>
      </c>
      <c r="I3085" t="s">
        <v>2970</v>
      </c>
      <c r="J3085" t="s">
        <v>354</v>
      </c>
      <c r="K3085">
        <v>9.1954639999999994</v>
      </c>
      <c r="L3085">
        <v>48.894062400000003</v>
      </c>
      <c r="M3085">
        <f>VLOOKUP(A3085, OrderBreakdown!A3084:H11131, 4, FALSE)</f>
        <v>559</v>
      </c>
      <c r="N3085">
        <f>VLOOKUP(A3085,OrderBreakdown!A3084:H11131,5,FALSE)</f>
        <v>-19</v>
      </c>
      <c r="O3085">
        <f>VLOOKUP(A3085,OrderBreakdown!A3085:H11131,6,FALSE)</f>
        <v>2</v>
      </c>
    </row>
    <row r="3086" spans="1:15" x14ac:dyDescent="0.25">
      <c r="A3086" t="s">
        <v>6056</v>
      </c>
      <c r="B3086" s="1">
        <v>41752</v>
      </c>
      <c r="C3086" t="s">
        <v>7879</v>
      </c>
      <c r="D3086" t="s">
        <v>2816</v>
      </c>
      <c r="E3086" t="s">
        <v>77</v>
      </c>
      <c r="F3086" t="s">
        <v>68</v>
      </c>
      <c r="G3086" t="s">
        <v>28</v>
      </c>
      <c r="H3086" s="1">
        <v>41757</v>
      </c>
      <c r="I3086" t="s">
        <v>2970</v>
      </c>
      <c r="J3086" t="s">
        <v>659</v>
      </c>
      <c r="K3086">
        <v>14.2928248</v>
      </c>
      <c r="L3086">
        <v>40.907597600000003</v>
      </c>
      <c r="M3086">
        <f>VLOOKUP(A3086, OrderBreakdown!A3085:H11132, 4, FALSE)</f>
        <v>22</v>
      </c>
      <c r="N3086">
        <f>VLOOKUP(A3086,OrderBreakdown!A3085:H11132,5,FALSE)</f>
        <v>11</v>
      </c>
      <c r="O3086">
        <f>VLOOKUP(A3086,OrderBreakdown!A3086:H11132,6,FALSE)</f>
        <v>2</v>
      </c>
    </row>
    <row r="3087" spans="1:15" x14ac:dyDescent="0.25">
      <c r="A3087" t="s">
        <v>6057</v>
      </c>
      <c r="B3087" s="1">
        <v>41753</v>
      </c>
      <c r="C3087" t="s">
        <v>7611</v>
      </c>
      <c r="D3087" t="s">
        <v>1518</v>
      </c>
      <c r="E3087" t="s">
        <v>86</v>
      </c>
      <c r="F3087" t="s">
        <v>34</v>
      </c>
      <c r="G3087" t="s">
        <v>28</v>
      </c>
      <c r="H3087" s="1">
        <v>41756</v>
      </c>
      <c r="I3087" t="s">
        <v>2971</v>
      </c>
      <c r="J3087" t="s">
        <v>210</v>
      </c>
      <c r="K3087">
        <v>12.1016236</v>
      </c>
      <c r="L3087">
        <v>49.013429700000003</v>
      </c>
      <c r="M3087">
        <f>VLOOKUP(A3087, OrderBreakdown!A3086:H11133, 4, FALSE)</f>
        <v>374</v>
      </c>
      <c r="N3087">
        <f>VLOOKUP(A3087,OrderBreakdown!A3086:H11133,5,FALSE)</f>
        <v>141</v>
      </c>
      <c r="O3087">
        <f>VLOOKUP(A3087,OrderBreakdown!A3087:H11133,6,FALSE)</f>
        <v>2</v>
      </c>
    </row>
    <row r="3088" spans="1:15" x14ac:dyDescent="0.25">
      <c r="A3088" t="s">
        <v>6059</v>
      </c>
      <c r="B3088" s="1">
        <v>41753</v>
      </c>
      <c r="C3088" t="s">
        <v>7243</v>
      </c>
      <c r="D3088" t="s">
        <v>320</v>
      </c>
      <c r="E3088" t="s">
        <v>77</v>
      </c>
      <c r="F3088" t="s">
        <v>68</v>
      </c>
      <c r="G3088" t="s">
        <v>28</v>
      </c>
      <c r="H3088" s="1">
        <v>41758</v>
      </c>
      <c r="I3088" t="s">
        <v>2970</v>
      </c>
      <c r="J3088" t="s">
        <v>322</v>
      </c>
      <c r="K3088">
        <v>12.4963655</v>
      </c>
      <c r="L3088">
        <v>41.902783499999998</v>
      </c>
      <c r="M3088">
        <f>VLOOKUP(A3088, OrderBreakdown!A3087:H11134, 4, FALSE)</f>
        <v>53</v>
      </c>
      <c r="N3088">
        <f>VLOOKUP(A3088,OrderBreakdown!A3087:H11134,5,FALSE)</f>
        <v>15</v>
      </c>
      <c r="O3088">
        <f>VLOOKUP(A3088,OrderBreakdown!A3088:H11134,6,FALSE)</f>
        <v>2</v>
      </c>
    </row>
    <row r="3089" spans="1:15" x14ac:dyDescent="0.25">
      <c r="A3089" t="s">
        <v>6058</v>
      </c>
      <c r="B3089" s="1">
        <v>41753</v>
      </c>
      <c r="C3089" t="s">
        <v>7433</v>
      </c>
      <c r="D3089" t="s">
        <v>727</v>
      </c>
      <c r="E3089" t="s">
        <v>86</v>
      </c>
      <c r="F3089" t="s">
        <v>34</v>
      </c>
      <c r="G3089" t="s">
        <v>38</v>
      </c>
      <c r="H3089" s="1">
        <v>41757</v>
      </c>
      <c r="I3089" t="s">
        <v>2970</v>
      </c>
      <c r="J3089" t="s">
        <v>354</v>
      </c>
      <c r="K3089">
        <v>8.4660395000000008</v>
      </c>
      <c r="L3089">
        <v>49.487459200000004</v>
      </c>
      <c r="M3089">
        <f>VLOOKUP(A3089, OrderBreakdown!A3088:H11135, 4, FALSE)</f>
        <v>29</v>
      </c>
      <c r="N3089">
        <f>VLOOKUP(A3089,OrderBreakdown!A3088:H11135,5,FALSE)</f>
        <v>1</v>
      </c>
      <c r="O3089">
        <f>VLOOKUP(A3089,OrderBreakdown!A3089:H11135,6,FALSE)</f>
        <v>3</v>
      </c>
    </row>
    <row r="3090" spans="1:15" x14ac:dyDescent="0.25">
      <c r="A3090" t="s">
        <v>6061</v>
      </c>
      <c r="B3090" s="1">
        <v>41754</v>
      </c>
      <c r="C3090" t="s">
        <v>7564</v>
      </c>
      <c r="D3090" t="s">
        <v>1831</v>
      </c>
      <c r="E3090" t="s">
        <v>32</v>
      </c>
      <c r="F3090" t="s">
        <v>34</v>
      </c>
      <c r="G3090" t="s">
        <v>28</v>
      </c>
      <c r="H3090" s="1">
        <v>41757</v>
      </c>
      <c r="I3090" t="s">
        <v>2971</v>
      </c>
      <c r="J3090" t="s">
        <v>46</v>
      </c>
      <c r="K3090">
        <v>2.0018440000000002</v>
      </c>
      <c r="L3090">
        <v>48.776730999999998</v>
      </c>
      <c r="M3090">
        <f>VLOOKUP(A3090, OrderBreakdown!A3089:H11136, 4, FALSE)</f>
        <v>63</v>
      </c>
      <c r="N3090">
        <f>VLOOKUP(A3090,OrderBreakdown!A3089:H11136,5,FALSE)</f>
        <v>1</v>
      </c>
      <c r="O3090">
        <f>VLOOKUP(A3090,OrderBreakdown!A3090:H11136,6,FALSE)</f>
        <v>4</v>
      </c>
    </row>
    <row r="3091" spans="1:15" x14ac:dyDescent="0.25">
      <c r="A3091" t="s">
        <v>6062</v>
      </c>
      <c r="B3091" s="1">
        <v>41754</v>
      </c>
      <c r="C3091" t="s">
        <v>7679</v>
      </c>
      <c r="D3091" t="s">
        <v>1551</v>
      </c>
      <c r="E3091" t="s">
        <v>66</v>
      </c>
      <c r="F3091" t="s">
        <v>68</v>
      </c>
      <c r="G3091" t="s">
        <v>28</v>
      </c>
      <c r="H3091" s="1">
        <v>41757</v>
      </c>
      <c r="I3091" t="s">
        <v>2968</v>
      </c>
      <c r="J3091" t="s">
        <v>223</v>
      </c>
      <c r="K3091">
        <v>-4.8824474000000002</v>
      </c>
      <c r="L3091">
        <v>36.510071000000003</v>
      </c>
      <c r="M3091">
        <f>VLOOKUP(A3091, OrderBreakdown!A3090:H11137, 4, FALSE)</f>
        <v>130</v>
      </c>
      <c r="N3091">
        <f>VLOOKUP(A3091,OrderBreakdown!A3090:H11137,5,FALSE)</f>
        <v>61</v>
      </c>
      <c r="O3091">
        <f>VLOOKUP(A3091,OrderBreakdown!A3091:H11137,6,FALSE)</f>
        <v>3</v>
      </c>
    </row>
    <row r="3092" spans="1:15" x14ac:dyDescent="0.25">
      <c r="A3092" t="s">
        <v>6060</v>
      </c>
      <c r="B3092" s="1">
        <v>41754</v>
      </c>
      <c r="C3092" t="s">
        <v>7777</v>
      </c>
      <c r="D3092" t="s">
        <v>57</v>
      </c>
      <c r="E3092" t="s">
        <v>32</v>
      </c>
      <c r="F3092" t="s">
        <v>34</v>
      </c>
      <c r="G3092" t="s">
        <v>38</v>
      </c>
      <c r="H3092" s="1">
        <v>41756</v>
      </c>
      <c r="I3092" t="s">
        <v>2968</v>
      </c>
      <c r="J3092" t="s">
        <v>2965</v>
      </c>
      <c r="K3092">
        <v>1.4442090000000001</v>
      </c>
      <c r="L3092">
        <v>43.604652000000002</v>
      </c>
      <c r="M3092">
        <f>VLOOKUP(A3092, OrderBreakdown!A3091:H11138, 4, FALSE)</f>
        <v>37</v>
      </c>
      <c r="N3092">
        <f>VLOOKUP(A3092,OrderBreakdown!A3091:H11138,5,FALSE)</f>
        <v>-53</v>
      </c>
      <c r="O3092">
        <f>VLOOKUP(A3092,OrderBreakdown!A3092:H11138,6,FALSE)</f>
        <v>3</v>
      </c>
    </row>
    <row r="3093" spans="1:15" x14ac:dyDescent="0.25">
      <c r="A3093" t="s">
        <v>6063</v>
      </c>
      <c r="B3093" s="1">
        <v>41754</v>
      </c>
      <c r="C3093" t="s">
        <v>7133</v>
      </c>
      <c r="D3093" t="s">
        <v>317</v>
      </c>
      <c r="E3093" t="s">
        <v>318</v>
      </c>
      <c r="F3093" t="s">
        <v>21</v>
      </c>
      <c r="G3093" t="s">
        <v>38</v>
      </c>
      <c r="H3093" s="1">
        <v>41758</v>
      </c>
      <c r="I3093" t="s">
        <v>2970</v>
      </c>
      <c r="J3093" t="s">
        <v>317</v>
      </c>
      <c r="K3093">
        <v>-6.2603096999999996</v>
      </c>
      <c r="L3093">
        <v>53.3498053</v>
      </c>
      <c r="M3093">
        <f>VLOOKUP(A3093, OrderBreakdown!A3092:H11139, 4, FALSE)</f>
        <v>78</v>
      </c>
      <c r="N3093">
        <f>VLOOKUP(A3093,OrderBreakdown!A3092:H11139,5,FALSE)</f>
        <v>-64</v>
      </c>
      <c r="O3093">
        <f>VLOOKUP(A3093,OrderBreakdown!A3093:H11139,6,FALSE)</f>
        <v>7</v>
      </c>
    </row>
    <row r="3094" spans="1:15" x14ac:dyDescent="0.25">
      <c r="A3094" t="s">
        <v>6064</v>
      </c>
      <c r="B3094" s="1">
        <v>41755</v>
      </c>
      <c r="C3094" t="s">
        <v>7553</v>
      </c>
      <c r="D3094" t="s">
        <v>272</v>
      </c>
      <c r="E3094" t="s">
        <v>32</v>
      </c>
      <c r="F3094" t="s">
        <v>34</v>
      </c>
      <c r="G3094" t="s">
        <v>28</v>
      </c>
      <c r="H3094" s="1">
        <v>41759</v>
      </c>
      <c r="I3094" t="s">
        <v>2970</v>
      </c>
      <c r="J3094" t="s">
        <v>50</v>
      </c>
      <c r="K3094">
        <v>5.3697800000000004</v>
      </c>
      <c r="L3094">
        <v>43.296481999999997</v>
      </c>
      <c r="M3094">
        <f>VLOOKUP(A3094, OrderBreakdown!A3093:H11140, 4, FALSE)</f>
        <v>450</v>
      </c>
      <c r="N3094">
        <f>VLOOKUP(A3094,OrderBreakdown!A3093:H11140,5,FALSE)</f>
        <v>190</v>
      </c>
      <c r="O3094">
        <f>VLOOKUP(A3094,OrderBreakdown!A3094:H11140,6,FALSE)</f>
        <v>4</v>
      </c>
    </row>
    <row r="3095" spans="1:15" x14ac:dyDescent="0.25">
      <c r="A3095" t="s">
        <v>6068</v>
      </c>
      <c r="B3095" s="1">
        <v>41755</v>
      </c>
      <c r="C3095" t="s">
        <v>7651</v>
      </c>
      <c r="D3095" t="s">
        <v>70</v>
      </c>
      <c r="E3095" t="s">
        <v>71</v>
      </c>
      <c r="F3095" t="s">
        <v>34</v>
      </c>
      <c r="G3095" t="s">
        <v>22</v>
      </c>
      <c r="H3095" s="1">
        <v>41761</v>
      </c>
      <c r="I3095" t="s">
        <v>2970</v>
      </c>
      <c r="J3095" t="s">
        <v>70</v>
      </c>
      <c r="K3095">
        <v>16.3738189</v>
      </c>
      <c r="L3095">
        <v>48.208174300000003</v>
      </c>
      <c r="M3095">
        <f>VLOOKUP(A3095, OrderBreakdown!A3094:H11141, 4, FALSE)</f>
        <v>44</v>
      </c>
      <c r="N3095">
        <f>VLOOKUP(A3095,OrderBreakdown!A3094:H11141,5,FALSE)</f>
        <v>8</v>
      </c>
      <c r="O3095">
        <f>VLOOKUP(A3095,OrderBreakdown!A3095:H11141,6,FALSE)</f>
        <v>2</v>
      </c>
    </row>
    <row r="3096" spans="1:15" x14ac:dyDescent="0.25">
      <c r="A3096" t="s">
        <v>6066</v>
      </c>
      <c r="B3096" s="1">
        <v>41755</v>
      </c>
      <c r="C3096" t="s">
        <v>7145</v>
      </c>
      <c r="D3096" t="s">
        <v>542</v>
      </c>
      <c r="E3096" t="s">
        <v>26</v>
      </c>
      <c r="F3096" t="s">
        <v>21</v>
      </c>
      <c r="G3096" t="s">
        <v>38</v>
      </c>
      <c r="H3096" s="1">
        <v>41760</v>
      </c>
      <c r="I3096" t="s">
        <v>2970</v>
      </c>
      <c r="J3096" t="s">
        <v>29</v>
      </c>
      <c r="K3096">
        <v>-1.85754</v>
      </c>
      <c r="L3096">
        <v>53.727020000000003</v>
      </c>
      <c r="M3096">
        <f>VLOOKUP(A3096, OrderBreakdown!A3095:H11142, 4, FALSE)</f>
        <v>78</v>
      </c>
      <c r="N3096">
        <f>VLOOKUP(A3096,OrderBreakdown!A3095:H11142,5,FALSE)</f>
        <v>3</v>
      </c>
      <c r="O3096">
        <f>VLOOKUP(A3096,OrderBreakdown!A3096:H11142,6,FALSE)</f>
        <v>6</v>
      </c>
    </row>
    <row r="3097" spans="1:15" x14ac:dyDescent="0.25">
      <c r="A3097" t="s">
        <v>6065</v>
      </c>
      <c r="B3097" s="1">
        <v>41755</v>
      </c>
      <c r="C3097" t="s">
        <v>7246</v>
      </c>
      <c r="D3097" t="s">
        <v>558</v>
      </c>
      <c r="E3097" t="s">
        <v>149</v>
      </c>
      <c r="F3097" t="s">
        <v>34</v>
      </c>
      <c r="G3097" t="s">
        <v>38</v>
      </c>
      <c r="H3097" s="1">
        <v>41760</v>
      </c>
      <c r="I3097" t="s">
        <v>2970</v>
      </c>
      <c r="J3097" t="s">
        <v>558</v>
      </c>
      <c r="K3097">
        <v>4.4024643000000001</v>
      </c>
      <c r="L3097">
        <v>51.219447500000001</v>
      </c>
      <c r="M3097">
        <f>VLOOKUP(A3097, OrderBreakdown!A3096:H11143, 4, FALSE)</f>
        <v>25</v>
      </c>
      <c r="N3097">
        <f>VLOOKUP(A3097,OrderBreakdown!A3096:H11143,5,FALSE)</f>
        <v>10</v>
      </c>
      <c r="O3097">
        <f>VLOOKUP(A3097,OrderBreakdown!A3097:H11143,6,FALSE)</f>
        <v>1</v>
      </c>
    </row>
    <row r="3098" spans="1:15" x14ac:dyDescent="0.25">
      <c r="A3098" t="s">
        <v>6067</v>
      </c>
      <c r="B3098" s="1">
        <v>41755</v>
      </c>
      <c r="C3098" t="s">
        <v>7730</v>
      </c>
      <c r="D3098" t="s">
        <v>2622</v>
      </c>
      <c r="E3098" t="s">
        <v>32</v>
      </c>
      <c r="F3098" t="s">
        <v>34</v>
      </c>
      <c r="G3098" t="s">
        <v>28</v>
      </c>
      <c r="H3098" s="1">
        <v>41761</v>
      </c>
      <c r="I3098" t="s">
        <v>2970</v>
      </c>
      <c r="J3098" t="s">
        <v>2961</v>
      </c>
      <c r="K3098">
        <v>-0.464777</v>
      </c>
      <c r="L3098">
        <v>46.323715999999997</v>
      </c>
      <c r="M3098">
        <f>VLOOKUP(A3098, OrderBreakdown!A3097:H11144, 4, FALSE)</f>
        <v>476</v>
      </c>
      <c r="N3098">
        <f>VLOOKUP(A3098,OrderBreakdown!A3097:H11144,5,FALSE)</f>
        <v>0</v>
      </c>
      <c r="O3098">
        <f>VLOOKUP(A3098,OrderBreakdown!A3098:H11144,6,FALSE)</f>
        <v>3</v>
      </c>
    </row>
    <row r="3099" spans="1:15" x14ac:dyDescent="0.25">
      <c r="A3099" t="s">
        <v>6069</v>
      </c>
      <c r="B3099" s="1">
        <v>41757</v>
      </c>
      <c r="C3099" t="s">
        <v>7413</v>
      </c>
      <c r="D3099" t="s">
        <v>134</v>
      </c>
      <c r="E3099" t="s">
        <v>77</v>
      </c>
      <c r="F3099" t="s">
        <v>68</v>
      </c>
      <c r="G3099" t="s">
        <v>28</v>
      </c>
      <c r="H3099" s="1">
        <v>41762</v>
      </c>
      <c r="I3099" t="s">
        <v>2970</v>
      </c>
      <c r="J3099" t="s">
        <v>136</v>
      </c>
      <c r="K3099">
        <v>9.2256874999999994</v>
      </c>
      <c r="L3099">
        <v>45.532824499999997</v>
      </c>
      <c r="M3099">
        <f>VLOOKUP(A3099, OrderBreakdown!A3098:H11145, 4, FALSE)</f>
        <v>1232</v>
      </c>
      <c r="N3099">
        <f>VLOOKUP(A3099,OrderBreakdown!A3098:H11145,5,FALSE)</f>
        <v>530</v>
      </c>
      <c r="O3099">
        <f>VLOOKUP(A3099,OrderBreakdown!A3099:H11145,6,FALSE)</f>
        <v>3</v>
      </c>
    </row>
    <row r="3100" spans="1:15" x14ac:dyDescent="0.25">
      <c r="A3100" t="s">
        <v>6070</v>
      </c>
      <c r="B3100" s="1">
        <v>41757</v>
      </c>
      <c r="C3100" t="s">
        <v>7616</v>
      </c>
      <c r="D3100" t="s">
        <v>2560</v>
      </c>
      <c r="E3100" t="s">
        <v>55</v>
      </c>
      <c r="F3100" t="s">
        <v>34</v>
      </c>
      <c r="G3100" t="s">
        <v>28</v>
      </c>
      <c r="H3100" s="1">
        <v>41762</v>
      </c>
      <c r="I3100" t="s">
        <v>2970</v>
      </c>
      <c r="J3100" t="s">
        <v>826</v>
      </c>
      <c r="K3100">
        <v>5.6909725</v>
      </c>
      <c r="L3100">
        <v>50.851368200000003</v>
      </c>
      <c r="M3100">
        <f>VLOOKUP(A3100, OrderBreakdown!A3099:H11146, 4, FALSE)</f>
        <v>46</v>
      </c>
      <c r="N3100">
        <f>VLOOKUP(A3100,OrderBreakdown!A3099:H11146,5,FALSE)</f>
        <v>0</v>
      </c>
      <c r="O3100">
        <f>VLOOKUP(A3100,OrderBreakdown!A3100:H11146,6,FALSE)</f>
        <v>2</v>
      </c>
    </row>
    <row r="3101" spans="1:15" x14ac:dyDescent="0.25">
      <c r="A3101" t="s">
        <v>6071</v>
      </c>
      <c r="B3101" s="1">
        <v>41758</v>
      </c>
      <c r="C3101" t="s">
        <v>7620</v>
      </c>
      <c r="D3101" t="s">
        <v>531</v>
      </c>
      <c r="E3101" t="s">
        <v>66</v>
      </c>
      <c r="F3101" t="s">
        <v>68</v>
      </c>
      <c r="G3101" t="s">
        <v>38</v>
      </c>
      <c r="H3101" s="1">
        <v>41758</v>
      </c>
      <c r="I3101" t="s">
        <v>2969</v>
      </c>
      <c r="J3101" t="s">
        <v>127</v>
      </c>
      <c r="K3101">
        <v>-0.71256079999999999</v>
      </c>
      <c r="L3101">
        <v>38.269932900000001</v>
      </c>
      <c r="M3101">
        <f>VLOOKUP(A3101, OrderBreakdown!A3100:H11147, 4, FALSE)</f>
        <v>94</v>
      </c>
      <c r="N3101">
        <f>VLOOKUP(A3101,OrderBreakdown!A3100:H11147,5,FALSE)</f>
        <v>34</v>
      </c>
      <c r="O3101">
        <f>VLOOKUP(A3101,OrderBreakdown!A3101:H11147,6,FALSE)</f>
        <v>2</v>
      </c>
    </row>
    <row r="3102" spans="1:15" x14ac:dyDescent="0.25">
      <c r="A3102" t="s">
        <v>6072</v>
      </c>
      <c r="B3102" s="1">
        <v>41759</v>
      </c>
      <c r="C3102" t="s">
        <v>7311</v>
      </c>
      <c r="D3102" t="s">
        <v>228</v>
      </c>
      <c r="E3102" t="s">
        <v>66</v>
      </c>
      <c r="F3102" t="s">
        <v>68</v>
      </c>
      <c r="G3102" t="s">
        <v>38</v>
      </c>
      <c r="H3102" s="1">
        <v>41761</v>
      </c>
      <c r="I3102" t="s">
        <v>2971</v>
      </c>
      <c r="J3102" t="s">
        <v>230</v>
      </c>
      <c r="K3102">
        <v>2.1734035</v>
      </c>
      <c r="L3102">
        <v>41.385063899999999</v>
      </c>
      <c r="M3102">
        <f>VLOOKUP(A3102, OrderBreakdown!A3101:H11148, 4, FALSE)</f>
        <v>120</v>
      </c>
      <c r="N3102">
        <f>VLOOKUP(A3102,OrderBreakdown!A3101:H11148,5,FALSE)</f>
        <v>6</v>
      </c>
      <c r="O3102">
        <f>VLOOKUP(A3102,OrderBreakdown!A3102:H11148,6,FALSE)</f>
        <v>5</v>
      </c>
    </row>
    <row r="3103" spans="1:15" x14ac:dyDescent="0.25">
      <c r="A3103" t="s">
        <v>6075</v>
      </c>
      <c r="B3103" s="1">
        <v>41759</v>
      </c>
      <c r="C3103" t="s">
        <v>7669</v>
      </c>
      <c r="D3103" t="s">
        <v>1300</v>
      </c>
      <c r="E3103" t="s">
        <v>86</v>
      </c>
      <c r="F3103" t="s">
        <v>34</v>
      </c>
      <c r="G3103" t="s">
        <v>38</v>
      </c>
      <c r="H3103" s="1">
        <v>41764</v>
      </c>
      <c r="I3103" t="s">
        <v>2970</v>
      </c>
      <c r="J3103" t="s">
        <v>210</v>
      </c>
      <c r="K3103">
        <v>11.079655300000001</v>
      </c>
      <c r="L3103">
        <v>49.425409199999997</v>
      </c>
      <c r="M3103">
        <f>VLOOKUP(A3103, OrderBreakdown!A3102:H11149, 4, FALSE)</f>
        <v>571</v>
      </c>
      <c r="N3103">
        <f>VLOOKUP(A3103,OrderBreakdown!A3102:H11149,5,FALSE)</f>
        <v>108</v>
      </c>
      <c r="O3103">
        <f>VLOOKUP(A3103,OrderBreakdown!A3103:H11149,6,FALSE)</f>
        <v>12</v>
      </c>
    </row>
    <row r="3104" spans="1:15" x14ac:dyDescent="0.25">
      <c r="A3104" t="s">
        <v>6074</v>
      </c>
      <c r="B3104" s="1">
        <v>41759</v>
      </c>
      <c r="C3104" t="s">
        <v>7522</v>
      </c>
      <c r="D3104" t="s">
        <v>2819</v>
      </c>
      <c r="E3104" t="s">
        <v>32</v>
      </c>
      <c r="F3104" t="s">
        <v>34</v>
      </c>
      <c r="G3104" t="s">
        <v>28</v>
      </c>
      <c r="H3104" s="1">
        <v>41764</v>
      </c>
      <c r="I3104" t="s">
        <v>2970</v>
      </c>
      <c r="J3104" t="s">
        <v>46</v>
      </c>
      <c r="K3104">
        <v>2.4234589</v>
      </c>
      <c r="L3104">
        <v>48.870364000000002</v>
      </c>
      <c r="M3104">
        <f>VLOOKUP(A3104, OrderBreakdown!A3103:H11150, 4, FALSE)</f>
        <v>148</v>
      </c>
      <c r="N3104">
        <f>VLOOKUP(A3104,OrderBreakdown!A3103:H11150,5,FALSE)</f>
        <v>54</v>
      </c>
      <c r="O3104">
        <f>VLOOKUP(A3104,OrderBreakdown!A3104:H11150,6,FALSE)</f>
        <v>2</v>
      </c>
    </row>
    <row r="3105" spans="1:15" x14ac:dyDescent="0.25">
      <c r="A3105" t="s">
        <v>6076</v>
      </c>
      <c r="B3105" s="1">
        <v>41759</v>
      </c>
      <c r="C3105" t="s">
        <v>7119</v>
      </c>
      <c r="D3105" t="s">
        <v>18</v>
      </c>
      <c r="E3105" t="s">
        <v>19</v>
      </c>
      <c r="F3105" t="s">
        <v>21</v>
      </c>
      <c r="G3105" t="s">
        <v>28</v>
      </c>
      <c r="H3105" s="1">
        <v>41765</v>
      </c>
      <c r="I3105" t="s">
        <v>2970</v>
      </c>
      <c r="J3105" t="s">
        <v>18</v>
      </c>
      <c r="K3105">
        <v>18.068580799999999</v>
      </c>
      <c r="L3105">
        <v>59.329323500000001</v>
      </c>
      <c r="M3105">
        <f>VLOOKUP(A3105, OrderBreakdown!A3104:H11151, 4, FALSE)</f>
        <v>27</v>
      </c>
      <c r="N3105">
        <f>VLOOKUP(A3105,OrderBreakdown!A3104:H11151,5,FALSE)</f>
        <v>-15</v>
      </c>
      <c r="O3105">
        <f>VLOOKUP(A3105,OrderBreakdown!A3105:H11151,6,FALSE)</f>
        <v>1</v>
      </c>
    </row>
    <row r="3106" spans="1:15" x14ac:dyDescent="0.25">
      <c r="A3106" t="s">
        <v>6073</v>
      </c>
      <c r="B3106" s="1">
        <v>41759</v>
      </c>
      <c r="C3106" t="s">
        <v>7766</v>
      </c>
      <c r="D3106" t="s">
        <v>194</v>
      </c>
      <c r="E3106" t="s">
        <v>195</v>
      </c>
      <c r="F3106" t="s">
        <v>68</v>
      </c>
      <c r="G3106" t="s">
        <v>38</v>
      </c>
      <c r="H3106" s="1">
        <v>41763</v>
      </c>
      <c r="I3106" t="s">
        <v>2970</v>
      </c>
      <c r="J3106" t="s">
        <v>197</v>
      </c>
      <c r="K3106">
        <v>-9.1393366</v>
      </c>
      <c r="L3106">
        <v>38.722252400000002</v>
      </c>
      <c r="M3106">
        <f>VLOOKUP(A3106, OrderBreakdown!A3105:H11152, 4, FALSE)</f>
        <v>40</v>
      </c>
      <c r="N3106">
        <f>VLOOKUP(A3106,OrderBreakdown!A3105:H11152,5,FALSE)</f>
        <v>-33</v>
      </c>
      <c r="O3106">
        <f>VLOOKUP(A3106,OrderBreakdown!A3106:H11152,6,FALSE)</f>
        <v>5</v>
      </c>
    </row>
    <row r="3107" spans="1:15" x14ac:dyDescent="0.25">
      <c r="A3107" t="s">
        <v>6077</v>
      </c>
      <c r="B3107" s="1">
        <v>41760</v>
      </c>
      <c r="C3107" t="s">
        <v>7394</v>
      </c>
      <c r="D3107" t="s">
        <v>866</v>
      </c>
      <c r="E3107" t="s">
        <v>32</v>
      </c>
      <c r="F3107" t="s">
        <v>34</v>
      </c>
      <c r="G3107" t="s">
        <v>22</v>
      </c>
      <c r="H3107" s="1">
        <v>41762</v>
      </c>
      <c r="I3107" t="s">
        <v>2971</v>
      </c>
      <c r="J3107" t="s">
        <v>46</v>
      </c>
      <c r="K3107">
        <v>2.4194520000000002</v>
      </c>
      <c r="L3107">
        <v>48.881934999999999</v>
      </c>
      <c r="M3107">
        <f>VLOOKUP(A3107, OrderBreakdown!A3106:H11153, 4, FALSE)</f>
        <v>71</v>
      </c>
      <c r="N3107">
        <f>VLOOKUP(A3107,OrderBreakdown!A3106:H11153,5,FALSE)</f>
        <v>23</v>
      </c>
      <c r="O3107">
        <f>VLOOKUP(A3107,OrderBreakdown!A3107:H11153,6,FALSE)</f>
        <v>3</v>
      </c>
    </row>
    <row r="3108" spans="1:15" x14ac:dyDescent="0.25">
      <c r="A3108" t="s">
        <v>6078</v>
      </c>
      <c r="B3108" s="1">
        <v>41760</v>
      </c>
      <c r="C3108" t="s">
        <v>7813</v>
      </c>
      <c r="D3108" t="s">
        <v>236</v>
      </c>
      <c r="E3108" t="s">
        <v>32</v>
      </c>
      <c r="F3108" t="s">
        <v>34</v>
      </c>
      <c r="G3108" t="s">
        <v>28</v>
      </c>
      <c r="H3108" s="1">
        <v>41762</v>
      </c>
      <c r="I3108" t="s">
        <v>2968</v>
      </c>
      <c r="J3108" t="s">
        <v>50</v>
      </c>
      <c r="K3108">
        <v>7.2619531999999998</v>
      </c>
      <c r="L3108">
        <v>43.710172800000002</v>
      </c>
      <c r="M3108">
        <f>VLOOKUP(A3108, OrderBreakdown!A3107:H11154, 4, FALSE)</f>
        <v>89</v>
      </c>
      <c r="N3108">
        <f>VLOOKUP(A3108,OrderBreakdown!A3107:H11154,5,FALSE)</f>
        <v>14</v>
      </c>
      <c r="O3108">
        <f>VLOOKUP(A3108,OrderBreakdown!A3108:H11154,6,FALSE)</f>
        <v>2</v>
      </c>
    </row>
    <row r="3109" spans="1:15" x14ac:dyDescent="0.25">
      <c r="A3109" t="s">
        <v>6079</v>
      </c>
      <c r="B3109" s="1">
        <v>41760</v>
      </c>
      <c r="C3109" t="s">
        <v>7130</v>
      </c>
      <c r="D3109" t="s">
        <v>872</v>
      </c>
      <c r="E3109" t="s">
        <v>86</v>
      </c>
      <c r="F3109" t="s">
        <v>34</v>
      </c>
      <c r="G3109" t="s">
        <v>28</v>
      </c>
      <c r="H3109" s="1">
        <v>41763</v>
      </c>
      <c r="I3109" t="s">
        <v>2968</v>
      </c>
      <c r="J3109" t="s">
        <v>88</v>
      </c>
      <c r="K3109">
        <v>9.7443992000000001</v>
      </c>
      <c r="L3109">
        <v>52.452800099999997</v>
      </c>
      <c r="M3109">
        <f>VLOOKUP(A3109, OrderBreakdown!A3108:H11155, 4, FALSE)</f>
        <v>374</v>
      </c>
      <c r="N3109">
        <f>VLOOKUP(A3109,OrderBreakdown!A3108:H11155,5,FALSE)</f>
        <v>42</v>
      </c>
      <c r="O3109">
        <f>VLOOKUP(A3109,OrderBreakdown!A3109:H11155,6,FALSE)</f>
        <v>3</v>
      </c>
    </row>
    <row r="3110" spans="1:15" x14ac:dyDescent="0.25">
      <c r="A3110" t="s">
        <v>6087</v>
      </c>
      <c r="B3110" s="1">
        <v>41761</v>
      </c>
      <c r="C3110" t="s">
        <v>7575</v>
      </c>
      <c r="D3110" t="s">
        <v>1706</v>
      </c>
      <c r="E3110" t="s">
        <v>26</v>
      </c>
      <c r="F3110" t="s">
        <v>21</v>
      </c>
      <c r="G3110" t="s">
        <v>28</v>
      </c>
      <c r="H3110" s="1">
        <v>41767</v>
      </c>
      <c r="I3110" t="s">
        <v>2970</v>
      </c>
      <c r="J3110" t="s">
        <v>29</v>
      </c>
      <c r="K3110">
        <v>-1.9872479999999999</v>
      </c>
      <c r="L3110">
        <v>50.715049999999998</v>
      </c>
      <c r="M3110">
        <f>VLOOKUP(A3110, OrderBreakdown!A3109:H11156, 4, FALSE)</f>
        <v>106</v>
      </c>
      <c r="N3110">
        <f>VLOOKUP(A3110,OrderBreakdown!A3109:H11156,5,FALSE)</f>
        <v>2</v>
      </c>
      <c r="O3110">
        <f>VLOOKUP(A3110,OrderBreakdown!A3110:H11156,6,FALSE)</f>
        <v>4</v>
      </c>
    </row>
    <row r="3111" spans="1:15" x14ac:dyDescent="0.25">
      <c r="A3111" t="s">
        <v>6082</v>
      </c>
      <c r="B3111" s="1">
        <v>41761</v>
      </c>
      <c r="C3111" t="s">
        <v>7372</v>
      </c>
      <c r="D3111" t="s">
        <v>2794</v>
      </c>
      <c r="E3111" t="s">
        <v>32</v>
      </c>
      <c r="F3111" t="s">
        <v>34</v>
      </c>
      <c r="G3111" t="s">
        <v>28</v>
      </c>
      <c r="H3111" s="1">
        <v>41764</v>
      </c>
      <c r="I3111" t="s">
        <v>2971</v>
      </c>
      <c r="J3111" t="s">
        <v>2967</v>
      </c>
      <c r="K3111">
        <v>3.130782</v>
      </c>
      <c r="L3111">
        <v>50.669276000000004</v>
      </c>
      <c r="M3111">
        <f>VLOOKUP(A3111, OrderBreakdown!A3110:H11157, 4, FALSE)</f>
        <v>54</v>
      </c>
      <c r="N3111">
        <f>VLOOKUP(A3111,OrderBreakdown!A3110:H11157,5,FALSE)</f>
        <v>1</v>
      </c>
      <c r="O3111">
        <f>VLOOKUP(A3111,OrderBreakdown!A3111:H11157,6,FALSE)</f>
        <v>2</v>
      </c>
    </row>
    <row r="3112" spans="1:15" x14ac:dyDescent="0.25">
      <c r="A3112" t="s">
        <v>6080</v>
      </c>
      <c r="B3112" s="1">
        <v>41761</v>
      </c>
      <c r="C3112" t="s">
        <v>7487</v>
      </c>
      <c r="D3112" t="s">
        <v>2820</v>
      </c>
      <c r="E3112" t="s">
        <v>32</v>
      </c>
      <c r="F3112" t="s">
        <v>34</v>
      </c>
      <c r="G3112" t="s">
        <v>28</v>
      </c>
      <c r="H3112" s="1">
        <v>41762</v>
      </c>
      <c r="I3112" t="s">
        <v>2968</v>
      </c>
      <c r="J3112" t="s">
        <v>46</v>
      </c>
      <c r="K3112">
        <v>1.735384</v>
      </c>
      <c r="L3112">
        <v>48.992181000000002</v>
      </c>
      <c r="M3112">
        <f>VLOOKUP(A3112, OrderBreakdown!A3111:H11158, 4, FALSE)</f>
        <v>40</v>
      </c>
      <c r="N3112">
        <f>VLOOKUP(A3112,OrderBreakdown!A3111:H11158,5,FALSE)</f>
        <v>10</v>
      </c>
      <c r="O3112">
        <f>VLOOKUP(A3112,OrderBreakdown!A3112:H11158,6,FALSE)</f>
        <v>2</v>
      </c>
    </row>
    <row r="3113" spans="1:15" x14ac:dyDescent="0.25">
      <c r="A3113" t="s">
        <v>6086</v>
      </c>
      <c r="B3113" s="1">
        <v>41761</v>
      </c>
      <c r="C3113" t="s">
        <v>7113</v>
      </c>
      <c r="D3113" t="s">
        <v>2822</v>
      </c>
      <c r="E3113" t="s">
        <v>77</v>
      </c>
      <c r="F3113" t="s">
        <v>68</v>
      </c>
      <c r="G3113" t="s">
        <v>22</v>
      </c>
      <c r="H3113" s="1">
        <v>41765</v>
      </c>
      <c r="I3113" t="s">
        <v>2971</v>
      </c>
      <c r="J3113" t="s">
        <v>133</v>
      </c>
      <c r="K3113">
        <v>13.5765475</v>
      </c>
      <c r="L3113">
        <v>37.311089699999997</v>
      </c>
      <c r="M3113">
        <f>VLOOKUP(A3113, OrderBreakdown!A3112:H11159, 4, FALSE)</f>
        <v>53</v>
      </c>
      <c r="N3113">
        <f>VLOOKUP(A3113,OrderBreakdown!A3112:H11159,5,FALSE)</f>
        <v>11</v>
      </c>
      <c r="O3113">
        <f>VLOOKUP(A3113,OrderBreakdown!A3113:H11159,6,FALSE)</f>
        <v>3</v>
      </c>
    </row>
    <row r="3114" spans="1:15" x14ac:dyDescent="0.25">
      <c r="A3114" t="s">
        <v>6083</v>
      </c>
      <c r="B3114" s="1">
        <v>41761</v>
      </c>
      <c r="C3114" t="s">
        <v>7525</v>
      </c>
      <c r="D3114" t="s">
        <v>994</v>
      </c>
      <c r="E3114" t="s">
        <v>26</v>
      </c>
      <c r="F3114" t="s">
        <v>21</v>
      </c>
      <c r="G3114" t="s">
        <v>28</v>
      </c>
      <c r="H3114" s="1">
        <v>41764</v>
      </c>
      <c r="I3114" t="s">
        <v>2968</v>
      </c>
      <c r="J3114" t="s">
        <v>29</v>
      </c>
      <c r="K3114">
        <v>-2.2426305000000002</v>
      </c>
      <c r="L3114">
        <v>53.480759300000003</v>
      </c>
      <c r="M3114">
        <f>VLOOKUP(A3114, OrderBreakdown!A3113:H11160, 4, FALSE)</f>
        <v>155</v>
      </c>
      <c r="N3114">
        <f>VLOOKUP(A3114,OrderBreakdown!A3113:H11160,5,FALSE)</f>
        <v>26</v>
      </c>
      <c r="O3114">
        <f>VLOOKUP(A3114,OrderBreakdown!A3114:H11160,6,FALSE)</f>
        <v>3</v>
      </c>
    </row>
    <row r="3115" spans="1:15" x14ac:dyDescent="0.25">
      <c r="A3115" t="s">
        <v>6085</v>
      </c>
      <c r="B3115" s="1">
        <v>41761</v>
      </c>
      <c r="C3115" t="s">
        <v>7326</v>
      </c>
      <c r="D3115" t="s">
        <v>1681</v>
      </c>
      <c r="E3115" t="s">
        <v>55</v>
      </c>
      <c r="F3115" t="s">
        <v>34</v>
      </c>
      <c r="G3115" t="s">
        <v>28</v>
      </c>
      <c r="H3115" s="1">
        <v>41765</v>
      </c>
      <c r="I3115" t="s">
        <v>2970</v>
      </c>
      <c r="J3115" t="s">
        <v>428</v>
      </c>
      <c r="K3115">
        <v>5.0919143</v>
      </c>
      <c r="L3115">
        <v>51.560595999999997</v>
      </c>
      <c r="M3115">
        <f>VLOOKUP(A3115, OrderBreakdown!A3114:H11161, 4, FALSE)</f>
        <v>82</v>
      </c>
      <c r="N3115">
        <f>VLOOKUP(A3115,OrderBreakdown!A3114:H11161,5,FALSE)</f>
        <v>-39</v>
      </c>
      <c r="O3115">
        <f>VLOOKUP(A3115,OrderBreakdown!A3115:H11161,6,FALSE)</f>
        <v>5</v>
      </c>
    </row>
    <row r="3116" spans="1:15" x14ac:dyDescent="0.25">
      <c r="A3116" t="s">
        <v>6084</v>
      </c>
      <c r="B3116" s="1">
        <v>41761</v>
      </c>
      <c r="C3116" t="s">
        <v>7491</v>
      </c>
      <c r="D3116" t="s">
        <v>305</v>
      </c>
      <c r="E3116" t="s">
        <v>77</v>
      </c>
      <c r="F3116" t="s">
        <v>68</v>
      </c>
      <c r="G3116" t="s">
        <v>22</v>
      </c>
      <c r="H3116" s="1">
        <v>41764</v>
      </c>
      <c r="I3116" t="s">
        <v>2971</v>
      </c>
      <c r="J3116" t="s">
        <v>136</v>
      </c>
      <c r="K3116">
        <v>9.1859242999999999</v>
      </c>
      <c r="L3116">
        <v>45.465421900000003</v>
      </c>
      <c r="M3116">
        <f>VLOOKUP(A3116, OrderBreakdown!A3115:H11162, 4, FALSE)</f>
        <v>37</v>
      </c>
      <c r="N3116">
        <f>VLOOKUP(A3116,OrderBreakdown!A3115:H11162,5,FALSE)</f>
        <v>-6</v>
      </c>
      <c r="O3116">
        <f>VLOOKUP(A3116,OrderBreakdown!A3116:H11162,6,FALSE)</f>
        <v>1</v>
      </c>
    </row>
    <row r="3117" spans="1:15" x14ac:dyDescent="0.25">
      <c r="A3117" t="s">
        <v>6081</v>
      </c>
      <c r="B3117" s="1">
        <v>41761</v>
      </c>
      <c r="C3117" t="s">
        <v>7236</v>
      </c>
      <c r="D3117" t="s">
        <v>2821</v>
      </c>
      <c r="E3117" t="s">
        <v>32</v>
      </c>
      <c r="F3117" t="s">
        <v>34</v>
      </c>
      <c r="G3117" t="s">
        <v>28</v>
      </c>
      <c r="H3117" s="1">
        <v>41762</v>
      </c>
      <c r="I3117" t="s">
        <v>2968</v>
      </c>
      <c r="J3117" t="s">
        <v>2961</v>
      </c>
      <c r="K3117">
        <v>-0.24398500000000001</v>
      </c>
      <c r="L3117">
        <v>44.912998000000002</v>
      </c>
      <c r="M3117">
        <f>VLOOKUP(A3117, OrderBreakdown!A3116:H11163, 4, FALSE)</f>
        <v>355</v>
      </c>
      <c r="N3117">
        <f>VLOOKUP(A3117,OrderBreakdown!A3116:H11163,5,FALSE)</f>
        <v>-4</v>
      </c>
      <c r="O3117">
        <f>VLOOKUP(A3117,OrderBreakdown!A3117:H11163,6,FALSE)</f>
        <v>2</v>
      </c>
    </row>
    <row r="3118" spans="1:15" x14ac:dyDescent="0.25">
      <c r="A3118" t="s">
        <v>6090</v>
      </c>
      <c r="B3118" s="1">
        <v>41762</v>
      </c>
      <c r="C3118" t="s">
        <v>7247</v>
      </c>
      <c r="D3118" t="s">
        <v>2212</v>
      </c>
      <c r="E3118" t="s">
        <v>32</v>
      </c>
      <c r="F3118" t="s">
        <v>34</v>
      </c>
      <c r="G3118" t="s">
        <v>28</v>
      </c>
      <c r="H3118" s="1">
        <v>41767</v>
      </c>
      <c r="I3118" t="s">
        <v>2970</v>
      </c>
      <c r="J3118" t="s">
        <v>2967</v>
      </c>
      <c r="K3118">
        <v>2.2957529999999999</v>
      </c>
      <c r="L3118">
        <v>49.894067</v>
      </c>
      <c r="M3118">
        <f>VLOOKUP(A3118, OrderBreakdown!A3117:H11164, 4, FALSE)</f>
        <v>341</v>
      </c>
      <c r="N3118">
        <f>VLOOKUP(A3118,OrderBreakdown!A3117:H11164,5,FALSE)</f>
        <v>160</v>
      </c>
      <c r="O3118">
        <f>VLOOKUP(A3118,OrderBreakdown!A3118:H11164,6,FALSE)</f>
        <v>7</v>
      </c>
    </row>
    <row r="3119" spans="1:15" x14ac:dyDescent="0.25">
      <c r="A3119" t="s">
        <v>6091</v>
      </c>
      <c r="B3119" s="1">
        <v>41762</v>
      </c>
      <c r="C3119" t="s">
        <v>7196</v>
      </c>
      <c r="D3119" t="s">
        <v>1449</v>
      </c>
      <c r="E3119" t="s">
        <v>26</v>
      </c>
      <c r="F3119" t="s">
        <v>21</v>
      </c>
      <c r="G3119" t="s">
        <v>22</v>
      </c>
      <c r="H3119" s="1">
        <v>41768</v>
      </c>
      <c r="I3119" t="s">
        <v>2970</v>
      </c>
      <c r="J3119" t="s">
        <v>29</v>
      </c>
      <c r="K3119">
        <v>-1.1581086</v>
      </c>
      <c r="L3119">
        <v>52.954783200000001</v>
      </c>
      <c r="M3119">
        <f>VLOOKUP(A3119, OrderBreakdown!A3118:H11165, 4, FALSE)</f>
        <v>987</v>
      </c>
      <c r="N3119">
        <f>VLOOKUP(A3119,OrderBreakdown!A3118:H11165,5,FALSE)</f>
        <v>89</v>
      </c>
      <c r="O3119">
        <f>VLOOKUP(A3119,OrderBreakdown!A3119:H11165,6,FALSE)</f>
        <v>5</v>
      </c>
    </row>
    <row r="3120" spans="1:15" x14ac:dyDescent="0.25">
      <c r="A3120" t="s">
        <v>6089</v>
      </c>
      <c r="B3120" s="1">
        <v>41762</v>
      </c>
      <c r="C3120" t="s">
        <v>7357</v>
      </c>
      <c r="D3120" t="s">
        <v>1032</v>
      </c>
      <c r="E3120" t="s">
        <v>77</v>
      </c>
      <c r="F3120" t="s">
        <v>68</v>
      </c>
      <c r="G3120" t="s">
        <v>38</v>
      </c>
      <c r="H3120" s="1">
        <v>41764</v>
      </c>
      <c r="I3120" t="s">
        <v>2971</v>
      </c>
      <c r="J3120" t="s">
        <v>146</v>
      </c>
      <c r="K3120">
        <v>10.4950609</v>
      </c>
      <c r="L3120">
        <v>43.8376211</v>
      </c>
      <c r="M3120">
        <f>VLOOKUP(A3120, OrderBreakdown!A3119:H11166, 4, FALSE)</f>
        <v>103</v>
      </c>
      <c r="N3120">
        <f>VLOOKUP(A3120,OrderBreakdown!A3119:H11166,5,FALSE)</f>
        <v>21</v>
      </c>
      <c r="O3120">
        <f>VLOOKUP(A3120,OrderBreakdown!A3120:H11166,6,FALSE)</f>
        <v>7</v>
      </c>
    </row>
    <row r="3121" spans="1:15" x14ac:dyDescent="0.25">
      <c r="A3121" t="s">
        <v>6088</v>
      </c>
      <c r="B3121" s="1">
        <v>41762</v>
      </c>
      <c r="C3121" t="s">
        <v>7522</v>
      </c>
      <c r="D3121" t="s">
        <v>18</v>
      </c>
      <c r="E3121" t="s">
        <v>19</v>
      </c>
      <c r="F3121" t="s">
        <v>21</v>
      </c>
      <c r="G3121" t="s">
        <v>28</v>
      </c>
      <c r="H3121" s="1">
        <v>41762</v>
      </c>
      <c r="I3121" t="s">
        <v>2969</v>
      </c>
      <c r="J3121" t="s">
        <v>18</v>
      </c>
      <c r="K3121">
        <v>18.068580799999999</v>
      </c>
      <c r="L3121">
        <v>59.329323500000001</v>
      </c>
      <c r="M3121">
        <f>VLOOKUP(A3121, OrderBreakdown!A3120:H11167, 4, FALSE)</f>
        <v>133</v>
      </c>
      <c r="N3121">
        <f>VLOOKUP(A3121,OrderBreakdown!A3120:H11167,5,FALSE)</f>
        <v>-42</v>
      </c>
      <c r="O3121">
        <f>VLOOKUP(A3121,OrderBreakdown!A3121:H11167,6,FALSE)</f>
        <v>1</v>
      </c>
    </row>
    <row r="3122" spans="1:15" x14ac:dyDescent="0.25">
      <c r="A3122" t="s">
        <v>6092</v>
      </c>
      <c r="B3122" s="1">
        <v>41764</v>
      </c>
      <c r="C3122" t="s">
        <v>7098</v>
      </c>
      <c r="D3122" t="s">
        <v>2823</v>
      </c>
      <c r="E3122" t="s">
        <v>32</v>
      </c>
      <c r="F3122" t="s">
        <v>34</v>
      </c>
      <c r="G3122" t="s">
        <v>28</v>
      </c>
      <c r="H3122" s="1">
        <v>41768</v>
      </c>
      <c r="I3122" t="s">
        <v>2971</v>
      </c>
      <c r="J3122" t="s">
        <v>2967</v>
      </c>
      <c r="K3122">
        <v>2.3424700000000001</v>
      </c>
      <c r="L3122">
        <v>51.026460999999998</v>
      </c>
      <c r="M3122">
        <f>VLOOKUP(A3122, OrderBreakdown!A3121:H11168, 4, FALSE)</f>
        <v>28</v>
      </c>
      <c r="N3122">
        <f>VLOOKUP(A3122,OrderBreakdown!A3121:H11168,5,FALSE)</f>
        <v>1</v>
      </c>
      <c r="O3122">
        <f>VLOOKUP(A3122,OrderBreakdown!A3122:H11168,6,FALSE)</f>
        <v>1</v>
      </c>
    </row>
    <row r="3123" spans="1:15" x14ac:dyDescent="0.25">
      <c r="A3123" t="s">
        <v>6093</v>
      </c>
      <c r="B3123" s="1">
        <v>41765</v>
      </c>
      <c r="C3123" t="s">
        <v>7164</v>
      </c>
      <c r="D3123" t="s">
        <v>335</v>
      </c>
      <c r="E3123" t="s">
        <v>86</v>
      </c>
      <c r="F3123" t="s">
        <v>34</v>
      </c>
      <c r="G3123" t="s">
        <v>28</v>
      </c>
      <c r="H3123" s="1">
        <v>41770</v>
      </c>
      <c r="I3123" t="s">
        <v>2970</v>
      </c>
      <c r="J3123" t="s">
        <v>335</v>
      </c>
      <c r="K3123">
        <v>13.404954</v>
      </c>
      <c r="L3123">
        <v>52.520006600000002</v>
      </c>
      <c r="M3123">
        <f>VLOOKUP(A3123, OrderBreakdown!A3122:H11169, 4, FALSE)</f>
        <v>75</v>
      </c>
      <c r="N3123">
        <f>VLOOKUP(A3123,OrderBreakdown!A3122:H11169,5,FALSE)</f>
        <v>2</v>
      </c>
      <c r="O3123">
        <f>VLOOKUP(A3123,OrderBreakdown!A3123:H11169,6,FALSE)</f>
        <v>5</v>
      </c>
    </row>
    <row r="3124" spans="1:15" x14ac:dyDescent="0.25">
      <c r="A3124" t="s">
        <v>6095</v>
      </c>
      <c r="B3124" s="1">
        <v>41766</v>
      </c>
      <c r="C3124" t="s">
        <v>7414</v>
      </c>
      <c r="D3124" t="s">
        <v>472</v>
      </c>
      <c r="E3124" t="s">
        <v>32</v>
      </c>
      <c r="F3124" t="s">
        <v>34</v>
      </c>
      <c r="G3124" t="s">
        <v>28</v>
      </c>
      <c r="H3124" s="1">
        <v>41770</v>
      </c>
      <c r="I3124" t="s">
        <v>2970</v>
      </c>
      <c r="J3124" t="s">
        <v>2961</v>
      </c>
      <c r="K3124">
        <v>-0.37079699999999999</v>
      </c>
      <c r="L3124">
        <v>43.295099999999998</v>
      </c>
      <c r="M3124">
        <f>VLOOKUP(A3124, OrderBreakdown!A3123:H11170, 4, FALSE)</f>
        <v>232</v>
      </c>
      <c r="N3124">
        <f>VLOOKUP(A3124,OrderBreakdown!A3123:H11170,5,FALSE)</f>
        <v>85</v>
      </c>
      <c r="O3124">
        <f>VLOOKUP(A3124,OrderBreakdown!A3124:H11170,6,FALSE)</f>
        <v>3</v>
      </c>
    </row>
    <row r="3125" spans="1:15" x14ac:dyDescent="0.25">
      <c r="A3125" t="s">
        <v>6096</v>
      </c>
      <c r="B3125" s="1">
        <v>41766</v>
      </c>
      <c r="C3125" t="s">
        <v>7603</v>
      </c>
      <c r="D3125" t="s">
        <v>1706</v>
      </c>
      <c r="E3125" t="s">
        <v>26</v>
      </c>
      <c r="F3125" t="s">
        <v>21</v>
      </c>
      <c r="G3125" t="s">
        <v>22</v>
      </c>
      <c r="H3125" s="1">
        <v>41771</v>
      </c>
      <c r="I3125" t="s">
        <v>2971</v>
      </c>
      <c r="J3125" t="s">
        <v>29</v>
      </c>
      <c r="K3125">
        <v>-1.9872479999999999</v>
      </c>
      <c r="L3125">
        <v>50.715049999999998</v>
      </c>
      <c r="M3125">
        <f>VLOOKUP(A3125, OrderBreakdown!A3124:H11171, 4, FALSE)</f>
        <v>15</v>
      </c>
      <c r="N3125">
        <f>VLOOKUP(A3125,OrderBreakdown!A3124:H11171,5,FALSE)</f>
        <v>1</v>
      </c>
      <c r="O3125">
        <f>VLOOKUP(A3125,OrderBreakdown!A3125:H11171,6,FALSE)</f>
        <v>1</v>
      </c>
    </row>
    <row r="3126" spans="1:15" x14ac:dyDescent="0.25">
      <c r="A3126" t="s">
        <v>6094</v>
      </c>
      <c r="B3126" s="1">
        <v>41766</v>
      </c>
      <c r="C3126" t="s">
        <v>7268</v>
      </c>
      <c r="D3126" t="s">
        <v>1796</v>
      </c>
      <c r="E3126" t="s">
        <v>77</v>
      </c>
      <c r="F3126" t="s">
        <v>68</v>
      </c>
      <c r="G3126" t="s">
        <v>28</v>
      </c>
      <c r="H3126" s="1">
        <v>41766</v>
      </c>
      <c r="I3126" t="s">
        <v>2969</v>
      </c>
      <c r="J3126" t="s">
        <v>322</v>
      </c>
      <c r="K3126">
        <v>12.7785347</v>
      </c>
      <c r="L3126">
        <v>41.686842200000001</v>
      </c>
      <c r="M3126">
        <f>VLOOKUP(A3126, OrderBreakdown!A3125:H11172, 4, FALSE)</f>
        <v>89</v>
      </c>
      <c r="N3126">
        <f>VLOOKUP(A3126,OrderBreakdown!A3125:H11172,5,FALSE)</f>
        <v>38</v>
      </c>
      <c r="O3126">
        <f>VLOOKUP(A3126,OrderBreakdown!A3126:H11172,6,FALSE)</f>
        <v>7</v>
      </c>
    </row>
    <row r="3127" spans="1:15" x14ac:dyDescent="0.25">
      <c r="A3127" t="s">
        <v>6099</v>
      </c>
      <c r="B3127" s="1">
        <v>41767</v>
      </c>
      <c r="C3127" t="s">
        <v>7601</v>
      </c>
      <c r="D3127" t="s">
        <v>2824</v>
      </c>
      <c r="E3127" t="s">
        <v>77</v>
      </c>
      <c r="F3127" t="s">
        <v>68</v>
      </c>
      <c r="G3127" t="s">
        <v>38</v>
      </c>
      <c r="H3127" s="1">
        <v>41770</v>
      </c>
      <c r="I3127" t="s">
        <v>2968</v>
      </c>
      <c r="J3127" t="s">
        <v>386</v>
      </c>
      <c r="K3127">
        <v>16.2966406</v>
      </c>
      <c r="L3127">
        <v>41.227251899999999</v>
      </c>
      <c r="M3127">
        <f>VLOOKUP(A3127, OrderBreakdown!A3126:H11173, 4, FALSE)</f>
        <v>26</v>
      </c>
      <c r="N3127">
        <f>VLOOKUP(A3127,OrderBreakdown!A3126:H11173,5,FALSE)</f>
        <v>9</v>
      </c>
      <c r="O3127">
        <f>VLOOKUP(A3127,OrderBreakdown!A3127:H11173,6,FALSE)</f>
        <v>2</v>
      </c>
    </row>
    <row r="3128" spans="1:15" x14ac:dyDescent="0.25">
      <c r="A3128" t="s">
        <v>6098</v>
      </c>
      <c r="B3128" s="1">
        <v>41767</v>
      </c>
      <c r="C3128" t="s">
        <v>7468</v>
      </c>
      <c r="D3128" t="s">
        <v>191</v>
      </c>
      <c r="E3128" t="s">
        <v>66</v>
      </c>
      <c r="F3128" t="s">
        <v>68</v>
      </c>
      <c r="G3128" t="s">
        <v>38</v>
      </c>
      <c r="H3128" s="1">
        <v>41769</v>
      </c>
      <c r="I3128" t="s">
        <v>2971</v>
      </c>
      <c r="J3128" t="s">
        <v>191</v>
      </c>
      <c r="K3128">
        <v>-3.7037901999999998</v>
      </c>
      <c r="L3128">
        <v>40.416775399999999</v>
      </c>
      <c r="M3128">
        <f>VLOOKUP(A3128, OrderBreakdown!A3127:H11174, 4, FALSE)</f>
        <v>846</v>
      </c>
      <c r="N3128">
        <f>VLOOKUP(A3128,OrderBreakdown!A3127:H11174,5,FALSE)</f>
        <v>56</v>
      </c>
      <c r="O3128">
        <f>VLOOKUP(A3128,OrderBreakdown!A3128:H11174,6,FALSE)</f>
        <v>3</v>
      </c>
    </row>
    <row r="3129" spans="1:15" x14ac:dyDescent="0.25">
      <c r="A3129" t="s">
        <v>6100</v>
      </c>
      <c r="B3129" s="1">
        <v>41767</v>
      </c>
      <c r="C3129" t="s">
        <v>7673</v>
      </c>
      <c r="D3129" t="s">
        <v>2704</v>
      </c>
      <c r="E3129" t="s">
        <v>86</v>
      </c>
      <c r="F3129" t="s">
        <v>34</v>
      </c>
      <c r="G3129" t="s">
        <v>38</v>
      </c>
      <c r="H3129" s="1">
        <v>41771</v>
      </c>
      <c r="I3129" t="s">
        <v>2970</v>
      </c>
      <c r="J3129" t="s">
        <v>816</v>
      </c>
      <c r="K3129">
        <v>7.5889958999999996</v>
      </c>
      <c r="L3129">
        <v>50.3569429</v>
      </c>
      <c r="M3129">
        <f>VLOOKUP(A3129, OrderBreakdown!A3128:H11175, 4, FALSE)</f>
        <v>159</v>
      </c>
      <c r="N3129">
        <f>VLOOKUP(A3129,OrderBreakdown!A3128:H11175,5,FALSE)</f>
        <v>73</v>
      </c>
      <c r="O3129">
        <f>VLOOKUP(A3129,OrderBreakdown!A3129:H11175,6,FALSE)</f>
        <v>3</v>
      </c>
    </row>
    <row r="3130" spans="1:15" x14ac:dyDescent="0.25">
      <c r="A3130" t="s">
        <v>6101</v>
      </c>
      <c r="B3130" s="1">
        <v>41767</v>
      </c>
      <c r="C3130" t="s">
        <v>7730</v>
      </c>
      <c r="D3130" t="s">
        <v>2826</v>
      </c>
      <c r="E3130" t="s">
        <v>26</v>
      </c>
      <c r="F3130" t="s">
        <v>21</v>
      </c>
      <c r="G3130" t="s">
        <v>28</v>
      </c>
      <c r="H3130" s="1">
        <v>41772</v>
      </c>
      <c r="I3130" t="s">
        <v>2971</v>
      </c>
      <c r="J3130" t="s">
        <v>29</v>
      </c>
      <c r="K3130">
        <v>-0.18722749999999999</v>
      </c>
      <c r="L3130">
        <v>51.109140099999998</v>
      </c>
      <c r="M3130">
        <f>VLOOKUP(A3130, OrderBreakdown!A3129:H11176, 4, FALSE)</f>
        <v>2519</v>
      </c>
      <c r="N3130">
        <f>VLOOKUP(A3130,OrderBreakdown!A3129:H11176,5,FALSE)</f>
        <v>1033</v>
      </c>
      <c r="O3130">
        <f>VLOOKUP(A3130,OrderBreakdown!A3130:H11176,6,FALSE)</f>
        <v>7</v>
      </c>
    </row>
    <row r="3131" spans="1:15" x14ac:dyDescent="0.25">
      <c r="A3131" t="s">
        <v>6097</v>
      </c>
      <c r="B3131" s="1">
        <v>41767</v>
      </c>
      <c r="C3131" t="s">
        <v>7373</v>
      </c>
      <c r="D3131" t="s">
        <v>335</v>
      </c>
      <c r="E3131" t="s">
        <v>86</v>
      </c>
      <c r="F3131" t="s">
        <v>34</v>
      </c>
      <c r="G3131" t="s">
        <v>28</v>
      </c>
      <c r="H3131" s="1">
        <v>41769</v>
      </c>
      <c r="I3131" t="s">
        <v>2968</v>
      </c>
      <c r="J3131" t="s">
        <v>335</v>
      </c>
      <c r="K3131">
        <v>13.404954</v>
      </c>
      <c r="L3131">
        <v>52.520006600000002</v>
      </c>
      <c r="M3131">
        <f>VLOOKUP(A3131, OrderBreakdown!A3130:H11177, 4, FALSE)</f>
        <v>10</v>
      </c>
      <c r="N3131">
        <f>VLOOKUP(A3131,OrderBreakdown!A3130:H11177,5,FALSE)</f>
        <v>0</v>
      </c>
      <c r="O3131">
        <f>VLOOKUP(A3131,OrderBreakdown!A3131:H11177,6,FALSE)</f>
        <v>3</v>
      </c>
    </row>
    <row r="3132" spans="1:15" x14ac:dyDescent="0.25">
      <c r="A3132" t="s">
        <v>6102</v>
      </c>
      <c r="B3132" s="1">
        <v>41767</v>
      </c>
      <c r="C3132" t="s">
        <v>7249</v>
      </c>
      <c r="D3132" t="s">
        <v>1662</v>
      </c>
      <c r="E3132" t="s">
        <v>32</v>
      </c>
      <c r="F3132" t="s">
        <v>34</v>
      </c>
      <c r="G3132" t="s">
        <v>38</v>
      </c>
      <c r="H3132" s="1">
        <v>41774</v>
      </c>
      <c r="I3132" t="s">
        <v>2970</v>
      </c>
      <c r="J3132" t="s">
        <v>2962</v>
      </c>
      <c r="K3132">
        <v>5.0036579999999997</v>
      </c>
      <c r="L3132">
        <v>45.766821</v>
      </c>
      <c r="M3132">
        <f>VLOOKUP(A3132, OrderBreakdown!A3131:H11178, 4, FALSE)</f>
        <v>321</v>
      </c>
      <c r="N3132">
        <f>VLOOKUP(A3132,OrderBreakdown!A3131:H11178,5,FALSE)</f>
        <v>26</v>
      </c>
      <c r="O3132">
        <f>VLOOKUP(A3132,OrderBreakdown!A3132:H11178,6,FALSE)</f>
        <v>3</v>
      </c>
    </row>
    <row r="3133" spans="1:15" x14ac:dyDescent="0.25">
      <c r="A3133" t="s">
        <v>6105</v>
      </c>
      <c r="B3133" s="1">
        <v>41768</v>
      </c>
      <c r="C3133" t="s">
        <v>7380</v>
      </c>
      <c r="D3133" t="s">
        <v>1545</v>
      </c>
      <c r="E3133" t="s">
        <v>32</v>
      </c>
      <c r="F3133" t="s">
        <v>34</v>
      </c>
      <c r="G3133" t="s">
        <v>22</v>
      </c>
      <c r="H3133" s="1">
        <v>41772</v>
      </c>
      <c r="I3133" t="s">
        <v>2970</v>
      </c>
      <c r="J3133" t="s">
        <v>2966</v>
      </c>
      <c r="K3133">
        <v>1.099971</v>
      </c>
      <c r="L3133">
        <v>49.443232000000002</v>
      </c>
      <c r="M3133">
        <f>VLOOKUP(A3133, OrderBreakdown!A3132:H11179, 4, FALSE)</f>
        <v>24</v>
      </c>
      <c r="N3133">
        <f>VLOOKUP(A3133,OrderBreakdown!A3132:H11179,5,FALSE)</f>
        <v>2</v>
      </c>
      <c r="O3133">
        <f>VLOOKUP(A3133,OrderBreakdown!A3133:H11179,6,FALSE)</f>
        <v>4</v>
      </c>
    </row>
    <row r="3134" spans="1:15" x14ac:dyDescent="0.25">
      <c r="A3134" t="s">
        <v>6107</v>
      </c>
      <c r="B3134" s="1">
        <v>41768</v>
      </c>
      <c r="C3134" t="s">
        <v>7649</v>
      </c>
      <c r="D3134" t="s">
        <v>2827</v>
      </c>
      <c r="E3134" t="s">
        <v>77</v>
      </c>
      <c r="F3134" t="s">
        <v>68</v>
      </c>
      <c r="G3134" t="s">
        <v>28</v>
      </c>
      <c r="H3134" s="1">
        <v>41772</v>
      </c>
      <c r="I3134" t="s">
        <v>2970</v>
      </c>
      <c r="J3134" t="s">
        <v>146</v>
      </c>
      <c r="K3134">
        <v>10.401688800000001</v>
      </c>
      <c r="L3134">
        <v>43.722838600000003</v>
      </c>
      <c r="M3134">
        <f>VLOOKUP(A3134, OrderBreakdown!A3133:H11180, 4, FALSE)</f>
        <v>88</v>
      </c>
      <c r="N3134">
        <f>VLOOKUP(A3134,OrderBreakdown!A3133:H11180,5,FALSE)</f>
        <v>11</v>
      </c>
      <c r="O3134">
        <f>VLOOKUP(A3134,OrderBreakdown!A3134:H11180,6,FALSE)</f>
        <v>7</v>
      </c>
    </row>
    <row r="3135" spans="1:15" x14ac:dyDescent="0.25">
      <c r="A3135" t="s">
        <v>6109</v>
      </c>
      <c r="B3135" s="1">
        <v>41768</v>
      </c>
      <c r="C3135" t="s">
        <v>7735</v>
      </c>
      <c r="D3135" t="s">
        <v>156</v>
      </c>
      <c r="E3135" t="s">
        <v>77</v>
      </c>
      <c r="F3135" t="s">
        <v>68</v>
      </c>
      <c r="G3135" t="s">
        <v>38</v>
      </c>
      <c r="H3135" s="1">
        <v>41774</v>
      </c>
      <c r="I3135" t="s">
        <v>2970</v>
      </c>
      <c r="J3135" t="s">
        <v>158</v>
      </c>
      <c r="K3135">
        <v>11.3426163</v>
      </c>
      <c r="L3135">
        <v>44.494886999999999</v>
      </c>
      <c r="M3135">
        <f>VLOOKUP(A3135, OrderBreakdown!A3134:H11181, 4, FALSE)</f>
        <v>9</v>
      </c>
      <c r="N3135">
        <f>VLOOKUP(A3135,OrderBreakdown!A3134:H11181,5,FALSE)</f>
        <v>3</v>
      </c>
      <c r="O3135">
        <f>VLOOKUP(A3135,OrderBreakdown!A3135:H11181,6,FALSE)</f>
        <v>1</v>
      </c>
    </row>
    <row r="3136" spans="1:15" x14ac:dyDescent="0.25">
      <c r="A3136" t="s">
        <v>6106</v>
      </c>
      <c r="B3136" s="1">
        <v>41768</v>
      </c>
      <c r="C3136" t="s">
        <v>7695</v>
      </c>
      <c r="D3136" t="s">
        <v>214</v>
      </c>
      <c r="E3136" t="s">
        <v>26</v>
      </c>
      <c r="F3136" t="s">
        <v>21</v>
      </c>
      <c r="G3136" t="s">
        <v>28</v>
      </c>
      <c r="H3136" s="1">
        <v>41772</v>
      </c>
      <c r="I3136" t="s">
        <v>2970</v>
      </c>
      <c r="J3136" t="s">
        <v>29</v>
      </c>
      <c r="K3136">
        <v>-0.12775829999999999</v>
      </c>
      <c r="L3136">
        <v>51.507350899999999</v>
      </c>
      <c r="M3136">
        <f>VLOOKUP(A3136, OrderBreakdown!A3135:H11182, 4, FALSE)</f>
        <v>51</v>
      </c>
      <c r="N3136">
        <f>VLOOKUP(A3136,OrderBreakdown!A3135:H11182,5,FALSE)</f>
        <v>17</v>
      </c>
      <c r="O3136">
        <f>VLOOKUP(A3136,OrderBreakdown!A3136:H11182,6,FALSE)</f>
        <v>3</v>
      </c>
    </row>
    <row r="3137" spans="1:15" x14ac:dyDescent="0.25">
      <c r="A3137" t="s">
        <v>6104</v>
      </c>
      <c r="B3137" s="1">
        <v>41768</v>
      </c>
      <c r="C3137" t="s">
        <v>7404</v>
      </c>
      <c r="D3137" t="s">
        <v>2624</v>
      </c>
      <c r="E3137" t="s">
        <v>26</v>
      </c>
      <c r="F3137" t="s">
        <v>21</v>
      </c>
      <c r="G3137" t="s">
        <v>28</v>
      </c>
      <c r="H3137" s="1">
        <v>41771</v>
      </c>
      <c r="I3137" t="s">
        <v>2968</v>
      </c>
      <c r="J3137" t="s">
        <v>29</v>
      </c>
      <c r="K3137">
        <v>-1.2349559999999999</v>
      </c>
      <c r="L3137">
        <v>54.574227</v>
      </c>
      <c r="M3137">
        <f>VLOOKUP(A3137, OrderBreakdown!A3136:H11183, 4, FALSE)</f>
        <v>595</v>
      </c>
      <c r="N3137">
        <f>VLOOKUP(A3137,OrderBreakdown!A3136:H11183,5,FALSE)</f>
        <v>119</v>
      </c>
      <c r="O3137">
        <f>VLOOKUP(A3137,OrderBreakdown!A3137:H11183,6,FALSE)</f>
        <v>4</v>
      </c>
    </row>
    <row r="3138" spans="1:15" x14ac:dyDescent="0.25">
      <c r="A3138" t="s">
        <v>6103</v>
      </c>
      <c r="B3138" s="1">
        <v>41768</v>
      </c>
      <c r="C3138" t="s">
        <v>7723</v>
      </c>
      <c r="D3138" t="s">
        <v>608</v>
      </c>
      <c r="E3138" t="s">
        <v>55</v>
      </c>
      <c r="F3138" t="s">
        <v>34</v>
      </c>
      <c r="G3138" t="s">
        <v>28</v>
      </c>
      <c r="H3138" s="1">
        <v>41771</v>
      </c>
      <c r="I3138" t="s">
        <v>2968</v>
      </c>
      <c r="J3138" t="s">
        <v>329</v>
      </c>
      <c r="K3138">
        <v>4.8951678999999997</v>
      </c>
      <c r="L3138">
        <v>52.370215700000003</v>
      </c>
      <c r="M3138">
        <f>VLOOKUP(A3138, OrderBreakdown!A3137:H11184, 4, FALSE)</f>
        <v>133</v>
      </c>
      <c r="N3138">
        <f>VLOOKUP(A3138,OrderBreakdown!A3137:H11184,5,FALSE)</f>
        <v>-56</v>
      </c>
      <c r="O3138">
        <f>VLOOKUP(A3138,OrderBreakdown!A3138:H11184,6,FALSE)</f>
        <v>2</v>
      </c>
    </row>
    <row r="3139" spans="1:15" x14ac:dyDescent="0.25">
      <c r="A3139" t="s">
        <v>6108</v>
      </c>
      <c r="B3139" s="1">
        <v>41768</v>
      </c>
      <c r="C3139" t="s">
        <v>7645</v>
      </c>
      <c r="D3139" t="s">
        <v>18</v>
      </c>
      <c r="E3139" t="s">
        <v>19</v>
      </c>
      <c r="F3139" t="s">
        <v>21</v>
      </c>
      <c r="G3139" t="s">
        <v>38</v>
      </c>
      <c r="H3139" s="1">
        <v>41773</v>
      </c>
      <c r="I3139" t="s">
        <v>2970</v>
      </c>
      <c r="J3139" t="s">
        <v>18</v>
      </c>
      <c r="K3139">
        <v>18.068580799999999</v>
      </c>
      <c r="L3139">
        <v>59.329323500000001</v>
      </c>
      <c r="M3139">
        <f>VLOOKUP(A3139, OrderBreakdown!A3138:H11185, 4, FALSE)</f>
        <v>69</v>
      </c>
      <c r="N3139">
        <f>VLOOKUP(A3139,OrderBreakdown!A3138:H11185,5,FALSE)</f>
        <v>-67</v>
      </c>
      <c r="O3139">
        <f>VLOOKUP(A3139,OrderBreakdown!A3139:H11185,6,FALSE)</f>
        <v>4</v>
      </c>
    </row>
    <row r="3140" spans="1:15" x14ac:dyDescent="0.25">
      <c r="A3140" t="s">
        <v>6111</v>
      </c>
      <c r="B3140" s="1">
        <v>41769</v>
      </c>
      <c r="C3140" t="s">
        <v>7477</v>
      </c>
      <c r="D3140" t="s">
        <v>1914</v>
      </c>
      <c r="E3140" t="s">
        <v>32</v>
      </c>
      <c r="F3140" t="s">
        <v>34</v>
      </c>
      <c r="G3140" t="s">
        <v>28</v>
      </c>
      <c r="H3140" s="1">
        <v>41774</v>
      </c>
      <c r="I3140" t="s">
        <v>2970</v>
      </c>
      <c r="J3140" t="s">
        <v>46</v>
      </c>
      <c r="K3140">
        <v>2.2399122999999999</v>
      </c>
      <c r="L3140">
        <v>48.839695200000001</v>
      </c>
      <c r="M3140">
        <f>VLOOKUP(A3140, OrderBreakdown!A3139:H11186, 4, FALSE)</f>
        <v>97</v>
      </c>
      <c r="N3140">
        <f>VLOOKUP(A3140,OrderBreakdown!A3139:H11186,5,FALSE)</f>
        <v>31</v>
      </c>
      <c r="O3140">
        <f>VLOOKUP(A3140,OrderBreakdown!A3140:H11186,6,FALSE)</f>
        <v>3</v>
      </c>
    </row>
    <row r="3141" spans="1:15" x14ac:dyDescent="0.25">
      <c r="A3141" t="s">
        <v>6110</v>
      </c>
      <c r="B3141" s="1">
        <v>41769</v>
      </c>
      <c r="C3141" t="s">
        <v>7198</v>
      </c>
      <c r="D3141" t="s">
        <v>1844</v>
      </c>
      <c r="E3141" t="s">
        <v>86</v>
      </c>
      <c r="F3141" t="s">
        <v>34</v>
      </c>
      <c r="G3141" t="s">
        <v>28</v>
      </c>
      <c r="H3141" s="1">
        <v>41774</v>
      </c>
      <c r="I3141" t="s">
        <v>2971</v>
      </c>
      <c r="J3141" t="s">
        <v>354</v>
      </c>
      <c r="K3141">
        <v>8.6724335000000004</v>
      </c>
      <c r="L3141">
        <v>49.398752399999999</v>
      </c>
      <c r="M3141">
        <f>VLOOKUP(A3141, OrderBreakdown!A3140:H11187, 4, FALSE)</f>
        <v>177</v>
      </c>
      <c r="N3141">
        <f>VLOOKUP(A3141,OrderBreakdown!A3140:H11187,5,FALSE)</f>
        <v>11</v>
      </c>
      <c r="O3141">
        <f>VLOOKUP(A3141,OrderBreakdown!A3141:H11187,6,FALSE)</f>
        <v>8</v>
      </c>
    </row>
    <row r="3142" spans="1:15" x14ac:dyDescent="0.25">
      <c r="A3142" t="s">
        <v>6113</v>
      </c>
      <c r="B3142" s="1">
        <v>41769</v>
      </c>
      <c r="C3142" t="s">
        <v>7452</v>
      </c>
      <c r="D3142" t="s">
        <v>1451</v>
      </c>
      <c r="E3142" t="s">
        <v>26</v>
      </c>
      <c r="F3142" t="s">
        <v>21</v>
      </c>
      <c r="G3142" t="s">
        <v>28</v>
      </c>
      <c r="H3142" s="1">
        <v>41775</v>
      </c>
      <c r="I3142" t="s">
        <v>2970</v>
      </c>
      <c r="J3142" t="s">
        <v>29</v>
      </c>
      <c r="K3142">
        <v>-0.24052989999999999</v>
      </c>
      <c r="L3142">
        <v>52.569498500000002</v>
      </c>
      <c r="M3142">
        <f>VLOOKUP(A3142, OrderBreakdown!A3141:H11188, 4, FALSE)</f>
        <v>19</v>
      </c>
      <c r="N3142">
        <f>VLOOKUP(A3142,OrderBreakdown!A3141:H11188,5,FALSE)</f>
        <v>4</v>
      </c>
      <c r="O3142">
        <f>VLOOKUP(A3142,OrderBreakdown!A3142:H11188,6,FALSE)</f>
        <v>1</v>
      </c>
    </row>
    <row r="3143" spans="1:15" x14ac:dyDescent="0.25">
      <c r="A3143" t="s">
        <v>6112</v>
      </c>
      <c r="B3143" s="1">
        <v>41769</v>
      </c>
      <c r="C3143" t="s">
        <v>7608</v>
      </c>
      <c r="D3143" t="s">
        <v>121</v>
      </c>
      <c r="E3143" t="s">
        <v>122</v>
      </c>
      <c r="F3143" t="s">
        <v>21</v>
      </c>
      <c r="G3143" t="s">
        <v>22</v>
      </c>
      <c r="H3143" s="1">
        <v>41774</v>
      </c>
      <c r="I3143" t="s">
        <v>2970</v>
      </c>
      <c r="J3143" t="s">
        <v>124</v>
      </c>
      <c r="K3143">
        <v>12.568337100000001</v>
      </c>
      <c r="L3143">
        <v>55.676096800000003</v>
      </c>
      <c r="M3143">
        <f>VLOOKUP(A3143, OrderBreakdown!A3142:H11189, 4, FALSE)</f>
        <v>110</v>
      </c>
      <c r="N3143">
        <f>VLOOKUP(A3143,OrderBreakdown!A3142:H11189,5,FALSE)</f>
        <v>-68</v>
      </c>
      <c r="O3143">
        <f>VLOOKUP(A3143,OrderBreakdown!A3143:H11189,6,FALSE)</f>
        <v>4</v>
      </c>
    </row>
    <row r="3144" spans="1:15" x14ac:dyDescent="0.25">
      <c r="A3144" t="s">
        <v>6114</v>
      </c>
      <c r="B3144" s="1">
        <v>41771</v>
      </c>
      <c r="C3144" t="s">
        <v>7666</v>
      </c>
      <c r="D3144" t="s">
        <v>807</v>
      </c>
      <c r="E3144" t="s">
        <v>86</v>
      </c>
      <c r="F3144" t="s">
        <v>34</v>
      </c>
      <c r="G3144" t="s">
        <v>38</v>
      </c>
      <c r="H3144" s="1">
        <v>41774</v>
      </c>
      <c r="I3144" t="s">
        <v>2971</v>
      </c>
      <c r="J3144" t="s">
        <v>142</v>
      </c>
      <c r="K3144">
        <v>7.4632841000000001</v>
      </c>
      <c r="L3144">
        <v>51.367077700000003</v>
      </c>
      <c r="M3144">
        <f>VLOOKUP(A3144, OrderBreakdown!A3143:H11190, 4, FALSE)</f>
        <v>21</v>
      </c>
      <c r="N3144">
        <f>VLOOKUP(A3144,OrderBreakdown!A3143:H11190,5,FALSE)</f>
        <v>5</v>
      </c>
      <c r="O3144">
        <f>VLOOKUP(A3144,OrderBreakdown!A3144:H11190,6,FALSE)</f>
        <v>2</v>
      </c>
    </row>
    <row r="3145" spans="1:15" x14ac:dyDescent="0.25">
      <c r="A3145" t="s">
        <v>6115</v>
      </c>
      <c r="B3145" s="1">
        <v>41771</v>
      </c>
      <c r="C3145" t="s">
        <v>7502</v>
      </c>
      <c r="D3145" t="s">
        <v>57</v>
      </c>
      <c r="E3145" t="s">
        <v>32</v>
      </c>
      <c r="F3145" t="s">
        <v>34</v>
      </c>
      <c r="G3145" t="s">
        <v>28</v>
      </c>
      <c r="H3145" s="1">
        <v>41776</v>
      </c>
      <c r="I3145" t="s">
        <v>2970</v>
      </c>
      <c r="J3145" t="s">
        <v>2965</v>
      </c>
      <c r="K3145">
        <v>1.4442090000000001</v>
      </c>
      <c r="L3145">
        <v>43.604652000000002</v>
      </c>
      <c r="M3145">
        <f>VLOOKUP(A3145, OrderBreakdown!A3144:H11191, 4, FALSE)</f>
        <v>168</v>
      </c>
      <c r="N3145">
        <f>VLOOKUP(A3145,OrderBreakdown!A3144:H11191,5,FALSE)</f>
        <v>-10</v>
      </c>
      <c r="O3145">
        <f>VLOOKUP(A3145,OrderBreakdown!A3145:H11191,6,FALSE)</f>
        <v>3</v>
      </c>
    </row>
    <row r="3146" spans="1:15" x14ac:dyDescent="0.25">
      <c r="A3146" t="s">
        <v>6116</v>
      </c>
      <c r="B3146" s="1">
        <v>41772</v>
      </c>
      <c r="C3146" t="s">
        <v>7638</v>
      </c>
      <c r="D3146" t="s">
        <v>1949</v>
      </c>
      <c r="E3146" t="s">
        <v>318</v>
      </c>
      <c r="F3146" t="s">
        <v>21</v>
      </c>
      <c r="G3146" t="s">
        <v>38</v>
      </c>
      <c r="H3146" s="1">
        <v>41775</v>
      </c>
      <c r="I3146" t="s">
        <v>2968</v>
      </c>
      <c r="J3146" t="s">
        <v>317</v>
      </c>
      <c r="K3146">
        <v>-6.3665881000000004</v>
      </c>
      <c r="L3146">
        <v>53.2865903</v>
      </c>
      <c r="M3146">
        <f>VLOOKUP(A3146, OrderBreakdown!A3145:H11192, 4, FALSE)</f>
        <v>40</v>
      </c>
      <c r="N3146">
        <f>VLOOKUP(A3146,OrderBreakdown!A3145:H11192,5,FALSE)</f>
        <v>-7</v>
      </c>
      <c r="O3146">
        <f>VLOOKUP(A3146,OrderBreakdown!A3146:H11192,6,FALSE)</f>
        <v>3</v>
      </c>
    </row>
    <row r="3147" spans="1:15" x14ac:dyDescent="0.25">
      <c r="A3147" t="s">
        <v>6117</v>
      </c>
      <c r="B3147" s="1">
        <v>41773</v>
      </c>
      <c r="C3147" t="s">
        <v>7309</v>
      </c>
      <c r="D3147" t="s">
        <v>214</v>
      </c>
      <c r="E3147" t="s">
        <v>26</v>
      </c>
      <c r="F3147" t="s">
        <v>21</v>
      </c>
      <c r="G3147" t="s">
        <v>28</v>
      </c>
      <c r="H3147" s="1">
        <v>41775</v>
      </c>
      <c r="I3147" t="s">
        <v>2971</v>
      </c>
      <c r="J3147" t="s">
        <v>29</v>
      </c>
      <c r="K3147">
        <v>-0.12775829999999999</v>
      </c>
      <c r="L3147">
        <v>51.507350899999999</v>
      </c>
      <c r="M3147">
        <f>VLOOKUP(A3147, OrderBreakdown!A3146:H11193, 4, FALSE)</f>
        <v>142</v>
      </c>
      <c r="N3147">
        <f>VLOOKUP(A3147,OrderBreakdown!A3146:H11193,5,FALSE)</f>
        <v>14</v>
      </c>
      <c r="O3147">
        <f>VLOOKUP(A3147,OrderBreakdown!A3147:H11193,6,FALSE)</f>
        <v>3</v>
      </c>
    </row>
    <row r="3148" spans="1:15" x14ac:dyDescent="0.25">
      <c r="A3148" t="s">
        <v>6119</v>
      </c>
      <c r="B3148" s="1">
        <v>41774</v>
      </c>
      <c r="C3148" t="s">
        <v>7154</v>
      </c>
      <c r="D3148" t="s">
        <v>2831</v>
      </c>
      <c r="E3148" t="s">
        <v>77</v>
      </c>
      <c r="F3148" t="s">
        <v>68</v>
      </c>
      <c r="G3148" t="s">
        <v>38</v>
      </c>
      <c r="H3148" s="1">
        <v>41778</v>
      </c>
      <c r="I3148" t="s">
        <v>2970</v>
      </c>
      <c r="J3148" t="s">
        <v>1035</v>
      </c>
      <c r="K3148">
        <v>8.6116796000000004</v>
      </c>
      <c r="L3148">
        <v>44.9072727</v>
      </c>
      <c r="M3148">
        <f>VLOOKUP(A3148, OrderBreakdown!A3147:H11194, 4, FALSE)</f>
        <v>148</v>
      </c>
      <c r="N3148">
        <f>VLOOKUP(A3148,OrderBreakdown!A3147:H11194,5,FALSE)</f>
        <v>24</v>
      </c>
      <c r="O3148">
        <f>VLOOKUP(A3148,OrderBreakdown!A3148:H11194,6,FALSE)</f>
        <v>3</v>
      </c>
    </row>
    <row r="3149" spans="1:15" x14ac:dyDescent="0.25">
      <c r="A3149" t="s">
        <v>6118</v>
      </c>
      <c r="B3149" s="1">
        <v>41774</v>
      </c>
      <c r="C3149" t="s">
        <v>7361</v>
      </c>
      <c r="D3149" t="s">
        <v>57</v>
      </c>
      <c r="E3149" t="s">
        <v>32</v>
      </c>
      <c r="F3149" t="s">
        <v>34</v>
      </c>
      <c r="G3149" t="s">
        <v>28</v>
      </c>
      <c r="H3149" s="1">
        <v>41778</v>
      </c>
      <c r="I3149" t="s">
        <v>2971</v>
      </c>
      <c r="J3149" t="s">
        <v>2965</v>
      </c>
      <c r="K3149">
        <v>1.4442090000000001</v>
      </c>
      <c r="L3149">
        <v>43.604652000000002</v>
      </c>
      <c r="M3149">
        <f>VLOOKUP(A3149, OrderBreakdown!A3148:H11195, 4, FALSE)</f>
        <v>204</v>
      </c>
      <c r="N3149">
        <f>VLOOKUP(A3149,OrderBreakdown!A3148:H11195,5,FALSE)</f>
        <v>-276</v>
      </c>
      <c r="O3149">
        <f>VLOOKUP(A3149,OrderBreakdown!A3149:H11195,6,FALSE)</f>
        <v>3</v>
      </c>
    </row>
    <row r="3150" spans="1:15" x14ac:dyDescent="0.25">
      <c r="A3150" t="s">
        <v>6121</v>
      </c>
      <c r="B3150" s="1">
        <v>41775</v>
      </c>
      <c r="C3150" t="s">
        <v>7578</v>
      </c>
      <c r="D3150" t="s">
        <v>1105</v>
      </c>
      <c r="E3150" t="s">
        <v>86</v>
      </c>
      <c r="F3150" t="s">
        <v>34</v>
      </c>
      <c r="G3150" t="s">
        <v>28</v>
      </c>
      <c r="H3150" s="1">
        <v>41780</v>
      </c>
      <c r="I3150" t="s">
        <v>2970</v>
      </c>
      <c r="J3150" t="s">
        <v>142</v>
      </c>
      <c r="K3150">
        <v>6.8637765000000002</v>
      </c>
      <c r="L3150">
        <v>51.496334099999999</v>
      </c>
      <c r="M3150">
        <f>VLOOKUP(A3150, OrderBreakdown!A3149:H11196, 4, FALSE)</f>
        <v>2366</v>
      </c>
      <c r="N3150">
        <f>VLOOKUP(A3150,OrderBreakdown!A3149:H11196,5,FALSE)</f>
        <v>552</v>
      </c>
      <c r="O3150">
        <f>VLOOKUP(A3150,OrderBreakdown!A3150:H11196,6,FALSE)</f>
        <v>5</v>
      </c>
    </row>
    <row r="3151" spans="1:15" x14ac:dyDescent="0.25">
      <c r="A3151" t="s">
        <v>6120</v>
      </c>
      <c r="B3151" s="1">
        <v>41775</v>
      </c>
      <c r="C3151" t="s">
        <v>7495</v>
      </c>
      <c r="D3151" t="s">
        <v>2432</v>
      </c>
      <c r="E3151" t="s">
        <v>188</v>
      </c>
      <c r="F3151" t="s">
        <v>21</v>
      </c>
      <c r="G3151" t="s">
        <v>28</v>
      </c>
      <c r="H3151" s="1">
        <v>41780</v>
      </c>
      <c r="I3151" t="s">
        <v>2970</v>
      </c>
      <c r="J3151" t="s">
        <v>2433</v>
      </c>
      <c r="K3151">
        <v>5.3220543999999999</v>
      </c>
      <c r="L3151">
        <v>60.3912628</v>
      </c>
      <c r="M3151">
        <f>VLOOKUP(A3151, OrderBreakdown!A3150:H11197, 4, FALSE)</f>
        <v>1032</v>
      </c>
      <c r="N3151">
        <f>VLOOKUP(A3151,OrderBreakdown!A3150:H11197,5,FALSE)</f>
        <v>124</v>
      </c>
      <c r="O3151">
        <f>VLOOKUP(A3151,OrderBreakdown!A3151:H11197,6,FALSE)</f>
        <v>8</v>
      </c>
    </row>
    <row r="3152" spans="1:15" x14ac:dyDescent="0.25">
      <c r="A3152" t="s">
        <v>6123</v>
      </c>
      <c r="B3152" s="1">
        <v>41778</v>
      </c>
      <c r="C3152" t="s">
        <v>7779</v>
      </c>
      <c r="D3152" t="s">
        <v>187</v>
      </c>
      <c r="E3152" t="s">
        <v>188</v>
      </c>
      <c r="F3152" t="s">
        <v>21</v>
      </c>
      <c r="G3152" t="s">
        <v>22</v>
      </c>
      <c r="H3152" s="1">
        <v>41781</v>
      </c>
      <c r="I3152" t="s">
        <v>2971</v>
      </c>
      <c r="J3152" t="s">
        <v>187</v>
      </c>
      <c r="K3152">
        <v>10.7522454</v>
      </c>
      <c r="L3152">
        <v>59.913868800000003</v>
      </c>
      <c r="M3152">
        <f>VLOOKUP(A3152, OrderBreakdown!A3151:H11198, 4, FALSE)</f>
        <v>199</v>
      </c>
      <c r="N3152">
        <f>VLOOKUP(A3152,OrderBreakdown!A3151:H11198,5,FALSE)</f>
        <v>48</v>
      </c>
      <c r="O3152">
        <f>VLOOKUP(A3152,OrderBreakdown!A3152:H11198,6,FALSE)</f>
        <v>4</v>
      </c>
    </row>
    <row r="3153" spans="1:15" x14ac:dyDescent="0.25">
      <c r="A3153" t="s">
        <v>6122</v>
      </c>
      <c r="B3153" s="1">
        <v>41778</v>
      </c>
      <c r="C3153" t="s">
        <v>7679</v>
      </c>
      <c r="D3153" t="s">
        <v>2495</v>
      </c>
      <c r="E3153" t="s">
        <v>32</v>
      </c>
      <c r="F3153" t="s">
        <v>34</v>
      </c>
      <c r="G3153" t="s">
        <v>28</v>
      </c>
      <c r="H3153" s="1">
        <v>41781</v>
      </c>
      <c r="I3153" t="s">
        <v>2968</v>
      </c>
      <c r="J3153" t="s">
        <v>2967</v>
      </c>
      <c r="K3153">
        <v>2.8242769999999999</v>
      </c>
      <c r="L3153">
        <v>50.412326</v>
      </c>
      <c r="M3153">
        <f>VLOOKUP(A3153, OrderBreakdown!A3152:H11199, 4, FALSE)</f>
        <v>32</v>
      </c>
      <c r="N3153">
        <f>VLOOKUP(A3153,OrderBreakdown!A3152:H11199,5,FALSE)</f>
        <v>12</v>
      </c>
      <c r="O3153">
        <f>VLOOKUP(A3153,OrderBreakdown!A3153:H11199,6,FALSE)</f>
        <v>2</v>
      </c>
    </row>
    <row r="3154" spans="1:15" x14ac:dyDescent="0.25">
      <c r="A3154" t="s">
        <v>6124</v>
      </c>
      <c r="B3154" s="1">
        <v>41779</v>
      </c>
      <c r="C3154" t="s">
        <v>7501</v>
      </c>
      <c r="D3154" t="s">
        <v>2834</v>
      </c>
      <c r="E3154" t="s">
        <v>32</v>
      </c>
      <c r="F3154" t="s">
        <v>34</v>
      </c>
      <c r="G3154" t="s">
        <v>28</v>
      </c>
      <c r="H3154" s="1">
        <v>41780</v>
      </c>
      <c r="I3154" t="s">
        <v>2968</v>
      </c>
      <c r="J3154" t="s">
        <v>46</v>
      </c>
      <c r="K3154">
        <v>2.2878639999999999</v>
      </c>
      <c r="L3154">
        <v>48.893217</v>
      </c>
      <c r="M3154">
        <f>VLOOKUP(A3154, OrderBreakdown!A3153:H11200, 4, FALSE)</f>
        <v>828</v>
      </c>
      <c r="N3154">
        <f>VLOOKUP(A3154,OrderBreakdown!A3153:H11200,5,FALSE)</f>
        <v>230</v>
      </c>
      <c r="O3154">
        <f>VLOOKUP(A3154,OrderBreakdown!A3154:H11200,6,FALSE)</f>
        <v>2</v>
      </c>
    </row>
    <row r="3155" spans="1:15" x14ac:dyDescent="0.25">
      <c r="A3155" t="s">
        <v>6125</v>
      </c>
      <c r="B3155" s="1">
        <v>41779</v>
      </c>
      <c r="C3155" t="s">
        <v>7157</v>
      </c>
      <c r="D3155" t="s">
        <v>335</v>
      </c>
      <c r="E3155" t="s">
        <v>86</v>
      </c>
      <c r="F3155" t="s">
        <v>34</v>
      </c>
      <c r="G3155" t="s">
        <v>28</v>
      </c>
      <c r="H3155" s="1">
        <v>41784</v>
      </c>
      <c r="I3155" t="s">
        <v>2970</v>
      </c>
      <c r="J3155" t="s">
        <v>335</v>
      </c>
      <c r="K3155">
        <v>13.404954</v>
      </c>
      <c r="L3155">
        <v>52.520006600000002</v>
      </c>
      <c r="M3155">
        <f>VLOOKUP(A3155, OrderBreakdown!A3154:H11201, 4, FALSE)</f>
        <v>30</v>
      </c>
      <c r="N3155">
        <f>VLOOKUP(A3155,OrderBreakdown!A3154:H11201,5,FALSE)</f>
        <v>-1</v>
      </c>
      <c r="O3155">
        <f>VLOOKUP(A3155,OrderBreakdown!A3155:H11201,6,FALSE)</f>
        <v>3</v>
      </c>
    </row>
    <row r="3156" spans="1:15" x14ac:dyDescent="0.25">
      <c r="A3156" t="s">
        <v>6128</v>
      </c>
      <c r="B3156" s="1">
        <v>41780</v>
      </c>
      <c r="C3156" t="s">
        <v>7347</v>
      </c>
      <c r="D3156" t="s">
        <v>238</v>
      </c>
      <c r="E3156" t="s">
        <v>32</v>
      </c>
      <c r="F3156" t="s">
        <v>34</v>
      </c>
      <c r="G3156" t="s">
        <v>38</v>
      </c>
      <c r="H3156" s="1">
        <v>41785</v>
      </c>
      <c r="I3156" t="s">
        <v>2970</v>
      </c>
      <c r="J3156" t="s">
        <v>2962</v>
      </c>
      <c r="K3156">
        <v>5.7245239999999997</v>
      </c>
      <c r="L3156">
        <v>45.188529000000003</v>
      </c>
      <c r="M3156">
        <f>VLOOKUP(A3156, OrderBreakdown!A3155:H11202, 4, FALSE)</f>
        <v>140</v>
      </c>
      <c r="N3156">
        <f>VLOOKUP(A3156,OrderBreakdown!A3155:H11202,5,FALSE)</f>
        <v>46</v>
      </c>
      <c r="O3156">
        <f>VLOOKUP(A3156,OrderBreakdown!A3156:H11202,6,FALSE)</f>
        <v>5</v>
      </c>
    </row>
    <row r="3157" spans="1:15" x14ac:dyDescent="0.25">
      <c r="A3157" t="s">
        <v>6126</v>
      </c>
      <c r="B3157" s="1">
        <v>41780</v>
      </c>
      <c r="C3157" t="s">
        <v>7179</v>
      </c>
      <c r="D3157" t="s">
        <v>802</v>
      </c>
      <c r="E3157" t="s">
        <v>32</v>
      </c>
      <c r="F3157" t="s">
        <v>34</v>
      </c>
      <c r="G3157" t="s">
        <v>28</v>
      </c>
      <c r="H3157" s="1">
        <v>41782</v>
      </c>
      <c r="I3157" t="s">
        <v>2968</v>
      </c>
      <c r="J3157" t="s">
        <v>2963</v>
      </c>
      <c r="K3157">
        <v>5.04148</v>
      </c>
      <c r="L3157">
        <v>47.322046999999998</v>
      </c>
      <c r="M3157">
        <f>VLOOKUP(A3157, OrderBreakdown!A3156:H11203, 4, FALSE)</f>
        <v>173</v>
      </c>
      <c r="N3157">
        <f>VLOOKUP(A3157,OrderBreakdown!A3156:H11203,5,FALSE)</f>
        <v>69</v>
      </c>
      <c r="O3157">
        <f>VLOOKUP(A3157,OrderBreakdown!A3157:H11203,6,FALSE)</f>
        <v>3</v>
      </c>
    </row>
    <row r="3158" spans="1:15" x14ac:dyDescent="0.25">
      <c r="A3158" t="s">
        <v>6127</v>
      </c>
      <c r="B3158" s="1">
        <v>41780</v>
      </c>
      <c r="C3158" t="s">
        <v>7097</v>
      </c>
      <c r="D3158" t="s">
        <v>2836</v>
      </c>
      <c r="E3158" t="s">
        <v>55</v>
      </c>
      <c r="F3158" t="s">
        <v>34</v>
      </c>
      <c r="G3158" t="s">
        <v>28</v>
      </c>
      <c r="H3158" s="1">
        <v>41784</v>
      </c>
      <c r="I3158" t="s">
        <v>2970</v>
      </c>
      <c r="J3158" t="s">
        <v>508</v>
      </c>
      <c r="K3158">
        <v>5.5841509</v>
      </c>
      <c r="L3158">
        <v>52.140190099999998</v>
      </c>
      <c r="M3158">
        <f>VLOOKUP(A3158, OrderBreakdown!A3157:H11204, 4, FALSE)</f>
        <v>208</v>
      </c>
      <c r="N3158">
        <f>VLOOKUP(A3158,OrderBreakdown!A3157:H11204,5,FALSE)</f>
        <v>-25</v>
      </c>
      <c r="O3158">
        <f>VLOOKUP(A3158,OrderBreakdown!A3158:H11204,6,FALSE)</f>
        <v>2</v>
      </c>
    </row>
    <row r="3159" spans="1:15" x14ac:dyDescent="0.25">
      <c r="A3159" t="s">
        <v>6130</v>
      </c>
      <c r="B3159" s="1">
        <v>41781</v>
      </c>
      <c r="C3159" t="s">
        <v>7474</v>
      </c>
      <c r="D3159" t="s">
        <v>1762</v>
      </c>
      <c r="E3159" t="s">
        <v>77</v>
      </c>
      <c r="F3159" t="s">
        <v>68</v>
      </c>
      <c r="G3159" t="s">
        <v>28</v>
      </c>
      <c r="H3159" s="1">
        <v>41787</v>
      </c>
      <c r="I3159" t="s">
        <v>2970</v>
      </c>
      <c r="J3159" t="s">
        <v>322</v>
      </c>
      <c r="K3159">
        <v>12.7245045</v>
      </c>
      <c r="L3159">
        <v>41.993969399999997</v>
      </c>
      <c r="M3159">
        <f>VLOOKUP(A3159, OrderBreakdown!A3158:H11205, 4, FALSE)</f>
        <v>156</v>
      </c>
      <c r="N3159">
        <f>VLOOKUP(A3159,OrderBreakdown!A3158:H11205,5,FALSE)</f>
        <v>36</v>
      </c>
      <c r="O3159">
        <f>VLOOKUP(A3159,OrderBreakdown!A3159:H11205,6,FALSE)</f>
        <v>5</v>
      </c>
    </row>
    <row r="3160" spans="1:15" x14ac:dyDescent="0.25">
      <c r="A3160" t="s">
        <v>6129</v>
      </c>
      <c r="B3160" s="1">
        <v>41781</v>
      </c>
      <c r="C3160" t="s">
        <v>7130</v>
      </c>
      <c r="D3160" t="s">
        <v>1316</v>
      </c>
      <c r="E3160" t="s">
        <v>86</v>
      </c>
      <c r="F3160" t="s">
        <v>34</v>
      </c>
      <c r="G3160" t="s">
        <v>28</v>
      </c>
      <c r="H3160" s="1">
        <v>41782</v>
      </c>
      <c r="I3160" t="s">
        <v>2968</v>
      </c>
      <c r="J3160" t="s">
        <v>88</v>
      </c>
      <c r="K3160">
        <v>9.9579652000000003</v>
      </c>
      <c r="L3160">
        <v>52.154778</v>
      </c>
      <c r="M3160">
        <f>VLOOKUP(A3160, OrderBreakdown!A3159:H11206, 4, FALSE)</f>
        <v>892</v>
      </c>
      <c r="N3160">
        <f>VLOOKUP(A3160,OrderBreakdown!A3159:H11206,5,FALSE)</f>
        <v>159</v>
      </c>
      <c r="O3160">
        <f>VLOOKUP(A3160,OrderBreakdown!A3160:H11206,6,FALSE)</f>
        <v>7</v>
      </c>
    </row>
    <row r="3161" spans="1:15" x14ac:dyDescent="0.25">
      <c r="A3161" t="s">
        <v>6132</v>
      </c>
      <c r="B3161" s="1">
        <v>41782</v>
      </c>
      <c r="C3161" t="s">
        <v>7866</v>
      </c>
      <c r="D3161" t="s">
        <v>464</v>
      </c>
      <c r="E3161" t="s">
        <v>26</v>
      </c>
      <c r="F3161" t="s">
        <v>21</v>
      </c>
      <c r="G3161" t="s">
        <v>38</v>
      </c>
      <c r="H3161" s="1">
        <v>41785</v>
      </c>
      <c r="I3161" t="s">
        <v>2971</v>
      </c>
      <c r="J3161" t="s">
        <v>466</v>
      </c>
      <c r="K3161">
        <v>-3.1882670000000002</v>
      </c>
      <c r="L3161">
        <v>55.953251999999999</v>
      </c>
      <c r="M3161">
        <f>VLOOKUP(A3161, OrderBreakdown!A3160:H11207, 4, FALSE)</f>
        <v>242</v>
      </c>
      <c r="N3161">
        <f>VLOOKUP(A3161,OrderBreakdown!A3160:H11207,5,FALSE)</f>
        <v>65</v>
      </c>
      <c r="O3161">
        <f>VLOOKUP(A3161,OrderBreakdown!A3161:H11207,6,FALSE)</f>
        <v>5</v>
      </c>
    </row>
    <row r="3162" spans="1:15" x14ac:dyDescent="0.25">
      <c r="A3162" t="s">
        <v>6131</v>
      </c>
      <c r="B3162" s="1">
        <v>41782</v>
      </c>
      <c r="C3162" t="s">
        <v>7120</v>
      </c>
      <c r="D3162" t="s">
        <v>729</v>
      </c>
      <c r="E3162" t="s">
        <v>26</v>
      </c>
      <c r="F3162" t="s">
        <v>21</v>
      </c>
      <c r="G3162" t="s">
        <v>28</v>
      </c>
      <c r="H3162" s="1">
        <v>41784</v>
      </c>
      <c r="I3162" t="s">
        <v>2968</v>
      </c>
      <c r="J3162" t="s">
        <v>29</v>
      </c>
      <c r="K3162">
        <v>0.70771229999999996</v>
      </c>
      <c r="L3162">
        <v>51.545926899999998</v>
      </c>
      <c r="M3162">
        <f>VLOOKUP(A3162, OrderBreakdown!A3161:H11208, 4, FALSE)</f>
        <v>77</v>
      </c>
      <c r="N3162">
        <f>VLOOKUP(A3162,OrderBreakdown!A3161:H11208,5,FALSE)</f>
        <v>27</v>
      </c>
      <c r="O3162">
        <f>VLOOKUP(A3162,OrderBreakdown!A3162:H11208,6,FALSE)</f>
        <v>3</v>
      </c>
    </row>
    <row r="3163" spans="1:15" x14ac:dyDescent="0.25">
      <c r="A3163" t="s">
        <v>6134</v>
      </c>
      <c r="B3163" s="1">
        <v>41783</v>
      </c>
      <c r="C3163" t="s">
        <v>7798</v>
      </c>
      <c r="D3163" t="s">
        <v>2837</v>
      </c>
      <c r="E3163" t="s">
        <v>77</v>
      </c>
      <c r="F3163" t="s">
        <v>68</v>
      </c>
      <c r="G3163" t="s">
        <v>22</v>
      </c>
      <c r="H3163" s="1">
        <v>41788</v>
      </c>
      <c r="I3163" t="s">
        <v>2970</v>
      </c>
      <c r="J3163" t="s">
        <v>386</v>
      </c>
      <c r="K3163">
        <v>18.175016100000001</v>
      </c>
      <c r="L3163">
        <v>40.351515499999998</v>
      </c>
      <c r="M3163">
        <f>VLOOKUP(A3163, OrderBreakdown!A3162:H11209, 4, FALSE)</f>
        <v>1487</v>
      </c>
      <c r="N3163">
        <f>VLOOKUP(A3163,OrderBreakdown!A3162:H11209,5,FALSE)</f>
        <v>624</v>
      </c>
      <c r="O3163">
        <f>VLOOKUP(A3163,OrderBreakdown!A3163:H11209,6,FALSE)</f>
        <v>3</v>
      </c>
    </row>
    <row r="3164" spans="1:15" x14ac:dyDescent="0.25">
      <c r="A3164" t="s">
        <v>6133</v>
      </c>
      <c r="B3164" s="1">
        <v>41783</v>
      </c>
      <c r="C3164" t="s">
        <v>7714</v>
      </c>
      <c r="D3164" t="s">
        <v>272</v>
      </c>
      <c r="E3164" t="s">
        <v>32</v>
      </c>
      <c r="F3164" t="s">
        <v>34</v>
      </c>
      <c r="G3164" t="s">
        <v>28</v>
      </c>
      <c r="H3164" s="1">
        <v>41787</v>
      </c>
      <c r="I3164" t="s">
        <v>2970</v>
      </c>
      <c r="J3164" t="s">
        <v>50</v>
      </c>
      <c r="K3164">
        <v>5.3697800000000004</v>
      </c>
      <c r="L3164">
        <v>43.296481999999997</v>
      </c>
      <c r="M3164">
        <f>VLOOKUP(A3164, OrderBreakdown!A3163:H11210, 4, FALSE)</f>
        <v>193</v>
      </c>
      <c r="N3164">
        <f>VLOOKUP(A3164,OrderBreakdown!A3163:H11210,5,FALSE)</f>
        <v>8</v>
      </c>
      <c r="O3164">
        <f>VLOOKUP(A3164,OrderBreakdown!A3164:H11210,6,FALSE)</f>
        <v>4</v>
      </c>
    </row>
    <row r="3165" spans="1:15" x14ac:dyDescent="0.25">
      <c r="A3165" t="s">
        <v>6135</v>
      </c>
      <c r="B3165" s="1">
        <v>41783</v>
      </c>
      <c r="C3165" t="s">
        <v>7379</v>
      </c>
      <c r="D3165" t="s">
        <v>945</v>
      </c>
      <c r="E3165" t="s">
        <v>71</v>
      </c>
      <c r="F3165" t="s">
        <v>34</v>
      </c>
      <c r="G3165" t="s">
        <v>28</v>
      </c>
      <c r="H3165" s="1">
        <v>41789</v>
      </c>
      <c r="I3165" t="s">
        <v>2970</v>
      </c>
      <c r="J3165" t="s">
        <v>947</v>
      </c>
      <c r="K3165">
        <v>11.404102399999999</v>
      </c>
      <c r="L3165">
        <v>47.269212400000001</v>
      </c>
      <c r="M3165">
        <f>VLOOKUP(A3165, OrderBreakdown!A3164:H11211, 4, FALSE)</f>
        <v>206</v>
      </c>
      <c r="N3165">
        <f>VLOOKUP(A3165,OrderBreakdown!A3164:H11211,5,FALSE)</f>
        <v>18</v>
      </c>
      <c r="O3165">
        <f>VLOOKUP(A3165,OrderBreakdown!A3165:H11211,6,FALSE)</f>
        <v>4</v>
      </c>
    </row>
    <row r="3166" spans="1:15" x14ac:dyDescent="0.25">
      <c r="A3166" t="s">
        <v>6137</v>
      </c>
      <c r="B3166" s="1">
        <v>41785</v>
      </c>
      <c r="C3166" t="s">
        <v>7731</v>
      </c>
      <c r="D3166" t="s">
        <v>615</v>
      </c>
      <c r="E3166" t="s">
        <v>26</v>
      </c>
      <c r="F3166" t="s">
        <v>21</v>
      </c>
      <c r="G3166" t="s">
        <v>28</v>
      </c>
      <c r="H3166" s="1">
        <v>41790</v>
      </c>
      <c r="I3166" t="s">
        <v>2970</v>
      </c>
      <c r="J3166" t="s">
        <v>29</v>
      </c>
      <c r="K3166">
        <v>-2.0811120000000001</v>
      </c>
      <c r="L3166">
        <v>52.512255000000003</v>
      </c>
      <c r="M3166">
        <f>VLOOKUP(A3166, OrderBreakdown!A3165:H11212, 4, FALSE)</f>
        <v>38</v>
      </c>
      <c r="N3166">
        <f>VLOOKUP(A3166,OrderBreakdown!A3165:H11212,5,FALSE)</f>
        <v>9</v>
      </c>
      <c r="O3166">
        <f>VLOOKUP(A3166,OrderBreakdown!A3166:H11212,6,FALSE)</f>
        <v>2</v>
      </c>
    </row>
    <row r="3167" spans="1:15" x14ac:dyDescent="0.25">
      <c r="A3167" t="s">
        <v>6138</v>
      </c>
      <c r="B3167" s="1">
        <v>41785</v>
      </c>
      <c r="C3167" t="s">
        <v>7536</v>
      </c>
      <c r="D3167" t="s">
        <v>191</v>
      </c>
      <c r="E3167" t="s">
        <v>66</v>
      </c>
      <c r="F3167" t="s">
        <v>68</v>
      </c>
      <c r="G3167" t="s">
        <v>22</v>
      </c>
      <c r="H3167" s="1">
        <v>41791</v>
      </c>
      <c r="I3167" t="s">
        <v>2970</v>
      </c>
      <c r="J3167" t="s">
        <v>191</v>
      </c>
      <c r="K3167">
        <v>-3.7037901999999998</v>
      </c>
      <c r="L3167">
        <v>40.416775399999999</v>
      </c>
      <c r="M3167">
        <f>VLOOKUP(A3167, OrderBreakdown!A3166:H11213, 4, FALSE)</f>
        <v>315</v>
      </c>
      <c r="N3167">
        <f>VLOOKUP(A3167,OrderBreakdown!A3166:H11213,5,FALSE)</f>
        <v>-8</v>
      </c>
      <c r="O3167">
        <f>VLOOKUP(A3167,OrderBreakdown!A3167:H11213,6,FALSE)</f>
        <v>3</v>
      </c>
    </row>
    <row r="3168" spans="1:15" x14ac:dyDescent="0.25">
      <c r="A3168" t="s">
        <v>6136</v>
      </c>
      <c r="B3168" s="1">
        <v>41785</v>
      </c>
      <c r="C3168" t="s">
        <v>7723</v>
      </c>
      <c r="D3168" t="s">
        <v>454</v>
      </c>
      <c r="E3168" t="s">
        <v>77</v>
      </c>
      <c r="F3168" t="s">
        <v>68</v>
      </c>
      <c r="G3168" t="s">
        <v>28</v>
      </c>
      <c r="H3168" s="1">
        <v>41787</v>
      </c>
      <c r="I3168" t="s">
        <v>2971</v>
      </c>
      <c r="J3168" t="s">
        <v>456</v>
      </c>
      <c r="K3168">
        <v>12.243043699999999</v>
      </c>
      <c r="L3168">
        <v>45.666889300000001</v>
      </c>
      <c r="M3168">
        <f>VLOOKUP(A3168, OrderBreakdown!A3167:H11214, 4, FALSE)</f>
        <v>375</v>
      </c>
      <c r="N3168">
        <f>VLOOKUP(A3168,OrderBreakdown!A3167:H11214,5,FALSE)</f>
        <v>180</v>
      </c>
      <c r="O3168">
        <f>VLOOKUP(A3168,OrderBreakdown!A3168:H11214,6,FALSE)</f>
        <v>3</v>
      </c>
    </row>
    <row r="3169" spans="1:15" x14ac:dyDescent="0.25">
      <c r="A3169" t="s">
        <v>6139</v>
      </c>
      <c r="B3169" s="1">
        <v>41786</v>
      </c>
      <c r="C3169" t="s">
        <v>7214</v>
      </c>
      <c r="D3169" t="s">
        <v>581</v>
      </c>
      <c r="E3169" t="s">
        <v>86</v>
      </c>
      <c r="F3169" t="s">
        <v>34</v>
      </c>
      <c r="G3169" t="s">
        <v>38</v>
      </c>
      <c r="H3169" s="1">
        <v>41791</v>
      </c>
      <c r="I3169" t="s">
        <v>2970</v>
      </c>
      <c r="J3169" t="s">
        <v>142</v>
      </c>
      <c r="K3169">
        <v>6.9602785999999996</v>
      </c>
      <c r="L3169">
        <v>50.937531</v>
      </c>
      <c r="M3169">
        <f>VLOOKUP(A3169, OrderBreakdown!A3168:H11215, 4, FALSE)</f>
        <v>117</v>
      </c>
      <c r="N3169">
        <f>VLOOKUP(A3169,OrderBreakdown!A3168:H11215,5,FALSE)</f>
        <v>36</v>
      </c>
      <c r="O3169">
        <f>VLOOKUP(A3169,OrderBreakdown!A3169:H11215,6,FALSE)</f>
        <v>2</v>
      </c>
    </row>
    <row r="3170" spans="1:15" x14ac:dyDescent="0.25">
      <c r="A3170" t="s">
        <v>6140</v>
      </c>
      <c r="B3170" s="1">
        <v>41786</v>
      </c>
      <c r="C3170" t="s">
        <v>7630</v>
      </c>
      <c r="D3170" t="s">
        <v>70</v>
      </c>
      <c r="E3170" t="s">
        <v>71</v>
      </c>
      <c r="F3170" t="s">
        <v>34</v>
      </c>
      <c r="G3170" t="s">
        <v>38</v>
      </c>
      <c r="H3170" s="1">
        <v>41792</v>
      </c>
      <c r="I3170" t="s">
        <v>2970</v>
      </c>
      <c r="J3170" t="s">
        <v>70</v>
      </c>
      <c r="K3170">
        <v>16.3738189</v>
      </c>
      <c r="L3170">
        <v>48.208174300000003</v>
      </c>
      <c r="M3170">
        <f>VLOOKUP(A3170, OrderBreakdown!A3169:H11216, 4, FALSE)</f>
        <v>54</v>
      </c>
      <c r="N3170">
        <f>VLOOKUP(A3170,OrderBreakdown!A3169:H11216,5,FALSE)</f>
        <v>8</v>
      </c>
      <c r="O3170">
        <f>VLOOKUP(A3170,OrderBreakdown!A3170:H11216,6,FALSE)</f>
        <v>4</v>
      </c>
    </row>
    <row r="3171" spans="1:15" x14ac:dyDescent="0.25">
      <c r="A3171" t="s">
        <v>6141</v>
      </c>
      <c r="B3171" s="1">
        <v>41787</v>
      </c>
      <c r="C3171" t="s">
        <v>7853</v>
      </c>
      <c r="D3171" t="s">
        <v>272</v>
      </c>
      <c r="E3171" t="s">
        <v>32</v>
      </c>
      <c r="F3171" t="s">
        <v>34</v>
      </c>
      <c r="G3171" t="s">
        <v>28</v>
      </c>
      <c r="H3171" s="1">
        <v>41789</v>
      </c>
      <c r="I3171" t="s">
        <v>2971</v>
      </c>
      <c r="J3171" t="s">
        <v>50</v>
      </c>
      <c r="K3171">
        <v>5.3697800000000004</v>
      </c>
      <c r="L3171">
        <v>43.296481999999997</v>
      </c>
      <c r="M3171">
        <f>VLOOKUP(A3171, OrderBreakdown!A3170:H11217, 4, FALSE)</f>
        <v>102</v>
      </c>
      <c r="N3171">
        <f>VLOOKUP(A3171,OrderBreakdown!A3170:H11217,5,FALSE)</f>
        <v>11</v>
      </c>
      <c r="O3171">
        <f>VLOOKUP(A3171,OrderBreakdown!A3171:H11217,6,FALSE)</f>
        <v>6</v>
      </c>
    </row>
    <row r="3172" spans="1:15" x14ac:dyDescent="0.25">
      <c r="A3172" t="s">
        <v>6142</v>
      </c>
      <c r="B3172" s="1">
        <v>41787</v>
      </c>
      <c r="C3172" t="s">
        <v>7441</v>
      </c>
      <c r="D3172" t="s">
        <v>2726</v>
      </c>
      <c r="E3172" t="s">
        <v>86</v>
      </c>
      <c r="F3172" t="s">
        <v>34</v>
      </c>
      <c r="G3172" t="s">
        <v>28</v>
      </c>
      <c r="H3172" s="1">
        <v>41789</v>
      </c>
      <c r="I3172" t="s">
        <v>2971</v>
      </c>
      <c r="J3172" t="s">
        <v>940</v>
      </c>
      <c r="K3172">
        <v>9.4469963999999997</v>
      </c>
      <c r="L3172">
        <v>54.7937431</v>
      </c>
      <c r="M3172">
        <f>VLOOKUP(A3172, OrderBreakdown!A3171:H11218, 4, FALSE)</f>
        <v>120</v>
      </c>
      <c r="N3172">
        <f>VLOOKUP(A3172,OrderBreakdown!A3171:H11218,5,FALSE)</f>
        <v>23</v>
      </c>
      <c r="O3172">
        <f>VLOOKUP(A3172,OrderBreakdown!A3172:H11218,6,FALSE)</f>
        <v>5</v>
      </c>
    </row>
    <row r="3173" spans="1:15" x14ac:dyDescent="0.25">
      <c r="A3173" t="s">
        <v>6147</v>
      </c>
      <c r="B3173" s="1">
        <v>41788</v>
      </c>
      <c r="C3173" t="s">
        <v>7520</v>
      </c>
      <c r="D3173" t="s">
        <v>573</v>
      </c>
      <c r="E3173" t="s">
        <v>86</v>
      </c>
      <c r="F3173" t="s">
        <v>34</v>
      </c>
      <c r="G3173" t="s">
        <v>28</v>
      </c>
      <c r="H3173" s="1">
        <v>41794</v>
      </c>
      <c r="I3173" t="s">
        <v>2970</v>
      </c>
      <c r="J3173" t="s">
        <v>142</v>
      </c>
      <c r="K3173">
        <v>6.5853416999999999</v>
      </c>
      <c r="L3173">
        <v>51.338760899999997</v>
      </c>
      <c r="M3173">
        <f>VLOOKUP(A3173, OrderBreakdown!A3172:H11219, 4, FALSE)</f>
        <v>184</v>
      </c>
      <c r="N3173">
        <f>VLOOKUP(A3173,OrderBreakdown!A3172:H11219,5,FALSE)</f>
        <v>59</v>
      </c>
      <c r="O3173">
        <f>VLOOKUP(A3173,OrderBreakdown!A3173:H11219,6,FALSE)</f>
        <v>3</v>
      </c>
    </row>
    <row r="3174" spans="1:15" x14ac:dyDescent="0.25">
      <c r="A3174" t="s">
        <v>6143</v>
      </c>
      <c r="B3174" s="1">
        <v>41788</v>
      </c>
      <c r="C3174" t="s">
        <v>7352</v>
      </c>
      <c r="D3174" t="s">
        <v>214</v>
      </c>
      <c r="E3174" t="s">
        <v>26</v>
      </c>
      <c r="F3174" t="s">
        <v>21</v>
      </c>
      <c r="G3174" t="s">
        <v>28</v>
      </c>
      <c r="H3174" s="1">
        <v>41791</v>
      </c>
      <c r="I3174" t="s">
        <v>2971</v>
      </c>
      <c r="J3174" t="s">
        <v>29</v>
      </c>
      <c r="K3174">
        <v>-0.12775829999999999</v>
      </c>
      <c r="L3174">
        <v>51.507350899999999</v>
      </c>
      <c r="M3174">
        <f>VLOOKUP(A3174, OrderBreakdown!A3173:H11220, 4, FALSE)</f>
        <v>1399</v>
      </c>
      <c r="N3174">
        <f>VLOOKUP(A3174,OrderBreakdown!A3173:H11220,5,FALSE)</f>
        <v>109</v>
      </c>
      <c r="O3174">
        <f>VLOOKUP(A3174,OrderBreakdown!A3174:H11220,6,FALSE)</f>
        <v>3</v>
      </c>
    </row>
    <row r="3175" spans="1:15" x14ac:dyDescent="0.25">
      <c r="A3175" t="s">
        <v>6144</v>
      </c>
      <c r="B3175" s="1">
        <v>41788</v>
      </c>
      <c r="C3175" t="s">
        <v>7173</v>
      </c>
      <c r="D3175" t="s">
        <v>2221</v>
      </c>
      <c r="E3175" t="s">
        <v>32</v>
      </c>
      <c r="F3175" t="s">
        <v>34</v>
      </c>
      <c r="G3175" t="s">
        <v>28</v>
      </c>
      <c r="H3175" s="1">
        <v>41792</v>
      </c>
      <c r="I3175" t="s">
        <v>2970</v>
      </c>
      <c r="J3175" t="s">
        <v>46</v>
      </c>
      <c r="K3175">
        <v>2.3047680000000001</v>
      </c>
      <c r="L3175">
        <v>48.904525999999997</v>
      </c>
      <c r="M3175">
        <f>VLOOKUP(A3175, OrderBreakdown!A3174:H11221, 4, FALSE)</f>
        <v>101</v>
      </c>
      <c r="N3175">
        <f>VLOOKUP(A3175,OrderBreakdown!A3174:H11221,5,FALSE)</f>
        <v>32</v>
      </c>
      <c r="O3175">
        <f>VLOOKUP(A3175,OrderBreakdown!A3175:H11221,6,FALSE)</f>
        <v>2</v>
      </c>
    </row>
    <row r="3176" spans="1:15" x14ac:dyDescent="0.25">
      <c r="A3176" t="s">
        <v>6146</v>
      </c>
      <c r="B3176" s="1">
        <v>41788</v>
      </c>
      <c r="C3176" t="s">
        <v>7667</v>
      </c>
      <c r="D3176" t="s">
        <v>2840</v>
      </c>
      <c r="E3176" t="s">
        <v>55</v>
      </c>
      <c r="F3176" t="s">
        <v>34</v>
      </c>
      <c r="G3176" t="s">
        <v>28</v>
      </c>
      <c r="H3176" s="1">
        <v>41793</v>
      </c>
      <c r="I3176" t="s">
        <v>2971</v>
      </c>
      <c r="J3176" t="s">
        <v>329</v>
      </c>
      <c r="K3176">
        <v>4.9640611000000003</v>
      </c>
      <c r="L3176">
        <v>52.514381499999999</v>
      </c>
      <c r="M3176">
        <f>VLOOKUP(A3176, OrderBreakdown!A3175:H11222, 4, FALSE)</f>
        <v>190</v>
      </c>
      <c r="N3176">
        <f>VLOOKUP(A3176,OrderBreakdown!A3175:H11222,5,FALSE)</f>
        <v>19</v>
      </c>
      <c r="O3176">
        <f>VLOOKUP(A3176,OrderBreakdown!A3176:H11222,6,FALSE)</f>
        <v>9</v>
      </c>
    </row>
    <row r="3177" spans="1:15" x14ac:dyDescent="0.25">
      <c r="A3177" t="s">
        <v>6145</v>
      </c>
      <c r="B3177" s="1">
        <v>41788</v>
      </c>
      <c r="C3177" t="s">
        <v>7275</v>
      </c>
      <c r="D3177" t="s">
        <v>686</v>
      </c>
      <c r="E3177" t="s">
        <v>32</v>
      </c>
      <c r="F3177" t="s">
        <v>34</v>
      </c>
      <c r="G3177" t="s">
        <v>28</v>
      </c>
      <c r="H3177" s="1">
        <v>41792</v>
      </c>
      <c r="I3177" t="s">
        <v>2970</v>
      </c>
      <c r="J3177" t="s">
        <v>2962</v>
      </c>
      <c r="K3177">
        <v>4.8356589999999997</v>
      </c>
      <c r="L3177">
        <v>45.764043000000001</v>
      </c>
      <c r="M3177">
        <f>VLOOKUP(A3177, OrderBreakdown!A3176:H11223, 4, FALSE)</f>
        <v>118</v>
      </c>
      <c r="N3177">
        <f>VLOOKUP(A3177,OrderBreakdown!A3176:H11223,5,FALSE)</f>
        <v>25</v>
      </c>
      <c r="O3177">
        <f>VLOOKUP(A3177,OrderBreakdown!A3177:H11223,6,FALSE)</f>
        <v>4</v>
      </c>
    </row>
    <row r="3178" spans="1:15" x14ac:dyDescent="0.25">
      <c r="A3178" t="s">
        <v>6149</v>
      </c>
      <c r="B3178" s="1">
        <v>41789</v>
      </c>
      <c r="C3178" t="s">
        <v>7844</v>
      </c>
      <c r="D3178" t="s">
        <v>171</v>
      </c>
      <c r="E3178" t="s">
        <v>32</v>
      </c>
      <c r="F3178" t="s">
        <v>34</v>
      </c>
      <c r="G3178" t="s">
        <v>22</v>
      </c>
      <c r="H3178" s="1">
        <v>41794</v>
      </c>
      <c r="I3178" t="s">
        <v>2970</v>
      </c>
      <c r="J3178" t="s">
        <v>46</v>
      </c>
      <c r="K3178">
        <v>2.429443</v>
      </c>
      <c r="L3178">
        <v>48.801147999999998</v>
      </c>
      <c r="M3178">
        <f>VLOOKUP(A3178, OrderBreakdown!A3177:H11224, 4, FALSE)</f>
        <v>19</v>
      </c>
      <c r="N3178">
        <f>VLOOKUP(A3178,OrderBreakdown!A3177:H11224,5,FALSE)</f>
        <v>6</v>
      </c>
      <c r="O3178">
        <f>VLOOKUP(A3178,OrderBreakdown!A3178:H11224,6,FALSE)</f>
        <v>2</v>
      </c>
    </row>
    <row r="3179" spans="1:15" x14ac:dyDescent="0.25">
      <c r="A3179" t="s">
        <v>6148</v>
      </c>
      <c r="B3179" s="1">
        <v>41789</v>
      </c>
      <c r="C3179" t="s">
        <v>7732</v>
      </c>
      <c r="D3179" t="s">
        <v>1791</v>
      </c>
      <c r="E3179" t="s">
        <v>32</v>
      </c>
      <c r="F3179" t="s">
        <v>34</v>
      </c>
      <c r="G3179" t="s">
        <v>38</v>
      </c>
      <c r="H3179" s="1">
        <v>41793</v>
      </c>
      <c r="I3179" t="s">
        <v>2970</v>
      </c>
      <c r="J3179" t="s">
        <v>2961</v>
      </c>
      <c r="K3179">
        <v>-1.1482239999999999</v>
      </c>
      <c r="L3179">
        <v>44.631076999999998</v>
      </c>
      <c r="M3179">
        <f>VLOOKUP(A3179, OrderBreakdown!A3178:H11225, 4, FALSE)</f>
        <v>59</v>
      </c>
      <c r="N3179">
        <f>VLOOKUP(A3179,OrderBreakdown!A3178:H11225,5,FALSE)</f>
        <v>21</v>
      </c>
      <c r="O3179">
        <f>VLOOKUP(A3179,OrderBreakdown!A3179:H11225,6,FALSE)</f>
        <v>2</v>
      </c>
    </row>
    <row r="3180" spans="1:15" x14ac:dyDescent="0.25">
      <c r="A3180" t="s">
        <v>6150</v>
      </c>
      <c r="B3180" s="1">
        <v>41789</v>
      </c>
      <c r="C3180" t="s">
        <v>7815</v>
      </c>
      <c r="D3180" t="s">
        <v>2842</v>
      </c>
      <c r="E3180" t="s">
        <v>77</v>
      </c>
      <c r="F3180" t="s">
        <v>68</v>
      </c>
      <c r="G3180" t="s">
        <v>38</v>
      </c>
      <c r="H3180" s="1">
        <v>41794</v>
      </c>
      <c r="I3180" t="s">
        <v>2970</v>
      </c>
      <c r="J3180" t="s">
        <v>322</v>
      </c>
      <c r="K3180">
        <v>12.619725300000001</v>
      </c>
      <c r="L3180">
        <v>41.449595500000001</v>
      </c>
      <c r="M3180">
        <f>VLOOKUP(A3180, OrderBreakdown!A3179:H11226, 4, FALSE)</f>
        <v>291</v>
      </c>
      <c r="N3180">
        <f>VLOOKUP(A3180,OrderBreakdown!A3179:H11226,5,FALSE)</f>
        <v>93</v>
      </c>
      <c r="O3180">
        <f>VLOOKUP(A3180,OrderBreakdown!A3180:H11226,6,FALSE)</f>
        <v>2</v>
      </c>
    </row>
    <row r="3181" spans="1:15" x14ac:dyDescent="0.25">
      <c r="A3181" t="s">
        <v>6151</v>
      </c>
      <c r="B3181" s="1">
        <v>41790</v>
      </c>
      <c r="C3181" t="s">
        <v>7305</v>
      </c>
      <c r="D3181" t="s">
        <v>1221</v>
      </c>
      <c r="E3181" t="s">
        <v>26</v>
      </c>
      <c r="F3181" t="s">
        <v>21</v>
      </c>
      <c r="G3181" t="s">
        <v>38</v>
      </c>
      <c r="H3181" s="1">
        <v>41793</v>
      </c>
      <c r="I3181" t="s">
        <v>2971</v>
      </c>
      <c r="J3181" t="s">
        <v>29</v>
      </c>
      <c r="K3181">
        <v>-2.238156</v>
      </c>
      <c r="L3181">
        <v>51.864244900000003</v>
      </c>
      <c r="M3181">
        <f>VLOOKUP(A3181, OrderBreakdown!A3180:H11227, 4, FALSE)</f>
        <v>774</v>
      </c>
      <c r="N3181">
        <f>VLOOKUP(A3181,OrderBreakdown!A3180:H11227,5,FALSE)</f>
        <v>170</v>
      </c>
      <c r="O3181">
        <f>VLOOKUP(A3181,OrderBreakdown!A3181:H11227,6,FALSE)</f>
        <v>3</v>
      </c>
    </row>
    <row r="3182" spans="1:15" x14ac:dyDescent="0.25">
      <c r="A3182" t="s">
        <v>6154</v>
      </c>
      <c r="B3182" s="1">
        <v>41792</v>
      </c>
      <c r="C3182" t="s">
        <v>7867</v>
      </c>
      <c r="D3182" t="s">
        <v>462</v>
      </c>
      <c r="E3182" t="s">
        <v>32</v>
      </c>
      <c r="F3182" t="s">
        <v>34</v>
      </c>
      <c r="G3182" t="s">
        <v>28</v>
      </c>
      <c r="H3182" s="1">
        <v>41797</v>
      </c>
      <c r="I3182" t="s">
        <v>2970</v>
      </c>
      <c r="J3182" t="s">
        <v>2966</v>
      </c>
      <c r="K3182">
        <v>0.107929</v>
      </c>
      <c r="L3182">
        <v>49.494370000000004</v>
      </c>
      <c r="M3182">
        <f>VLOOKUP(A3182, OrderBreakdown!A3181:H11228, 4, FALSE)</f>
        <v>194</v>
      </c>
      <c r="N3182">
        <f>VLOOKUP(A3182,OrderBreakdown!A3181:H11228,5,FALSE)</f>
        <v>84</v>
      </c>
      <c r="O3182">
        <f>VLOOKUP(A3182,OrderBreakdown!A3182:H11228,6,FALSE)</f>
        <v>4</v>
      </c>
    </row>
    <row r="3183" spans="1:15" x14ac:dyDescent="0.25">
      <c r="A3183" t="s">
        <v>6152</v>
      </c>
      <c r="B3183" s="1">
        <v>41792</v>
      </c>
      <c r="C3183" t="s">
        <v>7253</v>
      </c>
      <c r="D3183" t="s">
        <v>1604</v>
      </c>
      <c r="E3183" t="s">
        <v>32</v>
      </c>
      <c r="F3183" t="s">
        <v>34</v>
      </c>
      <c r="G3183" t="s">
        <v>38</v>
      </c>
      <c r="H3183" s="1">
        <v>41795</v>
      </c>
      <c r="I3183" t="s">
        <v>2971</v>
      </c>
      <c r="J3183" t="s">
        <v>46</v>
      </c>
      <c r="K3183">
        <v>2.4748049999999999</v>
      </c>
      <c r="L3183">
        <v>48.610259900000003</v>
      </c>
      <c r="M3183">
        <f>VLOOKUP(A3183, OrderBreakdown!A3182:H11229, 4, FALSE)</f>
        <v>80</v>
      </c>
      <c r="N3183">
        <f>VLOOKUP(A3183,OrderBreakdown!A3182:H11229,5,FALSE)</f>
        <v>12</v>
      </c>
      <c r="O3183">
        <f>VLOOKUP(A3183,OrderBreakdown!A3183:H11229,6,FALSE)</f>
        <v>7</v>
      </c>
    </row>
    <row r="3184" spans="1:15" x14ac:dyDescent="0.25">
      <c r="A3184" t="s">
        <v>6153</v>
      </c>
      <c r="B3184" s="1">
        <v>41792</v>
      </c>
      <c r="C3184" t="s">
        <v>7127</v>
      </c>
      <c r="D3184" t="s">
        <v>2843</v>
      </c>
      <c r="E3184" t="s">
        <v>19</v>
      </c>
      <c r="F3184" t="s">
        <v>21</v>
      </c>
      <c r="G3184" t="s">
        <v>38</v>
      </c>
      <c r="H3184" s="1">
        <v>41796</v>
      </c>
      <c r="I3184" t="s">
        <v>2970</v>
      </c>
      <c r="J3184" t="s">
        <v>2844</v>
      </c>
      <c r="K3184">
        <v>13.5114977</v>
      </c>
      <c r="L3184">
        <v>59.402180600000001</v>
      </c>
      <c r="M3184">
        <f>VLOOKUP(A3184, OrderBreakdown!A3183:H11230, 4, FALSE)</f>
        <v>75</v>
      </c>
      <c r="N3184">
        <f>VLOOKUP(A3184,OrderBreakdown!A3183:H11230,5,FALSE)</f>
        <v>-25</v>
      </c>
      <c r="O3184">
        <f>VLOOKUP(A3184,OrderBreakdown!A3184:H11230,6,FALSE)</f>
        <v>3</v>
      </c>
    </row>
    <row r="3185" spans="1:15" x14ac:dyDescent="0.25">
      <c r="A3185" t="s">
        <v>6156</v>
      </c>
      <c r="B3185" s="1">
        <v>41793</v>
      </c>
      <c r="C3185" t="s">
        <v>7577</v>
      </c>
      <c r="D3185" t="s">
        <v>734</v>
      </c>
      <c r="E3185" t="s">
        <v>149</v>
      </c>
      <c r="F3185" t="s">
        <v>34</v>
      </c>
      <c r="G3185" t="s">
        <v>22</v>
      </c>
      <c r="H3185" s="1">
        <v>41795</v>
      </c>
      <c r="I3185" t="s">
        <v>2968</v>
      </c>
      <c r="J3185" t="s">
        <v>736</v>
      </c>
      <c r="K3185">
        <v>3.7174242999999998</v>
      </c>
      <c r="L3185">
        <v>51.054342200000001</v>
      </c>
      <c r="M3185">
        <f>VLOOKUP(A3185, OrderBreakdown!A3184:H11231, 4, FALSE)</f>
        <v>50</v>
      </c>
      <c r="N3185">
        <f>VLOOKUP(A3185,OrderBreakdown!A3184:H11231,5,FALSE)</f>
        <v>24</v>
      </c>
      <c r="O3185">
        <f>VLOOKUP(A3185,OrderBreakdown!A3185:H11231,6,FALSE)</f>
        <v>3</v>
      </c>
    </row>
    <row r="3186" spans="1:15" x14ac:dyDescent="0.25">
      <c r="A3186" t="s">
        <v>6158</v>
      </c>
      <c r="B3186" s="1">
        <v>41793</v>
      </c>
      <c r="C3186" t="s">
        <v>7124</v>
      </c>
      <c r="D3186" t="s">
        <v>581</v>
      </c>
      <c r="E3186" t="s">
        <v>86</v>
      </c>
      <c r="F3186" t="s">
        <v>34</v>
      </c>
      <c r="G3186" t="s">
        <v>28</v>
      </c>
      <c r="H3186" s="1">
        <v>41798</v>
      </c>
      <c r="I3186" t="s">
        <v>2970</v>
      </c>
      <c r="J3186" t="s">
        <v>142</v>
      </c>
      <c r="K3186">
        <v>6.9602785999999996</v>
      </c>
      <c r="L3186">
        <v>50.937531</v>
      </c>
      <c r="M3186">
        <f>VLOOKUP(A3186, OrderBreakdown!A3185:H11232, 4, FALSE)</f>
        <v>48</v>
      </c>
      <c r="N3186">
        <f>VLOOKUP(A3186,OrderBreakdown!A3185:H11232,5,FALSE)</f>
        <v>6</v>
      </c>
      <c r="O3186">
        <f>VLOOKUP(A3186,OrderBreakdown!A3186:H11232,6,FALSE)</f>
        <v>2</v>
      </c>
    </row>
    <row r="3187" spans="1:15" x14ac:dyDescent="0.25">
      <c r="A3187" t="s">
        <v>6160</v>
      </c>
      <c r="B3187" s="1">
        <v>41793</v>
      </c>
      <c r="C3187" t="s">
        <v>7853</v>
      </c>
      <c r="D3187" t="s">
        <v>686</v>
      </c>
      <c r="E3187" t="s">
        <v>32</v>
      </c>
      <c r="F3187" t="s">
        <v>34</v>
      </c>
      <c r="G3187" t="s">
        <v>28</v>
      </c>
      <c r="H3187" s="1">
        <v>41799</v>
      </c>
      <c r="I3187" t="s">
        <v>2970</v>
      </c>
      <c r="J3187" t="s">
        <v>2962</v>
      </c>
      <c r="K3187">
        <v>4.8356589999999997</v>
      </c>
      <c r="L3187">
        <v>45.764043000000001</v>
      </c>
      <c r="M3187">
        <f>VLOOKUP(A3187, OrderBreakdown!A3186:H11233, 4, FALSE)</f>
        <v>1429</v>
      </c>
      <c r="N3187">
        <f>VLOOKUP(A3187,OrderBreakdown!A3186:H11233,5,FALSE)</f>
        <v>555</v>
      </c>
      <c r="O3187">
        <f>VLOOKUP(A3187,OrderBreakdown!A3187:H11233,6,FALSE)</f>
        <v>8</v>
      </c>
    </row>
    <row r="3188" spans="1:15" x14ac:dyDescent="0.25">
      <c r="A3188" t="s">
        <v>6161</v>
      </c>
      <c r="B3188" s="1">
        <v>41793</v>
      </c>
      <c r="C3188" t="s">
        <v>7366</v>
      </c>
      <c r="D3188" t="s">
        <v>934</v>
      </c>
      <c r="E3188" t="s">
        <v>26</v>
      </c>
      <c r="F3188" t="s">
        <v>21</v>
      </c>
      <c r="G3188" t="s">
        <v>38</v>
      </c>
      <c r="H3188" s="1">
        <v>41799</v>
      </c>
      <c r="I3188" t="s">
        <v>2970</v>
      </c>
      <c r="J3188" t="s">
        <v>29</v>
      </c>
      <c r="K3188">
        <v>-1.7850349999999999</v>
      </c>
      <c r="L3188">
        <v>53.645792</v>
      </c>
      <c r="M3188">
        <f>VLOOKUP(A3188, OrderBreakdown!A3187:H11234, 4, FALSE)</f>
        <v>271</v>
      </c>
      <c r="N3188">
        <f>VLOOKUP(A3188,OrderBreakdown!A3187:H11234,5,FALSE)</f>
        <v>73</v>
      </c>
      <c r="O3188">
        <f>VLOOKUP(A3188,OrderBreakdown!A3188:H11234,6,FALSE)</f>
        <v>6</v>
      </c>
    </row>
    <row r="3189" spans="1:15" x14ac:dyDescent="0.25">
      <c r="A3189" t="s">
        <v>6159</v>
      </c>
      <c r="B3189" s="1">
        <v>41793</v>
      </c>
      <c r="C3189" t="s">
        <v>7358</v>
      </c>
      <c r="D3189" t="s">
        <v>1471</v>
      </c>
      <c r="E3189" t="s">
        <v>368</v>
      </c>
      <c r="F3189" t="s">
        <v>21</v>
      </c>
      <c r="G3189" t="s">
        <v>28</v>
      </c>
      <c r="H3189" s="1">
        <v>41799</v>
      </c>
      <c r="I3189" t="s">
        <v>2970</v>
      </c>
      <c r="J3189" t="s">
        <v>1472</v>
      </c>
      <c r="K3189">
        <v>22.266630299999999</v>
      </c>
      <c r="L3189">
        <v>60.451812599999997</v>
      </c>
      <c r="M3189">
        <f>VLOOKUP(A3189, OrderBreakdown!A3188:H11235, 4, FALSE)</f>
        <v>100</v>
      </c>
      <c r="N3189">
        <f>VLOOKUP(A3189,OrderBreakdown!A3188:H11235,5,FALSE)</f>
        <v>16</v>
      </c>
      <c r="O3189">
        <f>VLOOKUP(A3189,OrderBreakdown!A3189:H11235,6,FALSE)</f>
        <v>2</v>
      </c>
    </row>
    <row r="3190" spans="1:15" x14ac:dyDescent="0.25">
      <c r="A3190" t="s">
        <v>6155</v>
      </c>
      <c r="B3190" s="1">
        <v>41793</v>
      </c>
      <c r="C3190" t="s">
        <v>7373</v>
      </c>
      <c r="D3190" t="s">
        <v>416</v>
      </c>
      <c r="E3190" t="s">
        <v>32</v>
      </c>
      <c r="F3190" t="s">
        <v>34</v>
      </c>
      <c r="G3190" t="s">
        <v>28</v>
      </c>
      <c r="H3190" s="1">
        <v>41794</v>
      </c>
      <c r="I3190" t="s">
        <v>2968</v>
      </c>
      <c r="J3190" t="s">
        <v>2965</v>
      </c>
      <c r="K3190">
        <v>2.3536630000000001</v>
      </c>
      <c r="L3190">
        <v>43.212161000000002</v>
      </c>
      <c r="M3190">
        <f>VLOOKUP(A3190, OrderBreakdown!A3189:H11236, 4, FALSE)</f>
        <v>43</v>
      </c>
      <c r="N3190">
        <f>VLOOKUP(A3190,OrderBreakdown!A3189:H11236,5,FALSE)</f>
        <v>1</v>
      </c>
      <c r="O3190">
        <f>VLOOKUP(A3190,OrderBreakdown!A3190:H11236,6,FALSE)</f>
        <v>3</v>
      </c>
    </row>
    <row r="3191" spans="1:15" x14ac:dyDescent="0.25">
      <c r="A3191" t="s">
        <v>6157</v>
      </c>
      <c r="B3191" s="1">
        <v>41793</v>
      </c>
      <c r="C3191" t="s">
        <v>7340</v>
      </c>
      <c r="D3191" t="s">
        <v>2046</v>
      </c>
      <c r="E3191" t="s">
        <v>32</v>
      </c>
      <c r="F3191" t="s">
        <v>34</v>
      </c>
      <c r="G3191" t="s">
        <v>28</v>
      </c>
      <c r="H3191" s="1">
        <v>41798</v>
      </c>
      <c r="I3191" t="s">
        <v>2970</v>
      </c>
      <c r="J3191" t="s">
        <v>2967</v>
      </c>
      <c r="K3191">
        <v>3.0806019999999998</v>
      </c>
      <c r="L3191">
        <v>50.367874</v>
      </c>
      <c r="M3191">
        <f>VLOOKUP(A3191, OrderBreakdown!A3190:H11237, 4, FALSE)</f>
        <v>341</v>
      </c>
      <c r="N3191">
        <f>VLOOKUP(A3191,OrderBreakdown!A3190:H11237,5,FALSE)</f>
        <v>44</v>
      </c>
      <c r="O3191">
        <f>VLOOKUP(A3191,OrderBreakdown!A3191:H11237,6,FALSE)</f>
        <v>7</v>
      </c>
    </row>
    <row r="3192" spans="1:15" x14ac:dyDescent="0.25">
      <c r="A3192" t="s">
        <v>6166</v>
      </c>
      <c r="B3192" s="1">
        <v>41794</v>
      </c>
      <c r="C3192" t="s">
        <v>7520</v>
      </c>
      <c r="D3192" t="s">
        <v>2845</v>
      </c>
      <c r="E3192" t="s">
        <v>32</v>
      </c>
      <c r="F3192" t="s">
        <v>34</v>
      </c>
      <c r="G3192" t="s">
        <v>28</v>
      </c>
      <c r="H3192" s="1">
        <v>41798</v>
      </c>
      <c r="I3192" t="s">
        <v>2970</v>
      </c>
      <c r="J3192" t="s">
        <v>2962</v>
      </c>
      <c r="K3192">
        <v>5.5913490000000001</v>
      </c>
      <c r="L3192">
        <v>45.362712999999999</v>
      </c>
      <c r="M3192">
        <f>VLOOKUP(A3192, OrderBreakdown!A3191:H11238, 4, FALSE)</f>
        <v>36</v>
      </c>
      <c r="N3192">
        <f>VLOOKUP(A3192,OrderBreakdown!A3191:H11238,5,FALSE)</f>
        <v>0</v>
      </c>
      <c r="O3192">
        <f>VLOOKUP(A3192,OrderBreakdown!A3192:H11238,6,FALSE)</f>
        <v>4</v>
      </c>
    </row>
    <row r="3193" spans="1:15" x14ac:dyDescent="0.25">
      <c r="A3193" t="s">
        <v>6164</v>
      </c>
      <c r="B3193" s="1">
        <v>41794</v>
      </c>
      <c r="C3193" t="s">
        <v>7249</v>
      </c>
      <c r="D3193" t="s">
        <v>1699</v>
      </c>
      <c r="E3193" t="s">
        <v>26</v>
      </c>
      <c r="F3193" t="s">
        <v>21</v>
      </c>
      <c r="G3193" t="s">
        <v>38</v>
      </c>
      <c r="H3193" s="1">
        <v>41797</v>
      </c>
      <c r="I3193" t="s">
        <v>2968</v>
      </c>
      <c r="J3193" t="s">
        <v>29</v>
      </c>
      <c r="K3193">
        <v>-1.759398</v>
      </c>
      <c r="L3193">
        <v>53.795983999999997</v>
      </c>
      <c r="M3193">
        <f>VLOOKUP(A3193, OrderBreakdown!A3192:H11239, 4, FALSE)</f>
        <v>4363</v>
      </c>
      <c r="N3193">
        <f>VLOOKUP(A3193,OrderBreakdown!A3192:H11239,5,FALSE)</f>
        <v>305</v>
      </c>
      <c r="O3193">
        <f>VLOOKUP(A3193,OrderBreakdown!A3193:H11239,6,FALSE)</f>
        <v>5</v>
      </c>
    </row>
    <row r="3194" spans="1:15" x14ac:dyDescent="0.25">
      <c r="A3194" t="s">
        <v>6163</v>
      </c>
      <c r="B3194" s="1">
        <v>41794</v>
      </c>
      <c r="C3194" t="s">
        <v>7156</v>
      </c>
      <c r="D3194" t="s">
        <v>65</v>
      </c>
      <c r="E3194" t="s">
        <v>66</v>
      </c>
      <c r="F3194" t="s">
        <v>68</v>
      </c>
      <c r="G3194" t="s">
        <v>22</v>
      </c>
      <c r="H3194" s="1">
        <v>41794</v>
      </c>
      <c r="I3194" t="s">
        <v>2969</v>
      </c>
      <c r="J3194" t="s">
        <v>65</v>
      </c>
      <c r="K3194">
        <v>-1.1306544000000001</v>
      </c>
      <c r="L3194">
        <v>37.992239900000001</v>
      </c>
      <c r="M3194">
        <f>VLOOKUP(A3194, OrderBreakdown!A3193:H11240, 4, FALSE)</f>
        <v>536</v>
      </c>
      <c r="N3194">
        <f>VLOOKUP(A3194,OrderBreakdown!A3193:H11240,5,FALSE)</f>
        <v>91</v>
      </c>
      <c r="O3194">
        <f>VLOOKUP(A3194,OrderBreakdown!A3194:H11240,6,FALSE)</f>
        <v>1</v>
      </c>
    </row>
    <row r="3195" spans="1:15" x14ac:dyDescent="0.25">
      <c r="A3195" t="s">
        <v>6165</v>
      </c>
      <c r="B3195" s="1">
        <v>41794</v>
      </c>
      <c r="C3195" t="s">
        <v>7667</v>
      </c>
      <c r="D3195" t="s">
        <v>1360</v>
      </c>
      <c r="E3195" t="s">
        <v>32</v>
      </c>
      <c r="F3195" t="s">
        <v>34</v>
      </c>
      <c r="G3195" t="s">
        <v>28</v>
      </c>
      <c r="H3195" s="1">
        <v>41797</v>
      </c>
      <c r="I3195" t="s">
        <v>2971</v>
      </c>
      <c r="J3195" t="s">
        <v>2967</v>
      </c>
      <c r="K3195">
        <v>1.8586860000000001</v>
      </c>
      <c r="L3195">
        <v>50.95129</v>
      </c>
      <c r="M3195">
        <f>VLOOKUP(A3195, OrderBreakdown!A3194:H11241, 4, FALSE)</f>
        <v>78</v>
      </c>
      <c r="N3195">
        <f>VLOOKUP(A3195,OrderBreakdown!A3194:H11241,5,FALSE)</f>
        <v>28</v>
      </c>
      <c r="O3195">
        <f>VLOOKUP(A3195,OrderBreakdown!A3195:H11241,6,FALSE)</f>
        <v>6</v>
      </c>
    </row>
    <row r="3196" spans="1:15" x14ac:dyDescent="0.25">
      <c r="A3196" t="s">
        <v>6162</v>
      </c>
      <c r="B3196" s="1">
        <v>41794</v>
      </c>
      <c r="C3196" t="s">
        <v>7399</v>
      </c>
      <c r="D3196" t="s">
        <v>367</v>
      </c>
      <c r="E3196" t="s">
        <v>368</v>
      </c>
      <c r="F3196" t="s">
        <v>21</v>
      </c>
      <c r="G3196" t="s">
        <v>28</v>
      </c>
      <c r="H3196" s="1">
        <v>41794</v>
      </c>
      <c r="I3196" t="s">
        <v>2969</v>
      </c>
      <c r="J3196" t="s">
        <v>370</v>
      </c>
      <c r="K3196">
        <v>24.938379000000001</v>
      </c>
      <c r="L3196">
        <v>60.169855699999999</v>
      </c>
      <c r="M3196">
        <f>VLOOKUP(A3196, OrderBreakdown!A3195:H11242, 4, FALSE)</f>
        <v>594</v>
      </c>
      <c r="N3196">
        <f>VLOOKUP(A3196,OrderBreakdown!A3195:H11242,5,FALSE)</f>
        <v>89</v>
      </c>
      <c r="O3196">
        <f>VLOOKUP(A3196,OrderBreakdown!A3196:H11242,6,FALSE)</f>
        <v>3</v>
      </c>
    </row>
    <row r="3197" spans="1:15" x14ac:dyDescent="0.25">
      <c r="A3197" t="s">
        <v>6168</v>
      </c>
      <c r="B3197" s="1">
        <v>41794</v>
      </c>
      <c r="C3197" t="s">
        <v>7660</v>
      </c>
      <c r="D3197" t="s">
        <v>2234</v>
      </c>
      <c r="E3197" t="s">
        <v>66</v>
      </c>
      <c r="F3197" t="s">
        <v>68</v>
      </c>
      <c r="G3197" t="s">
        <v>38</v>
      </c>
      <c r="H3197" s="1">
        <v>41799</v>
      </c>
      <c r="I3197" t="s">
        <v>2970</v>
      </c>
      <c r="J3197" t="s">
        <v>651</v>
      </c>
      <c r="K3197">
        <v>-4.8304536000000002</v>
      </c>
      <c r="L3197">
        <v>39.962884000000003</v>
      </c>
      <c r="M3197">
        <f>VLOOKUP(A3197, OrderBreakdown!A3196:H11243, 4, FALSE)</f>
        <v>36</v>
      </c>
      <c r="N3197">
        <f>VLOOKUP(A3197,OrderBreakdown!A3196:H11243,5,FALSE)</f>
        <v>7</v>
      </c>
      <c r="O3197">
        <f>VLOOKUP(A3197,OrderBreakdown!A3197:H11243,6,FALSE)</f>
        <v>3</v>
      </c>
    </row>
    <row r="3198" spans="1:15" x14ac:dyDescent="0.25">
      <c r="A3198" t="s">
        <v>6167</v>
      </c>
      <c r="B3198" s="1">
        <v>41794</v>
      </c>
      <c r="C3198" t="s">
        <v>7253</v>
      </c>
      <c r="D3198" t="s">
        <v>2796</v>
      </c>
      <c r="E3198" t="s">
        <v>32</v>
      </c>
      <c r="F3198" t="s">
        <v>34</v>
      </c>
      <c r="G3198" t="s">
        <v>38</v>
      </c>
      <c r="H3198" s="1">
        <v>41798</v>
      </c>
      <c r="I3198" t="s">
        <v>2970</v>
      </c>
      <c r="J3198" t="s">
        <v>46</v>
      </c>
      <c r="K3198">
        <v>2.2533313000000001</v>
      </c>
      <c r="L3198">
        <v>48.922061499999998</v>
      </c>
      <c r="M3198">
        <f>VLOOKUP(A3198, OrderBreakdown!A3197:H11244, 4, FALSE)</f>
        <v>333</v>
      </c>
      <c r="N3198">
        <f>VLOOKUP(A3198,OrderBreakdown!A3197:H11244,5,FALSE)</f>
        <v>74</v>
      </c>
      <c r="O3198">
        <f>VLOOKUP(A3198,OrderBreakdown!A3198:H11244,6,FALSE)</f>
        <v>6</v>
      </c>
    </row>
    <row r="3199" spans="1:15" x14ac:dyDescent="0.25">
      <c r="A3199" t="s">
        <v>6169</v>
      </c>
      <c r="B3199" s="1">
        <v>41795</v>
      </c>
      <c r="C3199" t="s">
        <v>7868</v>
      </c>
      <c r="D3199" t="s">
        <v>179</v>
      </c>
      <c r="E3199" t="s">
        <v>32</v>
      </c>
      <c r="F3199" t="s">
        <v>34</v>
      </c>
      <c r="G3199" t="s">
        <v>38</v>
      </c>
      <c r="H3199" s="1">
        <v>41797</v>
      </c>
      <c r="I3199" t="s">
        <v>2971</v>
      </c>
      <c r="J3199" t="s">
        <v>2965</v>
      </c>
      <c r="K3199">
        <v>3.8767160000000001</v>
      </c>
      <c r="L3199">
        <v>43.610768999999998</v>
      </c>
      <c r="M3199">
        <f>VLOOKUP(A3199, OrderBreakdown!A3198:H11245, 4, FALSE)</f>
        <v>67</v>
      </c>
      <c r="N3199">
        <f>VLOOKUP(A3199,OrderBreakdown!A3198:H11245,5,FALSE)</f>
        <v>26</v>
      </c>
      <c r="O3199">
        <f>VLOOKUP(A3199,OrderBreakdown!A3199:H11245,6,FALSE)</f>
        <v>5</v>
      </c>
    </row>
    <row r="3200" spans="1:15" x14ac:dyDescent="0.25">
      <c r="A3200" t="s">
        <v>6173</v>
      </c>
      <c r="B3200" s="1">
        <v>41795</v>
      </c>
      <c r="C3200" t="s">
        <v>7723</v>
      </c>
      <c r="D3200" t="s">
        <v>214</v>
      </c>
      <c r="E3200" t="s">
        <v>26</v>
      </c>
      <c r="F3200" t="s">
        <v>21</v>
      </c>
      <c r="G3200" t="s">
        <v>28</v>
      </c>
      <c r="H3200" s="1">
        <v>41802</v>
      </c>
      <c r="I3200" t="s">
        <v>2970</v>
      </c>
      <c r="J3200" t="s">
        <v>29</v>
      </c>
      <c r="K3200">
        <v>-0.12775829999999999</v>
      </c>
      <c r="L3200">
        <v>51.507350899999999</v>
      </c>
      <c r="M3200">
        <f>VLOOKUP(A3200, OrderBreakdown!A3199:H11246, 4, FALSE)</f>
        <v>55</v>
      </c>
      <c r="N3200">
        <f>VLOOKUP(A3200,OrderBreakdown!A3199:H11246,5,FALSE)</f>
        <v>13</v>
      </c>
      <c r="O3200">
        <f>VLOOKUP(A3200,OrderBreakdown!A3200:H11246,6,FALSE)</f>
        <v>1</v>
      </c>
    </row>
    <row r="3201" spans="1:15" x14ac:dyDescent="0.25">
      <c r="A3201" t="s">
        <v>6170</v>
      </c>
      <c r="B3201" s="1">
        <v>41795</v>
      </c>
      <c r="C3201" t="s">
        <v>7683</v>
      </c>
      <c r="D3201" t="s">
        <v>1699</v>
      </c>
      <c r="E3201" t="s">
        <v>26</v>
      </c>
      <c r="F3201" t="s">
        <v>21</v>
      </c>
      <c r="G3201" t="s">
        <v>28</v>
      </c>
      <c r="H3201" s="1">
        <v>41799</v>
      </c>
      <c r="I3201" t="s">
        <v>2970</v>
      </c>
      <c r="J3201" t="s">
        <v>29</v>
      </c>
      <c r="K3201">
        <v>-1.759398</v>
      </c>
      <c r="L3201">
        <v>53.795983999999997</v>
      </c>
      <c r="M3201">
        <f>VLOOKUP(A3201, OrderBreakdown!A3200:H11247, 4, FALSE)</f>
        <v>147</v>
      </c>
      <c r="N3201">
        <f>VLOOKUP(A3201,OrderBreakdown!A3200:H11247,5,FALSE)</f>
        <v>73</v>
      </c>
      <c r="O3201">
        <f>VLOOKUP(A3201,OrderBreakdown!A3201:H11247,6,FALSE)</f>
        <v>3</v>
      </c>
    </row>
    <row r="3202" spans="1:15" x14ac:dyDescent="0.25">
      <c r="A3202" t="s">
        <v>6171</v>
      </c>
      <c r="B3202" s="1">
        <v>41795</v>
      </c>
      <c r="C3202" t="s">
        <v>7267</v>
      </c>
      <c r="D3202" t="s">
        <v>2827</v>
      </c>
      <c r="E3202" t="s">
        <v>77</v>
      </c>
      <c r="F3202" t="s">
        <v>68</v>
      </c>
      <c r="G3202" t="s">
        <v>28</v>
      </c>
      <c r="H3202" s="1">
        <v>41800</v>
      </c>
      <c r="I3202" t="s">
        <v>2970</v>
      </c>
      <c r="J3202" t="s">
        <v>146</v>
      </c>
      <c r="K3202">
        <v>10.401688800000001</v>
      </c>
      <c r="L3202">
        <v>43.722838600000003</v>
      </c>
      <c r="M3202">
        <f>VLOOKUP(A3202, OrderBreakdown!A3201:H11248, 4, FALSE)</f>
        <v>32</v>
      </c>
      <c r="N3202">
        <f>VLOOKUP(A3202,OrderBreakdown!A3201:H11248,5,FALSE)</f>
        <v>6</v>
      </c>
      <c r="O3202">
        <f>VLOOKUP(A3202,OrderBreakdown!A3202:H11248,6,FALSE)</f>
        <v>3</v>
      </c>
    </row>
    <row r="3203" spans="1:15" x14ac:dyDescent="0.25">
      <c r="A3203" t="s">
        <v>6172</v>
      </c>
      <c r="B3203" s="1">
        <v>41795</v>
      </c>
      <c r="C3203" t="s">
        <v>7482</v>
      </c>
      <c r="D3203" t="s">
        <v>251</v>
      </c>
      <c r="E3203" t="s">
        <v>86</v>
      </c>
      <c r="F3203" t="s">
        <v>34</v>
      </c>
      <c r="G3203" t="s">
        <v>28</v>
      </c>
      <c r="H3203" s="1">
        <v>41800</v>
      </c>
      <c r="I3203" t="s">
        <v>2970</v>
      </c>
      <c r="J3203" t="s">
        <v>253</v>
      </c>
      <c r="K3203">
        <v>8.6821266999999995</v>
      </c>
      <c r="L3203">
        <v>50.110922100000003</v>
      </c>
      <c r="M3203">
        <f>VLOOKUP(A3203, OrderBreakdown!A3202:H11249, 4, FALSE)</f>
        <v>977</v>
      </c>
      <c r="N3203">
        <f>VLOOKUP(A3203,OrderBreakdown!A3202:H11249,5,FALSE)</f>
        <v>244</v>
      </c>
      <c r="O3203">
        <f>VLOOKUP(A3203,OrderBreakdown!A3203:H11249,6,FALSE)</f>
        <v>7</v>
      </c>
    </row>
    <row r="3204" spans="1:15" x14ac:dyDescent="0.25">
      <c r="A3204" t="s">
        <v>6174</v>
      </c>
      <c r="B3204" s="1">
        <v>41796</v>
      </c>
      <c r="C3204" t="s">
        <v>7662</v>
      </c>
      <c r="D3204" t="s">
        <v>996</v>
      </c>
      <c r="E3204" t="s">
        <v>86</v>
      </c>
      <c r="F3204" t="s">
        <v>34</v>
      </c>
      <c r="G3204" t="s">
        <v>28</v>
      </c>
      <c r="H3204" s="1">
        <v>41800</v>
      </c>
      <c r="I3204" t="s">
        <v>2970</v>
      </c>
      <c r="J3204" t="s">
        <v>414</v>
      </c>
      <c r="K3204">
        <v>11.4012499</v>
      </c>
      <c r="L3204">
        <v>53.635502199999998</v>
      </c>
      <c r="M3204">
        <f>VLOOKUP(A3204, OrderBreakdown!A3203:H11250, 4, FALSE)</f>
        <v>1683</v>
      </c>
      <c r="N3204">
        <f>VLOOKUP(A3204,OrderBreakdown!A3203:H11250,5,FALSE)</f>
        <v>-56</v>
      </c>
      <c r="O3204">
        <f>VLOOKUP(A3204,OrderBreakdown!A3204:H11250,6,FALSE)</f>
        <v>4</v>
      </c>
    </row>
    <row r="3205" spans="1:15" x14ac:dyDescent="0.25">
      <c r="A3205" t="s">
        <v>6175</v>
      </c>
      <c r="B3205" s="1">
        <v>41797</v>
      </c>
      <c r="C3205" t="s">
        <v>7607</v>
      </c>
      <c r="D3205" t="s">
        <v>1178</v>
      </c>
      <c r="E3205" t="s">
        <v>77</v>
      </c>
      <c r="F3205" t="s">
        <v>68</v>
      </c>
      <c r="G3205" t="s">
        <v>28</v>
      </c>
      <c r="H3205" s="1">
        <v>41802</v>
      </c>
      <c r="I3205" t="s">
        <v>2971</v>
      </c>
      <c r="J3205" t="s">
        <v>977</v>
      </c>
      <c r="K3205">
        <v>11.354758199999999</v>
      </c>
      <c r="L3205">
        <v>46.498295300000002</v>
      </c>
      <c r="M3205">
        <f>VLOOKUP(A3205, OrderBreakdown!A3204:H11251, 4, FALSE)</f>
        <v>876</v>
      </c>
      <c r="N3205">
        <f>VLOOKUP(A3205,OrderBreakdown!A3204:H11251,5,FALSE)</f>
        <v>420</v>
      </c>
      <c r="O3205">
        <f>VLOOKUP(A3205,OrderBreakdown!A3205:H11251,6,FALSE)</f>
        <v>7</v>
      </c>
    </row>
    <row r="3206" spans="1:15" x14ac:dyDescent="0.25">
      <c r="A3206" t="s">
        <v>6176</v>
      </c>
      <c r="B3206" s="1">
        <v>41798</v>
      </c>
      <c r="C3206" t="s">
        <v>7128</v>
      </c>
      <c r="D3206" t="s">
        <v>2400</v>
      </c>
      <c r="E3206" t="s">
        <v>26</v>
      </c>
      <c r="F3206" t="s">
        <v>21</v>
      </c>
      <c r="G3206" t="s">
        <v>28</v>
      </c>
      <c r="H3206" s="1">
        <v>41802</v>
      </c>
      <c r="I3206" t="s">
        <v>2970</v>
      </c>
      <c r="J3206" t="s">
        <v>29</v>
      </c>
      <c r="K3206">
        <v>-3.5338989999999999</v>
      </c>
      <c r="L3206">
        <v>50.718412000000001</v>
      </c>
      <c r="M3206">
        <f>VLOOKUP(A3206, OrderBreakdown!A3205:H11252, 4, FALSE)</f>
        <v>26</v>
      </c>
      <c r="N3206">
        <f>VLOOKUP(A3206,OrderBreakdown!A3205:H11252,5,FALSE)</f>
        <v>11</v>
      </c>
      <c r="O3206">
        <f>VLOOKUP(A3206,OrderBreakdown!A3206:H11252,6,FALSE)</f>
        <v>2</v>
      </c>
    </row>
    <row r="3207" spans="1:15" x14ac:dyDescent="0.25">
      <c r="A3207" t="s">
        <v>6184</v>
      </c>
      <c r="B3207" s="1">
        <v>41799</v>
      </c>
      <c r="C3207" t="s">
        <v>7137</v>
      </c>
      <c r="D3207" t="s">
        <v>2846</v>
      </c>
      <c r="E3207" t="s">
        <v>32</v>
      </c>
      <c r="F3207" t="s">
        <v>34</v>
      </c>
      <c r="G3207" t="s">
        <v>38</v>
      </c>
      <c r="H3207" s="1">
        <v>41805</v>
      </c>
      <c r="I3207" t="s">
        <v>2970</v>
      </c>
      <c r="J3207" t="s">
        <v>2967</v>
      </c>
      <c r="K3207">
        <v>3.0786829999999998</v>
      </c>
      <c r="L3207">
        <v>50.605933999999998</v>
      </c>
      <c r="M3207">
        <f>VLOOKUP(A3207, OrderBreakdown!A3206:H11253, 4, FALSE)</f>
        <v>267</v>
      </c>
      <c r="N3207">
        <f>VLOOKUP(A3207,OrderBreakdown!A3206:H11253,5,FALSE)</f>
        <v>74</v>
      </c>
      <c r="O3207">
        <f>VLOOKUP(A3207,OrderBreakdown!A3207:H11253,6,FALSE)</f>
        <v>3</v>
      </c>
    </row>
    <row r="3208" spans="1:15" x14ac:dyDescent="0.25">
      <c r="A3208" t="s">
        <v>6180</v>
      </c>
      <c r="B3208" s="1">
        <v>41799</v>
      </c>
      <c r="C3208" t="s">
        <v>7155</v>
      </c>
      <c r="D3208" t="s">
        <v>320</v>
      </c>
      <c r="E3208" t="s">
        <v>77</v>
      </c>
      <c r="F3208" t="s">
        <v>68</v>
      </c>
      <c r="G3208" t="s">
        <v>28</v>
      </c>
      <c r="H3208" s="1">
        <v>41802</v>
      </c>
      <c r="I3208" t="s">
        <v>2968</v>
      </c>
      <c r="J3208" t="s">
        <v>322</v>
      </c>
      <c r="K3208">
        <v>12.4963655</v>
      </c>
      <c r="L3208">
        <v>41.902783499999998</v>
      </c>
      <c r="M3208">
        <f>VLOOKUP(A3208, OrderBreakdown!A3207:H11254, 4, FALSE)</f>
        <v>22</v>
      </c>
      <c r="N3208">
        <f>VLOOKUP(A3208,OrderBreakdown!A3207:H11254,5,FALSE)</f>
        <v>7</v>
      </c>
      <c r="O3208">
        <f>VLOOKUP(A3208,OrderBreakdown!A3208:H11254,6,FALSE)</f>
        <v>3</v>
      </c>
    </row>
    <row r="3209" spans="1:15" x14ac:dyDescent="0.25">
      <c r="A3209" t="s">
        <v>6185</v>
      </c>
      <c r="B3209" s="1">
        <v>41799</v>
      </c>
      <c r="C3209" t="s">
        <v>7276</v>
      </c>
      <c r="D3209" t="s">
        <v>420</v>
      </c>
      <c r="E3209" t="s">
        <v>86</v>
      </c>
      <c r="F3209" t="s">
        <v>34</v>
      </c>
      <c r="G3209" t="s">
        <v>38</v>
      </c>
      <c r="H3209" s="1">
        <v>41805</v>
      </c>
      <c r="I3209" t="s">
        <v>2970</v>
      </c>
      <c r="J3209" t="s">
        <v>210</v>
      </c>
      <c r="K3209">
        <v>11.5819806</v>
      </c>
      <c r="L3209">
        <v>48.135125299999999</v>
      </c>
      <c r="M3209">
        <f>VLOOKUP(A3209, OrderBreakdown!A3208:H11255, 4, FALSE)</f>
        <v>806</v>
      </c>
      <c r="N3209">
        <f>VLOOKUP(A3209,OrderBreakdown!A3208:H11255,5,FALSE)</f>
        <v>18</v>
      </c>
      <c r="O3209">
        <f>VLOOKUP(A3209,OrderBreakdown!A3209:H11255,6,FALSE)</f>
        <v>7</v>
      </c>
    </row>
    <row r="3210" spans="1:15" x14ac:dyDescent="0.25">
      <c r="A3210" t="s">
        <v>6177</v>
      </c>
      <c r="B3210" s="1">
        <v>41799</v>
      </c>
      <c r="C3210" t="s">
        <v>7837</v>
      </c>
      <c r="D3210" t="s">
        <v>1374</v>
      </c>
      <c r="E3210" t="s">
        <v>32</v>
      </c>
      <c r="F3210" t="s">
        <v>34</v>
      </c>
      <c r="G3210" t="s">
        <v>28</v>
      </c>
      <c r="H3210" s="1">
        <v>41799</v>
      </c>
      <c r="I3210" t="s">
        <v>2969</v>
      </c>
      <c r="J3210" t="s">
        <v>50</v>
      </c>
      <c r="K3210">
        <v>7.125102</v>
      </c>
      <c r="L3210">
        <v>43.580418000000002</v>
      </c>
      <c r="M3210">
        <f>VLOOKUP(A3210, OrderBreakdown!A3209:H11256, 4, FALSE)</f>
        <v>27</v>
      </c>
      <c r="N3210">
        <f>VLOOKUP(A3210,OrderBreakdown!A3209:H11256,5,FALSE)</f>
        <v>1</v>
      </c>
      <c r="O3210">
        <f>VLOOKUP(A3210,OrderBreakdown!A3210:H11256,6,FALSE)</f>
        <v>1</v>
      </c>
    </row>
    <row r="3211" spans="1:15" x14ac:dyDescent="0.25">
      <c r="A3211" t="s">
        <v>6183</v>
      </c>
      <c r="B3211" s="1">
        <v>41799</v>
      </c>
      <c r="C3211" t="s">
        <v>7759</v>
      </c>
      <c r="D3211" t="s">
        <v>320</v>
      </c>
      <c r="E3211" t="s">
        <v>77</v>
      </c>
      <c r="F3211" t="s">
        <v>68</v>
      </c>
      <c r="G3211" t="s">
        <v>22</v>
      </c>
      <c r="H3211" s="1">
        <v>41804</v>
      </c>
      <c r="I3211" t="s">
        <v>2970</v>
      </c>
      <c r="J3211" t="s">
        <v>322</v>
      </c>
      <c r="K3211">
        <v>12.4963655</v>
      </c>
      <c r="L3211">
        <v>41.902783499999998</v>
      </c>
      <c r="M3211">
        <f>VLOOKUP(A3211, OrderBreakdown!A3210:H11257, 4, FALSE)</f>
        <v>461</v>
      </c>
      <c r="N3211">
        <f>VLOOKUP(A3211,OrderBreakdown!A3210:H11257,5,FALSE)</f>
        <v>161</v>
      </c>
      <c r="O3211">
        <f>VLOOKUP(A3211,OrderBreakdown!A3211:H11257,6,FALSE)</f>
        <v>9</v>
      </c>
    </row>
    <row r="3212" spans="1:15" x14ac:dyDescent="0.25">
      <c r="A3212" t="s">
        <v>6181</v>
      </c>
      <c r="B3212" s="1">
        <v>41799</v>
      </c>
      <c r="C3212" t="s">
        <v>7827</v>
      </c>
      <c r="D3212" t="s">
        <v>191</v>
      </c>
      <c r="E3212" t="s">
        <v>66</v>
      </c>
      <c r="F3212" t="s">
        <v>68</v>
      </c>
      <c r="G3212" t="s">
        <v>28</v>
      </c>
      <c r="H3212" s="1">
        <v>41803</v>
      </c>
      <c r="I3212" t="s">
        <v>2970</v>
      </c>
      <c r="J3212" t="s">
        <v>191</v>
      </c>
      <c r="K3212">
        <v>-3.7037901999999998</v>
      </c>
      <c r="L3212">
        <v>40.416775399999999</v>
      </c>
      <c r="M3212">
        <f>VLOOKUP(A3212, OrderBreakdown!A3211:H11258, 4, FALSE)</f>
        <v>43</v>
      </c>
      <c r="N3212">
        <f>VLOOKUP(A3212,OrderBreakdown!A3211:H11258,5,FALSE)</f>
        <v>11</v>
      </c>
      <c r="O3212">
        <f>VLOOKUP(A3212,OrderBreakdown!A3212:H11258,6,FALSE)</f>
        <v>1</v>
      </c>
    </row>
    <row r="3213" spans="1:15" x14ac:dyDescent="0.25">
      <c r="A3213" t="s">
        <v>6182</v>
      </c>
      <c r="B3213" s="1">
        <v>41799</v>
      </c>
      <c r="C3213" t="s">
        <v>7121</v>
      </c>
      <c r="D3213" t="s">
        <v>1033</v>
      </c>
      <c r="E3213" t="s">
        <v>77</v>
      </c>
      <c r="F3213" t="s">
        <v>68</v>
      </c>
      <c r="G3213" t="s">
        <v>38</v>
      </c>
      <c r="H3213" s="1">
        <v>41803</v>
      </c>
      <c r="I3213" t="s">
        <v>2971</v>
      </c>
      <c r="J3213" t="s">
        <v>1035</v>
      </c>
      <c r="K3213">
        <v>7.6868565000000002</v>
      </c>
      <c r="L3213">
        <v>45.070312000000001</v>
      </c>
      <c r="M3213">
        <f>VLOOKUP(A3213, OrderBreakdown!A3212:H11259, 4, FALSE)</f>
        <v>250</v>
      </c>
      <c r="N3213">
        <f>VLOOKUP(A3213,OrderBreakdown!A3212:H11259,5,FALSE)</f>
        <v>100</v>
      </c>
      <c r="O3213">
        <f>VLOOKUP(A3213,OrderBreakdown!A3213:H11259,6,FALSE)</f>
        <v>3</v>
      </c>
    </row>
    <row r="3214" spans="1:15" x14ac:dyDescent="0.25">
      <c r="A3214" t="s">
        <v>6178</v>
      </c>
      <c r="B3214" s="1">
        <v>41799</v>
      </c>
      <c r="C3214" t="s">
        <v>7264</v>
      </c>
      <c r="D3214" t="s">
        <v>2591</v>
      </c>
      <c r="E3214" t="s">
        <v>55</v>
      </c>
      <c r="F3214" t="s">
        <v>34</v>
      </c>
      <c r="G3214" t="s">
        <v>28</v>
      </c>
      <c r="H3214" s="1">
        <v>41802</v>
      </c>
      <c r="I3214" t="s">
        <v>2968</v>
      </c>
      <c r="J3214" t="s">
        <v>633</v>
      </c>
      <c r="K3214">
        <v>5.0918191999999998</v>
      </c>
      <c r="L3214">
        <v>52.024820800000001</v>
      </c>
      <c r="M3214">
        <f>VLOOKUP(A3214, OrderBreakdown!A3213:H11260, 4, FALSE)</f>
        <v>544</v>
      </c>
      <c r="N3214">
        <f>VLOOKUP(A3214,OrderBreakdown!A3213:H11260,5,FALSE)</f>
        <v>-152</v>
      </c>
      <c r="O3214">
        <f>VLOOKUP(A3214,OrderBreakdown!A3214:H11260,6,FALSE)</f>
        <v>3</v>
      </c>
    </row>
    <row r="3215" spans="1:15" x14ac:dyDescent="0.25">
      <c r="A3215" t="s">
        <v>6179</v>
      </c>
      <c r="B3215" s="1">
        <v>41799</v>
      </c>
      <c r="C3215" t="s">
        <v>7286</v>
      </c>
      <c r="D3215" t="s">
        <v>214</v>
      </c>
      <c r="E3215" t="s">
        <v>26</v>
      </c>
      <c r="F3215" t="s">
        <v>21</v>
      </c>
      <c r="G3215" t="s">
        <v>28</v>
      </c>
      <c r="H3215" s="1">
        <v>41802</v>
      </c>
      <c r="I3215" t="s">
        <v>2968</v>
      </c>
      <c r="J3215" t="s">
        <v>29</v>
      </c>
      <c r="K3215">
        <v>-0.12775829999999999</v>
      </c>
      <c r="L3215">
        <v>51.507350899999999</v>
      </c>
      <c r="M3215">
        <f>VLOOKUP(A3215, OrderBreakdown!A3214:H11261, 4, FALSE)</f>
        <v>742</v>
      </c>
      <c r="N3215">
        <f>VLOOKUP(A3215,OrderBreakdown!A3214:H11261,5,FALSE)</f>
        <v>198</v>
      </c>
      <c r="O3215">
        <f>VLOOKUP(A3215,OrderBreakdown!A3215:H11261,6,FALSE)</f>
        <v>2</v>
      </c>
    </row>
    <row r="3216" spans="1:15" x14ac:dyDescent="0.25">
      <c r="A3216" t="s">
        <v>6189</v>
      </c>
      <c r="B3216" s="1">
        <v>41800</v>
      </c>
      <c r="C3216" t="s">
        <v>7218</v>
      </c>
      <c r="D3216" t="s">
        <v>2849</v>
      </c>
      <c r="E3216" t="s">
        <v>86</v>
      </c>
      <c r="F3216" t="s">
        <v>34</v>
      </c>
      <c r="G3216" t="s">
        <v>28</v>
      </c>
      <c r="H3216" s="1">
        <v>41804</v>
      </c>
      <c r="I3216" t="s">
        <v>2970</v>
      </c>
      <c r="J3216" t="s">
        <v>526</v>
      </c>
      <c r="K3216">
        <v>13.261627000000001</v>
      </c>
      <c r="L3216">
        <v>52.3011439</v>
      </c>
      <c r="M3216">
        <f>VLOOKUP(A3216, OrderBreakdown!A3215:H11262, 4, FALSE)</f>
        <v>841</v>
      </c>
      <c r="N3216">
        <f>VLOOKUP(A3216,OrderBreakdown!A3215:H11262,5,FALSE)</f>
        <v>76</v>
      </c>
      <c r="O3216">
        <f>VLOOKUP(A3216,OrderBreakdown!A3216:H11262,6,FALSE)</f>
        <v>5</v>
      </c>
    </row>
    <row r="3217" spans="1:15" x14ac:dyDescent="0.25">
      <c r="A3217" t="s">
        <v>6191</v>
      </c>
      <c r="B3217" s="1">
        <v>41800</v>
      </c>
      <c r="C3217" t="s">
        <v>7272</v>
      </c>
      <c r="D3217" t="s">
        <v>963</v>
      </c>
      <c r="E3217" t="s">
        <v>66</v>
      </c>
      <c r="F3217" t="s">
        <v>68</v>
      </c>
      <c r="G3217" t="s">
        <v>38</v>
      </c>
      <c r="H3217" s="1">
        <v>41806</v>
      </c>
      <c r="I3217" t="s">
        <v>2970</v>
      </c>
      <c r="J3217" t="s">
        <v>127</v>
      </c>
      <c r="K3217">
        <v>-0.37628810000000001</v>
      </c>
      <c r="L3217">
        <v>39.469907499999998</v>
      </c>
      <c r="M3217">
        <f>VLOOKUP(A3217, OrderBreakdown!A3216:H11263, 4, FALSE)</f>
        <v>116</v>
      </c>
      <c r="N3217">
        <f>VLOOKUP(A3217,OrderBreakdown!A3216:H11263,5,FALSE)</f>
        <v>20</v>
      </c>
      <c r="O3217">
        <f>VLOOKUP(A3217,OrderBreakdown!A3217:H11263,6,FALSE)</f>
        <v>3</v>
      </c>
    </row>
    <row r="3218" spans="1:15" x14ac:dyDescent="0.25">
      <c r="A3218" t="s">
        <v>6186</v>
      </c>
      <c r="B3218" s="1">
        <v>41800</v>
      </c>
      <c r="C3218" t="s">
        <v>7578</v>
      </c>
      <c r="D3218" t="s">
        <v>496</v>
      </c>
      <c r="E3218" t="s">
        <v>66</v>
      </c>
      <c r="F3218" t="s">
        <v>68</v>
      </c>
      <c r="G3218" t="s">
        <v>28</v>
      </c>
      <c r="H3218" s="1">
        <v>41802</v>
      </c>
      <c r="I3218" t="s">
        <v>2968</v>
      </c>
      <c r="J3218" t="s">
        <v>498</v>
      </c>
      <c r="K3218">
        <v>-6.5982589999999997</v>
      </c>
      <c r="L3218">
        <v>42.549995799999998</v>
      </c>
      <c r="M3218">
        <f>VLOOKUP(A3218, OrderBreakdown!A3217:H11264, 4, FALSE)</f>
        <v>138</v>
      </c>
      <c r="N3218">
        <f>VLOOKUP(A3218,OrderBreakdown!A3217:H11264,5,FALSE)</f>
        <v>11</v>
      </c>
      <c r="O3218">
        <f>VLOOKUP(A3218,OrderBreakdown!A3218:H11264,6,FALSE)</f>
        <v>5</v>
      </c>
    </row>
    <row r="3219" spans="1:15" x14ac:dyDescent="0.25">
      <c r="A3219" t="s">
        <v>6190</v>
      </c>
      <c r="B3219" s="1">
        <v>41800</v>
      </c>
      <c r="C3219" t="s">
        <v>7552</v>
      </c>
      <c r="D3219" t="s">
        <v>18</v>
      </c>
      <c r="E3219" t="s">
        <v>19</v>
      </c>
      <c r="F3219" t="s">
        <v>21</v>
      </c>
      <c r="G3219" t="s">
        <v>38</v>
      </c>
      <c r="H3219" s="1">
        <v>41805</v>
      </c>
      <c r="I3219" t="s">
        <v>2970</v>
      </c>
      <c r="J3219" t="s">
        <v>18</v>
      </c>
      <c r="K3219">
        <v>18.068580799999999</v>
      </c>
      <c r="L3219">
        <v>59.329323500000001</v>
      </c>
      <c r="M3219">
        <f>VLOOKUP(A3219, OrderBreakdown!A3218:H11265, 4, FALSE)</f>
        <v>359</v>
      </c>
      <c r="N3219">
        <f>VLOOKUP(A3219,OrderBreakdown!A3218:H11265,5,FALSE)</f>
        <v>-338</v>
      </c>
      <c r="O3219">
        <f>VLOOKUP(A3219,OrderBreakdown!A3219:H11265,6,FALSE)</f>
        <v>5</v>
      </c>
    </row>
    <row r="3220" spans="1:15" x14ac:dyDescent="0.25">
      <c r="A3220" t="s">
        <v>6188</v>
      </c>
      <c r="B3220" s="1">
        <v>41800</v>
      </c>
      <c r="C3220" t="s">
        <v>7204</v>
      </c>
      <c r="D3220" t="s">
        <v>462</v>
      </c>
      <c r="E3220" t="s">
        <v>32</v>
      </c>
      <c r="F3220" t="s">
        <v>34</v>
      </c>
      <c r="G3220" t="s">
        <v>28</v>
      </c>
      <c r="H3220" s="1">
        <v>41804</v>
      </c>
      <c r="I3220" t="s">
        <v>2971</v>
      </c>
      <c r="J3220" t="s">
        <v>2966</v>
      </c>
      <c r="K3220">
        <v>0.107929</v>
      </c>
      <c r="L3220">
        <v>49.494370000000004</v>
      </c>
      <c r="M3220">
        <f>VLOOKUP(A3220, OrderBreakdown!A3219:H11266, 4, FALSE)</f>
        <v>27</v>
      </c>
      <c r="N3220">
        <f>VLOOKUP(A3220,OrderBreakdown!A3219:H11266,5,FALSE)</f>
        <v>5</v>
      </c>
      <c r="O3220">
        <f>VLOOKUP(A3220,OrderBreakdown!A3220:H11266,6,FALSE)</f>
        <v>1</v>
      </c>
    </row>
    <row r="3221" spans="1:15" x14ac:dyDescent="0.25">
      <c r="A3221" t="s">
        <v>6187</v>
      </c>
      <c r="B3221" s="1">
        <v>41800</v>
      </c>
      <c r="C3221" t="s">
        <v>7735</v>
      </c>
      <c r="D3221" t="s">
        <v>1927</v>
      </c>
      <c r="E3221" t="s">
        <v>66</v>
      </c>
      <c r="F3221" t="s">
        <v>68</v>
      </c>
      <c r="G3221" t="s">
        <v>38</v>
      </c>
      <c r="H3221" s="1">
        <v>41804</v>
      </c>
      <c r="I3221" t="s">
        <v>2970</v>
      </c>
      <c r="J3221" t="s">
        <v>223</v>
      </c>
      <c r="K3221">
        <v>-3.5985570999999998</v>
      </c>
      <c r="L3221">
        <v>37.1773363</v>
      </c>
      <c r="M3221">
        <f>VLOOKUP(A3221, OrderBreakdown!A3220:H11267, 4, FALSE)</f>
        <v>264</v>
      </c>
      <c r="N3221">
        <f>VLOOKUP(A3221,OrderBreakdown!A3220:H11267,5,FALSE)</f>
        <v>71</v>
      </c>
      <c r="O3221">
        <f>VLOOKUP(A3221,OrderBreakdown!A3221:H11267,6,FALSE)</f>
        <v>10</v>
      </c>
    </row>
    <row r="3222" spans="1:15" x14ac:dyDescent="0.25">
      <c r="A3222" t="s">
        <v>6199</v>
      </c>
      <c r="B3222" s="1">
        <v>41801</v>
      </c>
      <c r="C3222" t="s">
        <v>7666</v>
      </c>
      <c r="D3222" t="s">
        <v>2306</v>
      </c>
      <c r="E3222" t="s">
        <v>77</v>
      </c>
      <c r="F3222" t="s">
        <v>68</v>
      </c>
      <c r="G3222" t="s">
        <v>38</v>
      </c>
      <c r="H3222" s="1">
        <v>41806</v>
      </c>
      <c r="I3222" t="s">
        <v>2970</v>
      </c>
      <c r="J3222" t="s">
        <v>659</v>
      </c>
      <c r="K3222">
        <v>14.339067</v>
      </c>
      <c r="L3222">
        <v>40.814121800000002</v>
      </c>
      <c r="M3222">
        <f>VLOOKUP(A3222, OrderBreakdown!A3221:H11268, 4, FALSE)</f>
        <v>106</v>
      </c>
      <c r="N3222">
        <f>VLOOKUP(A3222,OrderBreakdown!A3221:H11268,5,FALSE)</f>
        <v>9</v>
      </c>
      <c r="O3222">
        <f>VLOOKUP(A3222,OrderBreakdown!A3222:H11268,6,FALSE)</f>
        <v>4</v>
      </c>
    </row>
    <row r="3223" spans="1:15" x14ac:dyDescent="0.25">
      <c r="A3223" t="s">
        <v>6197</v>
      </c>
      <c r="B3223" s="1">
        <v>41801</v>
      </c>
      <c r="C3223" t="s">
        <v>7168</v>
      </c>
      <c r="D3223" t="s">
        <v>2135</v>
      </c>
      <c r="E3223" t="s">
        <v>32</v>
      </c>
      <c r="F3223" t="s">
        <v>34</v>
      </c>
      <c r="G3223" t="s">
        <v>38</v>
      </c>
      <c r="H3223" s="1">
        <v>41805</v>
      </c>
      <c r="I3223" t="s">
        <v>2971</v>
      </c>
      <c r="J3223" t="s">
        <v>2966</v>
      </c>
      <c r="K3223">
        <v>-0.37067899999999998</v>
      </c>
      <c r="L3223">
        <v>49.182862999999998</v>
      </c>
      <c r="M3223">
        <f>VLOOKUP(A3223, OrderBreakdown!A3222:H11269, 4, FALSE)</f>
        <v>32</v>
      </c>
      <c r="N3223">
        <f>VLOOKUP(A3223,OrderBreakdown!A3222:H11269,5,FALSE)</f>
        <v>12</v>
      </c>
      <c r="O3223">
        <f>VLOOKUP(A3223,OrderBreakdown!A3223:H11269,6,FALSE)</f>
        <v>2</v>
      </c>
    </row>
    <row r="3224" spans="1:15" x14ac:dyDescent="0.25">
      <c r="A3224" t="s">
        <v>6198</v>
      </c>
      <c r="B3224" s="1">
        <v>41801</v>
      </c>
      <c r="C3224" t="s">
        <v>7802</v>
      </c>
      <c r="D3224" t="s">
        <v>846</v>
      </c>
      <c r="E3224" t="s">
        <v>26</v>
      </c>
      <c r="F3224" t="s">
        <v>21</v>
      </c>
      <c r="G3224" t="s">
        <v>22</v>
      </c>
      <c r="H3224" s="1">
        <v>41806</v>
      </c>
      <c r="I3224" t="s">
        <v>2970</v>
      </c>
      <c r="J3224" t="s">
        <v>466</v>
      </c>
      <c r="K3224">
        <v>-4.2518060000000002</v>
      </c>
      <c r="L3224">
        <v>55.864237000000003</v>
      </c>
      <c r="M3224">
        <f>VLOOKUP(A3224, OrderBreakdown!A3223:H11270, 4, FALSE)</f>
        <v>176</v>
      </c>
      <c r="N3224">
        <f>VLOOKUP(A3224,OrderBreakdown!A3223:H11270,5,FALSE)</f>
        <v>-13</v>
      </c>
      <c r="O3224">
        <f>VLOOKUP(A3224,OrderBreakdown!A3224:H11270,6,FALSE)</f>
        <v>5</v>
      </c>
    </row>
    <row r="3225" spans="1:15" x14ac:dyDescent="0.25">
      <c r="A3225" t="s">
        <v>6194</v>
      </c>
      <c r="B3225" s="1">
        <v>41801</v>
      </c>
      <c r="C3225" t="s">
        <v>7299</v>
      </c>
      <c r="D3225" t="s">
        <v>214</v>
      </c>
      <c r="E3225" t="s">
        <v>26</v>
      </c>
      <c r="F3225" t="s">
        <v>21</v>
      </c>
      <c r="G3225" t="s">
        <v>22</v>
      </c>
      <c r="H3225" s="1">
        <v>41803</v>
      </c>
      <c r="I3225" t="s">
        <v>2968</v>
      </c>
      <c r="J3225" t="s">
        <v>29</v>
      </c>
      <c r="K3225">
        <v>-0.12775829999999999</v>
      </c>
      <c r="L3225">
        <v>51.507350899999999</v>
      </c>
      <c r="M3225">
        <f>VLOOKUP(A3225, OrderBreakdown!A3224:H11271, 4, FALSE)</f>
        <v>226</v>
      </c>
      <c r="N3225">
        <f>VLOOKUP(A3225,OrderBreakdown!A3224:H11271,5,FALSE)</f>
        <v>58</v>
      </c>
      <c r="O3225">
        <f>VLOOKUP(A3225,OrderBreakdown!A3225:H11271,6,FALSE)</f>
        <v>3</v>
      </c>
    </row>
    <row r="3226" spans="1:15" x14ac:dyDescent="0.25">
      <c r="A3226" t="s">
        <v>6192</v>
      </c>
      <c r="B3226" s="1">
        <v>41801</v>
      </c>
      <c r="C3226" t="s">
        <v>7677</v>
      </c>
      <c r="D3226" t="s">
        <v>70</v>
      </c>
      <c r="E3226" t="s">
        <v>71</v>
      </c>
      <c r="F3226" t="s">
        <v>34</v>
      </c>
      <c r="G3226" t="s">
        <v>28</v>
      </c>
      <c r="H3226" s="1">
        <v>41801</v>
      </c>
      <c r="I3226" t="s">
        <v>2969</v>
      </c>
      <c r="J3226" t="s">
        <v>70</v>
      </c>
      <c r="K3226">
        <v>16.3738189</v>
      </c>
      <c r="L3226">
        <v>48.208174300000003</v>
      </c>
      <c r="M3226">
        <f>VLOOKUP(A3226, OrderBreakdown!A3225:H11272, 4, FALSE)</f>
        <v>352</v>
      </c>
      <c r="N3226">
        <f>VLOOKUP(A3226,OrderBreakdown!A3225:H11272,5,FALSE)</f>
        <v>18</v>
      </c>
      <c r="O3226">
        <f>VLOOKUP(A3226,OrderBreakdown!A3226:H11272,6,FALSE)</f>
        <v>5</v>
      </c>
    </row>
    <row r="3227" spans="1:15" x14ac:dyDescent="0.25">
      <c r="A3227" t="s">
        <v>6193</v>
      </c>
      <c r="B3227" s="1">
        <v>41801</v>
      </c>
      <c r="C3227" t="s">
        <v>7127</v>
      </c>
      <c r="D3227" t="s">
        <v>1449</v>
      </c>
      <c r="E3227" t="s">
        <v>26</v>
      </c>
      <c r="F3227" t="s">
        <v>21</v>
      </c>
      <c r="G3227" t="s">
        <v>38</v>
      </c>
      <c r="H3227" s="1">
        <v>41803</v>
      </c>
      <c r="I3227" t="s">
        <v>2968</v>
      </c>
      <c r="J3227" t="s">
        <v>29</v>
      </c>
      <c r="K3227">
        <v>-1.1581086</v>
      </c>
      <c r="L3227">
        <v>52.954783200000001</v>
      </c>
      <c r="M3227">
        <f>VLOOKUP(A3227, OrderBreakdown!A3226:H11273, 4, FALSE)</f>
        <v>57</v>
      </c>
      <c r="N3227">
        <f>VLOOKUP(A3227,OrderBreakdown!A3226:H11273,5,FALSE)</f>
        <v>12</v>
      </c>
      <c r="O3227">
        <f>VLOOKUP(A3227,OrderBreakdown!A3227:H11273,6,FALSE)</f>
        <v>4</v>
      </c>
    </row>
    <row r="3228" spans="1:15" x14ac:dyDescent="0.25">
      <c r="A3228" t="s">
        <v>6196</v>
      </c>
      <c r="B3228" s="1">
        <v>41801</v>
      </c>
      <c r="C3228" t="s">
        <v>7100</v>
      </c>
      <c r="D3228" t="s">
        <v>398</v>
      </c>
      <c r="E3228" t="s">
        <v>77</v>
      </c>
      <c r="F3228" t="s">
        <v>68</v>
      </c>
      <c r="G3228" t="s">
        <v>22</v>
      </c>
      <c r="H3228" s="1">
        <v>41805</v>
      </c>
      <c r="I3228" t="s">
        <v>2970</v>
      </c>
      <c r="J3228" t="s">
        <v>133</v>
      </c>
      <c r="K3228">
        <v>12.437015600000001</v>
      </c>
      <c r="L3228">
        <v>37.798045000000002</v>
      </c>
      <c r="M3228">
        <f>VLOOKUP(A3228, OrderBreakdown!A3227:H11274, 4, FALSE)</f>
        <v>221</v>
      </c>
      <c r="N3228">
        <f>VLOOKUP(A3228,OrderBreakdown!A3227:H11274,5,FALSE)</f>
        <v>26</v>
      </c>
      <c r="O3228">
        <f>VLOOKUP(A3228,OrderBreakdown!A3228:H11274,6,FALSE)</f>
        <v>7</v>
      </c>
    </row>
    <row r="3229" spans="1:15" x14ac:dyDescent="0.25">
      <c r="A3229" t="s">
        <v>6200</v>
      </c>
      <c r="B3229" s="1">
        <v>41801</v>
      </c>
      <c r="C3229" t="s">
        <v>7703</v>
      </c>
      <c r="D3229" t="s">
        <v>994</v>
      </c>
      <c r="E3229" t="s">
        <v>26</v>
      </c>
      <c r="F3229" t="s">
        <v>21</v>
      </c>
      <c r="G3229" t="s">
        <v>28</v>
      </c>
      <c r="H3229" s="1">
        <v>41806</v>
      </c>
      <c r="I3229" t="s">
        <v>2971</v>
      </c>
      <c r="J3229" t="s">
        <v>29</v>
      </c>
      <c r="K3229">
        <v>-2.2426305000000002</v>
      </c>
      <c r="L3229">
        <v>53.480759300000003</v>
      </c>
      <c r="M3229">
        <f>VLOOKUP(A3229, OrderBreakdown!A3228:H11275, 4, FALSE)</f>
        <v>1429</v>
      </c>
      <c r="N3229">
        <f>VLOOKUP(A3229,OrderBreakdown!A3228:H11275,5,FALSE)</f>
        <v>472</v>
      </c>
      <c r="O3229">
        <f>VLOOKUP(A3229,OrderBreakdown!A3229:H11275,6,FALSE)</f>
        <v>4</v>
      </c>
    </row>
    <row r="3230" spans="1:15" x14ac:dyDescent="0.25">
      <c r="A3230" t="s">
        <v>6195</v>
      </c>
      <c r="B3230" s="1">
        <v>41801</v>
      </c>
      <c r="C3230" t="s">
        <v>7660</v>
      </c>
      <c r="D3230" t="s">
        <v>1130</v>
      </c>
      <c r="E3230" t="s">
        <v>26</v>
      </c>
      <c r="F3230" t="s">
        <v>21</v>
      </c>
      <c r="G3230" t="s">
        <v>38</v>
      </c>
      <c r="H3230" s="1">
        <v>41804</v>
      </c>
      <c r="I3230" t="s">
        <v>2968</v>
      </c>
      <c r="J3230" t="s">
        <v>29</v>
      </c>
      <c r="K3230">
        <v>-0.90265600000000001</v>
      </c>
      <c r="L3230">
        <v>52.240476999999998</v>
      </c>
      <c r="M3230">
        <f>VLOOKUP(A3230, OrderBreakdown!A3229:H11276, 4, FALSE)</f>
        <v>449</v>
      </c>
      <c r="N3230">
        <f>VLOOKUP(A3230,OrderBreakdown!A3229:H11276,5,FALSE)</f>
        <v>135</v>
      </c>
      <c r="O3230">
        <f>VLOOKUP(A3230,OrderBreakdown!A3230:H11276,6,FALSE)</f>
        <v>3</v>
      </c>
    </row>
    <row r="3231" spans="1:15" x14ac:dyDescent="0.25">
      <c r="A3231" t="s">
        <v>6201</v>
      </c>
      <c r="B3231" s="1">
        <v>41801</v>
      </c>
      <c r="C3231" t="s">
        <v>7456</v>
      </c>
      <c r="D3231" t="s">
        <v>1456</v>
      </c>
      <c r="E3231" t="s">
        <v>66</v>
      </c>
      <c r="F3231" t="s">
        <v>68</v>
      </c>
      <c r="G3231" t="s">
        <v>28</v>
      </c>
      <c r="H3231" s="1">
        <v>41807</v>
      </c>
      <c r="I3231" t="s">
        <v>2970</v>
      </c>
      <c r="J3231" t="s">
        <v>1458</v>
      </c>
      <c r="K3231">
        <v>-5.8493887000000004</v>
      </c>
      <c r="L3231">
        <v>43.361914499999997</v>
      </c>
      <c r="M3231">
        <f>VLOOKUP(A3231, OrderBreakdown!A3230:H11277, 4, FALSE)</f>
        <v>381</v>
      </c>
      <c r="N3231">
        <f>VLOOKUP(A3231,OrderBreakdown!A3230:H11277,5,FALSE)</f>
        <v>-13</v>
      </c>
      <c r="O3231">
        <f>VLOOKUP(A3231,OrderBreakdown!A3231:H11277,6,FALSE)</f>
        <v>2</v>
      </c>
    </row>
    <row r="3232" spans="1:15" x14ac:dyDescent="0.25">
      <c r="A3232" t="s">
        <v>6205</v>
      </c>
      <c r="B3232" s="1">
        <v>41802</v>
      </c>
      <c r="C3232" t="s">
        <v>7746</v>
      </c>
      <c r="D3232" t="s">
        <v>2851</v>
      </c>
      <c r="E3232" t="s">
        <v>77</v>
      </c>
      <c r="F3232" t="s">
        <v>68</v>
      </c>
      <c r="G3232" t="s">
        <v>28</v>
      </c>
      <c r="H3232" s="1">
        <v>41808</v>
      </c>
      <c r="I3232" t="s">
        <v>2970</v>
      </c>
      <c r="J3232" t="s">
        <v>79</v>
      </c>
      <c r="K3232">
        <v>9.8240826000000006</v>
      </c>
      <c r="L3232">
        <v>44.102450400000002</v>
      </c>
      <c r="M3232">
        <f>VLOOKUP(A3232, OrderBreakdown!A3231:H11278, 4, FALSE)</f>
        <v>23</v>
      </c>
      <c r="N3232">
        <f>VLOOKUP(A3232,OrderBreakdown!A3231:H11278,5,FALSE)</f>
        <v>5</v>
      </c>
      <c r="O3232">
        <f>VLOOKUP(A3232,OrderBreakdown!A3232:H11278,6,FALSE)</f>
        <v>2</v>
      </c>
    </row>
    <row r="3233" spans="1:15" x14ac:dyDescent="0.25">
      <c r="A3233" t="s">
        <v>6203</v>
      </c>
      <c r="B3233" s="1">
        <v>41802</v>
      </c>
      <c r="C3233" t="s">
        <v>7427</v>
      </c>
      <c r="D3233" t="s">
        <v>2102</v>
      </c>
      <c r="E3233" t="s">
        <v>32</v>
      </c>
      <c r="F3233" t="s">
        <v>34</v>
      </c>
      <c r="G3233" t="s">
        <v>38</v>
      </c>
      <c r="H3233" s="1">
        <v>41806</v>
      </c>
      <c r="I3233" t="s">
        <v>2970</v>
      </c>
      <c r="J3233" t="s">
        <v>46</v>
      </c>
      <c r="K3233">
        <v>2.266257</v>
      </c>
      <c r="L3233">
        <v>48.780425999999999</v>
      </c>
      <c r="M3233">
        <f>VLOOKUP(A3233, OrderBreakdown!A3232:H11279, 4, FALSE)</f>
        <v>152</v>
      </c>
      <c r="N3233">
        <f>VLOOKUP(A3233,OrderBreakdown!A3232:H11279,5,FALSE)</f>
        <v>23</v>
      </c>
      <c r="O3233">
        <f>VLOOKUP(A3233,OrderBreakdown!A3233:H11279,6,FALSE)</f>
        <v>3</v>
      </c>
    </row>
    <row r="3234" spans="1:15" x14ac:dyDescent="0.25">
      <c r="A3234" t="s">
        <v>6204</v>
      </c>
      <c r="B3234" s="1">
        <v>41802</v>
      </c>
      <c r="C3234" t="s">
        <v>7747</v>
      </c>
      <c r="D3234" t="s">
        <v>1274</v>
      </c>
      <c r="E3234" t="s">
        <v>26</v>
      </c>
      <c r="F3234" t="s">
        <v>21</v>
      </c>
      <c r="G3234" t="s">
        <v>38</v>
      </c>
      <c r="H3234" s="1">
        <v>41806</v>
      </c>
      <c r="I3234" t="s">
        <v>2970</v>
      </c>
      <c r="J3234" t="s">
        <v>29</v>
      </c>
      <c r="K3234">
        <v>-2.70309</v>
      </c>
      <c r="L3234">
        <v>53.763201000000002</v>
      </c>
      <c r="M3234">
        <f>VLOOKUP(A3234, OrderBreakdown!A3233:H11280, 4, FALSE)</f>
        <v>53</v>
      </c>
      <c r="N3234">
        <f>VLOOKUP(A3234,OrderBreakdown!A3233:H11280,5,FALSE)</f>
        <v>8</v>
      </c>
      <c r="O3234">
        <f>VLOOKUP(A3234,OrderBreakdown!A3234:H11280,6,FALSE)</f>
        <v>3</v>
      </c>
    </row>
    <row r="3235" spans="1:15" x14ac:dyDescent="0.25">
      <c r="A3235" t="s">
        <v>6202</v>
      </c>
      <c r="B3235" s="1">
        <v>41802</v>
      </c>
      <c r="C3235" t="s">
        <v>7182</v>
      </c>
      <c r="D3235" t="s">
        <v>2850</v>
      </c>
      <c r="E3235" t="s">
        <v>77</v>
      </c>
      <c r="F3235" t="s">
        <v>68</v>
      </c>
      <c r="G3235" t="s">
        <v>28</v>
      </c>
      <c r="H3235" s="1">
        <v>41803</v>
      </c>
      <c r="I3235" t="s">
        <v>2968</v>
      </c>
      <c r="J3235" t="s">
        <v>386</v>
      </c>
      <c r="K3235">
        <v>15.3795161</v>
      </c>
      <c r="L3235">
        <v>41.685420299999997</v>
      </c>
      <c r="M3235">
        <f>VLOOKUP(A3235, OrderBreakdown!A3234:H11281, 4, FALSE)</f>
        <v>925</v>
      </c>
      <c r="N3235">
        <f>VLOOKUP(A3235,OrderBreakdown!A3234:H11281,5,FALSE)</f>
        <v>-447</v>
      </c>
      <c r="O3235">
        <f>VLOOKUP(A3235,OrderBreakdown!A3235:H11281,6,FALSE)</f>
        <v>5</v>
      </c>
    </row>
    <row r="3236" spans="1:15" x14ac:dyDescent="0.25">
      <c r="A3236" t="s">
        <v>6206</v>
      </c>
      <c r="B3236" s="1">
        <v>41803</v>
      </c>
      <c r="C3236" t="s">
        <v>7253</v>
      </c>
      <c r="D3236" t="s">
        <v>2334</v>
      </c>
      <c r="E3236" t="s">
        <v>32</v>
      </c>
      <c r="F3236" t="s">
        <v>34</v>
      </c>
      <c r="G3236" t="s">
        <v>38</v>
      </c>
      <c r="H3236" s="1">
        <v>41805</v>
      </c>
      <c r="I3236" t="s">
        <v>2971</v>
      </c>
      <c r="J3236" t="s">
        <v>50</v>
      </c>
      <c r="K3236">
        <v>6.9264919999999996</v>
      </c>
      <c r="L3236">
        <v>43.660153000000001</v>
      </c>
      <c r="M3236">
        <f>VLOOKUP(A3236, OrderBreakdown!A3235:H11282, 4, FALSE)</f>
        <v>43</v>
      </c>
      <c r="N3236">
        <f>VLOOKUP(A3236,OrderBreakdown!A3235:H11282,5,FALSE)</f>
        <v>17</v>
      </c>
      <c r="O3236">
        <f>VLOOKUP(A3236,OrderBreakdown!A3236:H11282,6,FALSE)</f>
        <v>4</v>
      </c>
    </row>
    <row r="3237" spans="1:15" x14ac:dyDescent="0.25">
      <c r="A3237" t="s">
        <v>6209</v>
      </c>
      <c r="B3237" s="1">
        <v>41803</v>
      </c>
      <c r="C3237" t="s">
        <v>7628</v>
      </c>
      <c r="D3237" t="s">
        <v>44</v>
      </c>
      <c r="E3237" t="s">
        <v>32</v>
      </c>
      <c r="F3237" t="s">
        <v>34</v>
      </c>
      <c r="G3237" t="s">
        <v>38</v>
      </c>
      <c r="H3237" s="1">
        <v>41810</v>
      </c>
      <c r="I3237" t="s">
        <v>2970</v>
      </c>
      <c r="J3237" t="s">
        <v>46</v>
      </c>
      <c r="K3237">
        <v>2.3522219</v>
      </c>
      <c r="L3237">
        <v>48.856614</v>
      </c>
      <c r="M3237">
        <f>VLOOKUP(A3237, OrderBreakdown!A3236:H11283, 4, FALSE)</f>
        <v>170</v>
      </c>
      <c r="N3237">
        <f>VLOOKUP(A3237,OrderBreakdown!A3236:H11283,5,FALSE)</f>
        <v>73</v>
      </c>
      <c r="O3237">
        <f>VLOOKUP(A3237,OrderBreakdown!A3237:H11283,6,FALSE)</f>
        <v>2</v>
      </c>
    </row>
    <row r="3238" spans="1:15" x14ac:dyDescent="0.25">
      <c r="A3238" t="s">
        <v>6208</v>
      </c>
      <c r="B3238" s="1">
        <v>41803</v>
      </c>
      <c r="C3238" t="s">
        <v>7865</v>
      </c>
      <c r="D3238" t="s">
        <v>272</v>
      </c>
      <c r="E3238" t="s">
        <v>32</v>
      </c>
      <c r="F3238" t="s">
        <v>34</v>
      </c>
      <c r="G3238" t="s">
        <v>28</v>
      </c>
      <c r="H3238" s="1">
        <v>41810</v>
      </c>
      <c r="I3238" t="s">
        <v>2970</v>
      </c>
      <c r="J3238" t="s">
        <v>50</v>
      </c>
      <c r="K3238">
        <v>5.3697800000000004</v>
      </c>
      <c r="L3238">
        <v>43.296481999999997</v>
      </c>
      <c r="M3238">
        <f>VLOOKUP(A3238, OrderBreakdown!A3237:H11284, 4, FALSE)</f>
        <v>54</v>
      </c>
      <c r="N3238">
        <f>VLOOKUP(A3238,OrderBreakdown!A3237:H11284,5,FALSE)</f>
        <v>4</v>
      </c>
      <c r="O3238">
        <f>VLOOKUP(A3238,OrderBreakdown!A3238:H11284,6,FALSE)</f>
        <v>3</v>
      </c>
    </row>
    <row r="3239" spans="1:15" x14ac:dyDescent="0.25">
      <c r="A3239" t="s">
        <v>6207</v>
      </c>
      <c r="B3239" s="1">
        <v>41803</v>
      </c>
      <c r="C3239" t="s">
        <v>7460</v>
      </c>
      <c r="D3239" t="s">
        <v>18</v>
      </c>
      <c r="E3239" t="s">
        <v>19</v>
      </c>
      <c r="F3239" t="s">
        <v>21</v>
      </c>
      <c r="G3239" t="s">
        <v>28</v>
      </c>
      <c r="H3239" s="1">
        <v>41810</v>
      </c>
      <c r="I3239" t="s">
        <v>2970</v>
      </c>
      <c r="J3239" t="s">
        <v>18</v>
      </c>
      <c r="K3239">
        <v>18.068580799999999</v>
      </c>
      <c r="L3239">
        <v>59.329323500000001</v>
      </c>
      <c r="M3239">
        <f>VLOOKUP(A3239, OrderBreakdown!A3238:H11285, 4, FALSE)</f>
        <v>131</v>
      </c>
      <c r="N3239">
        <f>VLOOKUP(A3239,OrderBreakdown!A3238:H11285,5,FALSE)</f>
        <v>-154</v>
      </c>
      <c r="O3239">
        <f>VLOOKUP(A3239,OrderBreakdown!A3239:H11285,6,FALSE)</f>
        <v>8</v>
      </c>
    </row>
    <row r="3240" spans="1:15" x14ac:dyDescent="0.25">
      <c r="A3240" t="s">
        <v>6211</v>
      </c>
      <c r="B3240" s="1">
        <v>41804</v>
      </c>
      <c r="C3240" t="s">
        <v>7711</v>
      </c>
      <c r="D3240" t="s">
        <v>2072</v>
      </c>
      <c r="E3240" t="s">
        <v>32</v>
      </c>
      <c r="F3240" t="s">
        <v>34</v>
      </c>
      <c r="G3240" t="s">
        <v>28</v>
      </c>
      <c r="H3240" s="1">
        <v>41809</v>
      </c>
      <c r="I3240" t="s">
        <v>2970</v>
      </c>
      <c r="J3240" t="s">
        <v>46</v>
      </c>
      <c r="K3240">
        <v>2.5361180000000001</v>
      </c>
      <c r="L3240">
        <v>48.919229999999999</v>
      </c>
      <c r="M3240">
        <f>VLOOKUP(A3240, OrderBreakdown!A3239:H11286, 4, FALSE)</f>
        <v>154</v>
      </c>
      <c r="N3240">
        <f>VLOOKUP(A3240,OrderBreakdown!A3239:H11286,5,FALSE)</f>
        <v>3</v>
      </c>
      <c r="O3240">
        <f>VLOOKUP(A3240,OrderBreakdown!A3240:H11286,6,FALSE)</f>
        <v>4</v>
      </c>
    </row>
    <row r="3241" spans="1:15" x14ac:dyDescent="0.25">
      <c r="A3241" t="s">
        <v>6210</v>
      </c>
      <c r="B3241" s="1">
        <v>41804</v>
      </c>
      <c r="C3241" t="s">
        <v>7869</v>
      </c>
      <c r="D3241" t="s">
        <v>1501</v>
      </c>
      <c r="E3241" t="s">
        <v>86</v>
      </c>
      <c r="F3241" t="s">
        <v>34</v>
      </c>
      <c r="G3241" t="s">
        <v>28</v>
      </c>
      <c r="H3241" s="1">
        <v>41807</v>
      </c>
      <c r="I3241" t="s">
        <v>2971</v>
      </c>
      <c r="J3241" t="s">
        <v>142</v>
      </c>
      <c r="K3241">
        <v>7.4652981</v>
      </c>
      <c r="L3241">
        <v>51.513587200000003</v>
      </c>
      <c r="M3241">
        <f>VLOOKUP(A3241, OrderBreakdown!A3240:H11287, 4, FALSE)</f>
        <v>2292</v>
      </c>
      <c r="N3241">
        <f>VLOOKUP(A3241,OrderBreakdown!A3240:H11287,5,FALSE)</f>
        <v>-1128</v>
      </c>
      <c r="O3241">
        <f>VLOOKUP(A3241,OrderBreakdown!A3241:H11287,6,FALSE)</f>
        <v>7</v>
      </c>
    </row>
    <row r="3242" spans="1:15" x14ac:dyDescent="0.25">
      <c r="A3242" t="s">
        <v>6212</v>
      </c>
      <c r="B3242" s="1">
        <v>41805</v>
      </c>
      <c r="C3242" t="s">
        <v>7231</v>
      </c>
      <c r="D3242" t="s">
        <v>1429</v>
      </c>
      <c r="E3242" t="s">
        <v>66</v>
      </c>
      <c r="F3242" t="s">
        <v>68</v>
      </c>
      <c r="G3242" t="s">
        <v>28</v>
      </c>
      <c r="H3242" s="1">
        <v>41807</v>
      </c>
      <c r="I3242" t="s">
        <v>2971</v>
      </c>
      <c r="J3242" t="s">
        <v>65</v>
      </c>
      <c r="K3242">
        <v>-0.99658389999999997</v>
      </c>
      <c r="L3242">
        <v>37.625682699999999</v>
      </c>
      <c r="M3242">
        <f>VLOOKUP(A3242, OrderBreakdown!A3241:H11288, 4, FALSE)</f>
        <v>98</v>
      </c>
      <c r="N3242">
        <f>VLOOKUP(A3242,OrderBreakdown!A3241:H11288,5,FALSE)</f>
        <v>30</v>
      </c>
      <c r="O3242">
        <f>VLOOKUP(A3242,OrderBreakdown!A3242:H11288,6,FALSE)</f>
        <v>2</v>
      </c>
    </row>
    <row r="3243" spans="1:15" x14ac:dyDescent="0.25">
      <c r="A3243" t="s">
        <v>6216</v>
      </c>
      <c r="B3243" s="1">
        <v>41806</v>
      </c>
      <c r="C3243" t="s">
        <v>7419</v>
      </c>
      <c r="D3243" t="s">
        <v>2724</v>
      </c>
      <c r="E3243" t="s">
        <v>77</v>
      </c>
      <c r="F3243" t="s">
        <v>68</v>
      </c>
      <c r="G3243" t="s">
        <v>38</v>
      </c>
      <c r="H3243" s="1">
        <v>41810</v>
      </c>
      <c r="I3243" t="s">
        <v>2970</v>
      </c>
      <c r="J3243" t="s">
        <v>659</v>
      </c>
      <c r="K3243">
        <v>14.790612100000001</v>
      </c>
      <c r="L3243">
        <v>40.914388000000002</v>
      </c>
      <c r="M3243">
        <f>VLOOKUP(A3243, OrderBreakdown!A3242:H11289, 4, FALSE)</f>
        <v>112</v>
      </c>
      <c r="N3243">
        <f>VLOOKUP(A3243,OrderBreakdown!A3242:H11289,5,FALSE)</f>
        <v>41</v>
      </c>
      <c r="O3243">
        <f>VLOOKUP(A3243,OrderBreakdown!A3243:H11289,6,FALSE)</f>
        <v>7</v>
      </c>
    </row>
    <row r="3244" spans="1:15" x14ac:dyDescent="0.25">
      <c r="A3244" t="s">
        <v>6213</v>
      </c>
      <c r="B3244" s="1">
        <v>41806</v>
      </c>
      <c r="C3244" t="s">
        <v>7390</v>
      </c>
      <c r="D3244" t="s">
        <v>523</v>
      </c>
      <c r="E3244" t="s">
        <v>32</v>
      </c>
      <c r="F3244" t="s">
        <v>34</v>
      </c>
      <c r="G3244" t="s">
        <v>28</v>
      </c>
      <c r="H3244" s="1">
        <v>41806</v>
      </c>
      <c r="I3244" t="s">
        <v>2969</v>
      </c>
      <c r="J3244" t="s">
        <v>2961</v>
      </c>
      <c r="K3244">
        <v>1.2611049999999999</v>
      </c>
      <c r="L3244">
        <v>45.833618999999999</v>
      </c>
      <c r="M3244">
        <f>VLOOKUP(A3244, OrderBreakdown!A3243:H11290, 4, FALSE)</f>
        <v>298</v>
      </c>
      <c r="N3244">
        <f>VLOOKUP(A3244,OrderBreakdown!A3243:H11290,5,FALSE)</f>
        <v>86</v>
      </c>
      <c r="O3244">
        <f>VLOOKUP(A3244,OrderBreakdown!A3244:H11290,6,FALSE)</f>
        <v>2</v>
      </c>
    </row>
    <row r="3245" spans="1:15" x14ac:dyDescent="0.25">
      <c r="A3245" t="s">
        <v>6218</v>
      </c>
      <c r="B3245" s="1">
        <v>41806</v>
      </c>
      <c r="C3245" t="s">
        <v>7510</v>
      </c>
      <c r="D3245" t="s">
        <v>2353</v>
      </c>
      <c r="E3245" t="s">
        <v>71</v>
      </c>
      <c r="F3245" t="s">
        <v>34</v>
      </c>
      <c r="G3245" t="s">
        <v>38</v>
      </c>
      <c r="H3245" s="1">
        <v>41813</v>
      </c>
      <c r="I3245" t="s">
        <v>2970</v>
      </c>
      <c r="J3245" t="s">
        <v>2353</v>
      </c>
      <c r="K3245">
        <v>13.055009999999999</v>
      </c>
      <c r="L3245">
        <v>47.809489999999997</v>
      </c>
      <c r="M3245">
        <f>VLOOKUP(A3245, OrderBreakdown!A3244:H11291, 4, FALSE)</f>
        <v>29</v>
      </c>
      <c r="N3245">
        <f>VLOOKUP(A3245,OrderBreakdown!A3244:H11291,5,FALSE)</f>
        <v>10</v>
      </c>
      <c r="O3245">
        <f>VLOOKUP(A3245,OrderBreakdown!A3245:H11291,6,FALSE)</f>
        <v>3</v>
      </c>
    </row>
    <row r="3246" spans="1:15" x14ac:dyDescent="0.25">
      <c r="A3246" t="s">
        <v>6215</v>
      </c>
      <c r="B3246" s="1">
        <v>41806</v>
      </c>
      <c r="C3246" t="s">
        <v>7220</v>
      </c>
      <c r="D3246" t="s">
        <v>36</v>
      </c>
      <c r="E3246" t="s">
        <v>26</v>
      </c>
      <c r="F3246" t="s">
        <v>21</v>
      </c>
      <c r="G3246" t="s">
        <v>28</v>
      </c>
      <c r="H3246" s="1">
        <v>41809</v>
      </c>
      <c r="I3246" t="s">
        <v>2968</v>
      </c>
      <c r="J3246" t="s">
        <v>29</v>
      </c>
      <c r="K3246">
        <v>-1.890401</v>
      </c>
      <c r="L3246">
        <v>52.486243000000002</v>
      </c>
      <c r="M3246">
        <f>VLOOKUP(A3246, OrderBreakdown!A3245:H11292, 4, FALSE)</f>
        <v>45</v>
      </c>
      <c r="N3246">
        <f>VLOOKUP(A3246,OrderBreakdown!A3245:H11292,5,FALSE)</f>
        <v>0</v>
      </c>
      <c r="O3246">
        <f>VLOOKUP(A3246,OrderBreakdown!A3246:H11292,6,FALSE)</f>
        <v>2</v>
      </c>
    </row>
    <row r="3247" spans="1:15" x14ac:dyDescent="0.25">
      <c r="A3247" t="s">
        <v>6214</v>
      </c>
      <c r="B3247" s="1">
        <v>41806</v>
      </c>
      <c r="C3247" t="s">
        <v>7234</v>
      </c>
      <c r="D3247" t="s">
        <v>2550</v>
      </c>
      <c r="E3247" t="s">
        <v>32</v>
      </c>
      <c r="F3247" t="s">
        <v>34</v>
      </c>
      <c r="G3247" t="s">
        <v>28</v>
      </c>
      <c r="H3247" s="1">
        <v>41808</v>
      </c>
      <c r="I3247" t="s">
        <v>2968</v>
      </c>
      <c r="J3247" t="s">
        <v>46</v>
      </c>
      <c r="K3247">
        <v>2.5365180000000001</v>
      </c>
      <c r="L3247">
        <v>48.884915900000003</v>
      </c>
      <c r="M3247">
        <f>VLOOKUP(A3247, OrderBreakdown!A3246:H11293, 4, FALSE)</f>
        <v>427</v>
      </c>
      <c r="N3247">
        <f>VLOOKUP(A3247,OrderBreakdown!A3246:H11293,5,FALSE)</f>
        <v>-50</v>
      </c>
      <c r="O3247">
        <f>VLOOKUP(A3247,OrderBreakdown!A3247:H11293,6,FALSE)</f>
        <v>7</v>
      </c>
    </row>
    <row r="3248" spans="1:15" x14ac:dyDescent="0.25">
      <c r="A3248" t="s">
        <v>6217</v>
      </c>
      <c r="B3248" s="1">
        <v>41806</v>
      </c>
      <c r="C3248" t="s">
        <v>7422</v>
      </c>
      <c r="D3248" t="s">
        <v>320</v>
      </c>
      <c r="E3248" t="s">
        <v>77</v>
      </c>
      <c r="F3248" t="s">
        <v>68</v>
      </c>
      <c r="G3248" t="s">
        <v>22</v>
      </c>
      <c r="H3248" s="1">
        <v>41811</v>
      </c>
      <c r="I3248" t="s">
        <v>2970</v>
      </c>
      <c r="J3248" t="s">
        <v>322</v>
      </c>
      <c r="K3248">
        <v>12.4963655</v>
      </c>
      <c r="L3248">
        <v>41.902783499999998</v>
      </c>
      <c r="M3248">
        <f>VLOOKUP(A3248, OrderBreakdown!A3247:H11294, 4, FALSE)</f>
        <v>83</v>
      </c>
      <c r="N3248">
        <f>VLOOKUP(A3248,OrderBreakdown!A3247:H11294,5,FALSE)</f>
        <v>-81</v>
      </c>
      <c r="O3248">
        <f>VLOOKUP(A3248,OrderBreakdown!A3248:H11294,6,FALSE)</f>
        <v>3</v>
      </c>
    </row>
    <row r="3249" spans="1:15" x14ac:dyDescent="0.25">
      <c r="A3249" t="s">
        <v>6219</v>
      </c>
      <c r="B3249" s="1">
        <v>41807</v>
      </c>
      <c r="C3249" t="s">
        <v>7301</v>
      </c>
      <c r="D3249" t="s">
        <v>602</v>
      </c>
      <c r="E3249" t="s">
        <v>26</v>
      </c>
      <c r="F3249" t="s">
        <v>21</v>
      </c>
      <c r="G3249" t="s">
        <v>38</v>
      </c>
      <c r="H3249" s="1">
        <v>41810</v>
      </c>
      <c r="I3249" t="s">
        <v>2971</v>
      </c>
      <c r="J3249" t="s">
        <v>29</v>
      </c>
      <c r="K3249">
        <v>-0.39032</v>
      </c>
      <c r="L3249">
        <v>51.656489000000001</v>
      </c>
      <c r="M3249">
        <f>VLOOKUP(A3249, OrderBreakdown!A3248:H11295, 4, FALSE)</f>
        <v>1860</v>
      </c>
      <c r="N3249">
        <f>VLOOKUP(A3249,OrderBreakdown!A3248:H11295,5,FALSE)</f>
        <v>18</v>
      </c>
      <c r="O3249">
        <f>VLOOKUP(A3249,OrderBreakdown!A3249:H11295,6,FALSE)</f>
        <v>7</v>
      </c>
    </row>
    <row r="3250" spans="1:15" x14ac:dyDescent="0.25">
      <c r="A3250" t="s">
        <v>6222</v>
      </c>
      <c r="B3250" s="1">
        <v>41807</v>
      </c>
      <c r="C3250" t="s">
        <v>7363</v>
      </c>
      <c r="D3250" t="s">
        <v>238</v>
      </c>
      <c r="E3250" t="s">
        <v>32</v>
      </c>
      <c r="F3250" t="s">
        <v>34</v>
      </c>
      <c r="G3250" t="s">
        <v>28</v>
      </c>
      <c r="H3250" s="1">
        <v>41812</v>
      </c>
      <c r="I3250" t="s">
        <v>2970</v>
      </c>
      <c r="J3250" t="s">
        <v>2962</v>
      </c>
      <c r="K3250">
        <v>5.7245239999999997</v>
      </c>
      <c r="L3250">
        <v>45.188529000000003</v>
      </c>
      <c r="M3250">
        <f>VLOOKUP(A3250, OrderBreakdown!A3249:H11296, 4, FALSE)</f>
        <v>37</v>
      </c>
      <c r="N3250">
        <f>VLOOKUP(A3250,OrderBreakdown!A3249:H11296,5,FALSE)</f>
        <v>14</v>
      </c>
      <c r="O3250">
        <f>VLOOKUP(A3250,OrderBreakdown!A3250:H11296,6,FALSE)</f>
        <v>3</v>
      </c>
    </row>
    <row r="3251" spans="1:15" x14ac:dyDescent="0.25">
      <c r="A3251" t="s">
        <v>6221</v>
      </c>
      <c r="B3251" s="1">
        <v>41807</v>
      </c>
      <c r="C3251" t="s">
        <v>7805</v>
      </c>
      <c r="D3251" t="s">
        <v>1882</v>
      </c>
      <c r="E3251" t="s">
        <v>32</v>
      </c>
      <c r="F3251" t="s">
        <v>34</v>
      </c>
      <c r="G3251" t="s">
        <v>38</v>
      </c>
      <c r="H3251" s="1">
        <v>41812</v>
      </c>
      <c r="I3251" t="s">
        <v>2970</v>
      </c>
      <c r="J3251" t="s">
        <v>2967</v>
      </c>
      <c r="K3251">
        <v>2.8318300000000001</v>
      </c>
      <c r="L3251">
        <v>50.428930000000001</v>
      </c>
      <c r="M3251">
        <f>VLOOKUP(A3251, OrderBreakdown!A3250:H11297, 4, FALSE)</f>
        <v>2115</v>
      </c>
      <c r="N3251">
        <f>VLOOKUP(A3251,OrderBreakdown!A3250:H11297,5,FALSE)</f>
        <v>23</v>
      </c>
      <c r="O3251">
        <f>VLOOKUP(A3251,OrderBreakdown!A3251:H11297,6,FALSE)</f>
        <v>5</v>
      </c>
    </row>
    <row r="3252" spans="1:15" x14ac:dyDescent="0.25">
      <c r="A3252" t="s">
        <v>6220</v>
      </c>
      <c r="B3252" s="1">
        <v>41807</v>
      </c>
      <c r="C3252" t="s">
        <v>7747</v>
      </c>
      <c r="D3252" t="s">
        <v>1102</v>
      </c>
      <c r="E3252" t="s">
        <v>66</v>
      </c>
      <c r="F3252" t="s">
        <v>68</v>
      </c>
      <c r="G3252" t="s">
        <v>38</v>
      </c>
      <c r="H3252" s="1">
        <v>41811</v>
      </c>
      <c r="I3252" t="s">
        <v>2970</v>
      </c>
      <c r="J3252" t="s">
        <v>498</v>
      </c>
      <c r="K3252">
        <v>-5.6635397000000003</v>
      </c>
      <c r="L3252">
        <v>40.970103899999998</v>
      </c>
      <c r="M3252">
        <f>VLOOKUP(A3252, OrderBreakdown!A3251:H11298, 4, FALSE)</f>
        <v>118</v>
      </c>
      <c r="N3252">
        <f>VLOOKUP(A3252,OrderBreakdown!A3251:H11298,5,FALSE)</f>
        <v>35</v>
      </c>
      <c r="O3252">
        <f>VLOOKUP(A3252,OrderBreakdown!A3252:H11298,6,FALSE)</f>
        <v>7</v>
      </c>
    </row>
    <row r="3253" spans="1:15" x14ac:dyDescent="0.25">
      <c r="A3253" t="s">
        <v>6227</v>
      </c>
      <c r="B3253" s="1">
        <v>41808</v>
      </c>
      <c r="C3253" t="s">
        <v>7684</v>
      </c>
      <c r="D3253" t="s">
        <v>1501</v>
      </c>
      <c r="E3253" t="s">
        <v>86</v>
      </c>
      <c r="F3253" t="s">
        <v>34</v>
      </c>
      <c r="G3253" t="s">
        <v>28</v>
      </c>
      <c r="H3253" s="1">
        <v>41813</v>
      </c>
      <c r="I3253" t="s">
        <v>2970</v>
      </c>
      <c r="J3253" t="s">
        <v>142</v>
      </c>
      <c r="K3253">
        <v>7.4652981</v>
      </c>
      <c r="L3253">
        <v>51.513587200000003</v>
      </c>
      <c r="M3253">
        <f>VLOOKUP(A3253, OrderBreakdown!A3252:H11299, 4, FALSE)</f>
        <v>530</v>
      </c>
      <c r="N3253">
        <f>VLOOKUP(A3253,OrderBreakdown!A3252:H11299,5,FALSE)</f>
        <v>238</v>
      </c>
      <c r="O3253">
        <f>VLOOKUP(A3253,OrderBreakdown!A3253:H11299,6,FALSE)</f>
        <v>2</v>
      </c>
    </row>
    <row r="3254" spans="1:15" x14ac:dyDescent="0.25">
      <c r="A3254" t="s">
        <v>6224</v>
      </c>
      <c r="B3254" s="1">
        <v>41808</v>
      </c>
      <c r="C3254" t="s">
        <v>7198</v>
      </c>
      <c r="D3254" t="s">
        <v>70</v>
      </c>
      <c r="E3254" t="s">
        <v>71</v>
      </c>
      <c r="F3254" t="s">
        <v>34</v>
      </c>
      <c r="G3254" t="s">
        <v>28</v>
      </c>
      <c r="H3254" s="1">
        <v>41813</v>
      </c>
      <c r="I3254" t="s">
        <v>2970</v>
      </c>
      <c r="J3254" t="s">
        <v>70</v>
      </c>
      <c r="K3254">
        <v>16.3738189</v>
      </c>
      <c r="L3254">
        <v>48.208174300000003</v>
      </c>
      <c r="M3254">
        <f>VLOOKUP(A3254, OrderBreakdown!A3253:H11300, 4, FALSE)</f>
        <v>71</v>
      </c>
      <c r="N3254">
        <f>VLOOKUP(A3254,OrderBreakdown!A3253:H11300,5,FALSE)</f>
        <v>1</v>
      </c>
      <c r="O3254">
        <f>VLOOKUP(A3254,OrderBreakdown!A3254:H11300,6,FALSE)</f>
        <v>3</v>
      </c>
    </row>
    <row r="3255" spans="1:15" x14ac:dyDescent="0.25">
      <c r="A3255" t="s">
        <v>6229</v>
      </c>
      <c r="B3255" s="1">
        <v>41808</v>
      </c>
      <c r="C3255" t="s">
        <v>7154</v>
      </c>
      <c r="D3255" t="s">
        <v>1723</v>
      </c>
      <c r="E3255" t="s">
        <v>26</v>
      </c>
      <c r="F3255" t="s">
        <v>21</v>
      </c>
      <c r="G3255" t="s">
        <v>38</v>
      </c>
      <c r="H3255" s="1">
        <v>41814</v>
      </c>
      <c r="I3255" t="s">
        <v>2970</v>
      </c>
      <c r="J3255" t="s">
        <v>29</v>
      </c>
      <c r="K3255">
        <v>-1.9951589999999999</v>
      </c>
      <c r="L3255">
        <v>52.517664000000003</v>
      </c>
      <c r="M3255">
        <f>VLOOKUP(A3255, OrderBreakdown!A3254:H11301, 4, FALSE)</f>
        <v>60</v>
      </c>
      <c r="N3255">
        <f>VLOOKUP(A3255,OrderBreakdown!A3254:H11301,5,FALSE)</f>
        <v>21</v>
      </c>
      <c r="O3255">
        <f>VLOOKUP(A3255,OrderBreakdown!A3255:H11301,6,FALSE)</f>
        <v>4</v>
      </c>
    </row>
    <row r="3256" spans="1:15" x14ac:dyDescent="0.25">
      <c r="A3256" t="s">
        <v>6228</v>
      </c>
      <c r="B3256" s="1">
        <v>41808</v>
      </c>
      <c r="C3256" t="s">
        <v>7214</v>
      </c>
      <c r="D3256" t="s">
        <v>1553</v>
      </c>
      <c r="E3256" t="s">
        <v>86</v>
      </c>
      <c r="F3256" t="s">
        <v>34</v>
      </c>
      <c r="G3256" t="s">
        <v>38</v>
      </c>
      <c r="H3256" s="1">
        <v>41814</v>
      </c>
      <c r="I3256" t="s">
        <v>2970</v>
      </c>
      <c r="J3256" t="s">
        <v>253</v>
      </c>
      <c r="K3256">
        <v>9.4797460999999998</v>
      </c>
      <c r="L3256">
        <v>51.312711399999998</v>
      </c>
      <c r="M3256">
        <f>VLOOKUP(A3256, OrderBreakdown!A3255:H11302, 4, FALSE)</f>
        <v>268</v>
      </c>
      <c r="N3256">
        <f>VLOOKUP(A3256,OrderBreakdown!A3255:H11302,5,FALSE)</f>
        <v>6</v>
      </c>
      <c r="O3256">
        <f>VLOOKUP(A3256,OrderBreakdown!A3256:H11302,6,FALSE)</f>
        <v>2</v>
      </c>
    </row>
    <row r="3257" spans="1:15" x14ac:dyDescent="0.25">
      <c r="A3257" t="s">
        <v>6225</v>
      </c>
      <c r="B3257" s="1">
        <v>41808</v>
      </c>
      <c r="C3257" t="s">
        <v>7840</v>
      </c>
      <c r="D3257" t="s">
        <v>247</v>
      </c>
      <c r="E3257" t="s">
        <v>32</v>
      </c>
      <c r="F3257" t="s">
        <v>34</v>
      </c>
      <c r="G3257" t="s">
        <v>28</v>
      </c>
      <c r="H3257" s="1">
        <v>41813</v>
      </c>
      <c r="I3257" t="s">
        <v>2970</v>
      </c>
      <c r="J3257" t="s">
        <v>2960</v>
      </c>
      <c r="K3257">
        <v>7.3358879999999997</v>
      </c>
      <c r="L3257">
        <v>47.750838999999999</v>
      </c>
      <c r="M3257">
        <f>VLOOKUP(A3257, OrderBreakdown!A3256:H11303, 4, FALSE)</f>
        <v>133</v>
      </c>
      <c r="N3257">
        <f>VLOOKUP(A3257,OrderBreakdown!A3256:H11303,5,FALSE)</f>
        <v>12</v>
      </c>
      <c r="O3257">
        <f>VLOOKUP(A3257,OrderBreakdown!A3257:H11303,6,FALSE)</f>
        <v>5</v>
      </c>
    </row>
    <row r="3258" spans="1:15" x14ac:dyDescent="0.25">
      <c r="A3258" t="s">
        <v>6230</v>
      </c>
      <c r="B3258" s="1">
        <v>41808</v>
      </c>
      <c r="C3258" t="s">
        <v>7381</v>
      </c>
      <c r="D3258" t="s">
        <v>395</v>
      </c>
      <c r="E3258" t="s">
        <v>77</v>
      </c>
      <c r="F3258" t="s">
        <v>68</v>
      </c>
      <c r="G3258" t="s">
        <v>22</v>
      </c>
      <c r="H3258" s="1">
        <v>41814</v>
      </c>
      <c r="I3258" t="s">
        <v>2970</v>
      </c>
      <c r="J3258" t="s">
        <v>397</v>
      </c>
      <c r="K3258">
        <v>9.1216612999999995</v>
      </c>
      <c r="L3258">
        <v>39.223841100000001</v>
      </c>
      <c r="M3258">
        <f>VLOOKUP(A3258, OrderBreakdown!A3257:H11304, 4, FALSE)</f>
        <v>28</v>
      </c>
      <c r="N3258">
        <f>VLOOKUP(A3258,OrderBreakdown!A3257:H11304,5,FALSE)</f>
        <v>-3</v>
      </c>
      <c r="O3258">
        <f>VLOOKUP(A3258,OrderBreakdown!A3258:H11304,6,FALSE)</f>
        <v>2</v>
      </c>
    </row>
    <row r="3259" spans="1:15" x14ac:dyDescent="0.25">
      <c r="A3259" t="s">
        <v>6226</v>
      </c>
      <c r="B3259" s="1">
        <v>41808</v>
      </c>
      <c r="C3259" t="s">
        <v>7755</v>
      </c>
      <c r="D3259" t="s">
        <v>57</v>
      </c>
      <c r="E3259" t="s">
        <v>32</v>
      </c>
      <c r="F3259" t="s">
        <v>34</v>
      </c>
      <c r="G3259" t="s">
        <v>38</v>
      </c>
      <c r="H3259" s="1">
        <v>41813</v>
      </c>
      <c r="I3259" t="s">
        <v>2971</v>
      </c>
      <c r="J3259" t="s">
        <v>2965</v>
      </c>
      <c r="K3259">
        <v>1.4442090000000001</v>
      </c>
      <c r="L3259">
        <v>43.604652000000002</v>
      </c>
      <c r="M3259">
        <f>VLOOKUP(A3259, OrderBreakdown!A3258:H11305, 4, FALSE)</f>
        <v>100</v>
      </c>
      <c r="N3259">
        <f>VLOOKUP(A3259,OrderBreakdown!A3258:H11305,5,FALSE)</f>
        <v>-58</v>
      </c>
      <c r="O3259">
        <f>VLOOKUP(A3259,OrderBreakdown!A3259:H11305,6,FALSE)</f>
        <v>4</v>
      </c>
    </row>
    <row r="3260" spans="1:15" x14ac:dyDescent="0.25">
      <c r="A3260" t="s">
        <v>6223</v>
      </c>
      <c r="B3260" s="1">
        <v>41808</v>
      </c>
      <c r="C3260" t="s">
        <v>7593</v>
      </c>
      <c r="D3260" t="s">
        <v>1181</v>
      </c>
      <c r="E3260" t="s">
        <v>26</v>
      </c>
      <c r="F3260" t="s">
        <v>21</v>
      </c>
      <c r="G3260" t="s">
        <v>28</v>
      </c>
      <c r="H3260" s="1">
        <v>41808</v>
      </c>
      <c r="I3260" t="s">
        <v>2969</v>
      </c>
      <c r="J3260" t="s">
        <v>29</v>
      </c>
      <c r="K3260">
        <v>-1.0872979</v>
      </c>
      <c r="L3260">
        <v>53.959965099999998</v>
      </c>
      <c r="M3260">
        <f>VLOOKUP(A3260, OrderBreakdown!A3259:H11306, 4, FALSE)</f>
        <v>35</v>
      </c>
      <c r="N3260">
        <f>VLOOKUP(A3260,OrderBreakdown!A3259:H11306,5,FALSE)</f>
        <v>-8</v>
      </c>
      <c r="O3260">
        <f>VLOOKUP(A3260,OrderBreakdown!A3260:H11306,6,FALSE)</f>
        <v>2</v>
      </c>
    </row>
    <row r="3261" spans="1:15" x14ac:dyDescent="0.25">
      <c r="A3261" t="s">
        <v>6233</v>
      </c>
      <c r="B3261" s="1">
        <v>41809</v>
      </c>
      <c r="C3261" t="s">
        <v>7708</v>
      </c>
      <c r="D3261" t="s">
        <v>320</v>
      </c>
      <c r="E3261" t="s">
        <v>77</v>
      </c>
      <c r="F3261" t="s">
        <v>68</v>
      </c>
      <c r="G3261" t="s">
        <v>22</v>
      </c>
      <c r="H3261" s="1">
        <v>41815</v>
      </c>
      <c r="I3261" t="s">
        <v>2970</v>
      </c>
      <c r="J3261" t="s">
        <v>322</v>
      </c>
      <c r="K3261">
        <v>12.4963655</v>
      </c>
      <c r="L3261">
        <v>41.902783499999998</v>
      </c>
      <c r="M3261">
        <f>VLOOKUP(A3261, OrderBreakdown!A3260:H11307, 4, FALSE)</f>
        <v>801</v>
      </c>
      <c r="N3261">
        <f>VLOOKUP(A3261,OrderBreakdown!A3260:H11307,5,FALSE)</f>
        <v>144</v>
      </c>
      <c r="O3261">
        <f>VLOOKUP(A3261,OrderBreakdown!A3261:H11307,6,FALSE)</f>
        <v>8</v>
      </c>
    </row>
    <row r="3262" spans="1:15" x14ac:dyDescent="0.25">
      <c r="A3262" t="s">
        <v>6231</v>
      </c>
      <c r="B3262" s="1">
        <v>41809</v>
      </c>
      <c r="C3262" t="s">
        <v>7439</v>
      </c>
      <c r="D3262" t="s">
        <v>2514</v>
      </c>
      <c r="E3262" t="s">
        <v>32</v>
      </c>
      <c r="F3262" t="s">
        <v>34</v>
      </c>
      <c r="G3262" t="s">
        <v>28</v>
      </c>
      <c r="H3262" s="1">
        <v>41814</v>
      </c>
      <c r="I3262" t="s">
        <v>2970</v>
      </c>
      <c r="J3262" t="s">
        <v>347</v>
      </c>
      <c r="K3262">
        <v>-1.486812</v>
      </c>
      <c r="L3262">
        <v>47.296241000000002</v>
      </c>
      <c r="M3262">
        <f>VLOOKUP(A3262, OrderBreakdown!A3261:H11308, 4, FALSE)</f>
        <v>42</v>
      </c>
      <c r="N3262">
        <f>VLOOKUP(A3262,OrderBreakdown!A3261:H11308,5,FALSE)</f>
        <v>7</v>
      </c>
      <c r="O3262">
        <f>VLOOKUP(A3262,OrderBreakdown!A3262:H11308,6,FALSE)</f>
        <v>2</v>
      </c>
    </row>
    <row r="3263" spans="1:15" x14ac:dyDescent="0.25">
      <c r="A3263" t="s">
        <v>6232</v>
      </c>
      <c r="B3263" s="1">
        <v>41809</v>
      </c>
      <c r="C3263" t="s">
        <v>7855</v>
      </c>
      <c r="D3263" t="s">
        <v>320</v>
      </c>
      <c r="E3263" t="s">
        <v>77</v>
      </c>
      <c r="F3263" t="s">
        <v>68</v>
      </c>
      <c r="G3263" t="s">
        <v>38</v>
      </c>
      <c r="H3263" s="1">
        <v>41815</v>
      </c>
      <c r="I3263" t="s">
        <v>2970</v>
      </c>
      <c r="J3263" t="s">
        <v>322</v>
      </c>
      <c r="K3263">
        <v>12.4963655</v>
      </c>
      <c r="L3263">
        <v>41.902783499999998</v>
      </c>
      <c r="M3263">
        <f>VLOOKUP(A3263, OrderBreakdown!A3262:H11309, 4, FALSE)</f>
        <v>1361</v>
      </c>
      <c r="N3263">
        <f>VLOOKUP(A3263,OrderBreakdown!A3262:H11309,5,FALSE)</f>
        <v>-980</v>
      </c>
      <c r="O3263">
        <f>VLOOKUP(A3263,OrderBreakdown!A3263:H11309,6,FALSE)</f>
        <v>3</v>
      </c>
    </row>
    <row r="3264" spans="1:15" x14ac:dyDescent="0.25">
      <c r="A3264" t="s">
        <v>6234</v>
      </c>
      <c r="B3264" s="1">
        <v>41810</v>
      </c>
      <c r="C3264" t="s">
        <v>7136</v>
      </c>
      <c r="D3264" t="s">
        <v>191</v>
      </c>
      <c r="E3264" t="s">
        <v>66</v>
      </c>
      <c r="F3264" t="s">
        <v>68</v>
      </c>
      <c r="G3264" t="s">
        <v>28</v>
      </c>
      <c r="H3264" s="1">
        <v>41813</v>
      </c>
      <c r="I3264" t="s">
        <v>2971</v>
      </c>
      <c r="J3264" t="s">
        <v>191</v>
      </c>
      <c r="K3264">
        <v>-3.7037901999999998</v>
      </c>
      <c r="L3264">
        <v>40.416775399999999</v>
      </c>
      <c r="M3264">
        <f>VLOOKUP(A3264, OrderBreakdown!A3263:H11310, 4, FALSE)</f>
        <v>83</v>
      </c>
      <c r="N3264">
        <f>VLOOKUP(A3264,OrderBreakdown!A3263:H11310,5,FALSE)</f>
        <v>12</v>
      </c>
      <c r="O3264">
        <f>VLOOKUP(A3264,OrderBreakdown!A3264:H11310,6,FALSE)</f>
        <v>3</v>
      </c>
    </row>
    <row r="3265" spans="1:15" x14ac:dyDescent="0.25">
      <c r="A3265" t="s">
        <v>6236</v>
      </c>
      <c r="B3265" s="1">
        <v>41810</v>
      </c>
      <c r="C3265" t="s">
        <v>7548</v>
      </c>
      <c r="D3265" t="s">
        <v>1171</v>
      </c>
      <c r="E3265" t="s">
        <v>26</v>
      </c>
      <c r="F3265" t="s">
        <v>21</v>
      </c>
      <c r="G3265" t="s">
        <v>38</v>
      </c>
      <c r="H3265" s="1">
        <v>41814</v>
      </c>
      <c r="I3265" t="s">
        <v>2971</v>
      </c>
      <c r="J3265" t="s">
        <v>29</v>
      </c>
      <c r="K3265">
        <v>-1.5490774</v>
      </c>
      <c r="L3265">
        <v>53.8007554</v>
      </c>
      <c r="M3265">
        <f>VLOOKUP(A3265, OrderBreakdown!A3264:H11311, 4, FALSE)</f>
        <v>339</v>
      </c>
      <c r="N3265">
        <f>VLOOKUP(A3265,OrderBreakdown!A3264:H11311,5,FALSE)</f>
        <v>61</v>
      </c>
      <c r="O3265">
        <f>VLOOKUP(A3265,OrderBreakdown!A3265:H11311,6,FALSE)</f>
        <v>2</v>
      </c>
    </row>
    <row r="3266" spans="1:15" x14ac:dyDescent="0.25">
      <c r="A3266" t="s">
        <v>6235</v>
      </c>
      <c r="B3266" s="1">
        <v>41810</v>
      </c>
      <c r="C3266" t="s">
        <v>7376</v>
      </c>
      <c r="D3266" t="s">
        <v>18</v>
      </c>
      <c r="E3266" t="s">
        <v>19</v>
      </c>
      <c r="F3266" t="s">
        <v>21</v>
      </c>
      <c r="G3266" t="s">
        <v>38</v>
      </c>
      <c r="H3266" s="1">
        <v>41814</v>
      </c>
      <c r="I3266" t="s">
        <v>2971</v>
      </c>
      <c r="J3266" t="s">
        <v>18</v>
      </c>
      <c r="K3266">
        <v>18.068580799999999</v>
      </c>
      <c r="L3266">
        <v>59.329323500000001</v>
      </c>
      <c r="M3266">
        <f>VLOOKUP(A3266, OrderBreakdown!A3265:H11312, 4, FALSE)</f>
        <v>89</v>
      </c>
      <c r="N3266">
        <f>VLOOKUP(A3266,OrderBreakdown!A3265:H11312,5,FALSE)</f>
        <v>-89</v>
      </c>
      <c r="O3266">
        <f>VLOOKUP(A3266,OrderBreakdown!A3266:H11312,6,FALSE)</f>
        <v>2</v>
      </c>
    </row>
    <row r="3267" spans="1:15" x14ac:dyDescent="0.25">
      <c r="A3267" t="s">
        <v>6237</v>
      </c>
      <c r="B3267" s="1">
        <v>41811</v>
      </c>
      <c r="C3267" t="s">
        <v>7427</v>
      </c>
      <c r="D3267" t="s">
        <v>1581</v>
      </c>
      <c r="E3267" t="s">
        <v>32</v>
      </c>
      <c r="F3267" t="s">
        <v>34</v>
      </c>
      <c r="G3267" t="s">
        <v>38</v>
      </c>
      <c r="H3267" s="1">
        <v>41813</v>
      </c>
      <c r="I3267" t="s">
        <v>2971</v>
      </c>
      <c r="J3267" t="s">
        <v>2962</v>
      </c>
      <c r="K3267">
        <v>4.7927679999999997</v>
      </c>
      <c r="L3267">
        <v>45.691999000000003</v>
      </c>
      <c r="M3267">
        <f>VLOOKUP(A3267, OrderBreakdown!A3266:H11313, 4, FALSE)</f>
        <v>598</v>
      </c>
      <c r="N3267">
        <f>VLOOKUP(A3267,OrderBreakdown!A3266:H11313,5,FALSE)</f>
        <v>166</v>
      </c>
      <c r="O3267">
        <f>VLOOKUP(A3267,OrderBreakdown!A3267:H11313,6,FALSE)</f>
        <v>4</v>
      </c>
    </row>
    <row r="3268" spans="1:15" x14ac:dyDescent="0.25">
      <c r="A3268" t="s">
        <v>6238</v>
      </c>
      <c r="B3268" s="1">
        <v>41811</v>
      </c>
      <c r="C3268" t="s">
        <v>7416</v>
      </c>
      <c r="D3268" t="s">
        <v>70</v>
      </c>
      <c r="E3268" t="s">
        <v>71</v>
      </c>
      <c r="F3268" t="s">
        <v>34</v>
      </c>
      <c r="G3268" t="s">
        <v>38</v>
      </c>
      <c r="H3268" s="1">
        <v>41813</v>
      </c>
      <c r="I3268" t="s">
        <v>2971</v>
      </c>
      <c r="J3268" t="s">
        <v>70</v>
      </c>
      <c r="K3268">
        <v>16.3738189</v>
      </c>
      <c r="L3268">
        <v>48.208174300000003</v>
      </c>
      <c r="M3268">
        <f>VLOOKUP(A3268, OrderBreakdown!A3267:H11314, 4, FALSE)</f>
        <v>76</v>
      </c>
      <c r="N3268">
        <f>VLOOKUP(A3268,OrderBreakdown!A3267:H11314,5,FALSE)</f>
        <v>14</v>
      </c>
      <c r="O3268">
        <f>VLOOKUP(A3268,OrderBreakdown!A3268:H11314,6,FALSE)</f>
        <v>3</v>
      </c>
    </row>
    <row r="3269" spans="1:15" x14ac:dyDescent="0.25">
      <c r="A3269" t="s">
        <v>6239</v>
      </c>
      <c r="B3269" s="1">
        <v>41812</v>
      </c>
      <c r="C3269" t="s">
        <v>7801</v>
      </c>
      <c r="D3269" t="s">
        <v>335</v>
      </c>
      <c r="E3269" t="s">
        <v>86</v>
      </c>
      <c r="F3269" t="s">
        <v>34</v>
      </c>
      <c r="G3269" t="s">
        <v>22</v>
      </c>
      <c r="H3269" s="1">
        <v>41819</v>
      </c>
      <c r="I3269" t="s">
        <v>2970</v>
      </c>
      <c r="J3269" t="s">
        <v>335</v>
      </c>
      <c r="K3269">
        <v>13.404954</v>
      </c>
      <c r="L3269">
        <v>52.520006600000002</v>
      </c>
      <c r="M3269">
        <f>VLOOKUP(A3269, OrderBreakdown!A3268:H11315, 4, FALSE)</f>
        <v>222</v>
      </c>
      <c r="N3269">
        <f>VLOOKUP(A3269,OrderBreakdown!A3268:H11315,5,FALSE)</f>
        <v>74</v>
      </c>
      <c r="O3269">
        <f>VLOOKUP(A3269,OrderBreakdown!A3269:H11315,6,FALSE)</f>
        <v>5</v>
      </c>
    </row>
    <row r="3270" spans="1:15" x14ac:dyDescent="0.25">
      <c r="A3270" t="s">
        <v>6241</v>
      </c>
      <c r="B3270" s="1">
        <v>41813</v>
      </c>
      <c r="C3270" t="s">
        <v>7091</v>
      </c>
      <c r="D3270" t="s">
        <v>2237</v>
      </c>
      <c r="E3270" t="s">
        <v>32</v>
      </c>
      <c r="F3270" t="s">
        <v>34</v>
      </c>
      <c r="G3270" t="s">
        <v>28</v>
      </c>
      <c r="H3270" s="1">
        <v>41817</v>
      </c>
      <c r="I3270" t="s">
        <v>2970</v>
      </c>
      <c r="J3270" t="s">
        <v>46</v>
      </c>
      <c r="K3270">
        <v>2.357443</v>
      </c>
      <c r="L3270">
        <v>48.936180999999998</v>
      </c>
      <c r="M3270">
        <f>VLOOKUP(A3270, OrderBreakdown!A3269:H11316, 4, FALSE)</f>
        <v>717</v>
      </c>
      <c r="N3270">
        <f>VLOOKUP(A3270,OrderBreakdown!A3269:H11316,5,FALSE)</f>
        <v>16</v>
      </c>
      <c r="O3270">
        <f>VLOOKUP(A3270,OrderBreakdown!A3270:H11316,6,FALSE)</f>
        <v>4</v>
      </c>
    </row>
    <row r="3271" spans="1:15" x14ac:dyDescent="0.25">
      <c r="A3271" t="s">
        <v>6242</v>
      </c>
      <c r="B3271" s="1">
        <v>41813</v>
      </c>
      <c r="C3271" t="s">
        <v>7715</v>
      </c>
      <c r="D3271" t="s">
        <v>2765</v>
      </c>
      <c r="E3271" t="s">
        <v>32</v>
      </c>
      <c r="F3271" t="s">
        <v>34</v>
      </c>
      <c r="G3271" t="s">
        <v>28</v>
      </c>
      <c r="H3271" s="1">
        <v>41817</v>
      </c>
      <c r="I3271" t="s">
        <v>2970</v>
      </c>
      <c r="J3271" t="s">
        <v>959</v>
      </c>
      <c r="K3271">
        <v>9.4508810000000008</v>
      </c>
      <c r="L3271">
        <v>42.697282999999999</v>
      </c>
      <c r="M3271">
        <f>VLOOKUP(A3271, OrderBreakdown!A3270:H11317, 4, FALSE)</f>
        <v>85</v>
      </c>
      <c r="N3271">
        <f>VLOOKUP(A3271,OrderBreakdown!A3270:H11317,5,FALSE)</f>
        <v>13</v>
      </c>
      <c r="O3271">
        <f>VLOOKUP(A3271,OrderBreakdown!A3271:H11317,6,FALSE)</f>
        <v>2</v>
      </c>
    </row>
    <row r="3272" spans="1:15" x14ac:dyDescent="0.25">
      <c r="A3272" t="s">
        <v>6244</v>
      </c>
      <c r="B3272" s="1">
        <v>41813</v>
      </c>
      <c r="C3272" t="s">
        <v>7768</v>
      </c>
      <c r="D3272" t="s">
        <v>81</v>
      </c>
      <c r="E3272" t="s">
        <v>26</v>
      </c>
      <c r="F3272" t="s">
        <v>21</v>
      </c>
      <c r="G3272" t="s">
        <v>38</v>
      </c>
      <c r="H3272" s="1">
        <v>41818</v>
      </c>
      <c r="I3272" t="s">
        <v>2970</v>
      </c>
      <c r="J3272" t="s">
        <v>29</v>
      </c>
      <c r="K3272">
        <v>-1.4700850000000001</v>
      </c>
      <c r="L3272">
        <v>53.381129000000001</v>
      </c>
      <c r="M3272">
        <f>VLOOKUP(A3272, OrderBreakdown!A3271:H11318, 4, FALSE)</f>
        <v>78</v>
      </c>
      <c r="N3272">
        <f>VLOOKUP(A3272,OrderBreakdown!A3271:H11318,5,FALSE)</f>
        <v>-50</v>
      </c>
      <c r="O3272">
        <f>VLOOKUP(A3272,OrderBreakdown!A3272:H11318,6,FALSE)</f>
        <v>3</v>
      </c>
    </row>
    <row r="3273" spans="1:15" x14ac:dyDescent="0.25">
      <c r="A3273" t="s">
        <v>6240</v>
      </c>
      <c r="B3273" s="1">
        <v>41813</v>
      </c>
      <c r="C3273" t="s">
        <v>7553</v>
      </c>
      <c r="D3273" t="s">
        <v>1451</v>
      </c>
      <c r="E3273" t="s">
        <v>26</v>
      </c>
      <c r="F3273" t="s">
        <v>21</v>
      </c>
      <c r="G3273" t="s">
        <v>28</v>
      </c>
      <c r="H3273" s="1">
        <v>41816</v>
      </c>
      <c r="I3273" t="s">
        <v>2968</v>
      </c>
      <c r="J3273" t="s">
        <v>29</v>
      </c>
      <c r="K3273">
        <v>-0.24052989999999999</v>
      </c>
      <c r="L3273">
        <v>52.569498500000002</v>
      </c>
      <c r="M3273">
        <f>VLOOKUP(A3273, OrderBreakdown!A3272:H11319, 4, FALSE)</f>
        <v>61</v>
      </c>
      <c r="N3273">
        <f>VLOOKUP(A3273,OrderBreakdown!A3272:H11319,5,FALSE)</f>
        <v>25</v>
      </c>
      <c r="O3273">
        <f>VLOOKUP(A3273,OrderBreakdown!A3273:H11319,6,FALSE)</f>
        <v>3</v>
      </c>
    </row>
    <row r="3274" spans="1:15" x14ac:dyDescent="0.25">
      <c r="A3274" t="s">
        <v>6243</v>
      </c>
      <c r="B3274" s="1">
        <v>41813</v>
      </c>
      <c r="C3274" t="s">
        <v>7641</v>
      </c>
      <c r="D3274" t="s">
        <v>216</v>
      </c>
      <c r="E3274" t="s">
        <v>86</v>
      </c>
      <c r="F3274" t="s">
        <v>34</v>
      </c>
      <c r="G3274" t="s">
        <v>28</v>
      </c>
      <c r="H3274" s="1">
        <v>41817</v>
      </c>
      <c r="I3274" t="s">
        <v>2970</v>
      </c>
      <c r="J3274" t="s">
        <v>218</v>
      </c>
      <c r="K3274">
        <v>13.737262100000001</v>
      </c>
      <c r="L3274">
        <v>51.0504088</v>
      </c>
      <c r="M3274">
        <f>VLOOKUP(A3274, OrderBreakdown!A3273:H11320, 4, FALSE)</f>
        <v>19</v>
      </c>
      <c r="N3274">
        <f>VLOOKUP(A3274,OrderBreakdown!A3273:H11320,5,FALSE)</f>
        <v>-13</v>
      </c>
      <c r="O3274">
        <f>VLOOKUP(A3274,OrderBreakdown!A3274:H11320,6,FALSE)</f>
        <v>2</v>
      </c>
    </row>
    <row r="3275" spans="1:15" x14ac:dyDescent="0.25">
      <c r="A3275" t="s">
        <v>6245</v>
      </c>
      <c r="B3275" s="1">
        <v>41813</v>
      </c>
      <c r="C3275" t="s">
        <v>7427</v>
      </c>
      <c r="D3275" t="s">
        <v>994</v>
      </c>
      <c r="E3275" t="s">
        <v>26</v>
      </c>
      <c r="F3275" t="s">
        <v>21</v>
      </c>
      <c r="G3275" t="s">
        <v>38</v>
      </c>
      <c r="H3275" s="1">
        <v>41819</v>
      </c>
      <c r="I3275" t="s">
        <v>2970</v>
      </c>
      <c r="J3275" t="s">
        <v>29</v>
      </c>
      <c r="K3275">
        <v>-2.2426305000000002</v>
      </c>
      <c r="L3275">
        <v>53.480759300000003</v>
      </c>
      <c r="M3275">
        <f>VLOOKUP(A3275, OrderBreakdown!A3274:H11321, 4, FALSE)</f>
        <v>140</v>
      </c>
      <c r="N3275">
        <f>VLOOKUP(A3275,OrderBreakdown!A3274:H11321,5,FALSE)</f>
        <v>-58</v>
      </c>
      <c r="O3275">
        <f>VLOOKUP(A3275,OrderBreakdown!A3275:H11321,6,FALSE)</f>
        <v>4</v>
      </c>
    </row>
    <row r="3276" spans="1:15" x14ac:dyDescent="0.25">
      <c r="A3276" t="s">
        <v>6246</v>
      </c>
      <c r="B3276" s="1">
        <v>41814</v>
      </c>
      <c r="C3276" t="s">
        <v>7490</v>
      </c>
      <c r="D3276" t="s">
        <v>2857</v>
      </c>
      <c r="E3276" t="s">
        <v>32</v>
      </c>
      <c r="F3276" t="s">
        <v>34</v>
      </c>
      <c r="G3276" t="s">
        <v>38</v>
      </c>
      <c r="H3276" s="1">
        <v>41816</v>
      </c>
      <c r="I3276" t="s">
        <v>2971</v>
      </c>
      <c r="J3276" t="s">
        <v>46</v>
      </c>
      <c r="K3276">
        <v>2.6544720000000002</v>
      </c>
      <c r="L3276">
        <v>48.850572</v>
      </c>
      <c r="M3276">
        <f>VLOOKUP(A3276, OrderBreakdown!A3275:H11322, 4, FALSE)</f>
        <v>148</v>
      </c>
      <c r="N3276">
        <f>VLOOKUP(A3276,OrderBreakdown!A3275:H11322,5,FALSE)</f>
        <v>0</v>
      </c>
      <c r="O3276">
        <f>VLOOKUP(A3276,OrderBreakdown!A3276:H11322,6,FALSE)</f>
        <v>5</v>
      </c>
    </row>
    <row r="3277" spans="1:15" x14ac:dyDescent="0.25">
      <c r="A3277" t="s">
        <v>6248</v>
      </c>
      <c r="B3277" s="1">
        <v>41814</v>
      </c>
      <c r="C3277" t="s">
        <v>7090</v>
      </c>
      <c r="D3277" t="s">
        <v>705</v>
      </c>
      <c r="E3277" t="s">
        <v>32</v>
      </c>
      <c r="F3277" t="s">
        <v>34</v>
      </c>
      <c r="G3277" t="s">
        <v>28</v>
      </c>
      <c r="H3277" s="1">
        <v>41818</v>
      </c>
      <c r="I3277" t="s">
        <v>2971</v>
      </c>
      <c r="J3277" t="s">
        <v>2960</v>
      </c>
      <c r="K3277">
        <v>7.7521113000000001</v>
      </c>
      <c r="L3277">
        <v>48.573405299999997</v>
      </c>
      <c r="M3277">
        <f>VLOOKUP(A3277, OrderBreakdown!A3276:H11323, 4, FALSE)</f>
        <v>139</v>
      </c>
      <c r="N3277">
        <f>VLOOKUP(A3277,OrderBreakdown!A3276:H11323,5,FALSE)</f>
        <v>36</v>
      </c>
      <c r="O3277">
        <f>VLOOKUP(A3277,OrderBreakdown!A3277:H11323,6,FALSE)</f>
        <v>3</v>
      </c>
    </row>
    <row r="3278" spans="1:15" x14ac:dyDescent="0.25">
      <c r="A3278" t="s">
        <v>6250</v>
      </c>
      <c r="B3278" s="1">
        <v>41814</v>
      </c>
      <c r="C3278" t="s">
        <v>7155</v>
      </c>
      <c r="D3278" t="s">
        <v>228</v>
      </c>
      <c r="E3278" t="s">
        <v>66</v>
      </c>
      <c r="F3278" t="s">
        <v>68</v>
      </c>
      <c r="G3278" t="s">
        <v>28</v>
      </c>
      <c r="H3278" s="1">
        <v>41818</v>
      </c>
      <c r="I3278" t="s">
        <v>2970</v>
      </c>
      <c r="J3278" t="s">
        <v>230</v>
      </c>
      <c r="K3278">
        <v>2.1734035</v>
      </c>
      <c r="L3278">
        <v>41.385063899999999</v>
      </c>
      <c r="M3278">
        <f>VLOOKUP(A3278, OrderBreakdown!A3277:H11324, 4, FALSE)</f>
        <v>134</v>
      </c>
      <c r="N3278">
        <f>VLOOKUP(A3278,OrderBreakdown!A3277:H11324,5,FALSE)</f>
        <v>37</v>
      </c>
      <c r="O3278">
        <f>VLOOKUP(A3278,OrderBreakdown!A3278:H11324,6,FALSE)</f>
        <v>5</v>
      </c>
    </row>
    <row r="3279" spans="1:15" x14ac:dyDescent="0.25">
      <c r="A3279" t="s">
        <v>6251</v>
      </c>
      <c r="B3279" s="1">
        <v>41814</v>
      </c>
      <c r="C3279" t="s">
        <v>7683</v>
      </c>
      <c r="D3279" t="s">
        <v>2201</v>
      </c>
      <c r="E3279" t="s">
        <v>32</v>
      </c>
      <c r="F3279" t="s">
        <v>34</v>
      </c>
      <c r="G3279" t="s">
        <v>28</v>
      </c>
      <c r="H3279" s="1">
        <v>41819</v>
      </c>
      <c r="I3279" t="s">
        <v>2970</v>
      </c>
      <c r="J3279" t="s">
        <v>2967</v>
      </c>
      <c r="K3279">
        <v>2.5425550000000001</v>
      </c>
      <c r="L3279">
        <v>50.72748</v>
      </c>
      <c r="M3279">
        <f>VLOOKUP(A3279, OrderBreakdown!A3278:H11325, 4, FALSE)</f>
        <v>869</v>
      </c>
      <c r="N3279">
        <f>VLOOKUP(A3279,OrderBreakdown!A3278:H11325,5,FALSE)</f>
        <v>67</v>
      </c>
      <c r="O3279">
        <f>VLOOKUP(A3279,OrderBreakdown!A3279:H11325,6,FALSE)</f>
        <v>4</v>
      </c>
    </row>
    <row r="3280" spans="1:15" x14ac:dyDescent="0.25">
      <c r="A3280" t="s">
        <v>6249</v>
      </c>
      <c r="B3280" s="1">
        <v>41814</v>
      </c>
      <c r="C3280" t="s">
        <v>7633</v>
      </c>
      <c r="D3280" t="s">
        <v>70</v>
      </c>
      <c r="E3280" t="s">
        <v>71</v>
      </c>
      <c r="F3280" t="s">
        <v>34</v>
      </c>
      <c r="G3280" t="s">
        <v>22</v>
      </c>
      <c r="H3280" s="1">
        <v>41818</v>
      </c>
      <c r="I3280" t="s">
        <v>2970</v>
      </c>
      <c r="J3280" t="s">
        <v>70</v>
      </c>
      <c r="K3280">
        <v>16.3738189</v>
      </c>
      <c r="L3280">
        <v>48.208174300000003</v>
      </c>
      <c r="M3280">
        <f>VLOOKUP(A3280, OrderBreakdown!A3279:H11326, 4, FALSE)</f>
        <v>82</v>
      </c>
      <c r="N3280">
        <f>VLOOKUP(A3280,OrderBreakdown!A3279:H11326,5,FALSE)</f>
        <v>39</v>
      </c>
      <c r="O3280">
        <f>VLOOKUP(A3280,OrderBreakdown!A3280:H11326,6,FALSE)</f>
        <v>7</v>
      </c>
    </row>
    <row r="3281" spans="1:15" x14ac:dyDescent="0.25">
      <c r="A3281" t="s">
        <v>6254</v>
      </c>
      <c r="B3281" s="1">
        <v>41814</v>
      </c>
      <c r="C3281" t="s">
        <v>7228</v>
      </c>
      <c r="D3281" t="s">
        <v>280</v>
      </c>
      <c r="E3281" t="s">
        <v>66</v>
      </c>
      <c r="F3281" t="s">
        <v>68</v>
      </c>
      <c r="G3281" t="s">
        <v>28</v>
      </c>
      <c r="H3281" s="1">
        <v>41820</v>
      </c>
      <c r="I3281" t="s">
        <v>2970</v>
      </c>
      <c r="J3281" t="s">
        <v>127</v>
      </c>
      <c r="K3281">
        <v>-0.79645969999999999</v>
      </c>
      <c r="L3281">
        <v>38.476507300000002</v>
      </c>
      <c r="M3281">
        <f>VLOOKUP(A3281, OrderBreakdown!A3280:H11327, 4, FALSE)</f>
        <v>25</v>
      </c>
      <c r="N3281">
        <f>VLOOKUP(A3281,OrderBreakdown!A3280:H11327,5,FALSE)</f>
        <v>11</v>
      </c>
      <c r="O3281">
        <f>VLOOKUP(A3281,OrderBreakdown!A3281:H11327,6,FALSE)</f>
        <v>3</v>
      </c>
    </row>
    <row r="3282" spans="1:15" x14ac:dyDescent="0.25">
      <c r="A3282" t="s">
        <v>6253</v>
      </c>
      <c r="B3282" s="1">
        <v>41814</v>
      </c>
      <c r="C3282" t="s">
        <v>7354</v>
      </c>
      <c r="D3282" t="s">
        <v>251</v>
      </c>
      <c r="E3282" t="s">
        <v>86</v>
      </c>
      <c r="F3282" t="s">
        <v>34</v>
      </c>
      <c r="G3282" t="s">
        <v>28</v>
      </c>
      <c r="H3282" s="1">
        <v>41820</v>
      </c>
      <c r="I3282" t="s">
        <v>2970</v>
      </c>
      <c r="J3282" t="s">
        <v>253</v>
      </c>
      <c r="K3282">
        <v>8.6821266999999995</v>
      </c>
      <c r="L3282">
        <v>50.110922100000003</v>
      </c>
      <c r="M3282">
        <f>VLOOKUP(A3282, OrderBreakdown!A3281:H11328, 4, FALSE)</f>
        <v>253</v>
      </c>
      <c r="N3282">
        <f>VLOOKUP(A3282,OrderBreakdown!A3281:H11328,5,FALSE)</f>
        <v>-11</v>
      </c>
      <c r="O3282">
        <f>VLOOKUP(A3282,OrderBreakdown!A3282:H11328,6,FALSE)</f>
        <v>1</v>
      </c>
    </row>
    <row r="3283" spans="1:15" x14ac:dyDescent="0.25">
      <c r="A3283" t="s">
        <v>6247</v>
      </c>
      <c r="B3283" s="1">
        <v>41814</v>
      </c>
      <c r="C3283" t="s">
        <v>7658</v>
      </c>
      <c r="D3283" t="s">
        <v>214</v>
      </c>
      <c r="E3283" t="s">
        <v>26</v>
      </c>
      <c r="F3283" t="s">
        <v>21</v>
      </c>
      <c r="G3283" t="s">
        <v>28</v>
      </c>
      <c r="H3283" s="1">
        <v>41817</v>
      </c>
      <c r="I3283" t="s">
        <v>2971</v>
      </c>
      <c r="J3283" t="s">
        <v>29</v>
      </c>
      <c r="K3283">
        <v>-0.12775829999999999</v>
      </c>
      <c r="L3283">
        <v>51.507350899999999</v>
      </c>
      <c r="M3283">
        <f>VLOOKUP(A3283, OrderBreakdown!A3282:H11329, 4, FALSE)</f>
        <v>30</v>
      </c>
      <c r="N3283">
        <f>VLOOKUP(A3283,OrderBreakdown!A3282:H11329,5,FALSE)</f>
        <v>-5</v>
      </c>
      <c r="O3283">
        <f>VLOOKUP(A3283,OrderBreakdown!A3283:H11329,6,FALSE)</f>
        <v>2</v>
      </c>
    </row>
    <row r="3284" spans="1:15" x14ac:dyDescent="0.25">
      <c r="A3284" t="s">
        <v>6252</v>
      </c>
      <c r="B3284" s="1">
        <v>41814</v>
      </c>
      <c r="C3284" t="s">
        <v>7664</v>
      </c>
      <c r="D3284" t="s">
        <v>317</v>
      </c>
      <c r="E3284" t="s">
        <v>318</v>
      </c>
      <c r="F3284" t="s">
        <v>21</v>
      </c>
      <c r="G3284" t="s">
        <v>38</v>
      </c>
      <c r="H3284" s="1">
        <v>41819</v>
      </c>
      <c r="I3284" t="s">
        <v>2970</v>
      </c>
      <c r="J3284" t="s">
        <v>317</v>
      </c>
      <c r="K3284">
        <v>-6.2603096999999996</v>
      </c>
      <c r="L3284">
        <v>53.3498053</v>
      </c>
      <c r="M3284">
        <f>VLOOKUP(A3284, OrderBreakdown!A3283:H11330, 4, FALSE)</f>
        <v>13</v>
      </c>
      <c r="N3284">
        <f>VLOOKUP(A3284,OrderBreakdown!A3283:H11330,5,FALSE)</f>
        <v>-1</v>
      </c>
      <c r="O3284">
        <f>VLOOKUP(A3284,OrderBreakdown!A3284:H11330,6,FALSE)</f>
        <v>3</v>
      </c>
    </row>
    <row r="3285" spans="1:15" x14ac:dyDescent="0.25">
      <c r="A3285" t="s">
        <v>6257</v>
      </c>
      <c r="B3285" s="1">
        <v>41815</v>
      </c>
      <c r="C3285" t="s">
        <v>7287</v>
      </c>
      <c r="D3285" t="s">
        <v>228</v>
      </c>
      <c r="E3285" t="s">
        <v>66</v>
      </c>
      <c r="F3285" t="s">
        <v>68</v>
      </c>
      <c r="G3285" t="s">
        <v>28</v>
      </c>
      <c r="H3285" s="1">
        <v>41819</v>
      </c>
      <c r="I3285" t="s">
        <v>2970</v>
      </c>
      <c r="J3285" t="s">
        <v>230</v>
      </c>
      <c r="K3285">
        <v>2.1734035</v>
      </c>
      <c r="L3285">
        <v>41.385063899999999</v>
      </c>
      <c r="M3285">
        <f>VLOOKUP(A3285, OrderBreakdown!A3284:H11331, 4, FALSE)</f>
        <v>342</v>
      </c>
      <c r="N3285">
        <f>VLOOKUP(A3285,OrderBreakdown!A3284:H11331,5,FALSE)</f>
        <v>154</v>
      </c>
      <c r="O3285">
        <f>VLOOKUP(A3285,OrderBreakdown!A3285:H11331,6,FALSE)</f>
        <v>7</v>
      </c>
    </row>
    <row r="3286" spans="1:15" x14ac:dyDescent="0.25">
      <c r="A3286" t="s">
        <v>6259</v>
      </c>
      <c r="B3286" s="1">
        <v>41815</v>
      </c>
      <c r="C3286" t="s">
        <v>7290</v>
      </c>
      <c r="D3286" t="s">
        <v>734</v>
      </c>
      <c r="E3286" t="s">
        <v>149</v>
      </c>
      <c r="F3286" t="s">
        <v>34</v>
      </c>
      <c r="G3286" t="s">
        <v>28</v>
      </c>
      <c r="H3286" s="1">
        <v>41820</v>
      </c>
      <c r="I3286" t="s">
        <v>2970</v>
      </c>
      <c r="J3286" t="s">
        <v>736</v>
      </c>
      <c r="K3286">
        <v>3.7174242999999998</v>
      </c>
      <c r="L3286">
        <v>51.054342200000001</v>
      </c>
      <c r="M3286">
        <f>VLOOKUP(A3286, OrderBreakdown!A3285:H11332, 4, FALSE)</f>
        <v>1335</v>
      </c>
      <c r="N3286">
        <f>VLOOKUP(A3286,OrderBreakdown!A3285:H11332,5,FALSE)</f>
        <v>374</v>
      </c>
      <c r="O3286">
        <f>VLOOKUP(A3286,OrderBreakdown!A3286:H11332,6,FALSE)</f>
        <v>8</v>
      </c>
    </row>
    <row r="3287" spans="1:15" x14ac:dyDescent="0.25">
      <c r="A3287" t="s">
        <v>6256</v>
      </c>
      <c r="B3287" s="1">
        <v>41815</v>
      </c>
      <c r="C3287" t="s">
        <v>7599</v>
      </c>
      <c r="D3287" t="s">
        <v>335</v>
      </c>
      <c r="E3287" t="s">
        <v>86</v>
      </c>
      <c r="F3287" t="s">
        <v>34</v>
      </c>
      <c r="G3287" t="s">
        <v>22</v>
      </c>
      <c r="H3287" s="1">
        <v>41819</v>
      </c>
      <c r="I3287" t="s">
        <v>2971</v>
      </c>
      <c r="J3287" t="s">
        <v>335</v>
      </c>
      <c r="K3287">
        <v>13.404954</v>
      </c>
      <c r="L3287">
        <v>52.520006600000002</v>
      </c>
      <c r="M3287">
        <f>VLOOKUP(A3287, OrderBreakdown!A3286:H11333, 4, FALSE)</f>
        <v>316</v>
      </c>
      <c r="N3287">
        <f>VLOOKUP(A3287,OrderBreakdown!A3286:H11333,5,FALSE)</f>
        <v>79</v>
      </c>
      <c r="O3287">
        <f>VLOOKUP(A3287,OrderBreakdown!A3287:H11333,6,FALSE)</f>
        <v>6</v>
      </c>
    </row>
    <row r="3288" spans="1:15" x14ac:dyDescent="0.25">
      <c r="A3288" t="s">
        <v>6258</v>
      </c>
      <c r="B3288" s="1">
        <v>41815</v>
      </c>
      <c r="C3288" t="s">
        <v>7190</v>
      </c>
      <c r="D3288" t="s">
        <v>70</v>
      </c>
      <c r="E3288" t="s">
        <v>71</v>
      </c>
      <c r="F3288" t="s">
        <v>34</v>
      </c>
      <c r="G3288" t="s">
        <v>28</v>
      </c>
      <c r="H3288" s="1">
        <v>41820</v>
      </c>
      <c r="I3288" t="s">
        <v>2971</v>
      </c>
      <c r="J3288" t="s">
        <v>70</v>
      </c>
      <c r="K3288">
        <v>16.3738189</v>
      </c>
      <c r="L3288">
        <v>48.208174300000003</v>
      </c>
      <c r="M3288">
        <f>VLOOKUP(A3288, OrderBreakdown!A3287:H11334, 4, FALSE)</f>
        <v>67</v>
      </c>
      <c r="N3288">
        <f>VLOOKUP(A3288,OrderBreakdown!A3287:H11334,5,FALSE)</f>
        <v>19</v>
      </c>
      <c r="O3288">
        <f>VLOOKUP(A3288,OrderBreakdown!A3288:H11334,6,FALSE)</f>
        <v>4</v>
      </c>
    </row>
    <row r="3289" spans="1:15" x14ac:dyDescent="0.25">
      <c r="A3289" t="s">
        <v>6255</v>
      </c>
      <c r="B3289" s="1">
        <v>41815</v>
      </c>
      <c r="C3289" t="s">
        <v>7213</v>
      </c>
      <c r="D3289" t="s">
        <v>1353</v>
      </c>
      <c r="E3289" t="s">
        <v>32</v>
      </c>
      <c r="F3289" t="s">
        <v>34</v>
      </c>
      <c r="G3289" t="s">
        <v>38</v>
      </c>
      <c r="H3289" s="1">
        <v>41817</v>
      </c>
      <c r="I3289" t="s">
        <v>2971</v>
      </c>
      <c r="J3289" t="s">
        <v>648</v>
      </c>
      <c r="K3289">
        <v>-2.7608470000000001</v>
      </c>
      <c r="L3289">
        <v>47.658236000000002</v>
      </c>
      <c r="M3289">
        <f>VLOOKUP(A3289, OrderBreakdown!A3288:H11335, 4, FALSE)</f>
        <v>59</v>
      </c>
      <c r="N3289">
        <f>VLOOKUP(A3289,OrderBreakdown!A3288:H11335,5,FALSE)</f>
        <v>12</v>
      </c>
      <c r="O3289">
        <f>VLOOKUP(A3289,OrderBreakdown!A3289:H11335,6,FALSE)</f>
        <v>2</v>
      </c>
    </row>
    <row r="3290" spans="1:15" x14ac:dyDescent="0.25">
      <c r="A3290" t="s">
        <v>6260</v>
      </c>
      <c r="B3290" s="1">
        <v>41815</v>
      </c>
      <c r="C3290" t="s">
        <v>7225</v>
      </c>
      <c r="D3290" t="s">
        <v>176</v>
      </c>
      <c r="E3290" t="s">
        <v>32</v>
      </c>
      <c r="F3290" t="s">
        <v>34</v>
      </c>
      <c r="G3290" t="s">
        <v>38</v>
      </c>
      <c r="H3290" s="1">
        <v>41821</v>
      </c>
      <c r="I3290" t="s">
        <v>2970</v>
      </c>
      <c r="J3290" t="s">
        <v>2960</v>
      </c>
      <c r="K3290">
        <v>4.0316960000000002</v>
      </c>
      <c r="L3290">
        <v>49.258329000000003</v>
      </c>
      <c r="M3290">
        <f>VLOOKUP(A3290, OrderBreakdown!A3289:H11336, 4, FALSE)</f>
        <v>44</v>
      </c>
      <c r="N3290">
        <f>VLOOKUP(A3290,OrderBreakdown!A3289:H11336,5,FALSE)</f>
        <v>-34</v>
      </c>
      <c r="O3290">
        <f>VLOOKUP(A3290,OrderBreakdown!A3290:H11336,6,FALSE)</f>
        <v>3</v>
      </c>
    </row>
    <row r="3291" spans="1:15" x14ac:dyDescent="0.25">
      <c r="A3291" t="s">
        <v>6263</v>
      </c>
      <c r="B3291" s="1">
        <v>41816</v>
      </c>
      <c r="C3291" t="s">
        <v>7205</v>
      </c>
      <c r="D3291" t="s">
        <v>191</v>
      </c>
      <c r="E3291" t="s">
        <v>66</v>
      </c>
      <c r="F3291" t="s">
        <v>68</v>
      </c>
      <c r="G3291" t="s">
        <v>38</v>
      </c>
      <c r="H3291" s="1">
        <v>41818</v>
      </c>
      <c r="I3291" t="s">
        <v>2968</v>
      </c>
      <c r="J3291" t="s">
        <v>191</v>
      </c>
      <c r="K3291">
        <v>-3.7037901999999998</v>
      </c>
      <c r="L3291">
        <v>40.416775399999999</v>
      </c>
      <c r="M3291">
        <f>VLOOKUP(A3291, OrderBreakdown!A3290:H11337, 4, FALSE)</f>
        <v>159</v>
      </c>
      <c r="N3291">
        <f>VLOOKUP(A3291,OrderBreakdown!A3290:H11337,5,FALSE)</f>
        <v>73</v>
      </c>
      <c r="O3291">
        <f>VLOOKUP(A3291,OrderBreakdown!A3291:H11337,6,FALSE)</f>
        <v>3</v>
      </c>
    </row>
    <row r="3292" spans="1:15" x14ac:dyDescent="0.25">
      <c r="A3292" t="s">
        <v>6270</v>
      </c>
      <c r="B3292" s="1">
        <v>41816</v>
      </c>
      <c r="C3292" t="s">
        <v>7733</v>
      </c>
      <c r="D3292" t="s">
        <v>558</v>
      </c>
      <c r="E3292" t="s">
        <v>149</v>
      </c>
      <c r="F3292" t="s">
        <v>34</v>
      </c>
      <c r="G3292" t="s">
        <v>22</v>
      </c>
      <c r="H3292" s="1">
        <v>41823</v>
      </c>
      <c r="I3292" t="s">
        <v>2970</v>
      </c>
      <c r="J3292" t="s">
        <v>558</v>
      </c>
      <c r="K3292">
        <v>4.4024643000000001</v>
      </c>
      <c r="L3292">
        <v>51.219447500000001</v>
      </c>
      <c r="M3292">
        <f>VLOOKUP(A3292, OrderBreakdown!A3291:H11338, 4, FALSE)</f>
        <v>253</v>
      </c>
      <c r="N3292">
        <f>VLOOKUP(A3292,OrderBreakdown!A3291:H11338,5,FALSE)</f>
        <v>13</v>
      </c>
      <c r="O3292">
        <f>VLOOKUP(A3292,OrderBreakdown!A3292:H11338,6,FALSE)</f>
        <v>3</v>
      </c>
    </row>
    <row r="3293" spans="1:15" x14ac:dyDescent="0.25">
      <c r="A3293" t="s">
        <v>6261</v>
      </c>
      <c r="B3293" s="1">
        <v>41816</v>
      </c>
      <c r="C3293" t="s">
        <v>7599</v>
      </c>
      <c r="D3293" t="s">
        <v>2280</v>
      </c>
      <c r="E3293" t="s">
        <v>32</v>
      </c>
      <c r="F3293" t="s">
        <v>34</v>
      </c>
      <c r="G3293" t="s">
        <v>22</v>
      </c>
      <c r="H3293" s="1">
        <v>41818</v>
      </c>
      <c r="I3293" t="s">
        <v>2971</v>
      </c>
      <c r="J3293" t="s">
        <v>2961</v>
      </c>
      <c r="K3293">
        <v>0.70725680000000002</v>
      </c>
      <c r="L3293">
        <v>44.408205299999999</v>
      </c>
      <c r="M3293">
        <f>VLOOKUP(A3293, OrderBreakdown!A3292:H11339, 4, FALSE)</f>
        <v>378</v>
      </c>
      <c r="N3293">
        <f>VLOOKUP(A3293,OrderBreakdown!A3292:H11339,5,FALSE)</f>
        <v>128</v>
      </c>
      <c r="O3293">
        <f>VLOOKUP(A3293,OrderBreakdown!A3293:H11339,6,FALSE)</f>
        <v>7</v>
      </c>
    </row>
    <row r="3294" spans="1:15" x14ac:dyDescent="0.25">
      <c r="A3294" t="s">
        <v>6268</v>
      </c>
      <c r="B3294" s="1">
        <v>41816</v>
      </c>
      <c r="C3294" t="s">
        <v>7282</v>
      </c>
      <c r="D3294" t="s">
        <v>2326</v>
      </c>
      <c r="E3294" t="s">
        <v>149</v>
      </c>
      <c r="F3294" t="s">
        <v>34</v>
      </c>
      <c r="G3294" t="s">
        <v>28</v>
      </c>
      <c r="H3294" s="1">
        <v>41822</v>
      </c>
      <c r="I3294" t="s">
        <v>2970</v>
      </c>
      <c r="J3294" t="s">
        <v>2327</v>
      </c>
      <c r="K3294">
        <v>4.4446430000000001</v>
      </c>
      <c r="L3294">
        <v>50.410809499999999</v>
      </c>
      <c r="M3294">
        <f>VLOOKUP(A3294, OrderBreakdown!A3293:H11340, 4, FALSE)</f>
        <v>297</v>
      </c>
      <c r="N3294">
        <f>VLOOKUP(A3294,OrderBreakdown!A3293:H11340,5,FALSE)</f>
        <v>39</v>
      </c>
      <c r="O3294">
        <f>VLOOKUP(A3294,OrderBreakdown!A3294:H11340,6,FALSE)</f>
        <v>4</v>
      </c>
    </row>
    <row r="3295" spans="1:15" x14ac:dyDescent="0.25">
      <c r="A3295" t="s">
        <v>6262</v>
      </c>
      <c r="B3295" s="1">
        <v>41816</v>
      </c>
      <c r="C3295" t="s">
        <v>7560</v>
      </c>
      <c r="D3295" t="s">
        <v>1722</v>
      </c>
      <c r="E3295" t="s">
        <v>26</v>
      </c>
      <c r="F3295" t="s">
        <v>21</v>
      </c>
      <c r="G3295" t="s">
        <v>28</v>
      </c>
      <c r="H3295" s="1">
        <v>41818</v>
      </c>
      <c r="I3295" t="s">
        <v>2971</v>
      </c>
      <c r="J3295" t="s">
        <v>29</v>
      </c>
      <c r="K3295">
        <v>-1.3635009</v>
      </c>
      <c r="L3295">
        <v>53.432603499999999</v>
      </c>
      <c r="M3295">
        <f>VLOOKUP(A3295, OrderBreakdown!A3294:H11341, 4, FALSE)</f>
        <v>32</v>
      </c>
      <c r="N3295">
        <f>VLOOKUP(A3295,OrderBreakdown!A3294:H11341,5,FALSE)</f>
        <v>11</v>
      </c>
      <c r="O3295">
        <f>VLOOKUP(A3295,OrderBreakdown!A3295:H11341,6,FALSE)</f>
        <v>2</v>
      </c>
    </row>
    <row r="3296" spans="1:15" x14ac:dyDescent="0.25">
      <c r="A3296" t="s">
        <v>6267</v>
      </c>
      <c r="B3296" s="1">
        <v>41816</v>
      </c>
      <c r="C3296" t="s">
        <v>7664</v>
      </c>
      <c r="D3296" t="s">
        <v>1260</v>
      </c>
      <c r="E3296" t="s">
        <v>66</v>
      </c>
      <c r="F3296" t="s">
        <v>68</v>
      </c>
      <c r="G3296" t="s">
        <v>38</v>
      </c>
      <c r="H3296" s="1">
        <v>41821</v>
      </c>
      <c r="I3296" t="s">
        <v>2970</v>
      </c>
      <c r="J3296" t="s">
        <v>1261</v>
      </c>
      <c r="K3296">
        <v>-2.9349851999999998</v>
      </c>
      <c r="L3296">
        <v>43.263012600000003</v>
      </c>
      <c r="M3296">
        <f>VLOOKUP(A3296, OrderBreakdown!A3295:H11342, 4, FALSE)</f>
        <v>916</v>
      </c>
      <c r="N3296">
        <f>VLOOKUP(A3296,OrderBreakdown!A3295:H11342,5,FALSE)</f>
        <v>81</v>
      </c>
      <c r="O3296">
        <f>VLOOKUP(A3296,OrderBreakdown!A3296:H11342,6,FALSE)</f>
        <v>6</v>
      </c>
    </row>
    <row r="3297" spans="1:15" x14ac:dyDescent="0.25">
      <c r="A3297" t="s">
        <v>6264</v>
      </c>
      <c r="B3297" s="1">
        <v>41816</v>
      </c>
      <c r="C3297" t="s">
        <v>7708</v>
      </c>
      <c r="D3297" t="s">
        <v>228</v>
      </c>
      <c r="E3297" t="s">
        <v>66</v>
      </c>
      <c r="F3297" t="s">
        <v>68</v>
      </c>
      <c r="G3297" t="s">
        <v>22</v>
      </c>
      <c r="H3297" s="1">
        <v>41820</v>
      </c>
      <c r="I3297" t="s">
        <v>2970</v>
      </c>
      <c r="J3297" t="s">
        <v>230</v>
      </c>
      <c r="K3297">
        <v>2.1734035</v>
      </c>
      <c r="L3297">
        <v>41.385063899999999</v>
      </c>
      <c r="M3297">
        <f>VLOOKUP(A3297, OrderBreakdown!A3296:H11343, 4, FALSE)</f>
        <v>57</v>
      </c>
      <c r="N3297">
        <f>VLOOKUP(A3297,OrderBreakdown!A3296:H11343,5,FALSE)</f>
        <v>7</v>
      </c>
      <c r="O3297">
        <f>VLOOKUP(A3297,OrderBreakdown!A3297:H11343,6,FALSE)</f>
        <v>2</v>
      </c>
    </row>
    <row r="3298" spans="1:15" x14ac:dyDescent="0.25">
      <c r="A3298" t="s">
        <v>6269</v>
      </c>
      <c r="B3298" s="1">
        <v>41816</v>
      </c>
      <c r="C3298" t="s">
        <v>7524</v>
      </c>
      <c r="D3298" t="s">
        <v>990</v>
      </c>
      <c r="E3298" t="s">
        <v>26</v>
      </c>
      <c r="F3298" t="s">
        <v>21</v>
      </c>
      <c r="G3298" t="s">
        <v>38</v>
      </c>
      <c r="H3298" s="1">
        <v>41822</v>
      </c>
      <c r="I3298" t="s">
        <v>2970</v>
      </c>
      <c r="J3298" t="s">
        <v>29</v>
      </c>
      <c r="K3298">
        <v>-1.3838010000000001</v>
      </c>
      <c r="L3298">
        <v>54.906869</v>
      </c>
      <c r="M3298">
        <f>VLOOKUP(A3298, OrderBreakdown!A3297:H11344, 4, FALSE)</f>
        <v>311</v>
      </c>
      <c r="N3298">
        <f>VLOOKUP(A3298,OrderBreakdown!A3297:H11344,5,FALSE)</f>
        <v>15</v>
      </c>
      <c r="O3298">
        <f>VLOOKUP(A3298,OrderBreakdown!A3298:H11344,6,FALSE)</f>
        <v>5</v>
      </c>
    </row>
    <row r="3299" spans="1:15" x14ac:dyDescent="0.25">
      <c r="A3299" t="s">
        <v>6266</v>
      </c>
      <c r="B3299" s="1">
        <v>41816</v>
      </c>
      <c r="C3299" t="s">
        <v>7837</v>
      </c>
      <c r="D3299" t="s">
        <v>2494</v>
      </c>
      <c r="E3299" t="s">
        <v>55</v>
      </c>
      <c r="F3299" t="s">
        <v>34</v>
      </c>
      <c r="G3299" t="s">
        <v>28</v>
      </c>
      <c r="H3299" s="1">
        <v>41821</v>
      </c>
      <c r="I3299" t="s">
        <v>2970</v>
      </c>
      <c r="J3299" t="s">
        <v>826</v>
      </c>
      <c r="K3299">
        <v>5.9794988</v>
      </c>
      <c r="L3299">
        <v>50.888174200000002</v>
      </c>
      <c r="M3299">
        <f>VLOOKUP(A3299, OrderBreakdown!A3298:H11345, 4, FALSE)</f>
        <v>781</v>
      </c>
      <c r="N3299">
        <f>VLOOKUP(A3299,OrderBreakdown!A3298:H11345,5,FALSE)</f>
        <v>-594</v>
      </c>
      <c r="O3299">
        <f>VLOOKUP(A3299,OrderBreakdown!A3299:H11345,6,FALSE)</f>
        <v>6</v>
      </c>
    </row>
    <row r="3300" spans="1:15" x14ac:dyDescent="0.25">
      <c r="A3300" t="s">
        <v>6265</v>
      </c>
      <c r="B3300" s="1">
        <v>41816</v>
      </c>
      <c r="C3300" t="s">
        <v>7530</v>
      </c>
      <c r="D3300" t="s">
        <v>1260</v>
      </c>
      <c r="E3300" t="s">
        <v>66</v>
      </c>
      <c r="F3300" t="s">
        <v>68</v>
      </c>
      <c r="G3300" t="s">
        <v>28</v>
      </c>
      <c r="H3300" s="1">
        <v>41821</v>
      </c>
      <c r="I3300" t="s">
        <v>2970</v>
      </c>
      <c r="J3300" t="s">
        <v>1261</v>
      </c>
      <c r="K3300">
        <v>-2.9349851999999998</v>
      </c>
      <c r="L3300">
        <v>43.263012600000003</v>
      </c>
      <c r="M3300">
        <f>VLOOKUP(A3300, OrderBreakdown!A3299:H11346, 4, FALSE)</f>
        <v>89</v>
      </c>
      <c r="N3300">
        <f>VLOOKUP(A3300,OrderBreakdown!A3299:H11346,5,FALSE)</f>
        <v>-4</v>
      </c>
      <c r="O3300">
        <f>VLOOKUP(A3300,OrderBreakdown!A3300:H11346,6,FALSE)</f>
        <v>5</v>
      </c>
    </row>
    <row r="3301" spans="1:15" x14ac:dyDescent="0.25">
      <c r="A3301" t="s">
        <v>6271</v>
      </c>
      <c r="B3301" s="1">
        <v>41817</v>
      </c>
      <c r="C3301" t="s">
        <v>7870</v>
      </c>
      <c r="D3301" t="s">
        <v>1725</v>
      </c>
      <c r="E3301" t="s">
        <v>26</v>
      </c>
      <c r="F3301" t="s">
        <v>21</v>
      </c>
      <c r="G3301" t="s">
        <v>22</v>
      </c>
      <c r="H3301" s="1">
        <v>41818</v>
      </c>
      <c r="I3301" t="s">
        <v>2968</v>
      </c>
      <c r="J3301" t="s">
        <v>29</v>
      </c>
      <c r="K3301">
        <v>-2.1794039999999999</v>
      </c>
      <c r="L3301">
        <v>53.002668</v>
      </c>
      <c r="M3301">
        <f>VLOOKUP(A3301, OrderBreakdown!A3300:H11347, 4, FALSE)</f>
        <v>1314</v>
      </c>
      <c r="N3301">
        <f>VLOOKUP(A3301,OrderBreakdown!A3300:H11347,5,FALSE)</f>
        <v>342</v>
      </c>
      <c r="O3301">
        <f>VLOOKUP(A3301,OrderBreakdown!A3301:H11347,6,FALSE)</f>
        <v>3</v>
      </c>
    </row>
    <row r="3302" spans="1:15" x14ac:dyDescent="0.25">
      <c r="A3302" t="s">
        <v>6276</v>
      </c>
      <c r="B3302" s="1">
        <v>41817</v>
      </c>
      <c r="C3302" t="s">
        <v>7635</v>
      </c>
      <c r="D3302" t="s">
        <v>2503</v>
      </c>
      <c r="E3302" t="s">
        <v>32</v>
      </c>
      <c r="F3302" t="s">
        <v>34</v>
      </c>
      <c r="G3302" t="s">
        <v>38</v>
      </c>
      <c r="H3302" s="1">
        <v>41823</v>
      </c>
      <c r="I3302" t="s">
        <v>2970</v>
      </c>
      <c r="J3302" t="s">
        <v>2967</v>
      </c>
      <c r="K3302">
        <v>2.958107</v>
      </c>
      <c r="L3302">
        <v>50.491515</v>
      </c>
      <c r="M3302">
        <f>VLOOKUP(A3302, OrderBreakdown!A3301:H11348, 4, FALSE)</f>
        <v>561</v>
      </c>
      <c r="N3302">
        <f>VLOOKUP(A3302,OrderBreakdown!A3301:H11348,5,FALSE)</f>
        <v>118</v>
      </c>
      <c r="O3302">
        <f>VLOOKUP(A3302,OrderBreakdown!A3302:H11348,6,FALSE)</f>
        <v>5</v>
      </c>
    </row>
    <row r="3303" spans="1:15" x14ac:dyDescent="0.25">
      <c r="A3303" t="s">
        <v>6272</v>
      </c>
      <c r="B3303" s="1">
        <v>41817</v>
      </c>
      <c r="C3303" t="s">
        <v>7680</v>
      </c>
      <c r="D3303" t="s">
        <v>1451</v>
      </c>
      <c r="E3303" t="s">
        <v>26</v>
      </c>
      <c r="F3303" t="s">
        <v>21</v>
      </c>
      <c r="G3303" t="s">
        <v>38</v>
      </c>
      <c r="H3303" s="1">
        <v>41819</v>
      </c>
      <c r="I3303" t="s">
        <v>2971</v>
      </c>
      <c r="J3303" t="s">
        <v>29</v>
      </c>
      <c r="K3303">
        <v>-0.24052989999999999</v>
      </c>
      <c r="L3303">
        <v>52.569498500000002</v>
      </c>
      <c r="M3303">
        <f>VLOOKUP(A3303, OrderBreakdown!A3302:H11349, 4, FALSE)</f>
        <v>198</v>
      </c>
      <c r="N3303">
        <f>VLOOKUP(A3303,OrderBreakdown!A3302:H11349,5,FALSE)</f>
        <v>24</v>
      </c>
      <c r="O3303">
        <f>VLOOKUP(A3303,OrderBreakdown!A3303:H11349,6,FALSE)</f>
        <v>8</v>
      </c>
    </row>
    <row r="3304" spans="1:15" x14ac:dyDescent="0.25">
      <c r="A3304" t="s">
        <v>6275</v>
      </c>
      <c r="B3304" s="1">
        <v>41817</v>
      </c>
      <c r="C3304" t="s">
        <v>7589</v>
      </c>
      <c r="D3304" t="s">
        <v>2636</v>
      </c>
      <c r="E3304" t="s">
        <v>269</v>
      </c>
      <c r="F3304" t="s">
        <v>34</v>
      </c>
      <c r="G3304" t="s">
        <v>22</v>
      </c>
      <c r="H3304" s="1">
        <v>41821</v>
      </c>
      <c r="I3304" t="s">
        <v>2970</v>
      </c>
      <c r="J3304" t="s">
        <v>2637</v>
      </c>
      <c r="K3304">
        <v>7.4474467999999998</v>
      </c>
      <c r="L3304">
        <v>46.947973900000001</v>
      </c>
      <c r="M3304">
        <f>VLOOKUP(A3304, OrderBreakdown!A3303:H11350, 4, FALSE)</f>
        <v>32</v>
      </c>
      <c r="N3304">
        <f>VLOOKUP(A3304,OrderBreakdown!A3303:H11350,5,FALSE)</f>
        <v>8</v>
      </c>
      <c r="O3304">
        <f>VLOOKUP(A3304,OrderBreakdown!A3304:H11350,6,FALSE)</f>
        <v>5</v>
      </c>
    </row>
    <row r="3305" spans="1:15" x14ac:dyDescent="0.25">
      <c r="A3305" t="s">
        <v>6274</v>
      </c>
      <c r="B3305" s="1">
        <v>41817</v>
      </c>
      <c r="C3305" t="s">
        <v>7628</v>
      </c>
      <c r="D3305" t="s">
        <v>886</v>
      </c>
      <c r="E3305" t="s">
        <v>149</v>
      </c>
      <c r="F3305" t="s">
        <v>34</v>
      </c>
      <c r="G3305" t="s">
        <v>38</v>
      </c>
      <c r="H3305" s="1">
        <v>41821</v>
      </c>
      <c r="I3305" t="s">
        <v>2970</v>
      </c>
      <c r="J3305" t="s">
        <v>887</v>
      </c>
      <c r="K3305">
        <v>3.2246994999999998</v>
      </c>
      <c r="L3305">
        <v>51.209347999999999</v>
      </c>
      <c r="M3305">
        <f>VLOOKUP(A3305, OrderBreakdown!A3304:H11351, 4, FALSE)</f>
        <v>187</v>
      </c>
      <c r="N3305">
        <f>VLOOKUP(A3305,OrderBreakdown!A3304:H11351,5,FALSE)</f>
        <v>7</v>
      </c>
      <c r="O3305">
        <f>VLOOKUP(A3305,OrderBreakdown!A3305:H11351,6,FALSE)</f>
        <v>7</v>
      </c>
    </row>
    <row r="3306" spans="1:15" x14ac:dyDescent="0.25">
      <c r="A3306" t="s">
        <v>6273</v>
      </c>
      <c r="B3306" s="1">
        <v>41817</v>
      </c>
      <c r="C3306" t="s">
        <v>7637</v>
      </c>
      <c r="D3306" t="s">
        <v>963</v>
      </c>
      <c r="E3306" t="s">
        <v>66</v>
      </c>
      <c r="F3306" t="s">
        <v>68</v>
      </c>
      <c r="G3306" t="s">
        <v>28</v>
      </c>
      <c r="H3306" s="1">
        <v>41821</v>
      </c>
      <c r="I3306" t="s">
        <v>2970</v>
      </c>
      <c r="J3306" t="s">
        <v>127</v>
      </c>
      <c r="K3306">
        <v>-0.37628810000000001</v>
      </c>
      <c r="L3306">
        <v>39.469907499999998</v>
      </c>
      <c r="M3306">
        <f>VLOOKUP(A3306, OrderBreakdown!A3305:H11352, 4, FALSE)</f>
        <v>78</v>
      </c>
      <c r="N3306">
        <f>VLOOKUP(A3306,OrderBreakdown!A3305:H11352,5,FALSE)</f>
        <v>7</v>
      </c>
      <c r="O3306">
        <f>VLOOKUP(A3306,OrderBreakdown!A3306:H11352,6,FALSE)</f>
        <v>1</v>
      </c>
    </row>
    <row r="3307" spans="1:15" x14ac:dyDescent="0.25">
      <c r="A3307" t="s">
        <v>6277</v>
      </c>
      <c r="B3307" s="1">
        <v>41817</v>
      </c>
      <c r="C3307" t="s">
        <v>7830</v>
      </c>
      <c r="D3307" t="s">
        <v>1656</v>
      </c>
      <c r="E3307" t="s">
        <v>26</v>
      </c>
      <c r="F3307" t="s">
        <v>21</v>
      </c>
      <c r="G3307" t="s">
        <v>38</v>
      </c>
      <c r="H3307" s="1">
        <v>41823</v>
      </c>
      <c r="I3307" t="s">
        <v>2970</v>
      </c>
      <c r="J3307" t="s">
        <v>466</v>
      </c>
      <c r="K3307">
        <v>-2.9707210000000002</v>
      </c>
      <c r="L3307">
        <v>56.462018</v>
      </c>
      <c r="M3307">
        <f>VLOOKUP(A3307, OrderBreakdown!A3306:H11353, 4, FALSE)</f>
        <v>34</v>
      </c>
      <c r="N3307">
        <f>VLOOKUP(A3307,OrderBreakdown!A3306:H11353,5,FALSE)</f>
        <v>12</v>
      </c>
      <c r="O3307">
        <f>VLOOKUP(A3307,OrderBreakdown!A3307:H11353,6,FALSE)</f>
        <v>3</v>
      </c>
    </row>
    <row r="3308" spans="1:15" x14ac:dyDescent="0.25">
      <c r="A3308" t="s">
        <v>6279</v>
      </c>
      <c r="B3308" s="1">
        <v>41820</v>
      </c>
      <c r="C3308" t="s">
        <v>7420</v>
      </c>
      <c r="D3308" t="s">
        <v>581</v>
      </c>
      <c r="E3308" t="s">
        <v>86</v>
      </c>
      <c r="F3308" t="s">
        <v>34</v>
      </c>
      <c r="G3308" t="s">
        <v>22</v>
      </c>
      <c r="H3308" s="1">
        <v>41824</v>
      </c>
      <c r="I3308" t="s">
        <v>2970</v>
      </c>
      <c r="J3308" t="s">
        <v>142</v>
      </c>
      <c r="K3308">
        <v>6.9602785999999996</v>
      </c>
      <c r="L3308">
        <v>50.937531</v>
      </c>
      <c r="M3308">
        <f>VLOOKUP(A3308, OrderBreakdown!A3307:H11354, 4, FALSE)</f>
        <v>1228</v>
      </c>
      <c r="N3308">
        <f>VLOOKUP(A3308,OrderBreakdown!A3307:H11354,5,FALSE)</f>
        <v>14</v>
      </c>
      <c r="O3308">
        <f>VLOOKUP(A3308,OrderBreakdown!A3308:H11354,6,FALSE)</f>
        <v>3</v>
      </c>
    </row>
    <row r="3309" spans="1:15" x14ac:dyDescent="0.25">
      <c r="A3309" t="s">
        <v>6278</v>
      </c>
      <c r="B3309" s="1">
        <v>41820</v>
      </c>
      <c r="C3309" t="s">
        <v>7570</v>
      </c>
      <c r="D3309" t="s">
        <v>1725</v>
      </c>
      <c r="E3309" t="s">
        <v>26</v>
      </c>
      <c r="F3309" t="s">
        <v>21</v>
      </c>
      <c r="G3309" t="s">
        <v>22</v>
      </c>
      <c r="H3309" s="1">
        <v>41820</v>
      </c>
      <c r="I3309" t="s">
        <v>2969</v>
      </c>
      <c r="J3309" t="s">
        <v>29</v>
      </c>
      <c r="K3309">
        <v>-2.1794039999999999</v>
      </c>
      <c r="L3309">
        <v>53.002668</v>
      </c>
      <c r="M3309">
        <f>VLOOKUP(A3309, OrderBreakdown!A3308:H11355, 4, FALSE)</f>
        <v>134</v>
      </c>
      <c r="N3309">
        <f>VLOOKUP(A3309,OrderBreakdown!A3308:H11355,5,FALSE)</f>
        <v>-44</v>
      </c>
      <c r="O3309">
        <f>VLOOKUP(A3309,OrderBreakdown!A3309:H11355,6,FALSE)</f>
        <v>8</v>
      </c>
    </row>
    <row r="3310" spans="1:15" x14ac:dyDescent="0.25">
      <c r="A3310" t="s">
        <v>6280</v>
      </c>
      <c r="B3310" s="1">
        <v>41820</v>
      </c>
      <c r="C3310" t="s">
        <v>7402</v>
      </c>
      <c r="D3310" t="s">
        <v>163</v>
      </c>
      <c r="E3310" t="s">
        <v>77</v>
      </c>
      <c r="F3310" t="s">
        <v>68</v>
      </c>
      <c r="G3310" t="s">
        <v>38</v>
      </c>
      <c r="H3310" s="1">
        <v>41824</v>
      </c>
      <c r="I3310" t="s">
        <v>2970</v>
      </c>
      <c r="J3310" t="s">
        <v>133</v>
      </c>
      <c r="K3310">
        <v>14.2403537</v>
      </c>
      <c r="L3310">
        <v>37.074152599999998</v>
      </c>
      <c r="M3310">
        <f>VLOOKUP(A3310, OrderBreakdown!A3309:H11356, 4, FALSE)</f>
        <v>140</v>
      </c>
      <c r="N3310">
        <f>VLOOKUP(A3310,OrderBreakdown!A3309:H11356,5,FALSE)</f>
        <v>57</v>
      </c>
      <c r="O3310">
        <f>VLOOKUP(A3310,OrderBreakdown!A3310:H11356,6,FALSE)</f>
        <v>2</v>
      </c>
    </row>
    <row r="3311" spans="1:15" x14ac:dyDescent="0.25">
      <c r="A3311" t="s">
        <v>6281</v>
      </c>
      <c r="B3311" s="1">
        <v>41820</v>
      </c>
      <c r="C3311" t="s">
        <v>7253</v>
      </c>
      <c r="D3311" t="s">
        <v>909</v>
      </c>
      <c r="E3311" t="s">
        <v>86</v>
      </c>
      <c r="F3311" t="s">
        <v>34</v>
      </c>
      <c r="G3311" t="s">
        <v>38</v>
      </c>
      <c r="H3311" s="1">
        <v>41825</v>
      </c>
      <c r="I3311" t="s">
        <v>2971</v>
      </c>
      <c r="J3311" t="s">
        <v>354</v>
      </c>
      <c r="K3311">
        <v>9.1829321000000004</v>
      </c>
      <c r="L3311">
        <v>48.7758459</v>
      </c>
      <c r="M3311">
        <f>VLOOKUP(A3311, OrderBreakdown!A3310:H11357, 4, FALSE)</f>
        <v>423</v>
      </c>
      <c r="N3311">
        <f>VLOOKUP(A3311,OrderBreakdown!A3310:H11357,5,FALSE)</f>
        <v>5</v>
      </c>
      <c r="O3311">
        <f>VLOOKUP(A3311,OrderBreakdown!A3311:H11357,6,FALSE)</f>
        <v>1</v>
      </c>
    </row>
    <row r="3312" spans="1:15" x14ac:dyDescent="0.25">
      <c r="A3312" t="s">
        <v>6282</v>
      </c>
      <c r="B3312" s="1">
        <v>41820</v>
      </c>
      <c r="C3312" t="s">
        <v>7830</v>
      </c>
      <c r="D3312" t="s">
        <v>44</v>
      </c>
      <c r="E3312" t="s">
        <v>32</v>
      </c>
      <c r="F3312" t="s">
        <v>34</v>
      </c>
      <c r="G3312" t="s">
        <v>38</v>
      </c>
      <c r="H3312" s="1">
        <v>41827</v>
      </c>
      <c r="I3312" t="s">
        <v>2970</v>
      </c>
      <c r="J3312" t="s">
        <v>46</v>
      </c>
      <c r="K3312">
        <v>2.3522219</v>
      </c>
      <c r="L3312">
        <v>48.856614</v>
      </c>
      <c r="M3312">
        <f>VLOOKUP(A3312, OrderBreakdown!A3311:H11358, 4, FALSE)</f>
        <v>110</v>
      </c>
      <c r="N3312">
        <f>VLOOKUP(A3312,OrderBreakdown!A3311:H11358,5,FALSE)</f>
        <v>12</v>
      </c>
      <c r="O3312">
        <f>VLOOKUP(A3312,OrderBreakdown!A3312:H11358,6,FALSE)</f>
        <v>7</v>
      </c>
    </row>
    <row r="3313" spans="1:15" x14ac:dyDescent="0.25">
      <c r="A3313" t="s">
        <v>6286</v>
      </c>
      <c r="B3313" s="1">
        <v>41821</v>
      </c>
      <c r="C3313" t="s">
        <v>7816</v>
      </c>
      <c r="D3313" t="s">
        <v>2597</v>
      </c>
      <c r="E3313" t="s">
        <v>66</v>
      </c>
      <c r="F3313" t="s">
        <v>68</v>
      </c>
      <c r="G3313" t="s">
        <v>38</v>
      </c>
      <c r="H3313" s="1">
        <v>41825</v>
      </c>
      <c r="I3313" t="s">
        <v>2970</v>
      </c>
      <c r="J3313" t="s">
        <v>1053</v>
      </c>
      <c r="K3313">
        <v>-8.5448445</v>
      </c>
      <c r="L3313">
        <v>42.878213199999998</v>
      </c>
      <c r="M3313">
        <f>VLOOKUP(A3313, OrderBreakdown!A3312:H11359, 4, FALSE)</f>
        <v>114</v>
      </c>
      <c r="N3313">
        <f>VLOOKUP(A3313,OrderBreakdown!A3312:H11359,5,FALSE)</f>
        <v>48</v>
      </c>
      <c r="O3313">
        <f>VLOOKUP(A3313,OrderBreakdown!A3313:H11359,6,FALSE)</f>
        <v>4</v>
      </c>
    </row>
    <row r="3314" spans="1:15" x14ac:dyDescent="0.25">
      <c r="A3314" t="s">
        <v>6284</v>
      </c>
      <c r="B3314" s="1">
        <v>41821</v>
      </c>
      <c r="C3314" t="s">
        <v>7634</v>
      </c>
      <c r="D3314" t="s">
        <v>2771</v>
      </c>
      <c r="E3314" t="s">
        <v>71</v>
      </c>
      <c r="F3314" t="s">
        <v>34</v>
      </c>
      <c r="G3314" t="s">
        <v>28</v>
      </c>
      <c r="H3314" s="1">
        <v>41824</v>
      </c>
      <c r="I3314" t="s">
        <v>2968</v>
      </c>
      <c r="J3314" t="s">
        <v>870</v>
      </c>
      <c r="K3314">
        <v>14.03664</v>
      </c>
      <c r="L3314">
        <v>48.165419999999997</v>
      </c>
      <c r="M3314">
        <f>VLOOKUP(A3314, OrderBreakdown!A3313:H11360, 4, FALSE)</f>
        <v>17</v>
      </c>
      <c r="N3314">
        <f>VLOOKUP(A3314,OrderBreakdown!A3313:H11360,5,FALSE)</f>
        <v>7</v>
      </c>
      <c r="O3314">
        <f>VLOOKUP(A3314,OrderBreakdown!A3314:H11360,6,FALSE)</f>
        <v>1</v>
      </c>
    </row>
    <row r="3315" spans="1:15" x14ac:dyDescent="0.25">
      <c r="A3315" t="s">
        <v>6283</v>
      </c>
      <c r="B3315" s="1">
        <v>41821</v>
      </c>
      <c r="C3315" t="s">
        <v>7296</v>
      </c>
      <c r="D3315" t="s">
        <v>2057</v>
      </c>
      <c r="E3315" t="s">
        <v>55</v>
      </c>
      <c r="F3315" t="s">
        <v>34</v>
      </c>
      <c r="G3315" t="s">
        <v>28</v>
      </c>
      <c r="H3315" s="1">
        <v>41823</v>
      </c>
      <c r="I3315" t="s">
        <v>2971</v>
      </c>
      <c r="J3315" t="s">
        <v>633</v>
      </c>
      <c r="K3315">
        <v>5.2332526000000001</v>
      </c>
      <c r="L3315">
        <v>52.090601499999998</v>
      </c>
      <c r="M3315">
        <f>VLOOKUP(A3315, OrderBreakdown!A3314:H11361, 4, FALSE)</f>
        <v>9</v>
      </c>
      <c r="N3315">
        <f>VLOOKUP(A3315,OrderBreakdown!A3314:H11361,5,FALSE)</f>
        <v>-3</v>
      </c>
      <c r="O3315">
        <f>VLOOKUP(A3315,OrderBreakdown!A3315:H11361,6,FALSE)</f>
        <v>3</v>
      </c>
    </row>
    <row r="3316" spans="1:15" x14ac:dyDescent="0.25">
      <c r="A3316" t="s">
        <v>6285</v>
      </c>
      <c r="B3316" s="1">
        <v>41821</v>
      </c>
      <c r="C3316" t="s">
        <v>7573</v>
      </c>
      <c r="D3316" t="s">
        <v>2860</v>
      </c>
      <c r="E3316" t="s">
        <v>77</v>
      </c>
      <c r="F3316" t="s">
        <v>68</v>
      </c>
      <c r="G3316" t="s">
        <v>38</v>
      </c>
      <c r="H3316" s="1">
        <v>41824</v>
      </c>
      <c r="I3316" t="s">
        <v>2971</v>
      </c>
      <c r="J3316" t="s">
        <v>136</v>
      </c>
      <c r="K3316">
        <v>9.5951188999999992</v>
      </c>
      <c r="L3316">
        <v>45.521150499999997</v>
      </c>
      <c r="M3316">
        <f>VLOOKUP(A3316, OrderBreakdown!A3315:H11362, 4, FALSE)</f>
        <v>771</v>
      </c>
      <c r="N3316">
        <f>VLOOKUP(A3316,OrderBreakdown!A3315:H11362,5,FALSE)</f>
        <v>-424</v>
      </c>
      <c r="O3316">
        <f>VLOOKUP(A3316,OrderBreakdown!A3316:H11362,6,FALSE)</f>
        <v>2</v>
      </c>
    </row>
    <row r="3317" spans="1:15" x14ac:dyDescent="0.25">
      <c r="A3317" t="s">
        <v>6287</v>
      </c>
      <c r="B3317" s="1">
        <v>41822</v>
      </c>
      <c r="C3317" t="s">
        <v>7853</v>
      </c>
      <c r="D3317" t="s">
        <v>1637</v>
      </c>
      <c r="E3317" t="s">
        <v>77</v>
      </c>
      <c r="F3317" t="s">
        <v>68</v>
      </c>
      <c r="G3317" t="s">
        <v>28</v>
      </c>
      <c r="H3317" s="1">
        <v>41826</v>
      </c>
      <c r="I3317" t="s">
        <v>2970</v>
      </c>
      <c r="J3317" t="s">
        <v>397</v>
      </c>
      <c r="K3317">
        <v>8.5556826000000008</v>
      </c>
      <c r="L3317">
        <v>40.725926899999997</v>
      </c>
      <c r="M3317">
        <f>VLOOKUP(A3317, OrderBreakdown!A3316:H11363, 4, FALSE)</f>
        <v>223</v>
      </c>
      <c r="N3317">
        <f>VLOOKUP(A3317,OrderBreakdown!A3316:H11363,5,FALSE)</f>
        <v>62</v>
      </c>
      <c r="O3317">
        <f>VLOOKUP(A3317,OrderBreakdown!A3317:H11363,6,FALSE)</f>
        <v>7</v>
      </c>
    </row>
    <row r="3318" spans="1:15" x14ac:dyDescent="0.25">
      <c r="A3318" t="s">
        <v>6289</v>
      </c>
      <c r="B3318" s="1">
        <v>41823</v>
      </c>
      <c r="C3318" t="s">
        <v>7124</v>
      </c>
      <c r="D3318" t="s">
        <v>65</v>
      </c>
      <c r="E3318" t="s">
        <v>66</v>
      </c>
      <c r="F3318" t="s">
        <v>68</v>
      </c>
      <c r="G3318" t="s">
        <v>28</v>
      </c>
      <c r="H3318" s="1">
        <v>41828</v>
      </c>
      <c r="I3318" t="s">
        <v>2970</v>
      </c>
      <c r="J3318" t="s">
        <v>65</v>
      </c>
      <c r="K3318">
        <v>-1.1306544000000001</v>
      </c>
      <c r="L3318">
        <v>37.992239900000001</v>
      </c>
      <c r="M3318">
        <f>VLOOKUP(A3318, OrderBreakdown!A3317:H11364, 4, FALSE)</f>
        <v>854</v>
      </c>
      <c r="N3318">
        <f>VLOOKUP(A3318,OrderBreakdown!A3317:H11364,5,FALSE)</f>
        <v>196</v>
      </c>
      <c r="O3318">
        <f>VLOOKUP(A3318,OrderBreakdown!A3318:H11364,6,FALSE)</f>
        <v>7</v>
      </c>
    </row>
    <row r="3319" spans="1:15" x14ac:dyDescent="0.25">
      <c r="A3319" t="s">
        <v>6288</v>
      </c>
      <c r="B3319" s="1">
        <v>41823</v>
      </c>
      <c r="C3319" t="s">
        <v>7683</v>
      </c>
      <c r="D3319" t="s">
        <v>1516</v>
      </c>
      <c r="E3319" t="s">
        <v>26</v>
      </c>
      <c r="F3319" t="s">
        <v>21</v>
      </c>
      <c r="G3319" t="s">
        <v>28</v>
      </c>
      <c r="H3319" s="1">
        <v>41826</v>
      </c>
      <c r="I3319" t="s">
        <v>2971</v>
      </c>
      <c r="J3319" t="s">
        <v>29</v>
      </c>
      <c r="K3319">
        <v>-3.0356747999999998</v>
      </c>
      <c r="L3319">
        <v>53.817505300000001</v>
      </c>
      <c r="M3319">
        <f>VLOOKUP(A3319, OrderBreakdown!A3318:H11365, 4, FALSE)</f>
        <v>22</v>
      </c>
      <c r="N3319">
        <f>VLOOKUP(A3319,OrderBreakdown!A3318:H11365,5,FALSE)</f>
        <v>-6</v>
      </c>
      <c r="O3319">
        <f>VLOOKUP(A3319,OrderBreakdown!A3319:H11365,6,FALSE)</f>
        <v>1</v>
      </c>
    </row>
    <row r="3320" spans="1:15" x14ac:dyDescent="0.25">
      <c r="A3320" t="s">
        <v>6290</v>
      </c>
      <c r="B3320" s="1">
        <v>41824</v>
      </c>
      <c r="C3320" t="s">
        <v>7301</v>
      </c>
      <c r="D3320" t="s">
        <v>320</v>
      </c>
      <c r="E3320" t="s">
        <v>77</v>
      </c>
      <c r="F3320" t="s">
        <v>68</v>
      </c>
      <c r="G3320" t="s">
        <v>38</v>
      </c>
      <c r="H3320" s="1">
        <v>41824</v>
      </c>
      <c r="I3320" t="s">
        <v>2969</v>
      </c>
      <c r="J3320" t="s">
        <v>322</v>
      </c>
      <c r="K3320">
        <v>12.4963655</v>
      </c>
      <c r="L3320">
        <v>41.902783499999998</v>
      </c>
      <c r="M3320">
        <f>VLOOKUP(A3320, OrderBreakdown!A3319:H11366, 4, FALSE)</f>
        <v>10</v>
      </c>
      <c r="N3320">
        <f>VLOOKUP(A3320,OrderBreakdown!A3319:H11366,5,FALSE)</f>
        <v>2</v>
      </c>
      <c r="O3320">
        <f>VLOOKUP(A3320,OrderBreakdown!A3320:H11366,6,FALSE)</f>
        <v>2</v>
      </c>
    </row>
    <row r="3321" spans="1:15" x14ac:dyDescent="0.25">
      <c r="A3321" t="s">
        <v>6292</v>
      </c>
      <c r="B3321" s="1">
        <v>41824</v>
      </c>
      <c r="C3321" t="s">
        <v>7372</v>
      </c>
      <c r="D3321" t="s">
        <v>1172</v>
      </c>
      <c r="E3321" t="s">
        <v>77</v>
      </c>
      <c r="F3321" t="s">
        <v>68</v>
      </c>
      <c r="G3321" t="s">
        <v>28</v>
      </c>
      <c r="H3321" s="1">
        <v>41829</v>
      </c>
      <c r="I3321" t="s">
        <v>2970</v>
      </c>
      <c r="J3321" t="s">
        <v>133</v>
      </c>
      <c r="K3321">
        <v>15.0830304</v>
      </c>
      <c r="L3321">
        <v>37.507877200000003</v>
      </c>
      <c r="M3321">
        <f>VLOOKUP(A3321, OrderBreakdown!A3320:H11367, 4, FALSE)</f>
        <v>95</v>
      </c>
      <c r="N3321">
        <f>VLOOKUP(A3321,OrderBreakdown!A3320:H11367,5,FALSE)</f>
        <v>5</v>
      </c>
      <c r="O3321">
        <f>VLOOKUP(A3321,OrderBreakdown!A3321:H11367,6,FALSE)</f>
        <v>2</v>
      </c>
    </row>
    <row r="3322" spans="1:15" x14ac:dyDescent="0.25">
      <c r="A3322" t="s">
        <v>6291</v>
      </c>
      <c r="B3322" s="1">
        <v>41824</v>
      </c>
      <c r="C3322" t="s">
        <v>7284</v>
      </c>
      <c r="D3322" t="s">
        <v>99</v>
      </c>
      <c r="E3322" t="s">
        <v>19</v>
      </c>
      <c r="F3322" t="s">
        <v>21</v>
      </c>
      <c r="G3322" t="s">
        <v>28</v>
      </c>
      <c r="H3322" s="1">
        <v>41829</v>
      </c>
      <c r="I3322" t="s">
        <v>2970</v>
      </c>
      <c r="J3322" t="s">
        <v>101</v>
      </c>
      <c r="K3322">
        <v>11.97456</v>
      </c>
      <c r="L3322">
        <v>57.708869999999997</v>
      </c>
      <c r="M3322">
        <f>VLOOKUP(A3322, OrderBreakdown!A3321:H11368, 4, FALSE)</f>
        <v>67</v>
      </c>
      <c r="N3322">
        <f>VLOOKUP(A3322,OrderBreakdown!A3321:H11368,5,FALSE)</f>
        <v>-42</v>
      </c>
      <c r="O3322">
        <f>VLOOKUP(A3322,OrderBreakdown!A3322:H11368,6,FALSE)</f>
        <v>3</v>
      </c>
    </row>
    <row r="3323" spans="1:15" x14ac:dyDescent="0.25">
      <c r="A3323" t="s">
        <v>6294</v>
      </c>
      <c r="B3323" s="1">
        <v>41825</v>
      </c>
      <c r="C3323" t="s">
        <v>7818</v>
      </c>
      <c r="D3323" t="s">
        <v>1511</v>
      </c>
      <c r="E3323" t="s">
        <v>66</v>
      </c>
      <c r="F3323" t="s">
        <v>68</v>
      </c>
      <c r="G3323" t="s">
        <v>28</v>
      </c>
      <c r="H3323" s="1">
        <v>41828</v>
      </c>
      <c r="I3323" t="s">
        <v>2971</v>
      </c>
      <c r="J3323" t="s">
        <v>65</v>
      </c>
      <c r="K3323">
        <v>-1.2073261</v>
      </c>
      <c r="L3323">
        <v>38.051681000000002</v>
      </c>
      <c r="M3323">
        <f>VLOOKUP(A3323, OrderBreakdown!A3322:H11369, 4, FALSE)</f>
        <v>15</v>
      </c>
      <c r="N3323">
        <f>VLOOKUP(A3323,OrderBreakdown!A3322:H11369,5,FALSE)</f>
        <v>2</v>
      </c>
      <c r="O3323">
        <f>VLOOKUP(A3323,OrderBreakdown!A3323:H11369,6,FALSE)</f>
        <v>1</v>
      </c>
    </row>
    <row r="3324" spans="1:15" x14ac:dyDescent="0.25">
      <c r="A3324" t="s">
        <v>6293</v>
      </c>
      <c r="B3324" s="1">
        <v>41825</v>
      </c>
      <c r="C3324" t="s">
        <v>7394</v>
      </c>
      <c r="D3324" t="s">
        <v>846</v>
      </c>
      <c r="E3324" t="s">
        <v>26</v>
      </c>
      <c r="F3324" t="s">
        <v>21</v>
      </c>
      <c r="G3324" t="s">
        <v>22</v>
      </c>
      <c r="H3324" s="1">
        <v>41828</v>
      </c>
      <c r="I3324" t="s">
        <v>2968</v>
      </c>
      <c r="J3324" t="s">
        <v>466</v>
      </c>
      <c r="K3324">
        <v>-4.2518060000000002</v>
      </c>
      <c r="L3324">
        <v>55.864237000000003</v>
      </c>
      <c r="M3324">
        <f>VLOOKUP(A3324, OrderBreakdown!A3323:H11370, 4, FALSE)</f>
        <v>144</v>
      </c>
      <c r="N3324">
        <f>VLOOKUP(A3324,OrderBreakdown!A3323:H11370,5,FALSE)</f>
        <v>30</v>
      </c>
      <c r="O3324">
        <f>VLOOKUP(A3324,OrderBreakdown!A3324:H11370,6,FALSE)</f>
        <v>2</v>
      </c>
    </row>
    <row r="3325" spans="1:15" x14ac:dyDescent="0.25">
      <c r="A3325" t="s">
        <v>6295</v>
      </c>
      <c r="B3325" s="1">
        <v>41825</v>
      </c>
      <c r="C3325" t="s">
        <v>7696</v>
      </c>
      <c r="D3325" t="s">
        <v>214</v>
      </c>
      <c r="E3325" t="s">
        <v>26</v>
      </c>
      <c r="F3325" t="s">
        <v>21</v>
      </c>
      <c r="G3325" t="s">
        <v>28</v>
      </c>
      <c r="H3325" s="1">
        <v>41829</v>
      </c>
      <c r="I3325" t="s">
        <v>2970</v>
      </c>
      <c r="J3325" t="s">
        <v>29</v>
      </c>
      <c r="K3325">
        <v>-0.12775829999999999</v>
      </c>
      <c r="L3325">
        <v>51.507350899999999</v>
      </c>
      <c r="M3325">
        <f>VLOOKUP(A3325, OrderBreakdown!A3324:H11371, 4, FALSE)</f>
        <v>523</v>
      </c>
      <c r="N3325">
        <f>VLOOKUP(A3325,OrderBreakdown!A3324:H11371,5,FALSE)</f>
        <v>204</v>
      </c>
      <c r="O3325">
        <f>VLOOKUP(A3325,OrderBreakdown!A3325:H11371,6,FALSE)</f>
        <v>7</v>
      </c>
    </row>
    <row r="3326" spans="1:15" x14ac:dyDescent="0.25">
      <c r="A3326" t="s">
        <v>6299</v>
      </c>
      <c r="B3326" s="1">
        <v>41827</v>
      </c>
      <c r="C3326" t="s">
        <v>7786</v>
      </c>
      <c r="D3326" t="s">
        <v>2864</v>
      </c>
      <c r="E3326" t="s">
        <v>122</v>
      </c>
      <c r="F3326" t="s">
        <v>21</v>
      </c>
      <c r="G3326" t="s">
        <v>38</v>
      </c>
      <c r="H3326" s="1">
        <v>41832</v>
      </c>
      <c r="I3326" t="s">
        <v>2970</v>
      </c>
      <c r="J3326" t="s">
        <v>130</v>
      </c>
      <c r="K3326">
        <v>9.7921779999999998</v>
      </c>
      <c r="L3326">
        <v>54.913811000000003</v>
      </c>
      <c r="M3326">
        <f>VLOOKUP(A3326, OrderBreakdown!A3325:H11372, 4, FALSE)</f>
        <v>70</v>
      </c>
      <c r="N3326">
        <f>VLOOKUP(A3326,OrderBreakdown!A3325:H11372,5,FALSE)</f>
        <v>-42</v>
      </c>
      <c r="O3326">
        <f>VLOOKUP(A3326,OrderBreakdown!A3326:H11372,6,FALSE)</f>
        <v>4</v>
      </c>
    </row>
    <row r="3327" spans="1:15" x14ac:dyDescent="0.25">
      <c r="A3327" t="s">
        <v>6296</v>
      </c>
      <c r="B3327" s="1">
        <v>41827</v>
      </c>
      <c r="C3327" t="s">
        <v>7786</v>
      </c>
      <c r="D3327" t="s">
        <v>214</v>
      </c>
      <c r="E3327" t="s">
        <v>26</v>
      </c>
      <c r="F3327" t="s">
        <v>21</v>
      </c>
      <c r="G3327" t="s">
        <v>38</v>
      </c>
      <c r="H3327" s="1">
        <v>41829</v>
      </c>
      <c r="I3327" t="s">
        <v>2971</v>
      </c>
      <c r="J3327" t="s">
        <v>29</v>
      </c>
      <c r="K3327">
        <v>-0.12775829999999999</v>
      </c>
      <c r="L3327">
        <v>51.507350899999999</v>
      </c>
      <c r="M3327">
        <f>VLOOKUP(A3327, OrderBreakdown!A3326:H11373, 4, FALSE)</f>
        <v>42</v>
      </c>
      <c r="N3327">
        <f>VLOOKUP(A3327,OrderBreakdown!A3326:H11373,5,FALSE)</f>
        <v>15</v>
      </c>
      <c r="O3327">
        <f>VLOOKUP(A3327,OrderBreakdown!A3327:H11373,6,FALSE)</f>
        <v>1</v>
      </c>
    </row>
    <row r="3328" spans="1:15" x14ac:dyDescent="0.25">
      <c r="A3328" t="s">
        <v>6298</v>
      </c>
      <c r="B3328" s="1">
        <v>41827</v>
      </c>
      <c r="C3328" t="s">
        <v>7628</v>
      </c>
      <c r="D3328" t="s">
        <v>420</v>
      </c>
      <c r="E3328" t="s">
        <v>86</v>
      </c>
      <c r="F3328" t="s">
        <v>34</v>
      </c>
      <c r="G3328" t="s">
        <v>38</v>
      </c>
      <c r="H3328" s="1">
        <v>41832</v>
      </c>
      <c r="I3328" t="s">
        <v>2971</v>
      </c>
      <c r="J3328" t="s">
        <v>210</v>
      </c>
      <c r="K3328">
        <v>11.5819806</v>
      </c>
      <c r="L3328">
        <v>48.135125299999999</v>
      </c>
      <c r="M3328">
        <f>VLOOKUP(A3328, OrderBreakdown!A3327:H11374, 4, FALSE)</f>
        <v>51</v>
      </c>
      <c r="N3328">
        <f>VLOOKUP(A3328,OrderBreakdown!A3327:H11374,5,FALSE)</f>
        <v>23</v>
      </c>
      <c r="O3328">
        <f>VLOOKUP(A3328,OrderBreakdown!A3328:H11374,6,FALSE)</f>
        <v>2</v>
      </c>
    </row>
    <row r="3329" spans="1:15" x14ac:dyDescent="0.25">
      <c r="A3329" t="s">
        <v>6300</v>
      </c>
      <c r="B3329" s="1">
        <v>41827</v>
      </c>
      <c r="C3329" t="s">
        <v>7782</v>
      </c>
      <c r="D3329" t="s">
        <v>70</v>
      </c>
      <c r="E3329" t="s">
        <v>71</v>
      </c>
      <c r="F3329" t="s">
        <v>34</v>
      </c>
      <c r="G3329" t="s">
        <v>28</v>
      </c>
      <c r="H3329" s="1">
        <v>41832</v>
      </c>
      <c r="I3329" t="s">
        <v>2971</v>
      </c>
      <c r="J3329" t="s">
        <v>70</v>
      </c>
      <c r="K3329">
        <v>16.3738189</v>
      </c>
      <c r="L3329">
        <v>48.208174300000003</v>
      </c>
      <c r="M3329">
        <f>VLOOKUP(A3329, OrderBreakdown!A3328:H11375, 4, FALSE)</f>
        <v>61</v>
      </c>
      <c r="N3329">
        <f>VLOOKUP(A3329,OrderBreakdown!A3328:H11375,5,FALSE)</f>
        <v>3</v>
      </c>
      <c r="O3329">
        <f>VLOOKUP(A3329,OrderBreakdown!A3329:H11375,6,FALSE)</f>
        <v>4</v>
      </c>
    </row>
    <row r="3330" spans="1:15" x14ac:dyDescent="0.25">
      <c r="A3330" t="s">
        <v>6297</v>
      </c>
      <c r="B3330" s="1">
        <v>41827</v>
      </c>
      <c r="C3330" t="s">
        <v>7497</v>
      </c>
      <c r="D3330" t="s">
        <v>165</v>
      </c>
      <c r="E3330" t="s">
        <v>86</v>
      </c>
      <c r="F3330" t="s">
        <v>34</v>
      </c>
      <c r="G3330" t="s">
        <v>28</v>
      </c>
      <c r="H3330" s="1">
        <v>41831</v>
      </c>
      <c r="I3330" t="s">
        <v>2970</v>
      </c>
      <c r="J3330" t="s">
        <v>142</v>
      </c>
      <c r="K3330">
        <v>7.0982067999999998</v>
      </c>
      <c r="L3330">
        <v>50.737430000000003</v>
      </c>
      <c r="M3330">
        <f>VLOOKUP(A3330, OrderBreakdown!A3329:H11376, 4, FALSE)</f>
        <v>823</v>
      </c>
      <c r="N3330">
        <f>VLOOKUP(A3330,OrderBreakdown!A3329:H11376,5,FALSE)</f>
        <v>-18</v>
      </c>
      <c r="O3330">
        <f>VLOOKUP(A3330,OrderBreakdown!A3330:H11376,6,FALSE)</f>
        <v>7</v>
      </c>
    </row>
    <row r="3331" spans="1:15" x14ac:dyDescent="0.25">
      <c r="A3331" t="s">
        <v>6301</v>
      </c>
      <c r="B3331" s="1">
        <v>41828</v>
      </c>
      <c r="C3331" t="s">
        <v>7246</v>
      </c>
      <c r="D3331" t="s">
        <v>44</v>
      </c>
      <c r="E3331" t="s">
        <v>32</v>
      </c>
      <c r="F3331" t="s">
        <v>34</v>
      </c>
      <c r="G3331" t="s">
        <v>38</v>
      </c>
      <c r="H3331" s="1">
        <v>41832</v>
      </c>
      <c r="I3331" t="s">
        <v>2970</v>
      </c>
      <c r="J3331" t="s">
        <v>46</v>
      </c>
      <c r="K3331">
        <v>2.3522219</v>
      </c>
      <c r="L3331">
        <v>48.856614</v>
      </c>
      <c r="M3331">
        <f>VLOOKUP(A3331, OrderBreakdown!A3330:H11377, 4, FALSE)</f>
        <v>39</v>
      </c>
      <c r="N3331">
        <f>VLOOKUP(A3331,OrderBreakdown!A3330:H11377,5,FALSE)</f>
        <v>16</v>
      </c>
      <c r="O3331">
        <f>VLOOKUP(A3331,OrderBreakdown!A3331:H11377,6,FALSE)</f>
        <v>6</v>
      </c>
    </row>
    <row r="3332" spans="1:15" x14ac:dyDescent="0.25">
      <c r="A3332" t="s">
        <v>6302</v>
      </c>
      <c r="B3332" s="1">
        <v>41829</v>
      </c>
      <c r="C3332" t="s">
        <v>7120</v>
      </c>
      <c r="D3332" t="s">
        <v>1321</v>
      </c>
      <c r="E3332" t="s">
        <v>86</v>
      </c>
      <c r="F3332" t="s">
        <v>34</v>
      </c>
      <c r="G3332" t="s">
        <v>28</v>
      </c>
      <c r="H3332" s="1">
        <v>41830</v>
      </c>
      <c r="I3332" t="s">
        <v>2968</v>
      </c>
      <c r="J3332" t="s">
        <v>88</v>
      </c>
      <c r="K3332">
        <v>10.062851500000001</v>
      </c>
      <c r="L3332">
        <v>52.617596300000002</v>
      </c>
      <c r="M3332">
        <f>VLOOKUP(A3332, OrderBreakdown!A3331:H11378, 4, FALSE)</f>
        <v>2617</v>
      </c>
      <c r="N3332">
        <f>VLOOKUP(A3332,OrderBreakdown!A3331:H11378,5,FALSE)</f>
        <v>1151</v>
      </c>
      <c r="O3332">
        <f>VLOOKUP(A3332,OrderBreakdown!A3332:H11378,6,FALSE)</f>
        <v>4</v>
      </c>
    </row>
    <row r="3333" spans="1:15" x14ac:dyDescent="0.25">
      <c r="A3333" t="s">
        <v>6305</v>
      </c>
      <c r="B3333" s="1">
        <v>41830</v>
      </c>
      <c r="C3333" t="s">
        <v>7584</v>
      </c>
      <c r="D3333" t="s">
        <v>1722</v>
      </c>
      <c r="E3333" t="s">
        <v>26</v>
      </c>
      <c r="F3333" t="s">
        <v>21</v>
      </c>
      <c r="G3333" t="s">
        <v>28</v>
      </c>
      <c r="H3333" s="1">
        <v>41834</v>
      </c>
      <c r="I3333" t="s">
        <v>2970</v>
      </c>
      <c r="J3333" t="s">
        <v>29</v>
      </c>
      <c r="K3333">
        <v>-1.3635009</v>
      </c>
      <c r="L3333">
        <v>53.432603499999999</v>
      </c>
      <c r="M3333">
        <f>VLOOKUP(A3333, OrderBreakdown!A3332:H11379, 4, FALSE)</f>
        <v>17</v>
      </c>
      <c r="N3333">
        <f>VLOOKUP(A3333,OrderBreakdown!A3332:H11379,5,FALSE)</f>
        <v>7</v>
      </c>
      <c r="O3333">
        <f>VLOOKUP(A3333,OrderBreakdown!A3333:H11379,6,FALSE)</f>
        <v>3</v>
      </c>
    </row>
    <row r="3334" spans="1:15" x14ac:dyDescent="0.25">
      <c r="A3334" t="s">
        <v>6306</v>
      </c>
      <c r="B3334" s="1">
        <v>41830</v>
      </c>
      <c r="C3334" t="s">
        <v>7512</v>
      </c>
      <c r="D3334" t="s">
        <v>2240</v>
      </c>
      <c r="E3334" t="s">
        <v>66</v>
      </c>
      <c r="F3334" t="s">
        <v>68</v>
      </c>
      <c r="G3334" t="s">
        <v>28</v>
      </c>
      <c r="H3334" s="1">
        <v>41834</v>
      </c>
      <c r="I3334" t="s">
        <v>2970</v>
      </c>
      <c r="J3334" t="s">
        <v>230</v>
      </c>
      <c r="K3334">
        <v>2.1086130999999999</v>
      </c>
      <c r="L3334">
        <v>41.546274500000003</v>
      </c>
      <c r="M3334">
        <f>VLOOKUP(A3334, OrderBreakdown!A3333:H11380, 4, FALSE)</f>
        <v>86</v>
      </c>
      <c r="N3334">
        <f>VLOOKUP(A3334,OrderBreakdown!A3333:H11380,5,FALSE)</f>
        <v>19</v>
      </c>
      <c r="O3334">
        <f>VLOOKUP(A3334,OrderBreakdown!A3334:H11380,6,FALSE)</f>
        <v>2</v>
      </c>
    </row>
    <row r="3335" spans="1:15" x14ac:dyDescent="0.25">
      <c r="A3335" t="s">
        <v>6303</v>
      </c>
      <c r="B3335" s="1">
        <v>41830</v>
      </c>
      <c r="C3335" t="s">
        <v>7155</v>
      </c>
      <c r="D3335" t="s">
        <v>916</v>
      </c>
      <c r="E3335" t="s">
        <v>55</v>
      </c>
      <c r="F3335" t="s">
        <v>34</v>
      </c>
      <c r="G3335" t="s">
        <v>28</v>
      </c>
      <c r="H3335" s="1">
        <v>41833</v>
      </c>
      <c r="I3335" t="s">
        <v>2968</v>
      </c>
      <c r="J3335" t="s">
        <v>95</v>
      </c>
      <c r="K3335">
        <v>4.3006998999999997</v>
      </c>
      <c r="L3335">
        <v>52.070497799999998</v>
      </c>
      <c r="M3335">
        <f>VLOOKUP(A3335, OrderBreakdown!A3334:H11381, 4, FALSE)</f>
        <v>44</v>
      </c>
      <c r="N3335">
        <f>VLOOKUP(A3335,OrderBreakdown!A3334:H11381,5,FALSE)</f>
        <v>-32</v>
      </c>
      <c r="O3335">
        <f>VLOOKUP(A3335,OrderBreakdown!A3335:H11381,6,FALSE)</f>
        <v>3</v>
      </c>
    </row>
    <row r="3336" spans="1:15" x14ac:dyDescent="0.25">
      <c r="A3336" t="s">
        <v>6304</v>
      </c>
      <c r="B3336" s="1">
        <v>41830</v>
      </c>
      <c r="C3336" t="s">
        <v>7596</v>
      </c>
      <c r="D3336" t="s">
        <v>2866</v>
      </c>
      <c r="E3336" t="s">
        <v>86</v>
      </c>
      <c r="F3336" t="s">
        <v>34</v>
      </c>
      <c r="G3336" t="s">
        <v>38</v>
      </c>
      <c r="H3336" s="1">
        <v>41834</v>
      </c>
      <c r="I3336" t="s">
        <v>2971</v>
      </c>
      <c r="J3336" t="s">
        <v>88</v>
      </c>
      <c r="K3336">
        <v>9.5955145999999996</v>
      </c>
      <c r="L3336">
        <v>52.427250899999997</v>
      </c>
      <c r="M3336">
        <f>VLOOKUP(A3336, OrderBreakdown!A3335:H11382, 4, FALSE)</f>
        <v>1361</v>
      </c>
      <c r="N3336">
        <f>VLOOKUP(A3336,OrderBreakdown!A3335:H11382,5,FALSE)</f>
        <v>197</v>
      </c>
      <c r="O3336">
        <f>VLOOKUP(A3336,OrderBreakdown!A3336:H11382,6,FALSE)</f>
        <v>9</v>
      </c>
    </row>
    <row r="3337" spans="1:15" x14ac:dyDescent="0.25">
      <c r="A3337" t="s">
        <v>6308</v>
      </c>
      <c r="B3337" s="1">
        <v>41831</v>
      </c>
      <c r="C3337" t="s">
        <v>7552</v>
      </c>
      <c r="D3337" t="s">
        <v>485</v>
      </c>
      <c r="E3337" t="s">
        <v>77</v>
      </c>
      <c r="F3337" t="s">
        <v>68</v>
      </c>
      <c r="G3337" t="s">
        <v>38</v>
      </c>
      <c r="H3337" s="1">
        <v>41836</v>
      </c>
      <c r="I3337" t="s">
        <v>2970</v>
      </c>
      <c r="J3337" t="s">
        <v>487</v>
      </c>
      <c r="K3337">
        <v>14.216089800000001</v>
      </c>
      <c r="L3337">
        <v>42.461790200000003</v>
      </c>
      <c r="M3337">
        <f>VLOOKUP(A3337, OrderBreakdown!A3336:H11383, 4, FALSE)</f>
        <v>504</v>
      </c>
      <c r="N3337">
        <f>VLOOKUP(A3337,OrderBreakdown!A3336:H11383,5,FALSE)</f>
        <v>116</v>
      </c>
      <c r="O3337">
        <f>VLOOKUP(A3337,OrderBreakdown!A3337:H11383,6,FALSE)</f>
        <v>3</v>
      </c>
    </row>
    <row r="3338" spans="1:15" x14ac:dyDescent="0.25">
      <c r="A3338" t="s">
        <v>6307</v>
      </c>
      <c r="B3338" s="1">
        <v>41831</v>
      </c>
      <c r="C3338" t="s">
        <v>7096</v>
      </c>
      <c r="D3338" t="s">
        <v>2867</v>
      </c>
      <c r="E3338" t="s">
        <v>26</v>
      </c>
      <c r="F3338" t="s">
        <v>21</v>
      </c>
      <c r="G3338" t="s">
        <v>28</v>
      </c>
      <c r="H3338" s="1">
        <v>41835</v>
      </c>
      <c r="I3338" t="s">
        <v>2970</v>
      </c>
      <c r="J3338" t="s">
        <v>29</v>
      </c>
      <c r="K3338">
        <v>-1.517366</v>
      </c>
      <c r="L3338">
        <v>54.897432000000002</v>
      </c>
      <c r="M3338">
        <f>VLOOKUP(A3338, OrderBreakdown!A3337:H11384, 4, FALSE)</f>
        <v>30</v>
      </c>
      <c r="N3338">
        <f>VLOOKUP(A3338,OrderBreakdown!A3337:H11384,5,FALSE)</f>
        <v>3</v>
      </c>
      <c r="O3338">
        <f>VLOOKUP(A3338,OrderBreakdown!A3338:H11384,6,FALSE)</f>
        <v>2</v>
      </c>
    </row>
    <row r="3339" spans="1:15" x14ac:dyDescent="0.25">
      <c r="A3339" t="s">
        <v>6309</v>
      </c>
      <c r="B3339" s="1">
        <v>41833</v>
      </c>
      <c r="C3339" t="s">
        <v>7303</v>
      </c>
      <c r="D3339" t="s">
        <v>2143</v>
      </c>
      <c r="E3339" t="s">
        <v>32</v>
      </c>
      <c r="F3339" t="s">
        <v>34</v>
      </c>
      <c r="G3339" t="s">
        <v>28</v>
      </c>
      <c r="H3339" s="1">
        <v>41836</v>
      </c>
      <c r="I3339" t="s">
        <v>2968</v>
      </c>
      <c r="J3339" t="s">
        <v>347</v>
      </c>
      <c r="K3339">
        <v>0.19955600000000001</v>
      </c>
      <c r="L3339">
        <v>48.00611</v>
      </c>
      <c r="M3339">
        <f>VLOOKUP(A3339, OrderBreakdown!A3338:H11385, 4, FALSE)</f>
        <v>22</v>
      </c>
      <c r="N3339">
        <f>VLOOKUP(A3339,OrderBreakdown!A3338:H11385,5,FALSE)</f>
        <v>-8</v>
      </c>
      <c r="O3339">
        <f>VLOOKUP(A3339,OrderBreakdown!A3339:H11385,6,FALSE)</f>
        <v>4</v>
      </c>
    </row>
    <row r="3340" spans="1:15" x14ac:dyDescent="0.25">
      <c r="A3340" t="s">
        <v>6310</v>
      </c>
      <c r="B3340" s="1">
        <v>41834</v>
      </c>
      <c r="C3340" t="s">
        <v>7765</v>
      </c>
      <c r="D3340" t="s">
        <v>320</v>
      </c>
      <c r="E3340" t="s">
        <v>77</v>
      </c>
      <c r="F3340" t="s">
        <v>68</v>
      </c>
      <c r="G3340" t="s">
        <v>28</v>
      </c>
      <c r="H3340" s="1">
        <v>41836</v>
      </c>
      <c r="I3340" t="s">
        <v>2971</v>
      </c>
      <c r="J3340" t="s">
        <v>322</v>
      </c>
      <c r="K3340">
        <v>12.4963655</v>
      </c>
      <c r="L3340">
        <v>41.902783499999998</v>
      </c>
      <c r="M3340">
        <f>VLOOKUP(A3340, OrderBreakdown!A3339:H11386, 4, FALSE)</f>
        <v>366</v>
      </c>
      <c r="N3340">
        <f>VLOOKUP(A3340,OrderBreakdown!A3339:H11386,5,FALSE)</f>
        <v>84</v>
      </c>
      <c r="O3340">
        <f>VLOOKUP(A3340,OrderBreakdown!A3340:H11386,6,FALSE)</f>
        <v>3</v>
      </c>
    </row>
    <row r="3341" spans="1:15" x14ac:dyDescent="0.25">
      <c r="A3341" t="s">
        <v>6311</v>
      </c>
      <c r="B3341" s="1">
        <v>41834</v>
      </c>
      <c r="C3341" t="s">
        <v>7286</v>
      </c>
      <c r="D3341" t="s">
        <v>191</v>
      </c>
      <c r="E3341" t="s">
        <v>66</v>
      </c>
      <c r="F3341" t="s">
        <v>68</v>
      </c>
      <c r="G3341" t="s">
        <v>28</v>
      </c>
      <c r="H3341" s="1">
        <v>41836</v>
      </c>
      <c r="I3341" t="s">
        <v>2968</v>
      </c>
      <c r="J3341" t="s">
        <v>191</v>
      </c>
      <c r="K3341">
        <v>-3.7037901999999998</v>
      </c>
      <c r="L3341">
        <v>40.416775399999999</v>
      </c>
      <c r="M3341">
        <f>VLOOKUP(A3341, OrderBreakdown!A3340:H11387, 4, FALSE)</f>
        <v>171</v>
      </c>
      <c r="N3341">
        <f>VLOOKUP(A3341,OrderBreakdown!A3340:H11387,5,FALSE)</f>
        <v>20</v>
      </c>
      <c r="O3341">
        <f>VLOOKUP(A3341,OrderBreakdown!A3341:H11387,6,FALSE)</f>
        <v>4</v>
      </c>
    </row>
    <row r="3342" spans="1:15" x14ac:dyDescent="0.25">
      <c r="A3342" t="s">
        <v>6312</v>
      </c>
      <c r="B3342" s="1">
        <v>41834</v>
      </c>
      <c r="C3342" t="s">
        <v>7120</v>
      </c>
      <c r="D3342" t="s">
        <v>2143</v>
      </c>
      <c r="E3342" t="s">
        <v>32</v>
      </c>
      <c r="F3342" t="s">
        <v>34</v>
      </c>
      <c r="G3342" t="s">
        <v>28</v>
      </c>
      <c r="H3342" s="1">
        <v>41838</v>
      </c>
      <c r="I3342" t="s">
        <v>2971</v>
      </c>
      <c r="J3342" t="s">
        <v>347</v>
      </c>
      <c r="K3342">
        <v>0.19955600000000001</v>
      </c>
      <c r="L3342">
        <v>48.00611</v>
      </c>
      <c r="M3342">
        <f>VLOOKUP(A3342, OrderBreakdown!A3341:H11388, 4, FALSE)</f>
        <v>21</v>
      </c>
      <c r="N3342">
        <f>VLOOKUP(A3342,OrderBreakdown!A3341:H11388,5,FALSE)</f>
        <v>-12</v>
      </c>
      <c r="O3342">
        <f>VLOOKUP(A3342,OrderBreakdown!A3342:H11388,6,FALSE)</f>
        <v>3</v>
      </c>
    </row>
    <row r="3343" spans="1:15" x14ac:dyDescent="0.25">
      <c r="A3343" t="s">
        <v>6313</v>
      </c>
      <c r="B3343" s="1">
        <v>41834</v>
      </c>
      <c r="C3343" t="s">
        <v>7808</v>
      </c>
      <c r="D3343" t="s">
        <v>18</v>
      </c>
      <c r="E3343" t="s">
        <v>19</v>
      </c>
      <c r="F3343" t="s">
        <v>21</v>
      </c>
      <c r="G3343" t="s">
        <v>22</v>
      </c>
      <c r="H3343" s="1">
        <v>41841</v>
      </c>
      <c r="I3343" t="s">
        <v>2970</v>
      </c>
      <c r="J3343" t="s">
        <v>18</v>
      </c>
      <c r="K3343">
        <v>18.068580799999999</v>
      </c>
      <c r="L3343">
        <v>59.329323500000001</v>
      </c>
      <c r="M3343">
        <f>VLOOKUP(A3343, OrderBreakdown!A3342:H11389, 4, FALSE)</f>
        <v>32</v>
      </c>
      <c r="N3343">
        <f>VLOOKUP(A3343,OrderBreakdown!A3342:H11389,5,FALSE)</f>
        <v>-8</v>
      </c>
      <c r="O3343">
        <f>VLOOKUP(A3343,OrderBreakdown!A3343:H11389,6,FALSE)</f>
        <v>2</v>
      </c>
    </row>
    <row r="3344" spans="1:15" x14ac:dyDescent="0.25">
      <c r="A3344" t="s">
        <v>6314</v>
      </c>
      <c r="B3344" s="1">
        <v>41835</v>
      </c>
      <c r="C3344" t="s">
        <v>7643</v>
      </c>
      <c r="D3344" t="s">
        <v>1459</v>
      </c>
      <c r="E3344" t="s">
        <v>195</v>
      </c>
      <c r="F3344" t="s">
        <v>68</v>
      </c>
      <c r="G3344" t="s">
        <v>28</v>
      </c>
      <c r="H3344" s="1">
        <v>41839</v>
      </c>
      <c r="I3344" t="s">
        <v>2970</v>
      </c>
      <c r="J3344" t="s">
        <v>197</v>
      </c>
      <c r="K3344">
        <v>-9.2245474000000005</v>
      </c>
      <c r="L3344">
        <v>38.757760300000001</v>
      </c>
      <c r="M3344">
        <f>VLOOKUP(A3344, OrderBreakdown!A3343:H11390, 4, FALSE)</f>
        <v>183</v>
      </c>
      <c r="N3344">
        <f>VLOOKUP(A3344,OrderBreakdown!A3343:H11390,5,FALSE)</f>
        <v>-66</v>
      </c>
      <c r="O3344">
        <f>VLOOKUP(A3344,OrderBreakdown!A3344:H11390,6,FALSE)</f>
        <v>5</v>
      </c>
    </row>
    <row r="3345" spans="1:15" x14ac:dyDescent="0.25">
      <c r="A3345" t="s">
        <v>6316</v>
      </c>
      <c r="B3345" s="1">
        <v>41836</v>
      </c>
      <c r="C3345" t="s">
        <v>7371</v>
      </c>
      <c r="D3345" t="s">
        <v>335</v>
      </c>
      <c r="E3345" t="s">
        <v>86</v>
      </c>
      <c r="F3345" t="s">
        <v>34</v>
      </c>
      <c r="G3345" t="s">
        <v>28</v>
      </c>
      <c r="H3345" s="1">
        <v>41839</v>
      </c>
      <c r="I3345" t="s">
        <v>2971</v>
      </c>
      <c r="J3345" t="s">
        <v>335</v>
      </c>
      <c r="K3345">
        <v>13.404954</v>
      </c>
      <c r="L3345">
        <v>52.520006600000002</v>
      </c>
      <c r="M3345">
        <f>VLOOKUP(A3345, OrderBreakdown!A3344:H11391, 4, FALSE)</f>
        <v>662</v>
      </c>
      <c r="N3345">
        <f>VLOOKUP(A3345,OrderBreakdown!A3344:H11391,5,FALSE)</f>
        <v>240</v>
      </c>
      <c r="O3345">
        <f>VLOOKUP(A3345,OrderBreakdown!A3345:H11391,6,FALSE)</f>
        <v>2</v>
      </c>
    </row>
    <row r="3346" spans="1:15" x14ac:dyDescent="0.25">
      <c r="A3346" t="s">
        <v>6318</v>
      </c>
      <c r="B3346" s="1">
        <v>41836</v>
      </c>
      <c r="C3346" t="s">
        <v>7165</v>
      </c>
      <c r="D3346" t="s">
        <v>1413</v>
      </c>
      <c r="E3346" t="s">
        <v>149</v>
      </c>
      <c r="F3346" t="s">
        <v>34</v>
      </c>
      <c r="G3346" t="s">
        <v>22</v>
      </c>
      <c r="H3346" s="1">
        <v>41840</v>
      </c>
      <c r="I3346" t="s">
        <v>2971</v>
      </c>
      <c r="J3346" t="s">
        <v>826</v>
      </c>
      <c r="K3346">
        <v>5.5021000000000004</v>
      </c>
      <c r="L3346">
        <v>50.96613</v>
      </c>
      <c r="M3346">
        <f>VLOOKUP(A3346, OrderBreakdown!A3345:H11392, 4, FALSE)</f>
        <v>197</v>
      </c>
      <c r="N3346">
        <f>VLOOKUP(A3346,OrderBreakdown!A3345:H11392,5,FALSE)</f>
        <v>73</v>
      </c>
      <c r="O3346">
        <f>VLOOKUP(A3346,OrderBreakdown!A3346:H11392,6,FALSE)</f>
        <v>1</v>
      </c>
    </row>
    <row r="3347" spans="1:15" x14ac:dyDescent="0.25">
      <c r="A3347" t="s">
        <v>6320</v>
      </c>
      <c r="B3347" s="1">
        <v>41836</v>
      </c>
      <c r="C3347" t="s">
        <v>7518</v>
      </c>
      <c r="D3347" t="s">
        <v>2552</v>
      </c>
      <c r="E3347" t="s">
        <v>66</v>
      </c>
      <c r="F3347" t="s">
        <v>68</v>
      </c>
      <c r="G3347" t="s">
        <v>22</v>
      </c>
      <c r="H3347" s="1">
        <v>41841</v>
      </c>
      <c r="I3347" t="s">
        <v>2970</v>
      </c>
      <c r="J3347" t="s">
        <v>1053</v>
      </c>
      <c r="K3347">
        <v>-8.6446202000000003</v>
      </c>
      <c r="L3347">
        <v>42.429884600000001</v>
      </c>
      <c r="M3347">
        <f>VLOOKUP(A3347, OrderBreakdown!A3346:H11393, 4, FALSE)</f>
        <v>30</v>
      </c>
      <c r="N3347">
        <f>VLOOKUP(A3347,OrderBreakdown!A3346:H11393,5,FALSE)</f>
        <v>3</v>
      </c>
      <c r="O3347">
        <f>VLOOKUP(A3347,OrderBreakdown!A3347:H11393,6,FALSE)</f>
        <v>2</v>
      </c>
    </row>
    <row r="3348" spans="1:15" x14ac:dyDescent="0.25">
      <c r="A3348" t="s">
        <v>6315</v>
      </c>
      <c r="B3348" s="1">
        <v>41836</v>
      </c>
      <c r="C3348" t="s">
        <v>7338</v>
      </c>
      <c r="D3348" t="s">
        <v>1354</v>
      </c>
      <c r="E3348" t="s">
        <v>77</v>
      </c>
      <c r="F3348" t="s">
        <v>68</v>
      </c>
      <c r="G3348" t="s">
        <v>22</v>
      </c>
      <c r="H3348" s="1">
        <v>41837</v>
      </c>
      <c r="I3348" t="s">
        <v>2968</v>
      </c>
      <c r="J3348" t="s">
        <v>456</v>
      </c>
      <c r="K3348">
        <v>11.7902158</v>
      </c>
      <c r="L3348">
        <v>45.069811799999997</v>
      </c>
      <c r="M3348">
        <f>VLOOKUP(A3348, OrderBreakdown!A3347:H11394, 4, FALSE)</f>
        <v>44</v>
      </c>
      <c r="N3348">
        <f>VLOOKUP(A3348,OrderBreakdown!A3347:H11394,5,FALSE)</f>
        <v>14</v>
      </c>
      <c r="O3348">
        <f>VLOOKUP(A3348,OrderBreakdown!A3348:H11394,6,FALSE)</f>
        <v>3</v>
      </c>
    </row>
    <row r="3349" spans="1:15" x14ac:dyDescent="0.25">
      <c r="A3349" t="s">
        <v>6321</v>
      </c>
      <c r="B3349" s="1">
        <v>41836</v>
      </c>
      <c r="C3349" t="s">
        <v>7871</v>
      </c>
      <c r="D3349" t="s">
        <v>156</v>
      </c>
      <c r="E3349" t="s">
        <v>77</v>
      </c>
      <c r="F3349" t="s">
        <v>68</v>
      </c>
      <c r="G3349" t="s">
        <v>38</v>
      </c>
      <c r="H3349" s="1">
        <v>41842</v>
      </c>
      <c r="I3349" t="s">
        <v>2970</v>
      </c>
      <c r="J3349" t="s">
        <v>158</v>
      </c>
      <c r="K3349">
        <v>11.3426163</v>
      </c>
      <c r="L3349">
        <v>44.494886999999999</v>
      </c>
      <c r="M3349">
        <f>VLOOKUP(A3349, OrderBreakdown!A3348:H11395, 4, FALSE)</f>
        <v>304</v>
      </c>
      <c r="N3349">
        <f>VLOOKUP(A3349,OrderBreakdown!A3348:H11395,5,FALSE)</f>
        <v>97</v>
      </c>
      <c r="O3349">
        <f>VLOOKUP(A3349,OrderBreakdown!A3349:H11395,6,FALSE)</f>
        <v>6</v>
      </c>
    </row>
    <row r="3350" spans="1:15" x14ac:dyDescent="0.25">
      <c r="A3350" t="s">
        <v>6317</v>
      </c>
      <c r="B3350" s="1">
        <v>41836</v>
      </c>
      <c r="C3350" t="s">
        <v>7199</v>
      </c>
      <c r="D3350" t="s">
        <v>70</v>
      </c>
      <c r="E3350" t="s">
        <v>71</v>
      </c>
      <c r="F3350" t="s">
        <v>34</v>
      </c>
      <c r="G3350" t="s">
        <v>28</v>
      </c>
      <c r="H3350" s="1">
        <v>41840</v>
      </c>
      <c r="I3350" t="s">
        <v>2970</v>
      </c>
      <c r="J3350" t="s">
        <v>70</v>
      </c>
      <c r="K3350">
        <v>16.3738189</v>
      </c>
      <c r="L3350">
        <v>48.208174300000003</v>
      </c>
      <c r="M3350">
        <f>VLOOKUP(A3350, OrderBreakdown!A3349:H11396, 4, FALSE)</f>
        <v>88</v>
      </c>
      <c r="N3350">
        <f>VLOOKUP(A3350,OrderBreakdown!A3349:H11396,5,FALSE)</f>
        <v>40</v>
      </c>
      <c r="O3350">
        <f>VLOOKUP(A3350,OrderBreakdown!A3350:H11396,6,FALSE)</f>
        <v>2</v>
      </c>
    </row>
    <row r="3351" spans="1:15" x14ac:dyDescent="0.25">
      <c r="A3351" t="s">
        <v>6319</v>
      </c>
      <c r="B3351" s="1">
        <v>41836</v>
      </c>
      <c r="C3351" t="s">
        <v>7423</v>
      </c>
      <c r="D3351" t="s">
        <v>608</v>
      </c>
      <c r="E3351" t="s">
        <v>55</v>
      </c>
      <c r="F3351" t="s">
        <v>34</v>
      </c>
      <c r="G3351" t="s">
        <v>38</v>
      </c>
      <c r="H3351" s="1">
        <v>41841</v>
      </c>
      <c r="I3351" t="s">
        <v>2970</v>
      </c>
      <c r="J3351" t="s">
        <v>329</v>
      </c>
      <c r="K3351">
        <v>4.8951678999999997</v>
      </c>
      <c r="L3351">
        <v>52.370215700000003</v>
      </c>
      <c r="M3351">
        <f>VLOOKUP(A3351, OrderBreakdown!A3350:H11397, 4, FALSE)</f>
        <v>7</v>
      </c>
      <c r="N3351">
        <f>VLOOKUP(A3351,OrderBreakdown!A3350:H11397,5,FALSE)</f>
        <v>-2</v>
      </c>
      <c r="O3351">
        <f>VLOOKUP(A3351,OrderBreakdown!A3351:H11397,6,FALSE)</f>
        <v>1</v>
      </c>
    </row>
    <row r="3352" spans="1:15" x14ac:dyDescent="0.25">
      <c r="A3352" t="s">
        <v>6322</v>
      </c>
      <c r="B3352" s="1">
        <v>41837</v>
      </c>
      <c r="C3352" t="s">
        <v>7646</v>
      </c>
      <c r="D3352" t="s">
        <v>18</v>
      </c>
      <c r="E3352" t="s">
        <v>19</v>
      </c>
      <c r="F3352" t="s">
        <v>21</v>
      </c>
      <c r="G3352" t="s">
        <v>38</v>
      </c>
      <c r="H3352" s="1">
        <v>41842</v>
      </c>
      <c r="I3352" t="s">
        <v>2970</v>
      </c>
      <c r="J3352" t="s">
        <v>18</v>
      </c>
      <c r="K3352">
        <v>18.068580799999999</v>
      </c>
      <c r="L3352">
        <v>59.329323500000001</v>
      </c>
      <c r="M3352">
        <f>VLOOKUP(A3352, OrderBreakdown!A3351:H11398, 4, FALSE)</f>
        <v>68</v>
      </c>
      <c r="N3352">
        <f>VLOOKUP(A3352,OrderBreakdown!A3351:H11398,5,FALSE)</f>
        <v>-55</v>
      </c>
      <c r="O3352">
        <f>VLOOKUP(A3352,OrderBreakdown!A3352:H11398,6,FALSE)</f>
        <v>5</v>
      </c>
    </row>
    <row r="3353" spans="1:15" x14ac:dyDescent="0.25">
      <c r="A3353" t="s">
        <v>6324</v>
      </c>
      <c r="B3353" s="1">
        <v>41838</v>
      </c>
      <c r="C3353" t="s">
        <v>7105</v>
      </c>
      <c r="D3353" t="s">
        <v>2233</v>
      </c>
      <c r="E3353" t="s">
        <v>77</v>
      </c>
      <c r="F3353" t="s">
        <v>68</v>
      </c>
      <c r="G3353" t="s">
        <v>38</v>
      </c>
      <c r="H3353" s="1">
        <v>41842</v>
      </c>
      <c r="I3353" t="s">
        <v>2970</v>
      </c>
      <c r="J3353" t="s">
        <v>659</v>
      </c>
      <c r="K3353">
        <v>14.367461</v>
      </c>
      <c r="L3353">
        <v>40.789442899999997</v>
      </c>
      <c r="M3353">
        <f>VLOOKUP(A3353, OrderBreakdown!A3352:H11399, 4, FALSE)</f>
        <v>220</v>
      </c>
      <c r="N3353">
        <f>VLOOKUP(A3353,OrderBreakdown!A3352:H11399,5,FALSE)</f>
        <v>18</v>
      </c>
      <c r="O3353">
        <f>VLOOKUP(A3353,OrderBreakdown!A3353:H11399,6,FALSE)</f>
        <v>2</v>
      </c>
    </row>
    <row r="3354" spans="1:15" x14ac:dyDescent="0.25">
      <c r="A3354" t="s">
        <v>6323</v>
      </c>
      <c r="B3354" s="1">
        <v>41838</v>
      </c>
      <c r="C3354" t="s">
        <v>7319</v>
      </c>
      <c r="D3354" t="s">
        <v>70</v>
      </c>
      <c r="E3354" t="s">
        <v>71</v>
      </c>
      <c r="F3354" t="s">
        <v>34</v>
      </c>
      <c r="G3354" t="s">
        <v>38</v>
      </c>
      <c r="H3354" s="1">
        <v>41838</v>
      </c>
      <c r="I3354" t="s">
        <v>2969</v>
      </c>
      <c r="J3354" t="s">
        <v>70</v>
      </c>
      <c r="K3354">
        <v>16.3738189</v>
      </c>
      <c r="L3354">
        <v>48.208174300000003</v>
      </c>
      <c r="M3354">
        <f>VLOOKUP(A3354, OrderBreakdown!A3353:H11400, 4, FALSE)</f>
        <v>1101</v>
      </c>
      <c r="N3354">
        <f>VLOOKUP(A3354,OrderBreakdown!A3353:H11400,5,FALSE)</f>
        <v>352</v>
      </c>
      <c r="O3354">
        <f>VLOOKUP(A3354,OrderBreakdown!A3354:H11400,6,FALSE)</f>
        <v>3</v>
      </c>
    </row>
    <row r="3355" spans="1:15" x14ac:dyDescent="0.25">
      <c r="A3355" t="s">
        <v>6325</v>
      </c>
      <c r="B3355" s="1">
        <v>41839</v>
      </c>
      <c r="C3355" t="s">
        <v>7715</v>
      </c>
      <c r="D3355" t="s">
        <v>477</v>
      </c>
      <c r="E3355" t="s">
        <v>86</v>
      </c>
      <c r="F3355" t="s">
        <v>34</v>
      </c>
      <c r="G3355" t="s">
        <v>28</v>
      </c>
      <c r="H3355" s="1">
        <v>41843</v>
      </c>
      <c r="I3355" t="s">
        <v>2970</v>
      </c>
      <c r="J3355" t="s">
        <v>142</v>
      </c>
      <c r="K3355">
        <v>7.0115552000000001</v>
      </c>
      <c r="L3355">
        <v>51.455643199999997</v>
      </c>
      <c r="M3355">
        <f>VLOOKUP(A3355, OrderBreakdown!A3354:H11401, 4, FALSE)</f>
        <v>656</v>
      </c>
      <c r="N3355">
        <f>VLOOKUP(A3355,OrderBreakdown!A3354:H11401,5,FALSE)</f>
        <v>-36</v>
      </c>
      <c r="O3355">
        <f>VLOOKUP(A3355,OrderBreakdown!A3355:H11401,6,FALSE)</f>
        <v>2</v>
      </c>
    </row>
    <row r="3356" spans="1:15" x14ac:dyDescent="0.25">
      <c r="A3356" t="s">
        <v>6326</v>
      </c>
      <c r="B3356" s="1">
        <v>41841</v>
      </c>
      <c r="C3356" t="s">
        <v>7245</v>
      </c>
      <c r="D3356" t="s">
        <v>996</v>
      </c>
      <c r="E3356" t="s">
        <v>86</v>
      </c>
      <c r="F3356" t="s">
        <v>34</v>
      </c>
      <c r="G3356" t="s">
        <v>28</v>
      </c>
      <c r="H3356" s="1">
        <v>41841</v>
      </c>
      <c r="I3356" t="s">
        <v>2969</v>
      </c>
      <c r="J3356" t="s">
        <v>414</v>
      </c>
      <c r="K3356">
        <v>11.4012499</v>
      </c>
      <c r="L3356">
        <v>53.635502199999998</v>
      </c>
      <c r="M3356">
        <f>VLOOKUP(A3356, OrderBreakdown!A3355:H11402, 4, FALSE)</f>
        <v>62</v>
      </c>
      <c r="N3356">
        <f>VLOOKUP(A3356,OrderBreakdown!A3355:H11402,5,FALSE)</f>
        <v>8</v>
      </c>
      <c r="O3356">
        <f>VLOOKUP(A3356,OrderBreakdown!A3356:H11402,6,FALSE)</f>
        <v>2</v>
      </c>
    </row>
    <row r="3357" spans="1:15" x14ac:dyDescent="0.25">
      <c r="A3357" t="s">
        <v>6328</v>
      </c>
      <c r="B3357" s="1">
        <v>41842</v>
      </c>
      <c r="C3357" t="s">
        <v>7119</v>
      </c>
      <c r="D3357" t="s">
        <v>1251</v>
      </c>
      <c r="E3357" t="s">
        <v>26</v>
      </c>
      <c r="F3357" t="s">
        <v>21</v>
      </c>
      <c r="G3357" t="s">
        <v>28</v>
      </c>
      <c r="H3357" s="1">
        <v>41844</v>
      </c>
      <c r="I3357" t="s">
        <v>2968</v>
      </c>
      <c r="J3357" t="s">
        <v>29</v>
      </c>
      <c r="K3357">
        <v>-1.028751</v>
      </c>
      <c r="L3357">
        <v>50.890312000000002</v>
      </c>
      <c r="M3357">
        <f>VLOOKUP(A3357, OrderBreakdown!A3356:H11403, 4, FALSE)</f>
        <v>265</v>
      </c>
      <c r="N3357">
        <f>VLOOKUP(A3357,OrderBreakdown!A3356:H11403,5,FALSE)</f>
        <v>122</v>
      </c>
      <c r="O3357">
        <f>VLOOKUP(A3357,OrderBreakdown!A3357:H11403,6,FALSE)</f>
        <v>5</v>
      </c>
    </row>
    <row r="3358" spans="1:15" x14ac:dyDescent="0.25">
      <c r="A3358" t="s">
        <v>6329</v>
      </c>
      <c r="B3358" s="1">
        <v>41842</v>
      </c>
      <c r="C3358" t="s">
        <v>7326</v>
      </c>
      <c r="D3358" t="s">
        <v>447</v>
      </c>
      <c r="E3358" t="s">
        <v>269</v>
      </c>
      <c r="F3358" t="s">
        <v>34</v>
      </c>
      <c r="G3358" t="s">
        <v>28</v>
      </c>
      <c r="H3358" s="1">
        <v>41844</v>
      </c>
      <c r="I3358" t="s">
        <v>2971</v>
      </c>
      <c r="J3358" t="s">
        <v>447</v>
      </c>
      <c r="K3358">
        <v>6.1431576999999997</v>
      </c>
      <c r="L3358">
        <v>46.204390699999998</v>
      </c>
      <c r="M3358">
        <f>VLOOKUP(A3358, OrderBreakdown!A3357:H11404, 4, FALSE)</f>
        <v>1101</v>
      </c>
      <c r="N3358">
        <f>VLOOKUP(A3358,OrderBreakdown!A3357:H11404,5,FALSE)</f>
        <v>319</v>
      </c>
      <c r="O3358">
        <f>VLOOKUP(A3358,OrderBreakdown!A3358:H11404,6,FALSE)</f>
        <v>9</v>
      </c>
    </row>
    <row r="3359" spans="1:15" x14ac:dyDescent="0.25">
      <c r="A3359" t="s">
        <v>6327</v>
      </c>
      <c r="B3359" s="1">
        <v>41842</v>
      </c>
      <c r="C3359" t="s">
        <v>7379</v>
      </c>
      <c r="D3359" t="s">
        <v>93</v>
      </c>
      <c r="E3359" t="s">
        <v>55</v>
      </c>
      <c r="F3359" t="s">
        <v>34</v>
      </c>
      <c r="G3359" t="s">
        <v>28</v>
      </c>
      <c r="H3359" s="1">
        <v>41844</v>
      </c>
      <c r="I3359" t="s">
        <v>2971</v>
      </c>
      <c r="J3359" t="s">
        <v>95</v>
      </c>
      <c r="K3359">
        <v>4.6900928999999998</v>
      </c>
      <c r="L3359">
        <v>51.813297900000002</v>
      </c>
      <c r="M3359">
        <f>VLOOKUP(A3359, OrderBreakdown!A3358:H11405, 4, FALSE)</f>
        <v>60</v>
      </c>
      <c r="N3359">
        <f>VLOOKUP(A3359,OrderBreakdown!A3358:H11405,5,FALSE)</f>
        <v>-49</v>
      </c>
      <c r="O3359">
        <f>VLOOKUP(A3359,OrderBreakdown!A3359:H11405,6,FALSE)</f>
        <v>8</v>
      </c>
    </row>
    <row r="3360" spans="1:15" x14ac:dyDescent="0.25">
      <c r="A3360" t="s">
        <v>6330</v>
      </c>
      <c r="B3360" s="1">
        <v>41844</v>
      </c>
      <c r="C3360" t="s">
        <v>7626</v>
      </c>
      <c r="D3360" t="s">
        <v>2466</v>
      </c>
      <c r="E3360" t="s">
        <v>26</v>
      </c>
      <c r="F3360" t="s">
        <v>21</v>
      </c>
      <c r="G3360" t="s">
        <v>28</v>
      </c>
      <c r="H3360" s="1">
        <v>41847</v>
      </c>
      <c r="I3360" t="s">
        <v>2968</v>
      </c>
      <c r="J3360" t="s">
        <v>29</v>
      </c>
      <c r="K3360">
        <v>-0.97813030000000001</v>
      </c>
      <c r="L3360">
        <v>51.454264500000001</v>
      </c>
      <c r="M3360">
        <f>VLOOKUP(A3360, OrderBreakdown!A3359:H11406, 4, FALSE)</f>
        <v>97</v>
      </c>
      <c r="N3360">
        <f>VLOOKUP(A3360,OrderBreakdown!A3359:H11406,5,FALSE)</f>
        <v>13</v>
      </c>
      <c r="O3360">
        <f>VLOOKUP(A3360,OrderBreakdown!A3360:H11406,6,FALSE)</f>
        <v>2</v>
      </c>
    </row>
    <row r="3361" spans="1:15" x14ac:dyDescent="0.25">
      <c r="A3361" t="s">
        <v>6332</v>
      </c>
      <c r="B3361" s="1">
        <v>41844</v>
      </c>
      <c r="C3361" t="s">
        <v>7177</v>
      </c>
      <c r="D3361" t="s">
        <v>2868</v>
      </c>
      <c r="E3361" t="s">
        <v>86</v>
      </c>
      <c r="F3361" t="s">
        <v>34</v>
      </c>
      <c r="G3361" t="s">
        <v>38</v>
      </c>
      <c r="H3361" s="1">
        <v>41848</v>
      </c>
      <c r="I3361" t="s">
        <v>2970</v>
      </c>
      <c r="J3361" t="s">
        <v>253</v>
      </c>
      <c r="K3361">
        <v>9.6808449000000003</v>
      </c>
      <c r="L3361">
        <v>50.555809500000002</v>
      </c>
      <c r="M3361">
        <f>VLOOKUP(A3361, OrderBreakdown!A3360:H11407, 4, FALSE)</f>
        <v>229</v>
      </c>
      <c r="N3361">
        <f>VLOOKUP(A3361,OrderBreakdown!A3360:H11407,5,FALSE)</f>
        <v>-23</v>
      </c>
      <c r="O3361">
        <f>VLOOKUP(A3361,OrderBreakdown!A3361:H11407,6,FALSE)</f>
        <v>2</v>
      </c>
    </row>
    <row r="3362" spans="1:15" x14ac:dyDescent="0.25">
      <c r="A3362" t="s">
        <v>6331</v>
      </c>
      <c r="B3362" s="1">
        <v>41844</v>
      </c>
      <c r="C3362" t="s">
        <v>7463</v>
      </c>
      <c r="D3362" t="s">
        <v>2386</v>
      </c>
      <c r="E3362" t="s">
        <v>66</v>
      </c>
      <c r="F3362" t="s">
        <v>68</v>
      </c>
      <c r="G3362" t="s">
        <v>22</v>
      </c>
      <c r="H3362" s="1">
        <v>41847</v>
      </c>
      <c r="I3362" t="s">
        <v>2968</v>
      </c>
      <c r="J3362" t="s">
        <v>230</v>
      </c>
      <c r="K3362">
        <v>2.0934902000000002</v>
      </c>
      <c r="L3362">
        <v>41.324595299999999</v>
      </c>
      <c r="M3362">
        <f>VLOOKUP(A3362, OrderBreakdown!A3361:H11408, 4, FALSE)</f>
        <v>109</v>
      </c>
      <c r="N3362">
        <f>VLOOKUP(A3362,OrderBreakdown!A3361:H11408,5,FALSE)</f>
        <v>-6</v>
      </c>
      <c r="O3362">
        <f>VLOOKUP(A3362,OrderBreakdown!A3362:H11408,6,FALSE)</f>
        <v>6</v>
      </c>
    </row>
    <row r="3363" spans="1:15" x14ac:dyDescent="0.25">
      <c r="A3363" t="s">
        <v>6334</v>
      </c>
      <c r="B3363" s="1">
        <v>41846</v>
      </c>
      <c r="C3363" t="s">
        <v>7815</v>
      </c>
      <c r="D3363" t="s">
        <v>1910</v>
      </c>
      <c r="E3363" t="s">
        <v>86</v>
      </c>
      <c r="F3363" t="s">
        <v>34</v>
      </c>
      <c r="G3363" t="s">
        <v>38</v>
      </c>
      <c r="H3363" s="1">
        <v>41850</v>
      </c>
      <c r="I3363" t="s">
        <v>2970</v>
      </c>
      <c r="J3363" t="s">
        <v>142</v>
      </c>
      <c r="K3363">
        <v>6.9446887999999998</v>
      </c>
      <c r="L3363">
        <v>51.529086</v>
      </c>
      <c r="M3363">
        <f>VLOOKUP(A3363, OrderBreakdown!A3362:H11409, 4, FALSE)</f>
        <v>2050</v>
      </c>
      <c r="N3363">
        <f>VLOOKUP(A3363,OrderBreakdown!A3362:H11409,5,FALSE)</f>
        <v>68</v>
      </c>
      <c r="O3363">
        <f>VLOOKUP(A3363,OrderBreakdown!A3363:H11409,6,FALSE)</f>
        <v>5</v>
      </c>
    </row>
    <row r="3364" spans="1:15" x14ac:dyDescent="0.25">
      <c r="A3364" t="s">
        <v>6333</v>
      </c>
      <c r="B3364" s="1">
        <v>41846</v>
      </c>
      <c r="C3364" t="s">
        <v>7394</v>
      </c>
      <c r="D3364" t="s">
        <v>70</v>
      </c>
      <c r="E3364" t="s">
        <v>71</v>
      </c>
      <c r="F3364" t="s">
        <v>34</v>
      </c>
      <c r="G3364" t="s">
        <v>22</v>
      </c>
      <c r="H3364" s="1">
        <v>41848</v>
      </c>
      <c r="I3364" t="s">
        <v>2971</v>
      </c>
      <c r="J3364" t="s">
        <v>70</v>
      </c>
      <c r="K3364">
        <v>16.3738189</v>
      </c>
      <c r="L3364">
        <v>48.208174300000003</v>
      </c>
      <c r="M3364">
        <f>VLOOKUP(A3364, OrderBreakdown!A3363:H11410, 4, FALSE)</f>
        <v>165</v>
      </c>
      <c r="N3364">
        <f>VLOOKUP(A3364,OrderBreakdown!A3363:H11410,5,FALSE)</f>
        <v>46</v>
      </c>
      <c r="O3364">
        <f>VLOOKUP(A3364,OrderBreakdown!A3364:H11410,6,FALSE)</f>
        <v>3</v>
      </c>
    </row>
    <row r="3365" spans="1:15" x14ac:dyDescent="0.25">
      <c r="A3365" t="s">
        <v>6335</v>
      </c>
      <c r="B3365" s="1">
        <v>41847</v>
      </c>
      <c r="C3365" t="s">
        <v>7249</v>
      </c>
      <c r="D3365" t="s">
        <v>799</v>
      </c>
      <c r="E3365" t="s">
        <v>32</v>
      </c>
      <c r="F3365" t="s">
        <v>34</v>
      </c>
      <c r="G3365" t="s">
        <v>38</v>
      </c>
      <c r="H3365" s="1">
        <v>41851</v>
      </c>
      <c r="I3365" t="s">
        <v>2970</v>
      </c>
      <c r="J3365" t="s">
        <v>2965</v>
      </c>
      <c r="K3365">
        <v>2.8948331999999999</v>
      </c>
      <c r="L3365">
        <v>42.688659100000002</v>
      </c>
      <c r="M3365">
        <f>VLOOKUP(A3365, OrderBreakdown!A3364:H11411, 4, FALSE)</f>
        <v>129</v>
      </c>
      <c r="N3365">
        <f>VLOOKUP(A3365,OrderBreakdown!A3364:H11411,5,FALSE)</f>
        <v>11</v>
      </c>
      <c r="O3365">
        <f>VLOOKUP(A3365,OrderBreakdown!A3365:H11411,6,FALSE)</f>
        <v>2</v>
      </c>
    </row>
    <row r="3366" spans="1:15" x14ac:dyDescent="0.25">
      <c r="A3366" t="s">
        <v>6340</v>
      </c>
      <c r="B3366" s="1">
        <v>41848</v>
      </c>
      <c r="C3366" t="s">
        <v>7844</v>
      </c>
      <c r="D3366" t="s">
        <v>792</v>
      </c>
      <c r="E3366" t="s">
        <v>66</v>
      </c>
      <c r="F3366" t="s">
        <v>68</v>
      </c>
      <c r="G3366" t="s">
        <v>22</v>
      </c>
      <c r="H3366" s="1">
        <v>41854</v>
      </c>
      <c r="I3366" t="s">
        <v>2970</v>
      </c>
      <c r="J3366" t="s">
        <v>498</v>
      </c>
      <c r="K3366">
        <v>-4.7245321000000002</v>
      </c>
      <c r="L3366">
        <v>41.652251</v>
      </c>
      <c r="M3366">
        <f>VLOOKUP(A3366, OrderBreakdown!A3365:H11412, 4, FALSE)</f>
        <v>285</v>
      </c>
      <c r="N3366">
        <f>VLOOKUP(A3366,OrderBreakdown!A3365:H11412,5,FALSE)</f>
        <v>14</v>
      </c>
      <c r="O3366">
        <f>VLOOKUP(A3366,OrderBreakdown!A3366:H11412,6,FALSE)</f>
        <v>2</v>
      </c>
    </row>
    <row r="3367" spans="1:15" x14ac:dyDescent="0.25">
      <c r="A3367" t="s">
        <v>6339</v>
      </c>
      <c r="B3367" s="1">
        <v>41848</v>
      </c>
      <c r="C3367" t="s">
        <v>7479</v>
      </c>
      <c r="D3367" t="s">
        <v>2729</v>
      </c>
      <c r="E3367" t="s">
        <v>66</v>
      </c>
      <c r="F3367" t="s">
        <v>68</v>
      </c>
      <c r="G3367" t="s">
        <v>28</v>
      </c>
      <c r="H3367" s="1">
        <v>41854</v>
      </c>
      <c r="I3367" t="s">
        <v>2970</v>
      </c>
      <c r="J3367" t="s">
        <v>230</v>
      </c>
      <c r="K3367">
        <v>2.2450325000000002</v>
      </c>
      <c r="L3367">
        <v>41.446988300000001</v>
      </c>
      <c r="M3367">
        <f>VLOOKUP(A3367, OrderBreakdown!A3366:H11413, 4, FALSE)</f>
        <v>143</v>
      </c>
      <c r="N3367">
        <f>VLOOKUP(A3367,OrderBreakdown!A3366:H11413,5,FALSE)</f>
        <v>41</v>
      </c>
      <c r="O3367">
        <f>VLOOKUP(A3367,OrderBreakdown!A3367:H11413,6,FALSE)</f>
        <v>1</v>
      </c>
    </row>
    <row r="3368" spans="1:15" x14ac:dyDescent="0.25">
      <c r="A3368" t="s">
        <v>6338</v>
      </c>
      <c r="B3368" s="1">
        <v>41848</v>
      </c>
      <c r="C3368" t="s">
        <v>7401</v>
      </c>
      <c r="D3368" t="s">
        <v>846</v>
      </c>
      <c r="E3368" t="s">
        <v>26</v>
      </c>
      <c r="F3368" t="s">
        <v>21</v>
      </c>
      <c r="G3368" t="s">
        <v>28</v>
      </c>
      <c r="H3368" s="1">
        <v>41851</v>
      </c>
      <c r="I3368" t="s">
        <v>2971</v>
      </c>
      <c r="J3368" t="s">
        <v>466</v>
      </c>
      <c r="K3368">
        <v>-4.2518060000000002</v>
      </c>
      <c r="L3368">
        <v>55.864237000000003</v>
      </c>
      <c r="M3368">
        <f>VLOOKUP(A3368, OrderBreakdown!A3367:H11414, 4, FALSE)</f>
        <v>158</v>
      </c>
      <c r="N3368">
        <f>VLOOKUP(A3368,OrderBreakdown!A3367:H11414,5,FALSE)</f>
        <v>65</v>
      </c>
      <c r="O3368">
        <f>VLOOKUP(A3368,OrderBreakdown!A3368:H11414,6,FALSE)</f>
        <v>5</v>
      </c>
    </row>
    <row r="3369" spans="1:15" x14ac:dyDescent="0.25">
      <c r="A3369" t="s">
        <v>6336</v>
      </c>
      <c r="B3369" s="1">
        <v>41848</v>
      </c>
      <c r="C3369" t="s">
        <v>7139</v>
      </c>
      <c r="D3369" t="s">
        <v>191</v>
      </c>
      <c r="E3369" t="s">
        <v>66</v>
      </c>
      <c r="F3369" t="s">
        <v>68</v>
      </c>
      <c r="G3369" t="s">
        <v>38</v>
      </c>
      <c r="H3369" s="1">
        <v>41850</v>
      </c>
      <c r="I3369" t="s">
        <v>2968</v>
      </c>
      <c r="J3369" t="s">
        <v>191</v>
      </c>
      <c r="K3369">
        <v>-3.7037901999999998</v>
      </c>
      <c r="L3369">
        <v>40.416775399999999</v>
      </c>
      <c r="M3369">
        <f>VLOOKUP(A3369, OrderBreakdown!A3368:H11415, 4, FALSE)</f>
        <v>52</v>
      </c>
      <c r="N3369">
        <f>VLOOKUP(A3369,OrderBreakdown!A3368:H11415,5,FALSE)</f>
        <v>18</v>
      </c>
      <c r="O3369">
        <f>VLOOKUP(A3369,OrderBreakdown!A3369:H11415,6,FALSE)</f>
        <v>2</v>
      </c>
    </row>
    <row r="3370" spans="1:15" x14ac:dyDescent="0.25">
      <c r="A3370" t="s">
        <v>6337</v>
      </c>
      <c r="B3370" s="1">
        <v>41848</v>
      </c>
      <c r="C3370" t="s">
        <v>7358</v>
      </c>
      <c r="D3370" t="s">
        <v>2548</v>
      </c>
      <c r="E3370" t="s">
        <v>86</v>
      </c>
      <c r="F3370" t="s">
        <v>34</v>
      </c>
      <c r="G3370" t="s">
        <v>28</v>
      </c>
      <c r="H3370" s="1">
        <v>41851</v>
      </c>
      <c r="I3370" t="s">
        <v>2968</v>
      </c>
      <c r="J3370" t="s">
        <v>354</v>
      </c>
      <c r="K3370">
        <v>9.2038042999999998</v>
      </c>
      <c r="L3370">
        <v>48.506938900000002</v>
      </c>
      <c r="M3370">
        <f>VLOOKUP(A3370, OrderBreakdown!A3369:H11416, 4, FALSE)</f>
        <v>915</v>
      </c>
      <c r="N3370">
        <f>VLOOKUP(A3370,OrderBreakdown!A3369:H11416,5,FALSE)</f>
        <v>-99</v>
      </c>
      <c r="O3370">
        <f>VLOOKUP(A3370,OrderBreakdown!A3370:H11416,6,FALSE)</f>
        <v>3</v>
      </c>
    </row>
    <row r="3371" spans="1:15" x14ac:dyDescent="0.25">
      <c r="A3371" t="s">
        <v>6341</v>
      </c>
      <c r="B3371" s="1">
        <v>41849</v>
      </c>
      <c r="C3371" t="s">
        <v>7284</v>
      </c>
      <c r="D3371" t="s">
        <v>228</v>
      </c>
      <c r="E3371" t="s">
        <v>66</v>
      </c>
      <c r="F3371" t="s">
        <v>68</v>
      </c>
      <c r="G3371" t="s">
        <v>28</v>
      </c>
      <c r="H3371" s="1">
        <v>41854</v>
      </c>
      <c r="I3371" t="s">
        <v>2970</v>
      </c>
      <c r="J3371" t="s">
        <v>230</v>
      </c>
      <c r="K3371">
        <v>2.1734035</v>
      </c>
      <c r="L3371">
        <v>41.385063899999999</v>
      </c>
      <c r="M3371">
        <f>VLOOKUP(A3371, OrderBreakdown!A3370:H11417, 4, FALSE)</f>
        <v>44</v>
      </c>
      <c r="N3371">
        <f>VLOOKUP(A3371,OrderBreakdown!A3370:H11417,5,FALSE)</f>
        <v>20</v>
      </c>
      <c r="O3371">
        <f>VLOOKUP(A3371,OrderBreakdown!A3371:H11417,6,FALSE)</f>
        <v>2</v>
      </c>
    </row>
    <row r="3372" spans="1:15" x14ac:dyDescent="0.25">
      <c r="A3372" t="s">
        <v>6345</v>
      </c>
      <c r="B3372" s="1">
        <v>41850</v>
      </c>
      <c r="C3372" t="s">
        <v>7375</v>
      </c>
      <c r="D3372" t="s">
        <v>1130</v>
      </c>
      <c r="E3372" t="s">
        <v>26</v>
      </c>
      <c r="F3372" t="s">
        <v>21</v>
      </c>
      <c r="G3372" t="s">
        <v>22</v>
      </c>
      <c r="H3372" s="1">
        <v>41855</v>
      </c>
      <c r="I3372" t="s">
        <v>2970</v>
      </c>
      <c r="J3372" t="s">
        <v>29</v>
      </c>
      <c r="K3372">
        <v>-0.90265600000000001</v>
      </c>
      <c r="L3372">
        <v>52.240476999999998</v>
      </c>
      <c r="M3372">
        <f>VLOOKUP(A3372, OrderBreakdown!A3371:H11418, 4, FALSE)</f>
        <v>47</v>
      </c>
      <c r="N3372">
        <f>VLOOKUP(A3372,OrderBreakdown!A3371:H11418,5,FALSE)</f>
        <v>8</v>
      </c>
      <c r="O3372">
        <f>VLOOKUP(A3372,OrderBreakdown!A3372:H11418,6,FALSE)</f>
        <v>1</v>
      </c>
    </row>
    <row r="3373" spans="1:15" x14ac:dyDescent="0.25">
      <c r="A3373" t="s">
        <v>6343</v>
      </c>
      <c r="B3373" s="1">
        <v>41850</v>
      </c>
      <c r="C3373" t="s">
        <v>7540</v>
      </c>
      <c r="D3373" t="s">
        <v>2240</v>
      </c>
      <c r="E3373" t="s">
        <v>66</v>
      </c>
      <c r="F3373" t="s">
        <v>68</v>
      </c>
      <c r="G3373" t="s">
        <v>28</v>
      </c>
      <c r="H3373" s="1">
        <v>41854</v>
      </c>
      <c r="I3373" t="s">
        <v>2970</v>
      </c>
      <c r="J3373" t="s">
        <v>230</v>
      </c>
      <c r="K3373">
        <v>2.1086130999999999</v>
      </c>
      <c r="L3373">
        <v>41.546274500000003</v>
      </c>
      <c r="M3373">
        <f>VLOOKUP(A3373, OrderBreakdown!A3372:H11419, 4, FALSE)</f>
        <v>302</v>
      </c>
      <c r="N3373">
        <f>VLOOKUP(A3373,OrderBreakdown!A3372:H11419,5,FALSE)</f>
        <v>75</v>
      </c>
      <c r="O3373">
        <f>VLOOKUP(A3373,OrderBreakdown!A3373:H11419,6,FALSE)</f>
        <v>6</v>
      </c>
    </row>
    <row r="3374" spans="1:15" x14ac:dyDescent="0.25">
      <c r="A3374" t="s">
        <v>6347</v>
      </c>
      <c r="B3374" s="1">
        <v>41850</v>
      </c>
      <c r="C3374" t="s">
        <v>7798</v>
      </c>
      <c r="D3374" t="s">
        <v>1033</v>
      </c>
      <c r="E3374" t="s">
        <v>77</v>
      </c>
      <c r="F3374" t="s">
        <v>68</v>
      </c>
      <c r="G3374" t="s">
        <v>22</v>
      </c>
      <c r="H3374" s="1">
        <v>41855</v>
      </c>
      <c r="I3374" t="s">
        <v>2970</v>
      </c>
      <c r="J3374" t="s">
        <v>1035</v>
      </c>
      <c r="K3374">
        <v>7.6868565000000002</v>
      </c>
      <c r="L3374">
        <v>45.070312000000001</v>
      </c>
      <c r="M3374">
        <f>VLOOKUP(A3374, OrderBreakdown!A3373:H11420, 4, FALSE)</f>
        <v>51</v>
      </c>
      <c r="N3374">
        <f>VLOOKUP(A3374,OrderBreakdown!A3373:H11420,5,FALSE)</f>
        <v>3</v>
      </c>
      <c r="O3374">
        <f>VLOOKUP(A3374,OrderBreakdown!A3374:H11420,6,FALSE)</f>
        <v>7</v>
      </c>
    </row>
    <row r="3375" spans="1:15" x14ac:dyDescent="0.25">
      <c r="A3375" t="s">
        <v>6342</v>
      </c>
      <c r="B3375" s="1">
        <v>41850</v>
      </c>
      <c r="C3375" t="s">
        <v>7427</v>
      </c>
      <c r="D3375" t="s">
        <v>221</v>
      </c>
      <c r="E3375" t="s">
        <v>66</v>
      </c>
      <c r="F3375" t="s">
        <v>68</v>
      </c>
      <c r="G3375" t="s">
        <v>38</v>
      </c>
      <c r="H3375" s="1">
        <v>41851</v>
      </c>
      <c r="I3375" t="s">
        <v>2968</v>
      </c>
      <c r="J3375" t="s">
        <v>223</v>
      </c>
      <c r="K3375">
        <v>-5.9844588999999999</v>
      </c>
      <c r="L3375">
        <v>37.389092400000003</v>
      </c>
      <c r="M3375">
        <f>VLOOKUP(A3375, OrderBreakdown!A3374:H11421, 4, FALSE)</f>
        <v>246</v>
      </c>
      <c r="N3375">
        <f>VLOOKUP(A3375,OrderBreakdown!A3374:H11421,5,FALSE)</f>
        <v>61</v>
      </c>
      <c r="O3375">
        <f>VLOOKUP(A3375,OrderBreakdown!A3375:H11421,6,FALSE)</f>
        <v>2</v>
      </c>
    </row>
    <row r="3376" spans="1:15" x14ac:dyDescent="0.25">
      <c r="A3376" t="s">
        <v>6346</v>
      </c>
      <c r="B3376" s="1">
        <v>41850</v>
      </c>
      <c r="C3376" t="s">
        <v>7240</v>
      </c>
      <c r="D3376" t="s">
        <v>320</v>
      </c>
      <c r="E3376" t="s">
        <v>77</v>
      </c>
      <c r="F3376" t="s">
        <v>68</v>
      </c>
      <c r="G3376" t="s">
        <v>38</v>
      </c>
      <c r="H3376" s="1">
        <v>41855</v>
      </c>
      <c r="I3376" t="s">
        <v>2970</v>
      </c>
      <c r="J3376" t="s">
        <v>322</v>
      </c>
      <c r="K3376">
        <v>12.4963655</v>
      </c>
      <c r="L3376">
        <v>41.902783499999998</v>
      </c>
      <c r="M3376">
        <f>VLOOKUP(A3376, OrderBreakdown!A3375:H11422, 4, FALSE)</f>
        <v>137</v>
      </c>
      <c r="N3376">
        <f>VLOOKUP(A3376,OrderBreakdown!A3375:H11422,5,FALSE)</f>
        <v>22</v>
      </c>
      <c r="O3376">
        <f>VLOOKUP(A3376,OrderBreakdown!A3376:H11422,6,FALSE)</f>
        <v>3</v>
      </c>
    </row>
    <row r="3377" spans="1:15" x14ac:dyDescent="0.25">
      <c r="A3377" t="s">
        <v>6348</v>
      </c>
      <c r="B3377" s="1">
        <v>41850</v>
      </c>
      <c r="C3377" t="s">
        <v>7858</v>
      </c>
      <c r="D3377" t="s">
        <v>1079</v>
      </c>
      <c r="E3377" t="s">
        <v>86</v>
      </c>
      <c r="F3377" t="s">
        <v>34</v>
      </c>
      <c r="G3377" t="s">
        <v>28</v>
      </c>
      <c r="H3377" s="1">
        <v>41855</v>
      </c>
      <c r="I3377" t="s">
        <v>2970</v>
      </c>
      <c r="J3377" t="s">
        <v>597</v>
      </c>
      <c r="K3377">
        <v>11.589237199999999</v>
      </c>
      <c r="L3377">
        <v>50.927053999999998</v>
      </c>
      <c r="M3377">
        <f>VLOOKUP(A3377, OrderBreakdown!A3376:H11423, 4, FALSE)</f>
        <v>887</v>
      </c>
      <c r="N3377">
        <f>VLOOKUP(A3377,OrderBreakdown!A3376:H11423,5,FALSE)</f>
        <v>80</v>
      </c>
      <c r="O3377">
        <f>VLOOKUP(A3377,OrderBreakdown!A3377:H11423,6,FALSE)</f>
        <v>3</v>
      </c>
    </row>
    <row r="3378" spans="1:15" x14ac:dyDescent="0.25">
      <c r="A3378" t="s">
        <v>6344</v>
      </c>
      <c r="B3378" s="1">
        <v>41850</v>
      </c>
      <c r="C3378" t="s">
        <v>7369</v>
      </c>
      <c r="D3378" t="s">
        <v>18</v>
      </c>
      <c r="E3378" t="s">
        <v>19</v>
      </c>
      <c r="F3378" t="s">
        <v>21</v>
      </c>
      <c r="G3378" t="s">
        <v>22</v>
      </c>
      <c r="H3378" s="1">
        <v>41855</v>
      </c>
      <c r="I3378" t="s">
        <v>2971</v>
      </c>
      <c r="J3378" t="s">
        <v>18</v>
      </c>
      <c r="K3378">
        <v>18.068580799999999</v>
      </c>
      <c r="L3378">
        <v>59.329323500000001</v>
      </c>
      <c r="M3378">
        <f>VLOOKUP(A3378, OrderBreakdown!A3377:H11424, 4, FALSE)</f>
        <v>1364</v>
      </c>
      <c r="N3378">
        <f>VLOOKUP(A3378,OrderBreakdown!A3377:H11424,5,FALSE)</f>
        <v>-1864</v>
      </c>
      <c r="O3378">
        <f>VLOOKUP(A3378,OrderBreakdown!A3378:H11424,6,FALSE)</f>
        <v>5</v>
      </c>
    </row>
    <row r="3379" spans="1:15" x14ac:dyDescent="0.25">
      <c r="A3379" t="s">
        <v>6355</v>
      </c>
      <c r="B3379" s="1">
        <v>41851</v>
      </c>
      <c r="C3379" t="s">
        <v>7273</v>
      </c>
      <c r="D3379" t="s">
        <v>517</v>
      </c>
      <c r="E3379" t="s">
        <v>86</v>
      </c>
      <c r="F3379" t="s">
        <v>34</v>
      </c>
      <c r="G3379" t="s">
        <v>38</v>
      </c>
      <c r="H3379" s="1">
        <v>41858</v>
      </c>
      <c r="I3379" t="s">
        <v>2970</v>
      </c>
      <c r="J3379" t="s">
        <v>517</v>
      </c>
      <c r="K3379">
        <v>9.9936817999999992</v>
      </c>
      <c r="L3379">
        <v>53.551084600000003</v>
      </c>
      <c r="M3379">
        <f>VLOOKUP(A3379, OrderBreakdown!A3378:H11425, 4, FALSE)</f>
        <v>89</v>
      </c>
      <c r="N3379">
        <f>VLOOKUP(A3379,OrderBreakdown!A3378:H11425,5,FALSE)</f>
        <v>0</v>
      </c>
      <c r="O3379">
        <f>VLOOKUP(A3379,OrderBreakdown!A3379:H11425,6,FALSE)</f>
        <v>3</v>
      </c>
    </row>
    <row r="3380" spans="1:15" x14ac:dyDescent="0.25">
      <c r="A3380" t="s">
        <v>6354</v>
      </c>
      <c r="B3380" s="1">
        <v>41851</v>
      </c>
      <c r="C3380" t="s">
        <v>7489</v>
      </c>
      <c r="D3380" t="s">
        <v>247</v>
      </c>
      <c r="E3380" t="s">
        <v>32</v>
      </c>
      <c r="F3380" t="s">
        <v>34</v>
      </c>
      <c r="G3380" t="s">
        <v>38</v>
      </c>
      <c r="H3380" s="1">
        <v>41857</v>
      </c>
      <c r="I3380" t="s">
        <v>2970</v>
      </c>
      <c r="J3380" t="s">
        <v>2960</v>
      </c>
      <c r="K3380">
        <v>7.3358879999999997</v>
      </c>
      <c r="L3380">
        <v>47.750838999999999</v>
      </c>
      <c r="M3380">
        <f>VLOOKUP(A3380, OrderBreakdown!A3379:H11426, 4, FALSE)</f>
        <v>89</v>
      </c>
      <c r="N3380">
        <f>VLOOKUP(A3380,OrderBreakdown!A3379:H11426,5,FALSE)</f>
        <v>6</v>
      </c>
      <c r="O3380">
        <f>VLOOKUP(A3380,OrderBreakdown!A3380:H11426,6,FALSE)</f>
        <v>5</v>
      </c>
    </row>
    <row r="3381" spans="1:15" x14ac:dyDescent="0.25">
      <c r="A3381" t="s">
        <v>6351</v>
      </c>
      <c r="B3381" s="1">
        <v>41851</v>
      </c>
      <c r="C3381" t="s">
        <v>7258</v>
      </c>
      <c r="D3381" t="s">
        <v>501</v>
      </c>
      <c r="E3381" t="s">
        <v>86</v>
      </c>
      <c r="F3381" t="s">
        <v>34</v>
      </c>
      <c r="G3381" t="s">
        <v>22</v>
      </c>
      <c r="H3381" s="1">
        <v>41855</v>
      </c>
      <c r="I3381" t="s">
        <v>2970</v>
      </c>
      <c r="J3381" t="s">
        <v>142</v>
      </c>
      <c r="K3381">
        <v>6.7623293000000002</v>
      </c>
      <c r="L3381">
        <v>51.434407899999997</v>
      </c>
      <c r="M3381">
        <f>VLOOKUP(A3381, OrderBreakdown!A3380:H11427, 4, FALSE)</f>
        <v>59</v>
      </c>
      <c r="N3381">
        <f>VLOOKUP(A3381,OrderBreakdown!A3380:H11427,5,FALSE)</f>
        <v>5</v>
      </c>
      <c r="O3381">
        <f>VLOOKUP(A3381,OrderBreakdown!A3381:H11427,6,FALSE)</f>
        <v>2</v>
      </c>
    </row>
    <row r="3382" spans="1:15" x14ac:dyDescent="0.25">
      <c r="A3382" t="s">
        <v>6349</v>
      </c>
      <c r="B3382" s="1">
        <v>41851</v>
      </c>
      <c r="C3382" t="s">
        <v>7156</v>
      </c>
      <c r="D3382" t="s">
        <v>1272</v>
      </c>
      <c r="E3382" t="s">
        <v>32</v>
      </c>
      <c r="F3382" t="s">
        <v>34</v>
      </c>
      <c r="G3382" t="s">
        <v>22</v>
      </c>
      <c r="H3382" s="1">
        <v>41853</v>
      </c>
      <c r="I3382" t="s">
        <v>2971</v>
      </c>
      <c r="J3382" t="s">
        <v>46</v>
      </c>
      <c r="K3382">
        <v>2.4223170000000001</v>
      </c>
      <c r="L3382">
        <v>48.800930000000001</v>
      </c>
      <c r="M3382">
        <f>VLOOKUP(A3382, OrderBreakdown!A3381:H11428, 4, FALSE)</f>
        <v>48</v>
      </c>
      <c r="N3382">
        <f>VLOOKUP(A3382,OrderBreakdown!A3381:H11428,5,FALSE)</f>
        <v>15</v>
      </c>
      <c r="O3382">
        <f>VLOOKUP(A3382,OrderBreakdown!A3382:H11428,6,FALSE)</f>
        <v>1</v>
      </c>
    </row>
    <row r="3383" spans="1:15" x14ac:dyDescent="0.25">
      <c r="A3383" t="s">
        <v>6353</v>
      </c>
      <c r="B3383" s="1">
        <v>41851</v>
      </c>
      <c r="C3383" t="s">
        <v>7387</v>
      </c>
      <c r="D3383" t="s">
        <v>1130</v>
      </c>
      <c r="E3383" t="s">
        <v>26</v>
      </c>
      <c r="F3383" t="s">
        <v>21</v>
      </c>
      <c r="G3383" t="s">
        <v>28</v>
      </c>
      <c r="H3383" s="1">
        <v>41856</v>
      </c>
      <c r="I3383" t="s">
        <v>2971</v>
      </c>
      <c r="J3383" t="s">
        <v>29</v>
      </c>
      <c r="K3383">
        <v>-0.90265600000000001</v>
      </c>
      <c r="L3383">
        <v>52.240476999999998</v>
      </c>
      <c r="M3383">
        <f>VLOOKUP(A3383, OrderBreakdown!A3382:H11429, 4, FALSE)</f>
        <v>61</v>
      </c>
      <c r="N3383">
        <f>VLOOKUP(A3383,OrderBreakdown!A3382:H11429,5,FALSE)</f>
        <v>1</v>
      </c>
      <c r="O3383">
        <f>VLOOKUP(A3383,OrderBreakdown!A3383:H11429,6,FALSE)</f>
        <v>2</v>
      </c>
    </row>
    <row r="3384" spans="1:15" x14ac:dyDescent="0.25">
      <c r="A3384" t="s">
        <v>6350</v>
      </c>
      <c r="B3384" s="1">
        <v>41851</v>
      </c>
      <c r="C3384" t="s">
        <v>7776</v>
      </c>
      <c r="D3384" t="s">
        <v>1901</v>
      </c>
      <c r="E3384" t="s">
        <v>66</v>
      </c>
      <c r="F3384" t="s">
        <v>68</v>
      </c>
      <c r="G3384" t="s">
        <v>28</v>
      </c>
      <c r="H3384" s="1">
        <v>41854</v>
      </c>
      <c r="I3384" t="s">
        <v>2968</v>
      </c>
      <c r="J3384" t="s">
        <v>223</v>
      </c>
      <c r="K3384">
        <v>-6.1260744000000003</v>
      </c>
      <c r="L3384">
        <v>36.685006399999999</v>
      </c>
      <c r="M3384">
        <f>VLOOKUP(A3384, OrderBreakdown!A3383:H11430, 4, FALSE)</f>
        <v>158</v>
      </c>
      <c r="N3384">
        <f>VLOOKUP(A3384,OrderBreakdown!A3383:H11430,5,FALSE)</f>
        <v>39</v>
      </c>
      <c r="O3384">
        <f>VLOOKUP(A3384,OrderBreakdown!A3384:H11430,6,FALSE)</f>
        <v>3</v>
      </c>
    </row>
    <row r="3385" spans="1:15" x14ac:dyDescent="0.25">
      <c r="A3385" t="s">
        <v>6352</v>
      </c>
      <c r="B3385" s="1">
        <v>41851</v>
      </c>
      <c r="C3385" t="s">
        <v>7702</v>
      </c>
      <c r="D3385" t="s">
        <v>191</v>
      </c>
      <c r="E3385" t="s">
        <v>66</v>
      </c>
      <c r="F3385" t="s">
        <v>68</v>
      </c>
      <c r="G3385" t="s">
        <v>28</v>
      </c>
      <c r="H3385" s="1">
        <v>41855</v>
      </c>
      <c r="I3385" t="s">
        <v>2971</v>
      </c>
      <c r="J3385" t="s">
        <v>191</v>
      </c>
      <c r="K3385">
        <v>-3.7037901999999998</v>
      </c>
      <c r="L3385">
        <v>40.416775399999999</v>
      </c>
      <c r="M3385">
        <f>VLOOKUP(A3385, OrderBreakdown!A3384:H11431, 4, FALSE)</f>
        <v>107</v>
      </c>
      <c r="N3385">
        <f>VLOOKUP(A3385,OrderBreakdown!A3384:H11431,5,FALSE)</f>
        <v>9</v>
      </c>
      <c r="O3385">
        <f>VLOOKUP(A3385,OrderBreakdown!A3385:H11431,6,FALSE)</f>
        <v>2</v>
      </c>
    </row>
    <row r="3386" spans="1:15" x14ac:dyDescent="0.25">
      <c r="A3386" t="s">
        <v>6357</v>
      </c>
      <c r="B3386" s="1">
        <v>41852</v>
      </c>
      <c r="C3386" t="s">
        <v>7374</v>
      </c>
      <c r="D3386" t="s">
        <v>1723</v>
      </c>
      <c r="E3386" t="s">
        <v>26</v>
      </c>
      <c r="F3386" t="s">
        <v>21</v>
      </c>
      <c r="G3386" t="s">
        <v>28</v>
      </c>
      <c r="H3386" s="1">
        <v>41857</v>
      </c>
      <c r="I3386" t="s">
        <v>2971</v>
      </c>
      <c r="J3386" t="s">
        <v>29</v>
      </c>
      <c r="K3386">
        <v>-1.9951589999999999</v>
      </c>
      <c r="L3386">
        <v>52.517664000000003</v>
      </c>
      <c r="M3386">
        <f>VLOOKUP(A3386, OrderBreakdown!A3385:H11432, 4, FALSE)</f>
        <v>149</v>
      </c>
      <c r="N3386">
        <f>VLOOKUP(A3386,OrderBreakdown!A3385:H11432,5,FALSE)</f>
        <v>17</v>
      </c>
      <c r="O3386">
        <f>VLOOKUP(A3386,OrderBreakdown!A3386:H11432,6,FALSE)</f>
        <v>4</v>
      </c>
    </row>
    <row r="3387" spans="1:15" x14ac:dyDescent="0.25">
      <c r="A3387" t="s">
        <v>6358</v>
      </c>
      <c r="B3387" s="1">
        <v>41852</v>
      </c>
      <c r="C3387" t="s">
        <v>7157</v>
      </c>
      <c r="D3387" t="s">
        <v>581</v>
      </c>
      <c r="E3387" t="s">
        <v>86</v>
      </c>
      <c r="F3387" t="s">
        <v>34</v>
      </c>
      <c r="G3387" t="s">
        <v>28</v>
      </c>
      <c r="H3387" s="1">
        <v>41857</v>
      </c>
      <c r="I3387" t="s">
        <v>2970</v>
      </c>
      <c r="J3387" t="s">
        <v>142</v>
      </c>
      <c r="K3387">
        <v>6.9602785999999996</v>
      </c>
      <c r="L3387">
        <v>50.937531</v>
      </c>
      <c r="M3387">
        <f>VLOOKUP(A3387, OrderBreakdown!A3386:H11433, 4, FALSE)</f>
        <v>131</v>
      </c>
      <c r="N3387">
        <f>VLOOKUP(A3387,OrderBreakdown!A3386:H11433,5,FALSE)</f>
        <v>27</v>
      </c>
      <c r="O3387">
        <f>VLOOKUP(A3387,OrderBreakdown!A3387:H11433,6,FALSE)</f>
        <v>4</v>
      </c>
    </row>
    <row r="3388" spans="1:15" x14ac:dyDescent="0.25">
      <c r="A3388" t="s">
        <v>6356</v>
      </c>
      <c r="B3388" s="1">
        <v>41852</v>
      </c>
      <c r="C3388" t="s">
        <v>7406</v>
      </c>
      <c r="D3388" t="s">
        <v>1784</v>
      </c>
      <c r="E3388" t="s">
        <v>19</v>
      </c>
      <c r="F3388" t="s">
        <v>21</v>
      </c>
      <c r="G3388" t="s">
        <v>28</v>
      </c>
      <c r="H3388" s="1">
        <v>41852</v>
      </c>
      <c r="I3388" t="s">
        <v>2969</v>
      </c>
      <c r="J3388" t="s">
        <v>18</v>
      </c>
      <c r="K3388">
        <v>17.982156100000001</v>
      </c>
      <c r="L3388">
        <v>59.236330000000002</v>
      </c>
      <c r="M3388">
        <f>VLOOKUP(A3388, OrderBreakdown!A3387:H11434, 4, FALSE)</f>
        <v>29</v>
      </c>
      <c r="N3388">
        <f>VLOOKUP(A3388,OrderBreakdown!A3387:H11434,5,FALSE)</f>
        <v>-18</v>
      </c>
      <c r="O3388">
        <f>VLOOKUP(A3388,OrderBreakdown!A3388:H11434,6,FALSE)</f>
        <v>7</v>
      </c>
    </row>
    <row r="3389" spans="1:15" x14ac:dyDescent="0.25">
      <c r="A3389" t="s">
        <v>6365</v>
      </c>
      <c r="B3389" s="1">
        <v>41853</v>
      </c>
      <c r="C3389" t="s">
        <v>7365</v>
      </c>
      <c r="D3389" t="s">
        <v>573</v>
      </c>
      <c r="E3389" t="s">
        <v>86</v>
      </c>
      <c r="F3389" t="s">
        <v>34</v>
      </c>
      <c r="G3389" t="s">
        <v>22</v>
      </c>
      <c r="H3389" s="1">
        <v>41858</v>
      </c>
      <c r="I3389" t="s">
        <v>2970</v>
      </c>
      <c r="J3389" t="s">
        <v>142</v>
      </c>
      <c r="K3389">
        <v>6.5853416999999999</v>
      </c>
      <c r="L3389">
        <v>51.338760899999997</v>
      </c>
      <c r="M3389">
        <f>VLOOKUP(A3389, OrderBreakdown!A3388:H11435, 4, FALSE)</f>
        <v>676</v>
      </c>
      <c r="N3389">
        <f>VLOOKUP(A3389,OrderBreakdown!A3388:H11435,5,FALSE)</f>
        <v>195</v>
      </c>
      <c r="O3389">
        <f>VLOOKUP(A3389,OrderBreakdown!A3389:H11435,6,FALSE)</f>
        <v>5</v>
      </c>
    </row>
    <row r="3390" spans="1:15" x14ac:dyDescent="0.25">
      <c r="A3390" t="s">
        <v>6367</v>
      </c>
      <c r="B3390" s="1">
        <v>41853</v>
      </c>
      <c r="C3390" t="s">
        <v>7822</v>
      </c>
      <c r="D3390" t="s">
        <v>2260</v>
      </c>
      <c r="E3390" t="s">
        <v>26</v>
      </c>
      <c r="F3390" t="s">
        <v>21</v>
      </c>
      <c r="G3390" t="s">
        <v>22</v>
      </c>
      <c r="H3390" s="1">
        <v>41858</v>
      </c>
      <c r="I3390" t="s">
        <v>2970</v>
      </c>
      <c r="J3390" t="s">
        <v>29</v>
      </c>
      <c r="K3390">
        <v>-0.75397999999999998</v>
      </c>
      <c r="L3390">
        <v>51.416040000000002</v>
      </c>
      <c r="M3390">
        <f>VLOOKUP(A3390, OrderBreakdown!A3389:H11436, 4, FALSE)</f>
        <v>26</v>
      </c>
      <c r="N3390">
        <f>VLOOKUP(A3390,OrderBreakdown!A3389:H11436,5,FALSE)</f>
        <v>9</v>
      </c>
      <c r="O3390">
        <f>VLOOKUP(A3390,OrderBreakdown!A3390:H11436,6,FALSE)</f>
        <v>2</v>
      </c>
    </row>
    <row r="3391" spans="1:15" x14ac:dyDescent="0.25">
      <c r="A3391" t="s">
        <v>6362</v>
      </c>
      <c r="B3391" s="1">
        <v>41853</v>
      </c>
      <c r="C3391" t="s">
        <v>7142</v>
      </c>
      <c r="D3391" t="s">
        <v>2189</v>
      </c>
      <c r="E3391" t="s">
        <v>66</v>
      </c>
      <c r="F3391" t="s">
        <v>68</v>
      </c>
      <c r="G3391" t="s">
        <v>28</v>
      </c>
      <c r="H3391" s="1">
        <v>41856</v>
      </c>
      <c r="I3391" t="s">
        <v>2971</v>
      </c>
      <c r="J3391" t="s">
        <v>2190</v>
      </c>
      <c r="K3391">
        <v>2.6501603</v>
      </c>
      <c r="L3391">
        <v>39.5696005</v>
      </c>
      <c r="M3391">
        <f>VLOOKUP(A3391, OrderBreakdown!A3390:H11437, 4, FALSE)</f>
        <v>605</v>
      </c>
      <c r="N3391">
        <f>VLOOKUP(A3391,OrderBreakdown!A3390:H11437,5,FALSE)</f>
        <v>218</v>
      </c>
      <c r="O3391">
        <f>VLOOKUP(A3391,OrderBreakdown!A3391:H11437,6,FALSE)</f>
        <v>2</v>
      </c>
    </row>
    <row r="3392" spans="1:15" x14ac:dyDescent="0.25">
      <c r="A3392" t="s">
        <v>6360</v>
      </c>
      <c r="B3392" s="1">
        <v>41853</v>
      </c>
      <c r="C3392" t="s">
        <v>7476</v>
      </c>
      <c r="D3392" t="s">
        <v>754</v>
      </c>
      <c r="E3392" t="s">
        <v>32</v>
      </c>
      <c r="F3392" t="s">
        <v>34</v>
      </c>
      <c r="G3392" t="s">
        <v>22</v>
      </c>
      <c r="H3392" s="1">
        <v>41855</v>
      </c>
      <c r="I3392" t="s">
        <v>2971</v>
      </c>
      <c r="J3392" t="s">
        <v>2967</v>
      </c>
      <c r="K3392">
        <v>3.0572560000000002</v>
      </c>
      <c r="L3392">
        <v>50.629249999999999</v>
      </c>
      <c r="M3392">
        <f>VLOOKUP(A3392, OrderBreakdown!A3391:H11438, 4, FALSE)</f>
        <v>610</v>
      </c>
      <c r="N3392">
        <f>VLOOKUP(A3392,OrderBreakdown!A3391:H11438,5,FALSE)</f>
        <v>208</v>
      </c>
      <c r="O3392">
        <f>VLOOKUP(A3392,OrderBreakdown!A3392:H11438,6,FALSE)</f>
        <v>3</v>
      </c>
    </row>
    <row r="3393" spans="1:15" x14ac:dyDescent="0.25">
      <c r="A3393" t="s">
        <v>6359</v>
      </c>
      <c r="B3393" s="1">
        <v>41853</v>
      </c>
      <c r="C3393" t="s">
        <v>7604</v>
      </c>
      <c r="D3393" t="s">
        <v>550</v>
      </c>
      <c r="E3393" t="s">
        <v>32</v>
      </c>
      <c r="F3393" t="s">
        <v>34</v>
      </c>
      <c r="G3393" t="s">
        <v>28</v>
      </c>
      <c r="H3393" s="1">
        <v>41854</v>
      </c>
      <c r="I3393" t="s">
        <v>2968</v>
      </c>
      <c r="J3393" t="s">
        <v>2966</v>
      </c>
      <c r="K3393">
        <v>1.054325</v>
      </c>
      <c r="L3393">
        <v>49.429895000000002</v>
      </c>
      <c r="M3393">
        <f>VLOOKUP(A3393, OrderBreakdown!A3392:H11439, 4, FALSE)</f>
        <v>1113</v>
      </c>
      <c r="N3393">
        <f>VLOOKUP(A3393,OrderBreakdown!A3392:H11439,5,FALSE)</f>
        <v>297</v>
      </c>
      <c r="O3393">
        <f>VLOOKUP(A3393,OrderBreakdown!A3393:H11439,6,FALSE)</f>
        <v>3</v>
      </c>
    </row>
    <row r="3394" spans="1:15" x14ac:dyDescent="0.25">
      <c r="A3394" t="s">
        <v>6361</v>
      </c>
      <c r="B3394" s="1">
        <v>41853</v>
      </c>
      <c r="C3394" t="s">
        <v>7639</v>
      </c>
      <c r="D3394" t="s">
        <v>2142</v>
      </c>
      <c r="E3394" t="s">
        <v>32</v>
      </c>
      <c r="F3394" t="s">
        <v>34</v>
      </c>
      <c r="G3394" t="s">
        <v>28</v>
      </c>
      <c r="H3394" s="1">
        <v>41856</v>
      </c>
      <c r="I3394" t="s">
        <v>2968</v>
      </c>
      <c r="J3394" t="s">
        <v>50</v>
      </c>
      <c r="K3394">
        <v>7.1488199999999997</v>
      </c>
      <c r="L3394">
        <v>43.663739</v>
      </c>
      <c r="M3394">
        <f>VLOOKUP(A3394, OrderBreakdown!A3393:H11440, 4, FALSE)</f>
        <v>137</v>
      </c>
      <c r="N3394">
        <f>VLOOKUP(A3394,OrderBreakdown!A3393:H11440,5,FALSE)</f>
        <v>63</v>
      </c>
      <c r="O3394">
        <f>VLOOKUP(A3394,OrderBreakdown!A3394:H11440,6,FALSE)</f>
        <v>3</v>
      </c>
    </row>
    <row r="3395" spans="1:15" x14ac:dyDescent="0.25">
      <c r="A3395" t="s">
        <v>6364</v>
      </c>
      <c r="B3395" s="1">
        <v>41853</v>
      </c>
      <c r="C3395" t="s">
        <v>7766</v>
      </c>
      <c r="D3395" t="s">
        <v>1171</v>
      </c>
      <c r="E3395" t="s">
        <v>26</v>
      </c>
      <c r="F3395" t="s">
        <v>21</v>
      </c>
      <c r="G3395" t="s">
        <v>38</v>
      </c>
      <c r="H3395" s="1">
        <v>41857</v>
      </c>
      <c r="I3395" t="s">
        <v>2970</v>
      </c>
      <c r="J3395" t="s">
        <v>29</v>
      </c>
      <c r="K3395">
        <v>-1.5490774</v>
      </c>
      <c r="L3395">
        <v>53.8007554</v>
      </c>
      <c r="M3395">
        <f>VLOOKUP(A3395, OrderBreakdown!A3394:H11441, 4, FALSE)</f>
        <v>21</v>
      </c>
      <c r="N3395">
        <f>VLOOKUP(A3395,OrderBreakdown!A3394:H11441,5,FALSE)</f>
        <v>7</v>
      </c>
      <c r="O3395">
        <f>VLOOKUP(A3395,OrderBreakdown!A3395:H11441,6,FALSE)</f>
        <v>2</v>
      </c>
    </row>
    <row r="3396" spans="1:15" x14ac:dyDescent="0.25">
      <c r="A3396" t="s">
        <v>6366</v>
      </c>
      <c r="B3396" s="1">
        <v>41853</v>
      </c>
      <c r="C3396" t="s">
        <v>7284</v>
      </c>
      <c r="D3396" t="s">
        <v>2050</v>
      </c>
      <c r="E3396" t="s">
        <v>32</v>
      </c>
      <c r="F3396" t="s">
        <v>34</v>
      </c>
      <c r="G3396" t="s">
        <v>28</v>
      </c>
      <c r="H3396" s="1">
        <v>41858</v>
      </c>
      <c r="I3396" t="s">
        <v>2970</v>
      </c>
      <c r="J3396" t="s">
        <v>2961</v>
      </c>
      <c r="K3396">
        <v>1.5339370000000001</v>
      </c>
      <c r="L3396">
        <v>45.159554999999997</v>
      </c>
      <c r="M3396">
        <f>VLOOKUP(A3396, OrderBreakdown!A3395:H11442, 4, FALSE)</f>
        <v>39</v>
      </c>
      <c r="N3396">
        <f>VLOOKUP(A3396,OrderBreakdown!A3395:H11442,5,FALSE)</f>
        <v>12</v>
      </c>
      <c r="O3396">
        <f>VLOOKUP(A3396,OrderBreakdown!A3396:H11442,6,FALSE)</f>
        <v>3</v>
      </c>
    </row>
    <row r="3397" spans="1:15" x14ac:dyDescent="0.25">
      <c r="A3397" t="s">
        <v>6368</v>
      </c>
      <c r="B3397" s="1">
        <v>41853</v>
      </c>
      <c r="C3397" t="s">
        <v>7811</v>
      </c>
      <c r="D3397" t="s">
        <v>384</v>
      </c>
      <c r="E3397" t="s">
        <v>77</v>
      </c>
      <c r="F3397" t="s">
        <v>68</v>
      </c>
      <c r="G3397" t="s">
        <v>28</v>
      </c>
      <c r="H3397" s="1">
        <v>41859</v>
      </c>
      <c r="I3397" t="s">
        <v>2970</v>
      </c>
      <c r="J3397" t="s">
        <v>386</v>
      </c>
      <c r="K3397">
        <v>16.871871500000001</v>
      </c>
      <c r="L3397">
        <v>41.117143200000001</v>
      </c>
      <c r="M3397">
        <f>VLOOKUP(A3397, OrderBreakdown!A3396:H11443, 4, FALSE)</f>
        <v>294</v>
      </c>
      <c r="N3397">
        <f>VLOOKUP(A3397,OrderBreakdown!A3396:H11443,5,FALSE)</f>
        <v>138</v>
      </c>
      <c r="O3397">
        <f>VLOOKUP(A3397,OrderBreakdown!A3397:H11443,6,FALSE)</f>
        <v>2</v>
      </c>
    </row>
    <row r="3398" spans="1:15" x14ac:dyDescent="0.25">
      <c r="A3398" t="s">
        <v>6363</v>
      </c>
      <c r="B3398" s="1">
        <v>41853</v>
      </c>
      <c r="C3398" t="s">
        <v>7192</v>
      </c>
      <c r="D3398" t="s">
        <v>1675</v>
      </c>
      <c r="E3398" t="s">
        <v>32</v>
      </c>
      <c r="F3398" t="s">
        <v>34</v>
      </c>
      <c r="G3398" t="s">
        <v>28</v>
      </c>
      <c r="H3398" s="1">
        <v>41857</v>
      </c>
      <c r="I3398" t="s">
        <v>2970</v>
      </c>
      <c r="J3398" t="s">
        <v>2965</v>
      </c>
      <c r="K3398">
        <v>7.8081999999999999E-2</v>
      </c>
      <c r="L3398">
        <v>43.232951</v>
      </c>
      <c r="M3398">
        <f>VLOOKUP(A3398, OrderBreakdown!A3397:H11444, 4, FALSE)</f>
        <v>670</v>
      </c>
      <c r="N3398">
        <f>VLOOKUP(A3398,OrderBreakdown!A3397:H11444,5,FALSE)</f>
        <v>15</v>
      </c>
      <c r="O3398">
        <f>VLOOKUP(A3398,OrderBreakdown!A3398:H11444,6,FALSE)</f>
        <v>5</v>
      </c>
    </row>
    <row r="3399" spans="1:15" x14ac:dyDescent="0.25">
      <c r="A3399" t="s">
        <v>6370</v>
      </c>
      <c r="B3399" s="1">
        <v>41854</v>
      </c>
      <c r="C3399" t="s">
        <v>7414</v>
      </c>
      <c r="D3399" t="s">
        <v>1388</v>
      </c>
      <c r="E3399" t="s">
        <v>77</v>
      </c>
      <c r="F3399" t="s">
        <v>68</v>
      </c>
      <c r="G3399" t="s">
        <v>28</v>
      </c>
      <c r="H3399" s="1">
        <v>41857</v>
      </c>
      <c r="I3399" t="s">
        <v>2968</v>
      </c>
      <c r="J3399" t="s">
        <v>146</v>
      </c>
      <c r="K3399">
        <v>11.2558136</v>
      </c>
      <c r="L3399">
        <v>43.769560400000003</v>
      </c>
      <c r="M3399">
        <f>VLOOKUP(A3399, OrderBreakdown!A3398:H11445, 4, FALSE)</f>
        <v>56</v>
      </c>
      <c r="N3399">
        <f>VLOOKUP(A3399,OrderBreakdown!A3398:H11445,5,FALSE)</f>
        <v>18</v>
      </c>
      <c r="O3399">
        <f>VLOOKUP(A3399,OrderBreakdown!A3399:H11445,6,FALSE)</f>
        <v>2</v>
      </c>
    </row>
    <row r="3400" spans="1:15" x14ac:dyDescent="0.25">
      <c r="A3400" t="s">
        <v>6369</v>
      </c>
      <c r="B3400" s="1">
        <v>41854</v>
      </c>
      <c r="C3400" t="s">
        <v>7092</v>
      </c>
      <c r="D3400" t="s">
        <v>1043</v>
      </c>
      <c r="E3400" t="s">
        <v>26</v>
      </c>
      <c r="F3400" t="s">
        <v>21</v>
      </c>
      <c r="G3400" t="s">
        <v>38</v>
      </c>
      <c r="H3400" s="1">
        <v>41857</v>
      </c>
      <c r="I3400" t="s">
        <v>2971</v>
      </c>
      <c r="J3400" t="s">
        <v>466</v>
      </c>
      <c r="K3400">
        <v>-4.4401140000000003</v>
      </c>
      <c r="L3400">
        <v>55.847257999999997</v>
      </c>
      <c r="M3400">
        <f>VLOOKUP(A3400, OrderBreakdown!A3399:H11446, 4, FALSE)</f>
        <v>105</v>
      </c>
      <c r="N3400">
        <f>VLOOKUP(A3400,OrderBreakdown!A3399:H11446,5,FALSE)</f>
        <v>33</v>
      </c>
      <c r="O3400">
        <f>VLOOKUP(A3400,OrderBreakdown!A3400:H11446,6,FALSE)</f>
        <v>6</v>
      </c>
    </row>
    <row r="3401" spans="1:15" x14ac:dyDescent="0.25">
      <c r="A3401" t="s">
        <v>6380</v>
      </c>
      <c r="B3401" s="1">
        <v>41855</v>
      </c>
      <c r="C3401" t="s">
        <v>7605</v>
      </c>
      <c r="D3401" t="s">
        <v>1406</v>
      </c>
      <c r="E3401" t="s">
        <v>66</v>
      </c>
      <c r="F3401" t="s">
        <v>68</v>
      </c>
      <c r="G3401" t="s">
        <v>38</v>
      </c>
      <c r="H3401" s="1">
        <v>41861</v>
      </c>
      <c r="I3401" t="s">
        <v>2970</v>
      </c>
      <c r="J3401" t="s">
        <v>223</v>
      </c>
      <c r="K3401">
        <v>-4.6323067</v>
      </c>
      <c r="L3401">
        <v>36.5967755</v>
      </c>
      <c r="M3401">
        <f>VLOOKUP(A3401, OrderBreakdown!A3400:H11447, 4, FALSE)</f>
        <v>170</v>
      </c>
      <c r="N3401">
        <f>VLOOKUP(A3401,OrderBreakdown!A3400:H11447,5,FALSE)</f>
        <v>51</v>
      </c>
      <c r="O3401">
        <f>VLOOKUP(A3401,OrderBreakdown!A3401:H11447,6,FALSE)</f>
        <v>2</v>
      </c>
    </row>
    <row r="3402" spans="1:15" x14ac:dyDescent="0.25">
      <c r="A3402" t="s">
        <v>6372</v>
      </c>
      <c r="B3402" s="1">
        <v>41855</v>
      </c>
      <c r="C3402" t="s">
        <v>7319</v>
      </c>
      <c r="D3402" t="s">
        <v>705</v>
      </c>
      <c r="E3402" t="s">
        <v>32</v>
      </c>
      <c r="F3402" t="s">
        <v>34</v>
      </c>
      <c r="G3402" t="s">
        <v>38</v>
      </c>
      <c r="H3402" s="1">
        <v>41858</v>
      </c>
      <c r="I3402" t="s">
        <v>2968</v>
      </c>
      <c r="J3402" t="s">
        <v>2960</v>
      </c>
      <c r="K3402">
        <v>7.7521113000000001</v>
      </c>
      <c r="L3402">
        <v>48.573405299999997</v>
      </c>
      <c r="M3402">
        <f>VLOOKUP(A3402, OrderBreakdown!A3401:H11448, 4, FALSE)</f>
        <v>11</v>
      </c>
      <c r="N3402">
        <f>VLOOKUP(A3402,OrderBreakdown!A3401:H11448,5,FALSE)</f>
        <v>1</v>
      </c>
      <c r="O3402">
        <f>VLOOKUP(A3402,OrderBreakdown!A3402:H11448,6,FALSE)</f>
        <v>1</v>
      </c>
    </row>
    <row r="3403" spans="1:15" x14ac:dyDescent="0.25">
      <c r="A3403" t="s">
        <v>6375</v>
      </c>
      <c r="B3403" s="1">
        <v>41855</v>
      </c>
      <c r="C3403" t="s">
        <v>7399</v>
      </c>
      <c r="D3403" t="s">
        <v>335</v>
      </c>
      <c r="E3403" t="s">
        <v>86</v>
      </c>
      <c r="F3403" t="s">
        <v>34</v>
      </c>
      <c r="G3403" t="s">
        <v>28</v>
      </c>
      <c r="H3403" s="1">
        <v>41859</v>
      </c>
      <c r="I3403" t="s">
        <v>2970</v>
      </c>
      <c r="J3403" t="s">
        <v>335</v>
      </c>
      <c r="K3403">
        <v>13.404954</v>
      </c>
      <c r="L3403">
        <v>52.520006600000002</v>
      </c>
      <c r="M3403">
        <f>VLOOKUP(A3403, OrderBreakdown!A3402:H11449, 4, FALSE)</f>
        <v>30</v>
      </c>
      <c r="N3403">
        <f>VLOOKUP(A3403,OrderBreakdown!A3402:H11449,5,FALSE)</f>
        <v>9</v>
      </c>
      <c r="O3403">
        <f>VLOOKUP(A3403,OrderBreakdown!A3403:H11449,6,FALSE)</f>
        <v>3</v>
      </c>
    </row>
    <row r="3404" spans="1:15" x14ac:dyDescent="0.25">
      <c r="A3404" t="s">
        <v>6378</v>
      </c>
      <c r="B3404" s="1">
        <v>41855</v>
      </c>
      <c r="C3404" t="s">
        <v>7117</v>
      </c>
      <c r="D3404" t="s">
        <v>191</v>
      </c>
      <c r="E3404" t="s">
        <v>66</v>
      </c>
      <c r="F3404" t="s">
        <v>68</v>
      </c>
      <c r="G3404" t="s">
        <v>38</v>
      </c>
      <c r="H3404" s="1">
        <v>41861</v>
      </c>
      <c r="I3404" t="s">
        <v>2970</v>
      </c>
      <c r="J3404" t="s">
        <v>191</v>
      </c>
      <c r="K3404">
        <v>-3.7037901999999998</v>
      </c>
      <c r="L3404">
        <v>40.416775399999999</v>
      </c>
      <c r="M3404">
        <f>VLOOKUP(A3404, OrderBreakdown!A3403:H11450, 4, FALSE)</f>
        <v>125</v>
      </c>
      <c r="N3404">
        <f>VLOOKUP(A3404,OrderBreakdown!A3403:H11450,5,FALSE)</f>
        <v>49</v>
      </c>
      <c r="O3404">
        <f>VLOOKUP(A3404,OrderBreakdown!A3404:H11450,6,FALSE)</f>
        <v>1</v>
      </c>
    </row>
    <row r="3405" spans="1:15" x14ac:dyDescent="0.25">
      <c r="A3405" t="s">
        <v>6376</v>
      </c>
      <c r="B3405" s="1">
        <v>41855</v>
      </c>
      <c r="C3405" t="s">
        <v>7677</v>
      </c>
      <c r="D3405" t="s">
        <v>1033</v>
      </c>
      <c r="E3405" t="s">
        <v>77</v>
      </c>
      <c r="F3405" t="s">
        <v>68</v>
      </c>
      <c r="G3405" t="s">
        <v>28</v>
      </c>
      <c r="H3405" s="1">
        <v>41860</v>
      </c>
      <c r="I3405" t="s">
        <v>2970</v>
      </c>
      <c r="J3405" t="s">
        <v>1035</v>
      </c>
      <c r="K3405">
        <v>7.6868565000000002</v>
      </c>
      <c r="L3405">
        <v>45.070312000000001</v>
      </c>
      <c r="M3405">
        <f>VLOOKUP(A3405, OrderBreakdown!A3404:H11451, 4, FALSE)</f>
        <v>140</v>
      </c>
      <c r="N3405">
        <f>VLOOKUP(A3405,OrderBreakdown!A3404:H11451,5,FALSE)</f>
        <v>45</v>
      </c>
      <c r="O3405">
        <f>VLOOKUP(A3405,OrderBreakdown!A3405:H11451,6,FALSE)</f>
        <v>4</v>
      </c>
    </row>
    <row r="3406" spans="1:15" x14ac:dyDescent="0.25">
      <c r="A3406" t="s">
        <v>6379</v>
      </c>
      <c r="B3406" s="1">
        <v>41855</v>
      </c>
      <c r="C3406" t="s">
        <v>7785</v>
      </c>
      <c r="D3406" t="s">
        <v>2302</v>
      </c>
      <c r="E3406" t="s">
        <v>32</v>
      </c>
      <c r="F3406" t="s">
        <v>34</v>
      </c>
      <c r="G3406" t="s">
        <v>28</v>
      </c>
      <c r="H3406" s="1">
        <v>41861</v>
      </c>
      <c r="I3406" t="s">
        <v>2970</v>
      </c>
      <c r="J3406" t="s">
        <v>46</v>
      </c>
      <c r="K3406">
        <v>2.3784930000000002</v>
      </c>
      <c r="L3406">
        <v>48.997346999999998</v>
      </c>
      <c r="M3406">
        <f>VLOOKUP(A3406, OrderBreakdown!A3405:H11452, 4, FALSE)</f>
        <v>75</v>
      </c>
      <c r="N3406">
        <f>VLOOKUP(A3406,OrderBreakdown!A3405:H11452,5,FALSE)</f>
        <v>28</v>
      </c>
      <c r="O3406">
        <f>VLOOKUP(A3406,OrderBreakdown!A3406:H11452,6,FALSE)</f>
        <v>9</v>
      </c>
    </row>
    <row r="3407" spans="1:15" x14ac:dyDescent="0.25">
      <c r="A3407" t="s">
        <v>6374</v>
      </c>
      <c r="B3407" s="1">
        <v>41855</v>
      </c>
      <c r="C3407" t="s">
        <v>7849</v>
      </c>
      <c r="D3407" t="s">
        <v>2658</v>
      </c>
      <c r="E3407" t="s">
        <v>86</v>
      </c>
      <c r="F3407" t="s">
        <v>34</v>
      </c>
      <c r="G3407" t="s">
        <v>38</v>
      </c>
      <c r="H3407" s="1">
        <v>41859</v>
      </c>
      <c r="I3407" t="s">
        <v>2970</v>
      </c>
      <c r="J3407" t="s">
        <v>142</v>
      </c>
      <c r="K3407">
        <v>6.8401844000000001</v>
      </c>
      <c r="L3407">
        <v>51.296414800000001</v>
      </c>
      <c r="M3407">
        <f>VLOOKUP(A3407, OrderBreakdown!A3406:H11453, 4, FALSE)</f>
        <v>401</v>
      </c>
      <c r="N3407">
        <f>VLOOKUP(A3407,OrderBreakdown!A3406:H11453,5,FALSE)</f>
        <v>27</v>
      </c>
      <c r="O3407">
        <f>VLOOKUP(A3407,OrderBreakdown!A3407:H11453,6,FALSE)</f>
        <v>3</v>
      </c>
    </row>
    <row r="3408" spans="1:15" x14ac:dyDescent="0.25">
      <c r="A3408" t="s">
        <v>6371</v>
      </c>
      <c r="B3408" s="1">
        <v>41855</v>
      </c>
      <c r="C3408" t="s">
        <v>7200</v>
      </c>
      <c r="D3408" t="s">
        <v>1001</v>
      </c>
      <c r="E3408" t="s">
        <v>66</v>
      </c>
      <c r="F3408" t="s">
        <v>68</v>
      </c>
      <c r="G3408" t="s">
        <v>28</v>
      </c>
      <c r="H3408" s="1">
        <v>41857</v>
      </c>
      <c r="I3408" t="s">
        <v>2971</v>
      </c>
      <c r="J3408" t="s">
        <v>230</v>
      </c>
      <c r="K3408">
        <v>2.0350410000000001</v>
      </c>
      <c r="L3408">
        <v>41.345841499999999</v>
      </c>
      <c r="M3408">
        <f>VLOOKUP(A3408, OrderBreakdown!A3407:H11454, 4, FALSE)</f>
        <v>83</v>
      </c>
      <c r="N3408">
        <f>VLOOKUP(A3408,OrderBreakdown!A3407:H11454,5,FALSE)</f>
        <v>12</v>
      </c>
      <c r="O3408">
        <f>VLOOKUP(A3408,OrderBreakdown!A3408:H11454,6,FALSE)</f>
        <v>2</v>
      </c>
    </row>
    <row r="3409" spans="1:15" x14ac:dyDescent="0.25">
      <c r="A3409" t="s">
        <v>6377</v>
      </c>
      <c r="B3409" s="1">
        <v>41855</v>
      </c>
      <c r="C3409" t="s">
        <v>7246</v>
      </c>
      <c r="D3409" t="s">
        <v>2432</v>
      </c>
      <c r="E3409" t="s">
        <v>188</v>
      </c>
      <c r="F3409" t="s">
        <v>21</v>
      </c>
      <c r="G3409" t="s">
        <v>38</v>
      </c>
      <c r="H3409" s="1">
        <v>41861</v>
      </c>
      <c r="I3409" t="s">
        <v>2970</v>
      </c>
      <c r="J3409" t="s">
        <v>2433</v>
      </c>
      <c r="K3409">
        <v>5.3220543999999999</v>
      </c>
      <c r="L3409">
        <v>60.3912628</v>
      </c>
      <c r="M3409">
        <f>VLOOKUP(A3409, OrderBreakdown!A3408:H11455, 4, FALSE)</f>
        <v>1327</v>
      </c>
      <c r="N3409">
        <f>VLOOKUP(A3409,OrderBreakdown!A3408:H11455,5,FALSE)</f>
        <v>318</v>
      </c>
      <c r="O3409">
        <f>VLOOKUP(A3409,OrderBreakdown!A3409:H11455,6,FALSE)</f>
        <v>8</v>
      </c>
    </row>
    <row r="3410" spans="1:15" x14ac:dyDescent="0.25">
      <c r="A3410" t="s">
        <v>6373</v>
      </c>
      <c r="B3410" s="1">
        <v>41855</v>
      </c>
      <c r="C3410" t="s">
        <v>7567</v>
      </c>
      <c r="D3410" t="s">
        <v>2871</v>
      </c>
      <c r="E3410" t="s">
        <v>32</v>
      </c>
      <c r="F3410" t="s">
        <v>34</v>
      </c>
      <c r="G3410" t="s">
        <v>38</v>
      </c>
      <c r="H3410" s="1">
        <v>41859</v>
      </c>
      <c r="I3410" t="s">
        <v>2970</v>
      </c>
      <c r="J3410" t="s">
        <v>46</v>
      </c>
      <c r="K3410">
        <v>2.4759069999999999</v>
      </c>
      <c r="L3410">
        <v>48.851542000000002</v>
      </c>
      <c r="M3410">
        <f>VLOOKUP(A3410, OrderBreakdown!A3409:H11456, 4, FALSE)</f>
        <v>674</v>
      </c>
      <c r="N3410">
        <f>VLOOKUP(A3410,OrderBreakdown!A3409:H11456,5,FALSE)</f>
        <v>-187</v>
      </c>
      <c r="O3410">
        <f>VLOOKUP(A3410,OrderBreakdown!A3410:H11456,6,FALSE)</f>
        <v>2</v>
      </c>
    </row>
    <row r="3411" spans="1:15" x14ac:dyDescent="0.25">
      <c r="A3411" t="s">
        <v>6383</v>
      </c>
      <c r="B3411" s="1">
        <v>41856</v>
      </c>
      <c r="C3411" t="s">
        <v>7781</v>
      </c>
      <c r="D3411" t="s">
        <v>1643</v>
      </c>
      <c r="E3411" t="s">
        <v>32</v>
      </c>
      <c r="F3411" t="s">
        <v>34</v>
      </c>
      <c r="G3411" t="s">
        <v>28</v>
      </c>
      <c r="H3411" s="1">
        <v>41862</v>
      </c>
      <c r="I3411" t="s">
        <v>2970</v>
      </c>
      <c r="J3411" t="s">
        <v>2964</v>
      </c>
      <c r="K3411">
        <v>1.489012</v>
      </c>
      <c r="L3411">
        <v>48.443854000000002</v>
      </c>
      <c r="M3411">
        <f>VLOOKUP(A3411, OrderBreakdown!A3410:H11457, 4, FALSE)</f>
        <v>18</v>
      </c>
      <c r="N3411">
        <f>VLOOKUP(A3411,OrderBreakdown!A3410:H11457,5,FALSE)</f>
        <v>6</v>
      </c>
      <c r="O3411">
        <f>VLOOKUP(A3411,OrderBreakdown!A3411:H11457,6,FALSE)</f>
        <v>2</v>
      </c>
    </row>
    <row r="3412" spans="1:15" x14ac:dyDescent="0.25">
      <c r="A3412" t="s">
        <v>6381</v>
      </c>
      <c r="B3412" s="1">
        <v>41856</v>
      </c>
      <c r="C3412" t="s">
        <v>7624</v>
      </c>
      <c r="D3412" t="s">
        <v>2875</v>
      </c>
      <c r="E3412" t="s">
        <v>19</v>
      </c>
      <c r="F3412" t="s">
        <v>21</v>
      </c>
      <c r="G3412" t="s">
        <v>28</v>
      </c>
      <c r="H3412" s="1">
        <v>41859</v>
      </c>
      <c r="I3412" t="s">
        <v>2971</v>
      </c>
      <c r="J3412" t="s">
        <v>18</v>
      </c>
      <c r="K3412">
        <v>17.928339999999999</v>
      </c>
      <c r="L3412">
        <v>59.51961</v>
      </c>
      <c r="M3412">
        <f>VLOOKUP(A3412, OrderBreakdown!A3411:H11458, 4, FALSE)</f>
        <v>68</v>
      </c>
      <c r="N3412">
        <f>VLOOKUP(A3412,OrderBreakdown!A3411:H11458,5,FALSE)</f>
        <v>-56</v>
      </c>
      <c r="O3412">
        <f>VLOOKUP(A3412,OrderBreakdown!A3412:H11458,6,FALSE)</f>
        <v>2</v>
      </c>
    </row>
    <row r="3413" spans="1:15" x14ac:dyDescent="0.25">
      <c r="A3413" t="s">
        <v>6382</v>
      </c>
      <c r="B3413" s="1">
        <v>41856</v>
      </c>
      <c r="C3413" t="s">
        <v>7277</v>
      </c>
      <c r="D3413" t="s">
        <v>18</v>
      </c>
      <c r="E3413" t="s">
        <v>19</v>
      </c>
      <c r="F3413" t="s">
        <v>21</v>
      </c>
      <c r="G3413" t="s">
        <v>38</v>
      </c>
      <c r="H3413" s="1">
        <v>41861</v>
      </c>
      <c r="I3413" t="s">
        <v>2970</v>
      </c>
      <c r="J3413" t="s">
        <v>18</v>
      </c>
      <c r="K3413">
        <v>18.068580799999999</v>
      </c>
      <c r="L3413">
        <v>59.329323500000001</v>
      </c>
      <c r="M3413">
        <f>VLOOKUP(A3413, OrderBreakdown!A3412:H11459, 4, FALSE)</f>
        <v>60</v>
      </c>
      <c r="N3413">
        <f>VLOOKUP(A3413,OrderBreakdown!A3412:H11459,5,FALSE)</f>
        <v>-12</v>
      </c>
      <c r="O3413">
        <f>VLOOKUP(A3413,OrderBreakdown!A3413:H11459,6,FALSE)</f>
        <v>4</v>
      </c>
    </row>
    <row r="3414" spans="1:15" x14ac:dyDescent="0.25">
      <c r="A3414" t="s">
        <v>6389</v>
      </c>
      <c r="B3414" s="1">
        <v>41857</v>
      </c>
      <c r="C3414" t="s">
        <v>7808</v>
      </c>
      <c r="D3414" t="s">
        <v>2566</v>
      </c>
      <c r="E3414" t="s">
        <v>32</v>
      </c>
      <c r="F3414" t="s">
        <v>34</v>
      </c>
      <c r="G3414" t="s">
        <v>22</v>
      </c>
      <c r="H3414" s="1">
        <v>41863</v>
      </c>
      <c r="I3414" t="s">
        <v>2970</v>
      </c>
      <c r="J3414" t="s">
        <v>46</v>
      </c>
      <c r="K3414">
        <v>2.3262429999999998</v>
      </c>
      <c r="L3414">
        <v>48.757204999999999</v>
      </c>
      <c r="M3414">
        <f>VLOOKUP(A3414, OrderBreakdown!A3413:H11460, 4, FALSE)</f>
        <v>176</v>
      </c>
      <c r="N3414">
        <f>VLOOKUP(A3414,OrderBreakdown!A3413:H11460,5,FALSE)</f>
        <v>85</v>
      </c>
      <c r="O3414">
        <f>VLOOKUP(A3414,OrderBreakdown!A3414:H11460,6,FALSE)</f>
        <v>7</v>
      </c>
    </row>
    <row r="3415" spans="1:15" x14ac:dyDescent="0.25">
      <c r="A3415" t="s">
        <v>6384</v>
      </c>
      <c r="B3415" s="1">
        <v>41857</v>
      </c>
      <c r="C3415" t="s">
        <v>7432</v>
      </c>
      <c r="D3415" t="s">
        <v>2876</v>
      </c>
      <c r="E3415" t="s">
        <v>188</v>
      </c>
      <c r="F3415" t="s">
        <v>21</v>
      </c>
      <c r="G3415" t="s">
        <v>38</v>
      </c>
      <c r="H3415" s="1">
        <v>41857</v>
      </c>
      <c r="I3415" t="s">
        <v>2969</v>
      </c>
      <c r="J3415" t="s">
        <v>2878</v>
      </c>
      <c r="K3415">
        <v>8.0182064000000004</v>
      </c>
      <c r="L3415">
        <v>58.159911899999997</v>
      </c>
      <c r="M3415">
        <f>VLOOKUP(A3415, OrderBreakdown!A3414:H11461, 4, FALSE)</f>
        <v>195</v>
      </c>
      <c r="N3415">
        <f>VLOOKUP(A3415,OrderBreakdown!A3414:H11461,5,FALSE)</f>
        <v>62</v>
      </c>
      <c r="O3415">
        <f>VLOOKUP(A3415,OrderBreakdown!A3415:H11461,6,FALSE)</f>
        <v>4</v>
      </c>
    </row>
    <row r="3416" spans="1:15" x14ac:dyDescent="0.25">
      <c r="A3416" t="s">
        <v>6385</v>
      </c>
      <c r="B3416" s="1">
        <v>41857</v>
      </c>
      <c r="C3416" t="s">
        <v>7699</v>
      </c>
      <c r="D3416" t="s">
        <v>2834</v>
      </c>
      <c r="E3416" t="s">
        <v>32</v>
      </c>
      <c r="F3416" t="s">
        <v>34</v>
      </c>
      <c r="G3416" t="s">
        <v>28</v>
      </c>
      <c r="H3416" s="1">
        <v>41858</v>
      </c>
      <c r="I3416" t="s">
        <v>2968</v>
      </c>
      <c r="J3416" t="s">
        <v>46</v>
      </c>
      <c r="K3416">
        <v>2.2878639999999999</v>
      </c>
      <c r="L3416">
        <v>48.893217</v>
      </c>
      <c r="M3416">
        <f>VLOOKUP(A3416, OrderBreakdown!A3415:H11462, 4, FALSE)</f>
        <v>1547</v>
      </c>
      <c r="N3416">
        <f>VLOOKUP(A3416,OrderBreakdown!A3415:H11462,5,FALSE)</f>
        <v>340</v>
      </c>
      <c r="O3416">
        <f>VLOOKUP(A3416,OrderBreakdown!A3416:H11462,6,FALSE)</f>
        <v>6</v>
      </c>
    </row>
    <row r="3417" spans="1:15" x14ac:dyDescent="0.25">
      <c r="A3417" t="s">
        <v>6393</v>
      </c>
      <c r="B3417" s="1">
        <v>41857</v>
      </c>
      <c r="C3417" t="s">
        <v>7618</v>
      </c>
      <c r="D3417" t="s">
        <v>1221</v>
      </c>
      <c r="E3417" t="s">
        <v>26</v>
      </c>
      <c r="F3417" t="s">
        <v>21</v>
      </c>
      <c r="G3417" t="s">
        <v>38</v>
      </c>
      <c r="H3417" s="1">
        <v>41864</v>
      </c>
      <c r="I3417" t="s">
        <v>2970</v>
      </c>
      <c r="J3417" t="s">
        <v>29</v>
      </c>
      <c r="K3417">
        <v>-2.238156</v>
      </c>
      <c r="L3417">
        <v>51.864244900000003</v>
      </c>
      <c r="M3417">
        <f>VLOOKUP(A3417, OrderBreakdown!A3416:H11463, 4, FALSE)</f>
        <v>176</v>
      </c>
      <c r="N3417">
        <f>VLOOKUP(A3417,OrderBreakdown!A3416:H11463,5,FALSE)</f>
        <v>-28</v>
      </c>
      <c r="O3417">
        <f>VLOOKUP(A3417,OrderBreakdown!A3417:H11463,6,FALSE)</f>
        <v>5</v>
      </c>
    </row>
    <row r="3418" spans="1:15" x14ac:dyDescent="0.25">
      <c r="A3418" t="s">
        <v>6391</v>
      </c>
      <c r="B3418" s="1">
        <v>41857</v>
      </c>
      <c r="C3418" t="s">
        <v>7224</v>
      </c>
      <c r="D3418" t="s">
        <v>1725</v>
      </c>
      <c r="E3418" t="s">
        <v>26</v>
      </c>
      <c r="F3418" t="s">
        <v>21</v>
      </c>
      <c r="G3418" t="s">
        <v>38</v>
      </c>
      <c r="H3418" s="1">
        <v>41863</v>
      </c>
      <c r="I3418" t="s">
        <v>2970</v>
      </c>
      <c r="J3418" t="s">
        <v>29</v>
      </c>
      <c r="K3418">
        <v>-2.1794039999999999</v>
      </c>
      <c r="L3418">
        <v>53.002668</v>
      </c>
      <c r="M3418">
        <f>VLOOKUP(A3418, OrderBreakdown!A3417:H11464, 4, FALSE)</f>
        <v>518</v>
      </c>
      <c r="N3418">
        <f>VLOOKUP(A3418,OrderBreakdown!A3417:H11464,5,FALSE)</f>
        <v>243</v>
      </c>
      <c r="O3418">
        <f>VLOOKUP(A3418,OrderBreakdown!A3418:H11464,6,FALSE)</f>
        <v>2</v>
      </c>
    </row>
    <row r="3419" spans="1:15" x14ac:dyDescent="0.25">
      <c r="A3419" t="s">
        <v>6392</v>
      </c>
      <c r="B3419" s="1">
        <v>41857</v>
      </c>
      <c r="C3419" t="s">
        <v>7291</v>
      </c>
      <c r="D3419" t="s">
        <v>228</v>
      </c>
      <c r="E3419" t="s">
        <v>66</v>
      </c>
      <c r="F3419" t="s">
        <v>68</v>
      </c>
      <c r="G3419" t="s">
        <v>38</v>
      </c>
      <c r="H3419" s="1">
        <v>41863</v>
      </c>
      <c r="I3419" t="s">
        <v>2970</v>
      </c>
      <c r="J3419" t="s">
        <v>230</v>
      </c>
      <c r="K3419">
        <v>2.1734035</v>
      </c>
      <c r="L3419">
        <v>41.385063899999999</v>
      </c>
      <c r="M3419">
        <f>VLOOKUP(A3419, OrderBreakdown!A3418:H11465, 4, FALSE)</f>
        <v>728</v>
      </c>
      <c r="N3419">
        <f>VLOOKUP(A3419,OrderBreakdown!A3418:H11465,5,FALSE)</f>
        <v>44</v>
      </c>
      <c r="O3419">
        <f>VLOOKUP(A3419,OrderBreakdown!A3419:H11465,6,FALSE)</f>
        <v>5</v>
      </c>
    </row>
    <row r="3420" spans="1:15" x14ac:dyDescent="0.25">
      <c r="A3420" t="s">
        <v>6388</v>
      </c>
      <c r="B3420" s="1">
        <v>41857</v>
      </c>
      <c r="C3420" t="s">
        <v>7837</v>
      </c>
      <c r="D3420" t="s">
        <v>2315</v>
      </c>
      <c r="E3420" t="s">
        <v>66</v>
      </c>
      <c r="F3420" t="s">
        <v>68</v>
      </c>
      <c r="G3420" t="s">
        <v>28</v>
      </c>
      <c r="H3420" s="1">
        <v>41862</v>
      </c>
      <c r="I3420" t="s">
        <v>2970</v>
      </c>
      <c r="J3420" t="s">
        <v>191</v>
      </c>
      <c r="K3420">
        <v>-3.7323933999999999</v>
      </c>
      <c r="L3420">
        <v>40.308250399999999</v>
      </c>
      <c r="M3420">
        <f>VLOOKUP(A3420, OrderBreakdown!A3419:H11466, 4, FALSE)</f>
        <v>468</v>
      </c>
      <c r="N3420">
        <f>VLOOKUP(A3420,OrderBreakdown!A3419:H11466,5,FALSE)</f>
        <v>57</v>
      </c>
      <c r="O3420">
        <f>VLOOKUP(A3420,OrderBreakdown!A3420:H11466,6,FALSE)</f>
        <v>2</v>
      </c>
    </row>
    <row r="3421" spans="1:15" x14ac:dyDescent="0.25">
      <c r="A3421" t="s">
        <v>6390</v>
      </c>
      <c r="B3421" s="1">
        <v>41857</v>
      </c>
      <c r="C3421" t="s">
        <v>7513</v>
      </c>
      <c r="D3421" t="s">
        <v>403</v>
      </c>
      <c r="E3421" t="s">
        <v>188</v>
      </c>
      <c r="F3421" t="s">
        <v>21</v>
      </c>
      <c r="G3421" t="s">
        <v>22</v>
      </c>
      <c r="H3421" s="1">
        <v>41863</v>
      </c>
      <c r="I3421" t="s">
        <v>2970</v>
      </c>
      <c r="J3421" t="s">
        <v>405</v>
      </c>
      <c r="K3421">
        <v>5.7331073000000004</v>
      </c>
      <c r="L3421">
        <v>58.969975599999998</v>
      </c>
      <c r="M3421">
        <f>VLOOKUP(A3421, OrderBreakdown!A3420:H11467, 4, FALSE)</f>
        <v>102</v>
      </c>
      <c r="N3421">
        <f>VLOOKUP(A3421,OrderBreakdown!A3420:H11467,5,FALSE)</f>
        <v>13</v>
      </c>
      <c r="O3421">
        <f>VLOOKUP(A3421,OrderBreakdown!A3421:H11467,6,FALSE)</f>
        <v>2</v>
      </c>
    </row>
    <row r="3422" spans="1:15" x14ac:dyDescent="0.25">
      <c r="A3422" t="s">
        <v>6386</v>
      </c>
      <c r="B3422" s="1">
        <v>41857</v>
      </c>
      <c r="C3422" t="s">
        <v>7139</v>
      </c>
      <c r="D3422" t="s">
        <v>44</v>
      </c>
      <c r="E3422" t="s">
        <v>32</v>
      </c>
      <c r="F3422" t="s">
        <v>34</v>
      </c>
      <c r="G3422" t="s">
        <v>38</v>
      </c>
      <c r="H3422" s="1">
        <v>41859</v>
      </c>
      <c r="I3422" t="s">
        <v>2971</v>
      </c>
      <c r="J3422" t="s">
        <v>46</v>
      </c>
      <c r="K3422">
        <v>2.3522219</v>
      </c>
      <c r="L3422">
        <v>48.856614</v>
      </c>
      <c r="M3422">
        <f>VLOOKUP(A3422, OrderBreakdown!A3421:H11468, 4, FALSE)</f>
        <v>1630</v>
      </c>
      <c r="N3422">
        <f>VLOOKUP(A3422,OrderBreakdown!A3421:H11468,5,FALSE)</f>
        <v>-802</v>
      </c>
      <c r="O3422">
        <f>VLOOKUP(A3422,OrderBreakdown!A3422:H11468,6,FALSE)</f>
        <v>5</v>
      </c>
    </row>
    <row r="3423" spans="1:15" x14ac:dyDescent="0.25">
      <c r="A3423" t="s">
        <v>6387</v>
      </c>
      <c r="B3423" s="1">
        <v>41857</v>
      </c>
      <c r="C3423" t="s">
        <v>7304</v>
      </c>
      <c r="D3423" t="s">
        <v>2392</v>
      </c>
      <c r="E3423" t="s">
        <v>86</v>
      </c>
      <c r="F3423" t="s">
        <v>34</v>
      </c>
      <c r="G3423" t="s">
        <v>28</v>
      </c>
      <c r="H3423" s="1">
        <v>41859</v>
      </c>
      <c r="I3423" t="s">
        <v>2968</v>
      </c>
      <c r="J3423" t="s">
        <v>142</v>
      </c>
      <c r="K3423">
        <v>7.0831407999999998</v>
      </c>
      <c r="L3423">
        <v>51.1702072</v>
      </c>
      <c r="M3423">
        <f>VLOOKUP(A3423, OrderBreakdown!A3422:H11469, 4, FALSE)</f>
        <v>503</v>
      </c>
      <c r="N3423">
        <f>VLOOKUP(A3423,OrderBreakdown!A3422:H11469,5,FALSE)</f>
        <v>-56</v>
      </c>
      <c r="O3423">
        <f>VLOOKUP(A3423,OrderBreakdown!A3423:H11469,6,FALSE)</f>
        <v>2</v>
      </c>
    </row>
    <row r="3424" spans="1:15" x14ac:dyDescent="0.25">
      <c r="A3424" t="s">
        <v>6402</v>
      </c>
      <c r="B3424" s="1">
        <v>41858</v>
      </c>
      <c r="C3424" t="s">
        <v>7620</v>
      </c>
      <c r="D3424" t="s">
        <v>214</v>
      </c>
      <c r="E3424" t="s">
        <v>26</v>
      </c>
      <c r="F3424" t="s">
        <v>21</v>
      </c>
      <c r="G3424" t="s">
        <v>38</v>
      </c>
      <c r="H3424" s="1">
        <v>41864</v>
      </c>
      <c r="I3424" t="s">
        <v>2970</v>
      </c>
      <c r="J3424" t="s">
        <v>29</v>
      </c>
      <c r="K3424">
        <v>-0.12775829999999999</v>
      </c>
      <c r="L3424">
        <v>51.507350899999999</v>
      </c>
      <c r="M3424">
        <f>VLOOKUP(A3424, OrderBreakdown!A3423:H11470, 4, FALSE)</f>
        <v>1218</v>
      </c>
      <c r="N3424">
        <f>VLOOKUP(A3424,OrderBreakdown!A3423:H11470,5,FALSE)</f>
        <v>420</v>
      </c>
      <c r="O3424">
        <f>VLOOKUP(A3424,OrderBreakdown!A3424:H11470,6,FALSE)</f>
        <v>8</v>
      </c>
    </row>
    <row r="3425" spans="1:15" x14ac:dyDescent="0.25">
      <c r="A3425" t="s">
        <v>6398</v>
      </c>
      <c r="B3425" s="1">
        <v>41858</v>
      </c>
      <c r="C3425" t="s">
        <v>7629</v>
      </c>
      <c r="D3425" t="s">
        <v>214</v>
      </c>
      <c r="E3425" t="s">
        <v>26</v>
      </c>
      <c r="F3425" t="s">
        <v>21</v>
      </c>
      <c r="G3425" t="s">
        <v>28</v>
      </c>
      <c r="H3425" s="1">
        <v>41863</v>
      </c>
      <c r="I3425" t="s">
        <v>2971</v>
      </c>
      <c r="J3425" t="s">
        <v>29</v>
      </c>
      <c r="K3425">
        <v>-0.12775829999999999</v>
      </c>
      <c r="L3425">
        <v>51.507350899999999</v>
      </c>
      <c r="M3425">
        <f>VLOOKUP(A3425, OrderBreakdown!A3424:H11471, 4, FALSE)</f>
        <v>284</v>
      </c>
      <c r="N3425">
        <f>VLOOKUP(A3425,OrderBreakdown!A3424:H11471,5,FALSE)</f>
        <v>44</v>
      </c>
      <c r="O3425">
        <f>VLOOKUP(A3425,OrderBreakdown!A3425:H11471,6,FALSE)</f>
        <v>6</v>
      </c>
    </row>
    <row r="3426" spans="1:15" x14ac:dyDescent="0.25">
      <c r="A3426" t="s">
        <v>6403</v>
      </c>
      <c r="B3426" s="1">
        <v>41858</v>
      </c>
      <c r="C3426" t="s">
        <v>7368</v>
      </c>
      <c r="D3426" t="s">
        <v>320</v>
      </c>
      <c r="E3426" t="s">
        <v>77</v>
      </c>
      <c r="F3426" t="s">
        <v>68</v>
      </c>
      <c r="G3426" t="s">
        <v>28</v>
      </c>
      <c r="H3426" s="1">
        <v>41864</v>
      </c>
      <c r="I3426" t="s">
        <v>2970</v>
      </c>
      <c r="J3426" t="s">
        <v>322</v>
      </c>
      <c r="K3426">
        <v>12.4963655</v>
      </c>
      <c r="L3426">
        <v>41.902783499999998</v>
      </c>
      <c r="M3426">
        <f>VLOOKUP(A3426, OrderBreakdown!A3425:H11472, 4, FALSE)</f>
        <v>16</v>
      </c>
      <c r="N3426">
        <f>VLOOKUP(A3426,OrderBreakdown!A3425:H11472,5,FALSE)</f>
        <v>0</v>
      </c>
      <c r="O3426">
        <f>VLOOKUP(A3426,OrderBreakdown!A3426:H11472,6,FALSE)</f>
        <v>1</v>
      </c>
    </row>
    <row r="3427" spans="1:15" x14ac:dyDescent="0.25">
      <c r="A3427" t="s">
        <v>6400</v>
      </c>
      <c r="B3427" s="1">
        <v>41858</v>
      </c>
      <c r="C3427" t="s">
        <v>7724</v>
      </c>
      <c r="D3427" t="s">
        <v>361</v>
      </c>
      <c r="E3427" t="s">
        <v>26</v>
      </c>
      <c r="F3427" t="s">
        <v>21</v>
      </c>
      <c r="G3427" t="s">
        <v>28</v>
      </c>
      <c r="H3427" s="1">
        <v>41863</v>
      </c>
      <c r="I3427" t="s">
        <v>2970</v>
      </c>
      <c r="J3427" t="s">
        <v>29</v>
      </c>
      <c r="K3427">
        <v>-1.519693</v>
      </c>
      <c r="L3427">
        <v>52.406821999999998</v>
      </c>
      <c r="M3427">
        <f>VLOOKUP(A3427, OrderBreakdown!A3426:H11473, 4, FALSE)</f>
        <v>180</v>
      </c>
      <c r="N3427">
        <f>VLOOKUP(A3427,OrderBreakdown!A3426:H11473,5,FALSE)</f>
        <v>0</v>
      </c>
      <c r="O3427">
        <f>VLOOKUP(A3427,OrderBreakdown!A3427:H11473,6,FALSE)</f>
        <v>8</v>
      </c>
    </row>
    <row r="3428" spans="1:15" x14ac:dyDescent="0.25">
      <c r="A3428" t="s">
        <v>6401</v>
      </c>
      <c r="B3428" s="1">
        <v>41858</v>
      </c>
      <c r="C3428" t="s">
        <v>7250</v>
      </c>
      <c r="D3428" t="s">
        <v>2315</v>
      </c>
      <c r="E3428" t="s">
        <v>66</v>
      </c>
      <c r="F3428" t="s">
        <v>68</v>
      </c>
      <c r="G3428" t="s">
        <v>38</v>
      </c>
      <c r="H3428" s="1">
        <v>41863</v>
      </c>
      <c r="I3428" t="s">
        <v>2970</v>
      </c>
      <c r="J3428" t="s">
        <v>191</v>
      </c>
      <c r="K3428">
        <v>-3.7323933999999999</v>
      </c>
      <c r="L3428">
        <v>40.308250399999999</v>
      </c>
      <c r="M3428">
        <f>VLOOKUP(A3428, OrderBreakdown!A3427:H11474, 4, FALSE)</f>
        <v>59</v>
      </c>
      <c r="N3428">
        <f>VLOOKUP(A3428,OrderBreakdown!A3427:H11474,5,FALSE)</f>
        <v>21</v>
      </c>
      <c r="O3428">
        <f>VLOOKUP(A3428,OrderBreakdown!A3428:H11474,6,FALSE)</f>
        <v>2</v>
      </c>
    </row>
    <row r="3429" spans="1:15" x14ac:dyDescent="0.25">
      <c r="A3429" t="s">
        <v>6395</v>
      </c>
      <c r="B3429" s="1">
        <v>41858</v>
      </c>
      <c r="C3429" t="s">
        <v>7724</v>
      </c>
      <c r="D3429" t="s">
        <v>972</v>
      </c>
      <c r="E3429" t="s">
        <v>26</v>
      </c>
      <c r="F3429" t="s">
        <v>21</v>
      </c>
      <c r="G3429" t="s">
        <v>28</v>
      </c>
      <c r="H3429" s="1">
        <v>41861</v>
      </c>
      <c r="I3429" t="s">
        <v>2968</v>
      </c>
      <c r="J3429" t="s">
        <v>29</v>
      </c>
      <c r="K3429">
        <v>-0.34199499999999999</v>
      </c>
      <c r="L3429">
        <v>51.580559000000001</v>
      </c>
      <c r="M3429">
        <f>VLOOKUP(A3429, OrderBreakdown!A3428:H11475, 4, FALSE)</f>
        <v>26</v>
      </c>
      <c r="N3429">
        <f>VLOOKUP(A3429,OrderBreakdown!A3428:H11475,5,FALSE)</f>
        <v>7</v>
      </c>
      <c r="O3429">
        <f>VLOOKUP(A3429,OrderBreakdown!A3429:H11475,6,FALSE)</f>
        <v>3</v>
      </c>
    </row>
    <row r="3430" spans="1:15" x14ac:dyDescent="0.25">
      <c r="A3430" t="s">
        <v>6396</v>
      </c>
      <c r="B3430" s="1">
        <v>41858</v>
      </c>
      <c r="C3430" t="s">
        <v>7468</v>
      </c>
      <c r="D3430" t="s">
        <v>1076</v>
      </c>
      <c r="E3430" t="s">
        <v>188</v>
      </c>
      <c r="F3430" t="s">
        <v>21</v>
      </c>
      <c r="G3430" t="s">
        <v>38</v>
      </c>
      <c r="H3430" s="1">
        <v>41861</v>
      </c>
      <c r="I3430" t="s">
        <v>2971</v>
      </c>
      <c r="J3430" t="s">
        <v>1077</v>
      </c>
      <c r="K3430">
        <v>10.2044564</v>
      </c>
      <c r="L3430">
        <v>59.744073800000002</v>
      </c>
      <c r="M3430">
        <f>VLOOKUP(A3430, OrderBreakdown!A3429:H11476, 4, FALSE)</f>
        <v>26</v>
      </c>
      <c r="N3430">
        <f>VLOOKUP(A3430,OrderBreakdown!A3429:H11476,5,FALSE)</f>
        <v>2</v>
      </c>
      <c r="O3430">
        <f>VLOOKUP(A3430,OrderBreakdown!A3430:H11476,6,FALSE)</f>
        <v>2</v>
      </c>
    </row>
    <row r="3431" spans="1:15" x14ac:dyDescent="0.25">
      <c r="A3431" t="s">
        <v>6397</v>
      </c>
      <c r="B3431" s="1">
        <v>41858</v>
      </c>
      <c r="C3431" t="s">
        <v>7420</v>
      </c>
      <c r="D3431" t="s">
        <v>203</v>
      </c>
      <c r="E3431" t="s">
        <v>77</v>
      </c>
      <c r="F3431" t="s">
        <v>68</v>
      </c>
      <c r="G3431" t="s">
        <v>22</v>
      </c>
      <c r="H3431" s="1">
        <v>41862</v>
      </c>
      <c r="I3431" t="s">
        <v>2970</v>
      </c>
      <c r="J3431" t="s">
        <v>158</v>
      </c>
      <c r="K3431">
        <v>10.327903600000001</v>
      </c>
      <c r="L3431">
        <v>44.801485</v>
      </c>
      <c r="M3431">
        <f>VLOOKUP(A3431, OrderBreakdown!A3430:H11477, 4, FALSE)</f>
        <v>593</v>
      </c>
      <c r="N3431">
        <f>VLOOKUP(A3431,OrderBreakdown!A3430:H11477,5,FALSE)</f>
        <v>213</v>
      </c>
      <c r="O3431">
        <f>VLOOKUP(A3431,OrderBreakdown!A3431:H11477,6,FALSE)</f>
        <v>4</v>
      </c>
    </row>
    <row r="3432" spans="1:15" x14ac:dyDescent="0.25">
      <c r="A3432" t="s">
        <v>6399</v>
      </c>
      <c r="B3432" s="1">
        <v>41858</v>
      </c>
      <c r="C3432" t="s">
        <v>7095</v>
      </c>
      <c r="D3432" t="s">
        <v>317</v>
      </c>
      <c r="E3432" t="s">
        <v>318</v>
      </c>
      <c r="F3432" t="s">
        <v>21</v>
      </c>
      <c r="G3432" t="s">
        <v>28</v>
      </c>
      <c r="H3432" s="1">
        <v>41863</v>
      </c>
      <c r="I3432" t="s">
        <v>2970</v>
      </c>
      <c r="J3432" t="s">
        <v>317</v>
      </c>
      <c r="K3432">
        <v>-6.2603096999999996</v>
      </c>
      <c r="L3432">
        <v>53.3498053</v>
      </c>
      <c r="M3432">
        <f>VLOOKUP(A3432, OrderBreakdown!A3431:H11478, 4, FALSE)</f>
        <v>44</v>
      </c>
      <c r="N3432">
        <f>VLOOKUP(A3432,OrderBreakdown!A3431:H11478,5,FALSE)</f>
        <v>-8</v>
      </c>
      <c r="O3432">
        <f>VLOOKUP(A3432,OrderBreakdown!A3432:H11478,6,FALSE)</f>
        <v>3</v>
      </c>
    </row>
    <row r="3433" spans="1:15" x14ac:dyDescent="0.25">
      <c r="A3433" t="s">
        <v>6394</v>
      </c>
      <c r="B3433" s="1">
        <v>41858</v>
      </c>
      <c r="C3433" t="s">
        <v>7602</v>
      </c>
      <c r="D3433" t="s">
        <v>1042</v>
      </c>
      <c r="E3433" t="s">
        <v>32</v>
      </c>
      <c r="F3433" t="s">
        <v>34</v>
      </c>
      <c r="G3433" t="s">
        <v>38</v>
      </c>
      <c r="H3433" s="1">
        <v>41860</v>
      </c>
      <c r="I3433" t="s">
        <v>2971</v>
      </c>
      <c r="J3433" t="s">
        <v>50</v>
      </c>
      <c r="K3433">
        <v>7.4975399999999999</v>
      </c>
      <c r="L3433">
        <v>43.774481000000002</v>
      </c>
      <c r="M3433">
        <f>VLOOKUP(A3433, OrderBreakdown!A3432:H11479, 4, FALSE)</f>
        <v>243</v>
      </c>
      <c r="N3433">
        <f>VLOOKUP(A3433,OrderBreakdown!A3432:H11479,5,FALSE)</f>
        <v>-14</v>
      </c>
      <c r="O3433">
        <f>VLOOKUP(A3433,OrderBreakdown!A3433:H11479,6,FALSE)</f>
        <v>2</v>
      </c>
    </row>
    <row r="3434" spans="1:15" x14ac:dyDescent="0.25">
      <c r="A3434" t="s">
        <v>6405</v>
      </c>
      <c r="B3434" s="1">
        <v>41859</v>
      </c>
      <c r="C3434" t="s">
        <v>7207</v>
      </c>
      <c r="D3434" t="s">
        <v>44</v>
      </c>
      <c r="E3434" t="s">
        <v>32</v>
      </c>
      <c r="F3434" t="s">
        <v>34</v>
      </c>
      <c r="G3434" t="s">
        <v>28</v>
      </c>
      <c r="H3434" s="1">
        <v>41862</v>
      </c>
      <c r="I3434" t="s">
        <v>2968</v>
      </c>
      <c r="J3434" t="s">
        <v>46</v>
      </c>
      <c r="K3434">
        <v>2.3522219</v>
      </c>
      <c r="L3434">
        <v>48.856614</v>
      </c>
      <c r="M3434">
        <f>VLOOKUP(A3434, OrderBreakdown!A3433:H11480, 4, FALSE)</f>
        <v>103</v>
      </c>
      <c r="N3434">
        <f>VLOOKUP(A3434,OrderBreakdown!A3433:H11480,5,FALSE)</f>
        <v>39</v>
      </c>
      <c r="O3434">
        <f>VLOOKUP(A3434,OrderBreakdown!A3434:H11480,6,FALSE)</f>
        <v>6</v>
      </c>
    </row>
    <row r="3435" spans="1:15" x14ac:dyDescent="0.25">
      <c r="A3435" t="s">
        <v>6406</v>
      </c>
      <c r="B3435" s="1">
        <v>41859</v>
      </c>
      <c r="C3435" t="s">
        <v>7581</v>
      </c>
      <c r="D3435" t="s">
        <v>996</v>
      </c>
      <c r="E3435" t="s">
        <v>86</v>
      </c>
      <c r="F3435" t="s">
        <v>34</v>
      </c>
      <c r="G3435" t="s">
        <v>28</v>
      </c>
      <c r="H3435" s="1">
        <v>41863</v>
      </c>
      <c r="I3435" t="s">
        <v>2970</v>
      </c>
      <c r="J3435" t="s">
        <v>414</v>
      </c>
      <c r="K3435">
        <v>11.4012499</v>
      </c>
      <c r="L3435">
        <v>53.635502199999998</v>
      </c>
      <c r="M3435">
        <f>VLOOKUP(A3435, OrderBreakdown!A3434:H11481, 4, FALSE)</f>
        <v>774</v>
      </c>
      <c r="N3435">
        <f>VLOOKUP(A3435,OrderBreakdown!A3434:H11481,5,FALSE)</f>
        <v>170</v>
      </c>
      <c r="O3435">
        <f>VLOOKUP(A3435,OrderBreakdown!A3435:H11481,6,FALSE)</f>
        <v>3</v>
      </c>
    </row>
    <row r="3436" spans="1:15" x14ac:dyDescent="0.25">
      <c r="A3436" t="s">
        <v>6410</v>
      </c>
      <c r="B3436" s="1">
        <v>41859</v>
      </c>
      <c r="C3436" t="s">
        <v>7586</v>
      </c>
      <c r="D3436" t="s">
        <v>688</v>
      </c>
      <c r="E3436" t="s">
        <v>318</v>
      </c>
      <c r="F3436" t="s">
        <v>21</v>
      </c>
      <c r="G3436" t="s">
        <v>28</v>
      </c>
      <c r="H3436" s="1">
        <v>41865</v>
      </c>
      <c r="I3436" t="s">
        <v>2970</v>
      </c>
      <c r="J3436" t="s">
        <v>688</v>
      </c>
      <c r="K3436">
        <v>-8.4863157000000005</v>
      </c>
      <c r="L3436">
        <v>51.896891699999998</v>
      </c>
      <c r="M3436">
        <f>VLOOKUP(A3436, OrderBreakdown!A3435:H11482, 4, FALSE)</f>
        <v>747</v>
      </c>
      <c r="N3436">
        <f>VLOOKUP(A3436,OrderBreakdown!A3435:H11482,5,FALSE)</f>
        <v>-269</v>
      </c>
      <c r="O3436">
        <f>VLOOKUP(A3436,OrderBreakdown!A3436:H11482,6,FALSE)</f>
        <v>3</v>
      </c>
    </row>
    <row r="3437" spans="1:15" x14ac:dyDescent="0.25">
      <c r="A3437" t="s">
        <v>6404</v>
      </c>
      <c r="B3437" s="1">
        <v>41859</v>
      </c>
      <c r="C3437" t="s">
        <v>7772</v>
      </c>
      <c r="D3437" t="s">
        <v>831</v>
      </c>
      <c r="E3437" t="s">
        <v>86</v>
      </c>
      <c r="F3437" t="s">
        <v>34</v>
      </c>
      <c r="G3437" t="s">
        <v>28</v>
      </c>
      <c r="H3437" s="1">
        <v>41861</v>
      </c>
      <c r="I3437" t="s">
        <v>2971</v>
      </c>
      <c r="J3437" t="s">
        <v>253</v>
      </c>
      <c r="K3437">
        <v>8.2397608000000009</v>
      </c>
      <c r="L3437">
        <v>50.078218399999997</v>
      </c>
      <c r="M3437">
        <f>VLOOKUP(A3437, OrderBreakdown!A3436:H11483, 4, FALSE)</f>
        <v>128</v>
      </c>
      <c r="N3437">
        <f>VLOOKUP(A3437,OrderBreakdown!A3436:H11483,5,FALSE)</f>
        <v>4</v>
      </c>
      <c r="O3437">
        <f>VLOOKUP(A3437,OrderBreakdown!A3437:H11483,6,FALSE)</f>
        <v>3</v>
      </c>
    </row>
    <row r="3438" spans="1:15" x14ac:dyDescent="0.25">
      <c r="A3438" t="s">
        <v>6409</v>
      </c>
      <c r="B3438" s="1">
        <v>41859</v>
      </c>
      <c r="C3438" t="s">
        <v>7144</v>
      </c>
      <c r="D3438" t="s">
        <v>320</v>
      </c>
      <c r="E3438" t="s">
        <v>77</v>
      </c>
      <c r="F3438" t="s">
        <v>68</v>
      </c>
      <c r="G3438" t="s">
        <v>38</v>
      </c>
      <c r="H3438" s="1">
        <v>41864</v>
      </c>
      <c r="I3438" t="s">
        <v>2970</v>
      </c>
      <c r="J3438" t="s">
        <v>322</v>
      </c>
      <c r="K3438">
        <v>12.4963655</v>
      </c>
      <c r="L3438">
        <v>41.902783499999998</v>
      </c>
      <c r="M3438">
        <f>VLOOKUP(A3438, OrderBreakdown!A3437:H11484, 4, FALSE)</f>
        <v>37</v>
      </c>
      <c r="N3438">
        <f>VLOOKUP(A3438,OrderBreakdown!A3437:H11484,5,FALSE)</f>
        <v>0</v>
      </c>
      <c r="O3438">
        <f>VLOOKUP(A3438,OrderBreakdown!A3438:H11484,6,FALSE)</f>
        <v>3</v>
      </c>
    </row>
    <row r="3439" spans="1:15" x14ac:dyDescent="0.25">
      <c r="A3439" t="s">
        <v>6407</v>
      </c>
      <c r="B3439" s="1">
        <v>41859</v>
      </c>
      <c r="C3439" t="s">
        <v>7740</v>
      </c>
      <c r="D3439" t="s">
        <v>1260</v>
      </c>
      <c r="E3439" t="s">
        <v>66</v>
      </c>
      <c r="F3439" t="s">
        <v>68</v>
      </c>
      <c r="G3439" t="s">
        <v>28</v>
      </c>
      <c r="H3439" s="1">
        <v>41864</v>
      </c>
      <c r="I3439" t="s">
        <v>2970</v>
      </c>
      <c r="J3439" t="s">
        <v>1261</v>
      </c>
      <c r="K3439">
        <v>-2.9349851999999998</v>
      </c>
      <c r="L3439">
        <v>43.263012600000003</v>
      </c>
      <c r="M3439">
        <f>VLOOKUP(A3439, OrderBreakdown!A3438:H11485, 4, FALSE)</f>
        <v>1103</v>
      </c>
      <c r="N3439">
        <f>VLOOKUP(A3439,OrderBreakdown!A3438:H11485,5,FALSE)</f>
        <v>-276</v>
      </c>
      <c r="O3439">
        <f>VLOOKUP(A3439,OrderBreakdown!A3439:H11485,6,FALSE)</f>
        <v>3</v>
      </c>
    </row>
    <row r="3440" spans="1:15" x14ac:dyDescent="0.25">
      <c r="A3440" t="s">
        <v>6408</v>
      </c>
      <c r="B3440" s="1">
        <v>41859</v>
      </c>
      <c r="C3440" t="s">
        <v>7830</v>
      </c>
      <c r="D3440" t="s">
        <v>18</v>
      </c>
      <c r="E3440" t="s">
        <v>19</v>
      </c>
      <c r="F3440" t="s">
        <v>21</v>
      </c>
      <c r="G3440" t="s">
        <v>38</v>
      </c>
      <c r="H3440" s="1">
        <v>41864</v>
      </c>
      <c r="I3440" t="s">
        <v>2971</v>
      </c>
      <c r="J3440" t="s">
        <v>18</v>
      </c>
      <c r="K3440">
        <v>18.068580799999999</v>
      </c>
      <c r="L3440">
        <v>59.329323500000001</v>
      </c>
      <c r="M3440">
        <f>VLOOKUP(A3440, OrderBreakdown!A3439:H11486, 4, FALSE)</f>
        <v>30</v>
      </c>
      <c r="N3440">
        <f>VLOOKUP(A3440,OrderBreakdown!A3439:H11486,5,FALSE)</f>
        <v>-23</v>
      </c>
      <c r="O3440">
        <f>VLOOKUP(A3440,OrderBreakdown!A3440:H11486,6,FALSE)</f>
        <v>2</v>
      </c>
    </row>
    <row r="3441" spans="1:15" x14ac:dyDescent="0.25">
      <c r="A3441" t="s">
        <v>6411</v>
      </c>
      <c r="B3441" s="1">
        <v>41859</v>
      </c>
      <c r="C3441" t="s">
        <v>7324</v>
      </c>
      <c r="D3441" t="s">
        <v>477</v>
      </c>
      <c r="E3441" t="s">
        <v>86</v>
      </c>
      <c r="F3441" t="s">
        <v>34</v>
      </c>
      <c r="G3441" t="s">
        <v>22</v>
      </c>
      <c r="H3441" s="1">
        <v>41866</v>
      </c>
      <c r="I3441" t="s">
        <v>2970</v>
      </c>
      <c r="J3441" t="s">
        <v>142</v>
      </c>
      <c r="K3441">
        <v>7.0115552000000001</v>
      </c>
      <c r="L3441">
        <v>51.455643199999997</v>
      </c>
      <c r="M3441">
        <f>VLOOKUP(A3441, OrderBreakdown!A3440:H11487, 4, FALSE)</f>
        <v>561</v>
      </c>
      <c r="N3441">
        <f>VLOOKUP(A3441,OrderBreakdown!A3440:H11487,5,FALSE)</f>
        <v>212</v>
      </c>
      <c r="O3441">
        <f>VLOOKUP(A3441,OrderBreakdown!A3441:H11487,6,FALSE)</f>
        <v>3</v>
      </c>
    </row>
    <row r="3442" spans="1:15" x14ac:dyDescent="0.25">
      <c r="A3442" t="s">
        <v>6414</v>
      </c>
      <c r="B3442" s="1">
        <v>41860</v>
      </c>
      <c r="C3442" t="s">
        <v>234</v>
      </c>
      <c r="D3442" t="s">
        <v>2665</v>
      </c>
      <c r="E3442" t="s">
        <v>32</v>
      </c>
      <c r="F3442" t="s">
        <v>34</v>
      </c>
      <c r="G3442" t="s">
        <v>22</v>
      </c>
      <c r="H3442" s="1">
        <v>41866</v>
      </c>
      <c r="I3442" t="s">
        <v>2970</v>
      </c>
      <c r="J3442" t="s">
        <v>50</v>
      </c>
      <c r="K3442">
        <v>5.501843</v>
      </c>
      <c r="L3442">
        <v>43.694274999999998</v>
      </c>
      <c r="M3442">
        <f>VLOOKUP(A3442, OrderBreakdown!A3441:H11488, 4, FALSE)</f>
        <v>126</v>
      </c>
      <c r="N3442">
        <f>VLOOKUP(A3442,OrderBreakdown!A3441:H11488,5,FALSE)</f>
        <v>52</v>
      </c>
      <c r="O3442">
        <f>VLOOKUP(A3442,OrderBreakdown!A3442:H11488,6,FALSE)</f>
        <v>4</v>
      </c>
    </row>
    <row r="3443" spans="1:15" x14ac:dyDescent="0.25">
      <c r="A3443" t="s">
        <v>6412</v>
      </c>
      <c r="B3443" s="1">
        <v>41860</v>
      </c>
      <c r="C3443" t="s">
        <v>7545</v>
      </c>
      <c r="D3443" t="s">
        <v>1703</v>
      </c>
      <c r="E3443" t="s">
        <v>32</v>
      </c>
      <c r="F3443" t="s">
        <v>34</v>
      </c>
      <c r="G3443" t="s">
        <v>28</v>
      </c>
      <c r="H3443" s="1">
        <v>41862</v>
      </c>
      <c r="I3443" t="s">
        <v>2968</v>
      </c>
      <c r="J3443" t="s">
        <v>2962</v>
      </c>
      <c r="K3443">
        <v>3.4254880000000001</v>
      </c>
      <c r="L3443">
        <v>46.131858999999999</v>
      </c>
      <c r="M3443">
        <f>VLOOKUP(A3443, OrderBreakdown!A3442:H11489, 4, FALSE)</f>
        <v>81</v>
      </c>
      <c r="N3443">
        <f>VLOOKUP(A3443,OrderBreakdown!A3442:H11489,5,FALSE)</f>
        <v>41</v>
      </c>
      <c r="O3443">
        <f>VLOOKUP(A3443,OrderBreakdown!A3443:H11489,6,FALSE)</f>
        <v>5</v>
      </c>
    </row>
    <row r="3444" spans="1:15" x14ac:dyDescent="0.25">
      <c r="A3444" t="s">
        <v>6413</v>
      </c>
      <c r="B3444" s="1">
        <v>41860</v>
      </c>
      <c r="C3444" t="s">
        <v>7595</v>
      </c>
      <c r="D3444" t="s">
        <v>1324</v>
      </c>
      <c r="E3444" t="s">
        <v>32</v>
      </c>
      <c r="F3444" t="s">
        <v>34</v>
      </c>
      <c r="G3444" t="s">
        <v>22</v>
      </c>
      <c r="H3444" s="1">
        <v>41866</v>
      </c>
      <c r="I3444" t="s">
        <v>2970</v>
      </c>
      <c r="J3444" t="s">
        <v>347</v>
      </c>
      <c r="K3444">
        <v>-0.76699059999999997</v>
      </c>
      <c r="L3444">
        <v>48.078514599999998</v>
      </c>
      <c r="M3444">
        <f>VLOOKUP(A3444, OrderBreakdown!A3443:H11490, 4, FALSE)</f>
        <v>68</v>
      </c>
      <c r="N3444">
        <f>VLOOKUP(A3444,OrderBreakdown!A3443:H11490,5,FALSE)</f>
        <v>20</v>
      </c>
      <c r="O3444">
        <f>VLOOKUP(A3444,OrderBreakdown!A3444:H11490,6,FALSE)</f>
        <v>5</v>
      </c>
    </row>
    <row r="3445" spans="1:15" x14ac:dyDescent="0.25">
      <c r="A3445" t="s">
        <v>6420</v>
      </c>
      <c r="B3445" s="1">
        <v>41862</v>
      </c>
      <c r="C3445" t="s">
        <v>7596</v>
      </c>
      <c r="D3445" t="s">
        <v>1357</v>
      </c>
      <c r="E3445" t="s">
        <v>32</v>
      </c>
      <c r="F3445" t="s">
        <v>34</v>
      </c>
      <c r="G3445" t="s">
        <v>38</v>
      </c>
      <c r="H3445" s="1">
        <v>41867</v>
      </c>
      <c r="I3445" t="s">
        <v>2970</v>
      </c>
      <c r="J3445" t="s">
        <v>347</v>
      </c>
      <c r="K3445">
        <v>-0.56316600000000006</v>
      </c>
      <c r="L3445">
        <v>47.478419000000002</v>
      </c>
      <c r="M3445">
        <f>VLOOKUP(A3445, OrderBreakdown!A3444:H11491, 4, FALSE)</f>
        <v>543</v>
      </c>
      <c r="N3445">
        <f>VLOOKUP(A3445,OrderBreakdown!A3444:H11491,5,FALSE)</f>
        <v>26</v>
      </c>
      <c r="O3445">
        <f>VLOOKUP(A3445,OrderBreakdown!A3445:H11491,6,FALSE)</f>
        <v>1</v>
      </c>
    </row>
    <row r="3446" spans="1:15" x14ac:dyDescent="0.25">
      <c r="A3446" t="s">
        <v>6417</v>
      </c>
      <c r="B3446" s="1">
        <v>41862</v>
      </c>
      <c r="C3446" t="s">
        <v>7317</v>
      </c>
      <c r="D3446" t="s">
        <v>1725</v>
      </c>
      <c r="E3446" t="s">
        <v>26</v>
      </c>
      <c r="F3446" t="s">
        <v>21</v>
      </c>
      <c r="G3446" t="s">
        <v>22</v>
      </c>
      <c r="H3446" s="1">
        <v>41865</v>
      </c>
      <c r="I3446" t="s">
        <v>2968</v>
      </c>
      <c r="J3446" t="s">
        <v>29</v>
      </c>
      <c r="K3446">
        <v>-2.1794039999999999</v>
      </c>
      <c r="L3446">
        <v>53.002668</v>
      </c>
      <c r="M3446">
        <f>VLOOKUP(A3446, OrderBreakdown!A3445:H11492, 4, FALSE)</f>
        <v>857</v>
      </c>
      <c r="N3446">
        <f>VLOOKUP(A3446,OrderBreakdown!A3445:H11492,5,FALSE)</f>
        <v>274</v>
      </c>
      <c r="O3446">
        <f>VLOOKUP(A3446,OrderBreakdown!A3446:H11492,6,FALSE)</f>
        <v>2</v>
      </c>
    </row>
    <row r="3447" spans="1:15" x14ac:dyDescent="0.25">
      <c r="A3447" t="s">
        <v>6418</v>
      </c>
      <c r="B3447" s="1">
        <v>41862</v>
      </c>
      <c r="C3447" t="s">
        <v>7410</v>
      </c>
      <c r="D3447" t="s">
        <v>705</v>
      </c>
      <c r="E3447" t="s">
        <v>32</v>
      </c>
      <c r="F3447" t="s">
        <v>34</v>
      </c>
      <c r="G3447" t="s">
        <v>22</v>
      </c>
      <c r="H3447" s="1">
        <v>41866</v>
      </c>
      <c r="I3447" t="s">
        <v>2970</v>
      </c>
      <c r="J3447" t="s">
        <v>2960</v>
      </c>
      <c r="K3447">
        <v>7.7521113000000001</v>
      </c>
      <c r="L3447">
        <v>48.573405299999997</v>
      </c>
      <c r="M3447">
        <f>VLOOKUP(A3447, OrderBreakdown!A3446:H11493, 4, FALSE)</f>
        <v>122</v>
      </c>
      <c r="N3447">
        <f>VLOOKUP(A3447,OrderBreakdown!A3446:H11493,5,FALSE)</f>
        <v>50</v>
      </c>
      <c r="O3447">
        <f>VLOOKUP(A3447,OrderBreakdown!A3447:H11493,6,FALSE)</f>
        <v>7</v>
      </c>
    </row>
    <row r="3448" spans="1:15" x14ac:dyDescent="0.25">
      <c r="A3448" t="s">
        <v>6416</v>
      </c>
      <c r="B3448" s="1">
        <v>41862</v>
      </c>
      <c r="C3448" t="s">
        <v>7680</v>
      </c>
      <c r="D3448" t="s">
        <v>70</v>
      </c>
      <c r="E3448" t="s">
        <v>71</v>
      </c>
      <c r="F3448" t="s">
        <v>34</v>
      </c>
      <c r="G3448" t="s">
        <v>38</v>
      </c>
      <c r="H3448" s="1">
        <v>41863</v>
      </c>
      <c r="I3448" t="s">
        <v>2968</v>
      </c>
      <c r="J3448" t="s">
        <v>70</v>
      </c>
      <c r="K3448">
        <v>16.3738189</v>
      </c>
      <c r="L3448">
        <v>48.208174300000003</v>
      </c>
      <c r="M3448">
        <f>VLOOKUP(A3448, OrderBreakdown!A3447:H11494, 4, FALSE)</f>
        <v>97</v>
      </c>
      <c r="N3448">
        <f>VLOOKUP(A3448,OrderBreakdown!A3447:H11494,5,FALSE)</f>
        <v>17</v>
      </c>
      <c r="O3448">
        <f>VLOOKUP(A3448,OrderBreakdown!A3448:H11494,6,FALSE)</f>
        <v>2</v>
      </c>
    </row>
    <row r="3449" spans="1:15" x14ac:dyDescent="0.25">
      <c r="A3449" t="s">
        <v>6419</v>
      </c>
      <c r="B3449" s="1">
        <v>41862</v>
      </c>
      <c r="C3449" t="s">
        <v>7461</v>
      </c>
      <c r="D3449" t="s">
        <v>558</v>
      </c>
      <c r="E3449" t="s">
        <v>149</v>
      </c>
      <c r="F3449" t="s">
        <v>34</v>
      </c>
      <c r="G3449" t="s">
        <v>38</v>
      </c>
      <c r="H3449" s="1">
        <v>41867</v>
      </c>
      <c r="I3449" t="s">
        <v>2970</v>
      </c>
      <c r="J3449" t="s">
        <v>558</v>
      </c>
      <c r="K3449">
        <v>4.4024643000000001</v>
      </c>
      <c r="L3449">
        <v>51.219447500000001</v>
      </c>
      <c r="M3449">
        <f>VLOOKUP(A3449, OrderBreakdown!A3448:H11495, 4, FALSE)</f>
        <v>504</v>
      </c>
      <c r="N3449">
        <f>VLOOKUP(A3449,OrderBreakdown!A3448:H11495,5,FALSE)</f>
        <v>116</v>
      </c>
      <c r="O3449">
        <f>VLOOKUP(A3449,OrderBreakdown!A3449:H11495,6,FALSE)</f>
        <v>3</v>
      </c>
    </row>
    <row r="3450" spans="1:15" x14ac:dyDescent="0.25">
      <c r="A3450" t="s">
        <v>6422</v>
      </c>
      <c r="B3450" s="1">
        <v>41862</v>
      </c>
      <c r="C3450" t="s">
        <v>7771</v>
      </c>
      <c r="D3450" t="s">
        <v>1592</v>
      </c>
      <c r="E3450" t="s">
        <v>32</v>
      </c>
      <c r="F3450" t="s">
        <v>34</v>
      </c>
      <c r="G3450" t="s">
        <v>22</v>
      </c>
      <c r="H3450" s="1">
        <v>41868</v>
      </c>
      <c r="I3450" t="s">
        <v>2970</v>
      </c>
      <c r="J3450" t="s">
        <v>2962</v>
      </c>
      <c r="K3450">
        <v>4.8971260000000001</v>
      </c>
      <c r="L3450">
        <v>45.819654999999997</v>
      </c>
      <c r="M3450">
        <f>VLOOKUP(A3450, OrderBreakdown!A3449:H11496, 4, FALSE)</f>
        <v>1955</v>
      </c>
      <c r="N3450">
        <f>VLOOKUP(A3450,OrderBreakdown!A3449:H11496,5,FALSE)</f>
        <v>608</v>
      </c>
      <c r="O3450">
        <f>VLOOKUP(A3450,OrderBreakdown!A3450:H11496,6,FALSE)</f>
        <v>4</v>
      </c>
    </row>
    <row r="3451" spans="1:15" x14ac:dyDescent="0.25">
      <c r="A3451" t="s">
        <v>6415</v>
      </c>
      <c r="B3451" s="1">
        <v>41862</v>
      </c>
      <c r="C3451" t="s">
        <v>7655</v>
      </c>
      <c r="D3451" t="s">
        <v>320</v>
      </c>
      <c r="E3451" t="s">
        <v>77</v>
      </c>
      <c r="F3451" t="s">
        <v>68</v>
      </c>
      <c r="G3451" t="s">
        <v>38</v>
      </c>
      <c r="H3451" s="1">
        <v>41862</v>
      </c>
      <c r="I3451" t="s">
        <v>2969</v>
      </c>
      <c r="J3451" t="s">
        <v>322</v>
      </c>
      <c r="K3451">
        <v>12.4963655</v>
      </c>
      <c r="L3451">
        <v>41.902783499999998</v>
      </c>
      <c r="M3451">
        <f>VLOOKUP(A3451, OrderBreakdown!A3450:H11497, 4, FALSE)</f>
        <v>33</v>
      </c>
      <c r="N3451">
        <f>VLOOKUP(A3451,OrderBreakdown!A3450:H11497,5,FALSE)</f>
        <v>-27</v>
      </c>
      <c r="O3451">
        <f>VLOOKUP(A3451,OrderBreakdown!A3451:H11497,6,FALSE)</f>
        <v>1</v>
      </c>
    </row>
    <row r="3452" spans="1:15" x14ac:dyDescent="0.25">
      <c r="A3452" t="s">
        <v>6421</v>
      </c>
      <c r="B3452" s="1">
        <v>41862</v>
      </c>
      <c r="C3452" t="s">
        <v>7617</v>
      </c>
      <c r="D3452" t="s">
        <v>494</v>
      </c>
      <c r="E3452" t="s">
        <v>19</v>
      </c>
      <c r="F3452" t="s">
        <v>21</v>
      </c>
      <c r="G3452" t="s">
        <v>28</v>
      </c>
      <c r="H3452" s="1">
        <v>41868</v>
      </c>
      <c r="I3452" t="s">
        <v>2970</v>
      </c>
      <c r="J3452" t="s">
        <v>18</v>
      </c>
      <c r="K3452">
        <v>18.156041999999999</v>
      </c>
      <c r="L3452">
        <v>59.307903000000003</v>
      </c>
      <c r="M3452">
        <f>VLOOKUP(A3452, OrderBreakdown!A3451:H11498, 4, FALSE)</f>
        <v>42</v>
      </c>
      <c r="N3452">
        <f>VLOOKUP(A3452,OrderBreakdown!A3451:H11498,5,FALSE)</f>
        <v>-23</v>
      </c>
      <c r="O3452">
        <f>VLOOKUP(A3452,OrderBreakdown!A3452:H11498,6,FALSE)</f>
        <v>2</v>
      </c>
    </row>
    <row r="3453" spans="1:15" x14ac:dyDescent="0.25">
      <c r="A3453" t="s">
        <v>6426</v>
      </c>
      <c r="B3453" s="1">
        <v>41863</v>
      </c>
      <c r="C3453" t="s">
        <v>7790</v>
      </c>
      <c r="D3453" t="s">
        <v>1910</v>
      </c>
      <c r="E3453" t="s">
        <v>86</v>
      </c>
      <c r="F3453" t="s">
        <v>34</v>
      </c>
      <c r="G3453" t="s">
        <v>38</v>
      </c>
      <c r="H3453" s="1">
        <v>41867</v>
      </c>
      <c r="I3453" t="s">
        <v>2970</v>
      </c>
      <c r="J3453" t="s">
        <v>142</v>
      </c>
      <c r="K3453">
        <v>6.9446887999999998</v>
      </c>
      <c r="L3453">
        <v>51.529086</v>
      </c>
      <c r="M3453">
        <f>VLOOKUP(A3453, OrderBreakdown!A3452:H11499, 4, FALSE)</f>
        <v>57</v>
      </c>
      <c r="N3453">
        <f>VLOOKUP(A3453,OrderBreakdown!A3452:H11499,5,FALSE)</f>
        <v>7</v>
      </c>
      <c r="O3453">
        <f>VLOOKUP(A3453,OrderBreakdown!A3453:H11499,6,FALSE)</f>
        <v>3</v>
      </c>
    </row>
    <row r="3454" spans="1:15" x14ac:dyDescent="0.25">
      <c r="A3454" t="s">
        <v>6424</v>
      </c>
      <c r="B3454" s="1">
        <v>41863</v>
      </c>
      <c r="C3454" t="s">
        <v>7617</v>
      </c>
      <c r="D3454" t="s">
        <v>1724</v>
      </c>
      <c r="E3454" t="s">
        <v>32</v>
      </c>
      <c r="F3454" t="s">
        <v>34</v>
      </c>
      <c r="G3454" t="s">
        <v>28</v>
      </c>
      <c r="H3454" s="1">
        <v>41865</v>
      </c>
      <c r="I3454" t="s">
        <v>2971</v>
      </c>
      <c r="J3454" t="s">
        <v>2962</v>
      </c>
      <c r="K3454">
        <v>6.1293839999999999</v>
      </c>
      <c r="L3454">
        <v>45.899247000000003</v>
      </c>
      <c r="M3454">
        <f>VLOOKUP(A3454, OrderBreakdown!A3453:H11500, 4, FALSE)</f>
        <v>64</v>
      </c>
      <c r="N3454">
        <f>VLOOKUP(A3454,OrderBreakdown!A3453:H11500,5,FALSE)</f>
        <v>32</v>
      </c>
      <c r="O3454">
        <f>VLOOKUP(A3454,OrderBreakdown!A3454:H11500,6,FALSE)</f>
        <v>2</v>
      </c>
    </row>
    <row r="3455" spans="1:15" x14ac:dyDescent="0.25">
      <c r="A3455" t="s">
        <v>6425</v>
      </c>
      <c r="B3455" s="1">
        <v>41863</v>
      </c>
      <c r="C3455" t="s">
        <v>7430</v>
      </c>
      <c r="D3455" t="s">
        <v>477</v>
      </c>
      <c r="E3455" t="s">
        <v>86</v>
      </c>
      <c r="F3455" t="s">
        <v>34</v>
      </c>
      <c r="G3455" t="s">
        <v>38</v>
      </c>
      <c r="H3455" s="1">
        <v>41866</v>
      </c>
      <c r="I3455" t="s">
        <v>2968</v>
      </c>
      <c r="J3455" t="s">
        <v>142</v>
      </c>
      <c r="K3455">
        <v>7.0115552000000001</v>
      </c>
      <c r="L3455">
        <v>51.455643199999997</v>
      </c>
      <c r="M3455">
        <f>VLOOKUP(A3455, OrderBreakdown!A3454:H11501, 4, FALSE)</f>
        <v>23</v>
      </c>
      <c r="N3455">
        <f>VLOOKUP(A3455,OrderBreakdown!A3454:H11501,5,FALSE)</f>
        <v>6</v>
      </c>
      <c r="O3455">
        <f>VLOOKUP(A3455,OrderBreakdown!A3455:H11501,6,FALSE)</f>
        <v>2</v>
      </c>
    </row>
    <row r="3456" spans="1:15" x14ac:dyDescent="0.25">
      <c r="A3456" t="s">
        <v>6423</v>
      </c>
      <c r="B3456" s="1">
        <v>41863</v>
      </c>
      <c r="C3456" t="s">
        <v>7810</v>
      </c>
      <c r="D3456" t="s">
        <v>2299</v>
      </c>
      <c r="E3456" t="s">
        <v>32</v>
      </c>
      <c r="F3456" t="s">
        <v>34</v>
      </c>
      <c r="G3456" t="s">
        <v>22</v>
      </c>
      <c r="H3456" s="1">
        <v>41865</v>
      </c>
      <c r="I3456" t="s">
        <v>2971</v>
      </c>
      <c r="J3456" t="s">
        <v>46</v>
      </c>
      <c r="K3456">
        <v>2.201292</v>
      </c>
      <c r="L3456">
        <v>48.973526</v>
      </c>
      <c r="M3456">
        <f>VLOOKUP(A3456, OrderBreakdown!A3455:H11502, 4, FALSE)</f>
        <v>218</v>
      </c>
      <c r="N3456">
        <f>VLOOKUP(A3456,OrderBreakdown!A3455:H11502,5,FALSE)</f>
        <v>77</v>
      </c>
      <c r="O3456">
        <f>VLOOKUP(A3456,OrderBreakdown!A3456:H11502,6,FALSE)</f>
        <v>2</v>
      </c>
    </row>
    <row r="3457" spans="1:15" x14ac:dyDescent="0.25">
      <c r="A3457" t="s">
        <v>6428</v>
      </c>
      <c r="B3457" s="1">
        <v>41863</v>
      </c>
      <c r="C3457" t="s">
        <v>7771</v>
      </c>
      <c r="D3457" t="s">
        <v>191</v>
      </c>
      <c r="E3457" t="s">
        <v>66</v>
      </c>
      <c r="F3457" t="s">
        <v>68</v>
      </c>
      <c r="G3457" t="s">
        <v>22</v>
      </c>
      <c r="H3457" s="1">
        <v>41867</v>
      </c>
      <c r="I3457" t="s">
        <v>2970</v>
      </c>
      <c r="J3457" t="s">
        <v>191</v>
      </c>
      <c r="K3457">
        <v>-3.7037901999999998</v>
      </c>
      <c r="L3457">
        <v>40.416775399999999</v>
      </c>
      <c r="M3457">
        <f>VLOOKUP(A3457, OrderBreakdown!A3456:H11503, 4, FALSE)</f>
        <v>58</v>
      </c>
      <c r="N3457">
        <f>VLOOKUP(A3457,OrderBreakdown!A3456:H11503,5,FALSE)</f>
        <v>0</v>
      </c>
      <c r="O3457">
        <f>VLOOKUP(A3457,OrderBreakdown!A3457:H11503,6,FALSE)</f>
        <v>4</v>
      </c>
    </row>
    <row r="3458" spans="1:15" x14ac:dyDescent="0.25">
      <c r="A3458" t="s">
        <v>6430</v>
      </c>
      <c r="B3458" s="1">
        <v>41863</v>
      </c>
      <c r="C3458" t="s">
        <v>7437</v>
      </c>
      <c r="D3458" t="s">
        <v>301</v>
      </c>
      <c r="E3458" t="s">
        <v>269</v>
      </c>
      <c r="F3458" t="s">
        <v>34</v>
      </c>
      <c r="G3458" t="s">
        <v>22</v>
      </c>
      <c r="H3458" s="1">
        <v>41870</v>
      </c>
      <c r="I3458" t="s">
        <v>2970</v>
      </c>
      <c r="J3458" t="s">
        <v>303</v>
      </c>
      <c r="K3458">
        <v>8.5416939999999997</v>
      </c>
      <c r="L3458">
        <v>47.376886599999999</v>
      </c>
      <c r="M3458">
        <f>VLOOKUP(A3458, OrderBreakdown!A3457:H11504, 4, FALSE)</f>
        <v>56</v>
      </c>
      <c r="N3458">
        <f>VLOOKUP(A3458,OrderBreakdown!A3457:H11504,5,FALSE)</f>
        <v>18</v>
      </c>
      <c r="O3458">
        <f>VLOOKUP(A3458,OrderBreakdown!A3458:H11504,6,FALSE)</f>
        <v>2</v>
      </c>
    </row>
    <row r="3459" spans="1:15" x14ac:dyDescent="0.25">
      <c r="A3459" t="s">
        <v>6429</v>
      </c>
      <c r="B3459" s="1">
        <v>41863</v>
      </c>
      <c r="C3459" t="s">
        <v>7162</v>
      </c>
      <c r="D3459" t="s">
        <v>2725</v>
      </c>
      <c r="E3459" t="s">
        <v>26</v>
      </c>
      <c r="F3459" t="s">
        <v>21</v>
      </c>
      <c r="G3459" t="s">
        <v>28</v>
      </c>
      <c r="H3459" s="1">
        <v>41868</v>
      </c>
      <c r="I3459" t="s">
        <v>2970</v>
      </c>
      <c r="J3459" t="s">
        <v>29</v>
      </c>
      <c r="K3459">
        <v>-2.7553268000000002</v>
      </c>
      <c r="L3459">
        <v>52.707302900000002</v>
      </c>
      <c r="M3459">
        <f>VLOOKUP(A3459, OrderBreakdown!A3458:H11505, 4, FALSE)</f>
        <v>327</v>
      </c>
      <c r="N3459">
        <f>VLOOKUP(A3459,OrderBreakdown!A3458:H11505,5,FALSE)</f>
        <v>114</v>
      </c>
      <c r="O3459">
        <f>VLOOKUP(A3459,OrderBreakdown!A3459:H11505,6,FALSE)</f>
        <v>4</v>
      </c>
    </row>
    <row r="3460" spans="1:15" x14ac:dyDescent="0.25">
      <c r="A3460" t="s">
        <v>6427</v>
      </c>
      <c r="B3460" s="1">
        <v>41863</v>
      </c>
      <c r="C3460" t="s">
        <v>7272</v>
      </c>
      <c r="D3460" t="s">
        <v>2886</v>
      </c>
      <c r="E3460" t="s">
        <v>269</v>
      </c>
      <c r="F3460" t="s">
        <v>34</v>
      </c>
      <c r="G3460" t="s">
        <v>38</v>
      </c>
      <c r="H3460" s="1">
        <v>41867</v>
      </c>
      <c r="I3460" t="s">
        <v>2970</v>
      </c>
      <c r="J3460" t="s">
        <v>2886</v>
      </c>
      <c r="K3460">
        <v>9.3767172999999993</v>
      </c>
      <c r="L3460">
        <v>47.424481800000002</v>
      </c>
      <c r="M3460">
        <f>VLOOKUP(A3460, OrderBreakdown!A3459:H11506, 4, FALSE)</f>
        <v>50</v>
      </c>
      <c r="N3460">
        <f>VLOOKUP(A3460,OrderBreakdown!A3459:H11506,5,FALSE)</f>
        <v>15</v>
      </c>
      <c r="O3460">
        <f>VLOOKUP(A3460,OrderBreakdown!A3460:H11506,6,FALSE)</f>
        <v>4</v>
      </c>
    </row>
    <row r="3461" spans="1:15" x14ac:dyDescent="0.25">
      <c r="A3461" t="s">
        <v>6435</v>
      </c>
      <c r="B3461" s="1">
        <v>41864</v>
      </c>
      <c r="C3461" t="s">
        <v>7487</v>
      </c>
      <c r="D3461" t="s">
        <v>2462</v>
      </c>
      <c r="E3461" t="s">
        <v>86</v>
      </c>
      <c r="F3461" t="s">
        <v>34</v>
      </c>
      <c r="G3461" t="s">
        <v>28</v>
      </c>
      <c r="H3461" s="1">
        <v>41869</v>
      </c>
      <c r="I3461" t="s">
        <v>2970</v>
      </c>
      <c r="J3461" t="s">
        <v>354</v>
      </c>
      <c r="K3461">
        <v>7.9498017000000001</v>
      </c>
      <c r="L3461">
        <v>48.473450999999997</v>
      </c>
      <c r="M3461">
        <f>VLOOKUP(A3461, OrderBreakdown!A3460:H11507, 4, FALSE)</f>
        <v>1218</v>
      </c>
      <c r="N3461">
        <f>VLOOKUP(A3461,OrderBreakdown!A3460:H11507,5,FALSE)</f>
        <v>352</v>
      </c>
      <c r="O3461">
        <f>VLOOKUP(A3461,OrderBreakdown!A3461:H11507,6,FALSE)</f>
        <v>9</v>
      </c>
    </row>
    <row r="3462" spans="1:15" x14ac:dyDescent="0.25">
      <c r="A3462" t="s">
        <v>6436</v>
      </c>
      <c r="B3462" s="1">
        <v>41864</v>
      </c>
      <c r="C3462" t="s">
        <v>7311</v>
      </c>
      <c r="D3462" t="s">
        <v>377</v>
      </c>
      <c r="E3462" t="s">
        <v>32</v>
      </c>
      <c r="F3462" t="s">
        <v>34</v>
      </c>
      <c r="G3462" t="s">
        <v>38</v>
      </c>
      <c r="H3462" s="1">
        <v>41869</v>
      </c>
      <c r="I3462" t="s">
        <v>2970</v>
      </c>
      <c r="J3462" t="s">
        <v>2967</v>
      </c>
      <c r="K3462">
        <v>3.1620699999999999</v>
      </c>
      <c r="L3462">
        <v>50.724992999999998</v>
      </c>
      <c r="M3462">
        <f>VLOOKUP(A3462, OrderBreakdown!A3461:H11508, 4, FALSE)</f>
        <v>123</v>
      </c>
      <c r="N3462">
        <f>VLOOKUP(A3462,OrderBreakdown!A3461:H11508,5,FALSE)</f>
        <v>49</v>
      </c>
      <c r="O3462">
        <f>VLOOKUP(A3462,OrderBreakdown!A3462:H11508,6,FALSE)</f>
        <v>5</v>
      </c>
    </row>
    <row r="3463" spans="1:15" x14ac:dyDescent="0.25">
      <c r="A3463" t="s">
        <v>6432</v>
      </c>
      <c r="B3463" s="1">
        <v>41864</v>
      </c>
      <c r="C3463" t="s">
        <v>7671</v>
      </c>
      <c r="D3463" t="s">
        <v>447</v>
      </c>
      <c r="E3463" t="s">
        <v>269</v>
      </c>
      <c r="F3463" t="s">
        <v>34</v>
      </c>
      <c r="G3463" t="s">
        <v>28</v>
      </c>
      <c r="H3463" s="1">
        <v>41864</v>
      </c>
      <c r="I3463" t="s">
        <v>2969</v>
      </c>
      <c r="J3463" t="s">
        <v>447</v>
      </c>
      <c r="K3463">
        <v>6.1431576999999997</v>
      </c>
      <c r="L3463">
        <v>46.204390699999998</v>
      </c>
      <c r="M3463">
        <f>VLOOKUP(A3463, OrderBreakdown!A3462:H11509, 4, FALSE)</f>
        <v>34</v>
      </c>
      <c r="N3463">
        <f>VLOOKUP(A3463,OrderBreakdown!A3462:H11509,5,FALSE)</f>
        <v>9</v>
      </c>
      <c r="O3463">
        <f>VLOOKUP(A3463,OrderBreakdown!A3463:H11509,6,FALSE)</f>
        <v>3</v>
      </c>
    </row>
    <row r="3464" spans="1:15" x14ac:dyDescent="0.25">
      <c r="A3464" t="s">
        <v>6437</v>
      </c>
      <c r="B3464" s="1">
        <v>41864</v>
      </c>
      <c r="C3464" t="s">
        <v>7104</v>
      </c>
      <c r="D3464" t="s">
        <v>2114</v>
      </c>
      <c r="E3464" t="s">
        <v>26</v>
      </c>
      <c r="F3464" t="s">
        <v>21</v>
      </c>
      <c r="G3464" t="s">
        <v>22</v>
      </c>
      <c r="H3464" s="1">
        <v>41870</v>
      </c>
      <c r="I3464" t="s">
        <v>2970</v>
      </c>
      <c r="J3464" t="s">
        <v>29</v>
      </c>
      <c r="K3464">
        <v>-1.7797175999999999</v>
      </c>
      <c r="L3464">
        <v>51.555773899999998</v>
      </c>
      <c r="M3464">
        <f>VLOOKUP(A3464, OrderBreakdown!A3463:H11510, 4, FALSE)</f>
        <v>204</v>
      </c>
      <c r="N3464">
        <f>VLOOKUP(A3464,OrderBreakdown!A3463:H11510,5,FALSE)</f>
        <v>94</v>
      </c>
      <c r="O3464">
        <f>VLOOKUP(A3464,OrderBreakdown!A3464:H11510,6,FALSE)</f>
        <v>4</v>
      </c>
    </row>
    <row r="3465" spans="1:15" x14ac:dyDescent="0.25">
      <c r="A3465" t="s">
        <v>6431</v>
      </c>
      <c r="B3465" s="1">
        <v>41864</v>
      </c>
      <c r="C3465" t="s">
        <v>7628</v>
      </c>
      <c r="D3465" t="s">
        <v>1514</v>
      </c>
      <c r="E3465" t="s">
        <v>26</v>
      </c>
      <c r="F3465" t="s">
        <v>21</v>
      </c>
      <c r="G3465" t="s">
        <v>38</v>
      </c>
      <c r="H3465" s="1">
        <v>41864</v>
      </c>
      <c r="I3465" t="s">
        <v>2969</v>
      </c>
      <c r="J3465" t="s">
        <v>29</v>
      </c>
      <c r="K3465">
        <v>-1.1284620000000001</v>
      </c>
      <c r="L3465">
        <v>53.522820000000003</v>
      </c>
      <c r="M3465">
        <f>VLOOKUP(A3465, OrderBreakdown!A3464:H11511, 4, FALSE)</f>
        <v>119</v>
      </c>
      <c r="N3465">
        <f>VLOOKUP(A3465,OrderBreakdown!A3464:H11511,5,FALSE)</f>
        <v>-24</v>
      </c>
      <c r="O3465">
        <f>VLOOKUP(A3465,OrderBreakdown!A3465:H11511,6,FALSE)</f>
        <v>4</v>
      </c>
    </row>
    <row r="3466" spans="1:15" x14ac:dyDescent="0.25">
      <c r="A3466" t="s">
        <v>6433</v>
      </c>
      <c r="B3466" s="1">
        <v>41864</v>
      </c>
      <c r="C3466" t="s">
        <v>7431</v>
      </c>
      <c r="D3466" t="s">
        <v>420</v>
      </c>
      <c r="E3466" t="s">
        <v>86</v>
      </c>
      <c r="F3466" t="s">
        <v>34</v>
      </c>
      <c r="G3466" t="s">
        <v>22</v>
      </c>
      <c r="H3466" s="1">
        <v>41864</v>
      </c>
      <c r="I3466" t="s">
        <v>2969</v>
      </c>
      <c r="J3466" t="s">
        <v>210</v>
      </c>
      <c r="K3466">
        <v>11.5819806</v>
      </c>
      <c r="L3466">
        <v>48.135125299999999</v>
      </c>
      <c r="M3466">
        <f>VLOOKUP(A3466, OrderBreakdown!A3465:H11512, 4, FALSE)</f>
        <v>86</v>
      </c>
      <c r="N3466">
        <f>VLOOKUP(A3466,OrderBreakdown!A3465:H11512,5,FALSE)</f>
        <v>22</v>
      </c>
      <c r="O3466">
        <f>VLOOKUP(A3466,OrderBreakdown!A3466:H11512,6,FALSE)</f>
        <v>2</v>
      </c>
    </row>
    <row r="3467" spans="1:15" x14ac:dyDescent="0.25">
      <c r="A3467" t="s">
        <v>6434</v>
      </c>
      <c r="B3467" s="1">
        <v>41864</v>
      </c>
      <c r="C3467" t="s">
        <v>7201</v>
      </c>
      <c r="D3467" t="s">
        <v>57</v>
      </c>
      <c r="E3467" t="s">
        <v>32</v>
      </c>
      <c r="F3467" t="s">
        <v>34</v>
      </c>
      <c r="G3467" t="s">
        <v>38</v>
      </c>
      <c r="H3467" s="1">
        <v>41868</v>
      </c>
      <c r="I3467" t="s">
        <v>2970</v>
      </c>
      <c r="J3467" t="s">
        <v>2965</v>
      </c>
      <c r="K3467">
        <v>1.4442090000000001</v>
      </c>
      <c r="L3467">
        <v>43.604652000000002</v>
      </c>
      <c r="M3467">
        <f>VLOOKUP(A3467, OrderBreakdown!A3466:H11513, 4, FALSE)</f>
        <v>116</v>
      </c>
      <c r="N3467">
        <f>VLOOKUP(A3467,OrderBreakdown!A3466:H11513,5,FALSE)</f>
        <v>-56</v>
      </c>
      <c r="O3467">
        <f>VLOOKUP(A3467,OrderBreakdown!A3467:H11513,6,FALSE)</f>
        <v>5</v>
      </c>
    </row>
    <row r="3468" spans="1:15" x14ac:dyDescent="0.25">
      <c r="A3468" t="s">
        <v>6441</v>
      </c>
      <c r="B3468" s="1">
        <v>41865</v>
      </c>
      <c r="C3468" t="s">
        <v>7501</v>
      </c>
      <c r="D3468" t="s">
        <v>2040</v>
      </c>
      <c r="E3468" t="s">
        <v>26</v>
      </c>
      <c r="F3468" t="s">
        <v>21</v>
      </c>
      <c r="G3468" t="s">
        <v>28</v>
      </c>
      <c r="H3468" s="1">
        <v>41869</v>
      </c>
      <c r="I3468" t="s">
        <v>2971</v>
      </c>
      <c r="J3468" t="s">
        <v>29</v>
      </c>
      <c r="K3468">
        <v>-0.46665459999999997</v>
      </c>
      <c r="L3468">
        <v>52.135972899999999</v>
      </c>
      <c r="M3468">
        <f>VLOOKUP(A3468, OrderBreakdown!A3467:H11514, 4, FALSE)</f>
        <v>38</v>
      </c>
      <c r="N3468">
        <f>VLOOKUP(A3468,OrderBreakdown!A3467:H11514,5,FALSE)</f>
        <v>9</v>
      </c>
      <c r="O3468">
        <f>VLOOKUP(A3468,OrderBreakdown!A3468:H11514,6,FALSE)</f>
        <v>2</v>
      </c>
    </row>
    <row r="3469" spans="1:15" x14ac:dyDescent="0.25">
      <c r="A3469" t="s">
        <v>6440</v>
      </c>
      <c r="B3469" s="1">
        <v>41865</v>
      </c>
      <c r="C3469" t="s">
        <v>7405</v>
      </c>
      <c r="D3469" t="s">
        <v>1042</v>
      </c>
      <c r="E3469" t="s">
        <v>32</v>
      </c>
      <c r="F3469" t="s">
        <v>34</v>
      </c>
      <c r="G3469" t="s">
        <v>28</v>
      </c>
      <c r="H3469" s="1">
        <v>41869</v>
      </c>
      <c r="I3469" t="s">
        <v>2970</v>
      </c>
      <c r="J3469" t="s">
        <v>50</v>
      </c>
      <c r="K3469">
        <v>7.4975399999999999</v>
      </c>
      <c r="L3469">
        <v>43.774481000000002</v>
      </c>
      <c r="M3469">
        <f>VLOOKUP(A3469, OrderBreakdown!A3468:H11515, 4, FALSE)</f>
        <v>27</v>
      </c>
      <c r="N3469">
        <f>VLOOKUP(A3469,OrderBreakdown!A3468:H11515,5,FALSE)</f>
        <v>5</v>
      </c>
      <c r="O3469">
        <f>VLOOKUP(A3469,OrderBreakdown!A3469:H11515,6,FALSE)</f>
        <v>2</v>
      </c>
    </row>
    <row r="3470" spans="1:15" x14ac:dyDescent="0.25">
      <c r="A3470" t="s">
        <v>6445</v>
      </c>
      <c r="B3470" s="1">
        <v>41865</v>
      </c>
      <c r="C3470" t="s">
        <v>7613</v>
      </c>
      <c r="D3470" t="s">
        <v>2888</v>
      </c>
      <c r="E3470" t="s">
        <v>66</v>
      </c>
      <c r="F3470" t="s">
        <v>68</v>
      </c>
      <c r="G3470" t="s">
        <v>28</v>
      </c>
      <c r="H3470" s="1">
        <v>41871</v>
      </c>
      <c r="I3470" t="s">
        <v>2970</v>
      </c>
      <c r="J3470" t="s">
        <v>223</v>
      </c>
      <c r="K3470">
        <v>-6.1461101999999999</v>
      </c>
      <c r="L3470">
        <v>36.416505200000003</v>
      </c>
      <c r="M3470">
        <f>VLOOKUP(A3470, OrderBreakdown!A3469:H11516, 4, FALSE)</f>
        <v>2125</v>
      </c>
      <c r="N3470">
        <f>VLOOKUP(A3470,OrderBreakdown!A3469:H11516,5,FALSE)</f>
        <v>234</v>
      </c>
      <c r="O3470">
        <f>VLOOKUP(A3470,OrderBreakdown!A3470:H11516,6,FALSE)</f>
        <v>6</v>
      </c>
    </row>
    <row r="3471" spans="1:15" x14ac:dyDescent="0.25">
      <c r="A3471" t="s">
        <v>6444</v>
      </c>
      <c r="B3471" s="1">
        <v>41865</v>
      </c>
      <c r="C3471" t="s">
        <v>7254</v>
      </c>
      <c r="D3471" t="s">
        <v>1709</v>
      </c>
      <c r="E3471" t="s">
        <v>26</v>
      </c>
      <c r="F3471" t="s">
        <v>21</v>
      </c>
      <c r="G3471" t="s">
        <v>22</v>
      </c>
      <c r="H3471" s="1">
        <v>41871</v>
      </c>
      <c r="I3471" t="s">
        <v>2970</v>
      </c>
      <c r="J3471" t="s">
        <v>1669</v>
      </c>
      <c r="K3471">
        <v>-3.17909</v>
      </c>
      <c r="L3471">
        <v>51.481580999999998</v>
      </c>
      <c r="M3471">
        <f>VLOOKUP(A3471, OrderBreakdown!A3470:H11517, 4, FALSE)</f>
        <v>11</v>
      </c>
      <c r="N3471">
        <f>VLOOKUP(A3471,OrderBreakdown!A3470:H11517,5,FALSE)</f>
        <v>1</v>
      </c>
      <c r="O3471">
        <f>VLOOKUP(A3471,OrderBreakdown!A3471:H11517,6,FALSE)</f>
        <v>1</v>
      </c>
    </row>
    <row r="3472" spans="1:15" x14ac:dyDescent="0.25">
      <c r="A3472" t="s">
        <v>6442</v>
      </c>
      <c r="B3472" s="1">
        <v>41865</v>
      </c>
      <c r="C3472" t="s">
        <v>7802</v>
      </c>
      <c r="D3472" t="s">
        <v>776</v>
      </c>
      <c r="E3472" t="s">
        <v>122</v>
      </c>
      <c r="F3472" t="s">
        <v>21</v>
      </c>
      <c r="G3472" t="s">
        <v>22</v>
      </c>
      <c r="H3472" s="1">
        <v>41869</v>
      </c>
      <c r="I3472" t="s">
        <v>2970</v>
      </c>
      <c r="J3472" t="s">
        <v>130</v>
      </c>
      <c r="K3472">
        <v>10.402369999999999</v>
      </c>
      <c r="L3472">
        <v>55.403756000000001</v>
      </c>
      <c r="M3472">
        <f>VLOOKUP(A3472, OrderBreakdown!A3471:H11518, 4, FALSE)</f>
        <v>25</v>
      </c>
      <c r="N3472">
        <f>VLOOKUP(A3472,OrderBreakdown!A3471:H11518,5,FALSE)</f>
        <v>-8</v>
      </c>
      <c r="O3472">
        <f>VLOOKUP(A3472,OrderBreakdown!A3472:H11518,6,FALSE)</f>
        <v>1</v>
      </c>
    </row>
    <row r="3473" spans="1:15" x14ac:dyDescent="0.25">
      <c r="A3473" t="s">
        <v>6438</v>
      </c>
      <c r="B3473" s="1">
        <v>41865</v>
      </c>
      <c r="C3473" t="s">
        <v>7690</v>
      </c>
      <c r="D3473" t="s">
        <v>70</v>
      </c>
      <c r="E3473" t="s">
        <v>71</v>
      </c>
      <c r="F3473" t="s">
        <v>34</v>
      </c>
      <c r="G3473" t="s">
        <v>22</v>
      </c>
      <c r="H3473" s="1">
        <v>41867</v>
      </c>
      <c r="I3473" t="s">
        <v>2968</v>
      </c>
      <c r="J3473" t="s">
        <v>70</v>
      </c>
      <c r="K3473">
        <v>16.3738189</v>
      </c>
      <c r="L3473">
        <v>48.208174300000003</v>
      </c>
      <c r="M3473">
        <f>VLOOKUP(A3473, OrderBreakdown!A3472:H11519, 4, FALSE)</f>
        <v>53</v>
      </c>
      <c r="N3473">
        <f>VLOOKUP(A3473,OrderBreakdown!A3472:H11519,5,FALSE)</f>
        <v>9</v>
      </c>
      <c r="O3473">
        <f>VLOOKUP(A3473,OrderBreakdown!A3473:H11519,6,FALSE)</f>
        <v>1</v>
      </c>
    </row>
    <row r="3474" spans="1:15" x14ac:dyDescent="0.25">
      <c r="A3474" t="s">
        <v>6443</v>
      </c>
      <c r="B3474" s="1">
        <v>41865</v>
      </c>
      <c r="C3474" t="s">
        <v>7165</v>
      </c>
      <c r="D3474" t="s">
        <v>988</v>
      </c>
      <c r="E3474" t="s">
        <v>77</v>
      </c>
      <c r="F3474" t="s">
        <v>68</v>
      </c>
      <c r="G3474" t="s">
        <v>22</v>
      </c>
      <c r="H3474" s="1">
        <v>41869</v>
      </c>
      <c r="I3474" t="s">
        <v>2970</v>
      </c>
      <c r="J3474" t="s">
        <v>136</v>
      </c>
      <c r="K3474">
        <v>9.0851764999999993</v>
      </c>
      <c r="L3474">
        <v>45.808059700000001</v>
      </c>
      <c r="M3474">
        <f>VLOOKUP(A3474, OrderBreakdown!A3473:H11520, 4, FALSE)</f>
        <v>1316</v>
      </c>
      <c r="N3474">
        <f>VLOOKUP(A3474,OrderBreakdown!A3473:H11520,5,FALSE)</f>
        <v>-527</v>
      </c>
      <c r="O3474">
        <f>VLOOKUP(A3474,OrderBreakdown!A3474:H11520,6,FALSE)</f>
        <v>7</v>
      </c>
    </row>
    <row r="3475" spans="1:15" x14ac:dyDescent="0.25">
      <c r="A3475" t="s">
        <v>6439</v>
      </c>
      <c r="B3475" s="1">
        <v>41865</v>
      </c>
      <c r="C3475" t="s">
        <v>7390</v>
      </c>
      <c r="D3475" t="s">
        <v>1910</v>
      </c>
      <c r="E3475" t="s">
        <v>86</v>
      </c>
      <c r="F3475" t="s">
        <v>34</v>
      </c>
      <c r="G3475" t="s">
        <v>28</v>
      </c>
      <c r="H3475" s="1">
        <v>41868</v>
      </c>
      <c r="I3475" t="s">
        <v>2971</v>
      </c>
      <c r="J3475" t="s">
        <v>142</v>
      </c>
      <c r="K3475">
        <v>6.9446887999999998</v>
      </c>
      <c r="L3475">
        <v>51.529086</v>
      </c>
      <c r="M3475">
        <f>VLOOKUP(A3475, OrderBreakdown!A3474:H11521, 4, FALSE)</f>
        <v>74</v>
      </c>
      <c r="N3475">
        <f>VLOOKUP(A3475,OrderBreakdown!A3474:H11521,5,FALSE)</f>
        <v>23</v>
      </c>
      <c r="O3475">
        <f>VLOOKUP(A3475,OrderBreakdown!A3475:H11521,6,FALSE)</f>
        <v>8</v>
      </c>
    </row>
    <row r="3476" spans="1:15" x14ac:dyDescent="0.25">
      <c r="A3476" t="s">
        <v>6448</v>
      </c>
      <c r="B3476" s="1">
        <v>41866</v>
      </c>
      <c r="C3476" t="s">
        <v>7488</v>
      </c>
      <c r="D3476" t="s">
        <v>191</v>
      </c>
      <c r="E3476" t="s">
        <v>66</v>
      </c>
      <c r="F3476" t="s">
        <v>68</v>
      </c>
      <c r="G3476" t="s">
        <v>38</v>
      </c>
      <c r="H3476" s="1">
        <v>41867</v>
      </c>
      <c r="I3476" t="s">
        <v>2968</v>
      </c>
      <c r="J3476" t="s">
        <v>191</v>
      </c>
      <c r="K3476">
        <v>-3.7037901999999998</v>
      </c>
      <c r="L3476">
        <v>40.416775399999999</v>
      </c>
      <c r="M3476">
        <f>VLOOKUP(A3476, OrderBreakdown!A3475:H11522, 4, FALSE)</f>
        <v>100</v>
      </c>
      <c r="N3476">
        <f>VLOOKUP(A3476,OrderBreakdown!A3475:H11522,5,FALSE)</f>
        <v>7</v>
      </c>
      <c r="O3476">
        <f>VLOOKUP(A3476,OrderBreakdown!A3476:H11522,6,FALSE)</f>
        <v>2</v>
      </c>
    </row>
    <row r="3477" spans="1:15" x14ac:dyDescent="0.25">
      <c r="A3477" t="s">
        <v>6446</v>
      </c>
      <c r="B3477" s="1">
        <v>41866</v>
      </c>
      <c r="C3477" t="s">
        <v>7851</v>
      </c>
      <c r="D3477" t="s">
        <v>2184</v>
      </c>
      <c r="E3477" t="s">
        <v>77</v>
      </c>
      <c r="F3477" t="s">
        <v>68</v>
      </c>
      <c r="G3477" t="s">
        <v>28</v>
      </c>
      <c r="H3477" s="1">
        <v>41866</v>
      </c>
      <c r="I3477" t="s">
        <v>2969</v>
      </c>
      <c r="J3477" t="s">
        <v>2185</v>
      </c>
      <c r="K3477">
        <v>13.776818199999999</v>
      </c>
      <c r="L3477">
        <v>45.649526399999999</v>
      </c>
      <c r="M3477">
        <f>VLOOKUP(A3477, OrderBreakdown!A3476:H11523, 4, FALSE)</f>
        <v>111</v>
      </c>
      <c r="N3477">
        <f>VLOOKUP(A3477,OrderBreakdown!A3476:H11523,5,FALSE)</f>
        <v>7</v>
      </c>
      <c r="O3477">
        <f>VLOOKUP(A3477,OrderBreakdown!A3477:H11523,6,FALSE)</f>
        <v>5</v>
      </c>
    </row>
    <row r="3478" spans="1:15" x14ac:dyDescent="0.25">
      <c r="A3478" t="s">
        <v>6450</v>
      </c>
      <c r="B3478" s="1">
        <v>41866</v>
      </c>
      <c r="C3478" t="s">
        <v>7624</v>
      </c>
      <c r="D3478" t="s">
        <v>743</v>
      </c>
      <c r="E3478" t="s">
        <v>66</v>
      </c>
      <c r="F3478" t="s">
        <v>68</v>
      </c>
      <c r="G3478" t="s">
        <v>28</v>
      </c>
      <c r="H3478" s="1">
        <v>41871</v>
      </c>
      <c r="I3478" t="s">
        <v>2970</v>
      </c>
      <c r="J3478" t="s">
        <v>743</v>
      </c>
      <c r="K3478">
        <v>-5.3213454999999996</v>
      </c>
      <c r="L3478">
        <v>35.889387399999997</v>
      </c>
      <c r="M3478">
        <f>VLOOKUP(A3478, OrderBreakdown!A3477:H11524, 4, FALSE)</f>
        <v>197</v>
      </c>
      <c r="N3478">
        <f>VLOOKUP(A3478,OrderBreakdown!A3477:H11524,5,FALSE)</f>
        <v>57</v>
      </c>
      <c r="O3478">
        <f>VLOOKUP(A3478,OrderBreakdown!A3478:H11524,6,FALSE)</f>
        <v>3</v>
      </c>
    </row>
    <row r="3479" spans="1:15" x14ac:dyDescent="0.25">
      <c r="A3479" t="s">
        <v>6447</v>
      </c>
      <c r="B3479" s="1">
        <v>41866</v>
      </c>
      <c r="C3479" t="s">
        <v>7219</v>
      </c>
      <c r="D3479" t="s">
        <v>540</v>
      </c>
      <c r="E3479" t="s">
        <v>55</v>
      </c>
      <c r="F3479" t="s">
        <v>34</v>
      </c>
      <c r="G3479" t="s">
        <v>28</v>
      </c>
      <c r="H3479" s="1">
        <v>41867</v>
      </c>
      <c r="I3479" t="s">
        <v>2968</v>
      </c>
      <c r="J3479" t="s">
        <v>95</v>
      </c>
      <c r="K3479">
        <v>4.4777325000000001</v>
      </c>
      <c r="L3479">
        <v>51.924420099999999</v>
      </c>
      <c r="M3479">
        <f>VLOOKUP(A3479, OrderBreakdown!A3478:H11525, 4, FALSE)</f>
        <v>14</v>
      </c>
      <c r="N3479">
        <f>VLOOKUP(A3479,OrderBreakdown!A3478:H11525,5,FALSE)</f>
        <v>-1</v>
      </c>
      <c r="O3479">
        <f>VLOOKUP(A3479,OrderBreakdown!A3479:H11525,6,FALSE)</f>
        <v>4</v>
      </c>
    </row>
    <row r="3480" spans="1:15" x14ac:dyDescent="0.25">
      <c r="A3480" t="s">
        <v>6449</v>
      </c>
      <c r="B3480" s="1">
        <v>41866</v>
      </c>
      <c r="C3480" t="s">
        <v>7687</v>
      </c>
      <c r="D3480" t="s">
        <v>2351</v>
      </c>
      <c r="E3480" t="s">
        <v>55</v>
      </c>
      <c r="F3480" t="s">
        <v>34</v>
      </c>
      <c r="G3480" t="s">
        <v>28</v>
      </c>
      <c r="H3480" s="1">
        <v>41869</v>
      </c>
      <c r="I3480" t="s">
        <v>2968</v>
      </c>
      <c r="J3480" t="s">
        <v>428</v>
      </c>
      <c r="K3480">
        <v>4.8616900999999997</v>
      </c>
      <c r="L3480">
        <v>51.6410202</v>
      </c>
      <c r="M3480">
        <f>VLOOKUP(A3480, OrderBreakdown!A3479:H11526, 4, FALSE)</f>
        <v>55</v>
      </c>
      <c r="N3480">
        <f>VLOOKUP(A3480,OrderBreakdown!A3479:H11526,5,FALSE)</f>
        <v>-39</v>
      </c>
      <c r="O3480">
        <f>VLOOKUP(A3480,OrderBreakdown!A3480:H11526,6,FALSE)</f>
        <v>4</v>
      </c>
    </row>
    <row r="3481" spans="1:15" x14ac:dyDescent="0.25">
      <c r="A3481" t="s">
        <v>6455</v>
      </c>
      <c r="B3481" s="1">
        <v>41867</v>
      </c>
      <c r="C3481" t="s">
        <v>7143</v>
      </c>
      <c r="D3481" t="s">
        <v>1456</v>
      </c>
      <c r="E3481" t="s">
        <v>66</v>
      </c>
      <c r="F3481" t="s">
        <v>68</v>
      </c>
      <c r="G3481" t="s">
        <v>28</v>
      </c>
      <c r="H3481" s="1">
        <v>41872</v>
      </c>
      <c r="I3481" t="s">
        <v>2970</v>
      </c>
      <c r="J3481" t="s">
        <v>1458</v>
      </c>
      <c r="K3481">
        <v>-5.8493887000000004</v>
      </c>
      <c r="L3481">
        <v>43.361914499999997</v>
      </c>
      <c r="M3481">
        <f>VLOOKUP(A3481, OrderBreakdown!A3480:H11527, 4, FALSE)</f>
        <v>33</v>
      </c>
      <c r="N3481">
        <f>VLOOKUP(A3481,OrderBreakdown!A3480:H11527,5,FALSE)</f>
        <v>9</v>
      </c>
      <c r="O3481">
        <f>VLOOKUP(A3481,OrderBreakdown!A3481:H11527,6,FALSE)</f>
        <v>5</v>
      </c>
    </row>
    <row r="3482" spans="1:15" x14ac:dyDescent="0.25">
      <c r="A3482" t="s">
        <v>6453</v>
      </c>
      <c r="B3482" s="1">
        <v>41867</v>
      </c>
      <c r="C3482" t="s">
        <v>7268</v>
      </c>
      <c r="D3482" t="s">
        <v>569</v>
      </c>
      <c r="E3482" t="s">
        <v>77</v>
      </c>
      <c r="F3482" t="s">
        <v>68</v>
      </c>
      <c r="G3482" t="s">
        <v>28</v>
      </c>
      <c r="H3482" s="1">
        <v>41871</v>
      </c>
      <c r="I3482" t="s">
        <v>2970</v>
      </c>
      <c r="J3482" t="s">
        <v>158</v>
      </c>
      <c r="K3482">
        <v>12.2464292</v>
      </c>
      <c r="L3482">
        <v>44.139643800000002</v>
      </c>
      <c r="M3482">
        <f>VLOOKUP(A3482, OrderBreakdown!A3481:H11528, 4, FALSE)</f>
        <v>33</v>
      </c>
      <c r="N3482">
        <f>VLOOKUP(A3482,OrderBreakdown!A3481:H11528,5,FALSE)</f>
        <v>13</v>
      </c>
      <c r="O3482">
        <f>VLOOKUP(A3482,OrderBreakdown!A3482:H11528,6,FALSE)</f>
        <v>3</v>
      </c>
    </row>
    <row r="3483" spans="1:15" x14ac:dyDescent="0.25">
      <c r="A3483" t="s">
        <v>6452</v>
      </c>
      <c r="B3483" s="1">
        <v>41867</v>
      </c>
      <c r="C3483" t="s">
        <v>7547</v>
      </c>
      <c r="D3483" t="s">
        <v>2636</v>
      </c>
      <c r="E3483" t="s">
        <v>269</v>
      </c>
      <c r="F3483" t="s">
        <v>34</v>
      </c>
      <c r="G3483" t="s">
        <v>22</v>
      </c>
      <c r="H3483" s="1">
        <v>41869</v>
      </c>
      <c r="I3483" t="s">
        <v>2968</v>
      </c>
      <c r="J3483" t="s">
        <v>2637</v>
      </c>
      <c r="K3483">
        <v>7.4474467999999998</v>
      </c>
      <c r="L3483">
        <v>46.947973900000001</v>
      </c>
      <c r="M3483">
        <f>VLOOKUP(A3483, OrderBreakdown!A3482:H11529, 4, FALSE)</f>
        <v>289</v>
      </c>
      <c r="N3483">
        <f>VLOOKUP(A3483,OrderBreakdown!A3482:H11529,5,FALSE)</f>
        <v>23</v>
      </c>
      <c r="O3483">
        <f>VLOOKUP(A3483,OrderBreakdown!A3483:H11529,6,FALSE)</f>
        <v>2</v>
      </c>
    </row>
    <row r="3484" spans="1:15" x14ac:dyDescent="0.25">
      <c r="A3484" t="s">
        <v>6454</v>
      </c>
      <c r="B3484" s="1">
        <v>41867</v>
      </c>
      <c r="C3484" t="s">
        <v>7735</v>
      </c>
      <c r="D3484" t="s">
        <v>1899</v>
      </c>
      <c r="E3484" t="s">
        <v>55</v>
      </c>
      <c r="F3484" t="s">
        <v>34</v>
      </c>
      <c r="G3484" t="s">
        <v>38</v>
      </c>
      <c r="H3484" s="1">
        <v>41872</v>
      </c>
      <c r="I3484" t="s">
        <v>2970</v>
      </c>
      <c r="J3484" t="s">
        <v>95</v>
      </c>
      <c r="K3484">
        <v>4.6688508000000004</v>
      </c>
      <c r="L3484">
        <v>52.1276577</v>
      </c>
      <c r="M3484">
        <f>VLOOKUP(A3484, OrderBreakdown!A3483:H11530, 4, FALSE)</f>
        <v>114</v>
      </c>
      <c r="N3484">
        <f>VLOOKUP(A3484,OrderBreakdown!A3483:H11530,5,FALSE)</f>
        <v>-39</v>
      </c>
      <c r="O3484">
        <f>VLOOKUP(A3484,OrderBreakdown!A3484:H11530,6,FALSE)</f>
        <v>5</v>
      </c>
    </row>
    <row r="3485" spans="1:15" x14ac:dyDescent="0.25">
      <c r="A3485" t="s">
        <v>6451</v>
      </c>
      <c r="B3485" s="1">
        <v>41867</v>
      </c>
      <c r="C3485" t="s">
        <v>7430</v>
      </c>
      <c r="D3485" t="s">
        <v>916</v>
      </c>
      <c r="E3485" t="s">
        <v>55</v>
      </c>
      <c r="F3485" t="s">
        <v>34</v>
      </c>
      <c r="G3485" t="s">
        <v>38</v>
      </c>
      <c r="H3485" s="1">
        <v>41868</v>
      </c>
      <c r="I3485" t="s">
        <v>2968</v>
      </c>
      <c r="J3485" t="s">
        <v>95</v>
      </c>
      <c r="K3485">
        <v>4.3006998999999997</v>
      </c>
      <c r="L3485">
        <v>52.070497799999998</v>
      </c>
      <c r="M3485">
        <f>VLOOKUP(A3485, OrderBreakdown!A3484:H11531, 4, FALSE)</f>
        <v>48</v>
      </c>
      <c r="N3485">
        <f>VLOOKUP(A3485,OrderBreakdown!A3484:H11531,5,FALSE)</f>
        <v>-22</v>
      </c>
      <c r="O3485">
        <f>VLOOKUP(A3485,OrderBreakdown!A3485:H11531,6,FALSE)</f>
        <v>2</v>
      </c>
    </row>
    <row r="3486" spans="1:15" x14ac:dyDescent="0.25">
      <c r="A3486" t="s">
        <v>6456</v>
      </c>
      <c r="B3486" s="1">
        <v>41869</v>
      </c>
      <c r="C3486" t="s">
        <v>7443</v>
      </c>
      <c r="D3486" t="s">
        <v>2119</v>
      </c>
      <c r="E3486" t="s">
        <v>32</v>
      </c>
      <c r="F3486" t="s">
        <v>34</v>
      </c>
      <c r="G3486" t="s">
        <v>28</v>
      </c>
      <c r="H3486" s="1">
        <v>41869</v>
      </c>
      <c r="I3486" t="s">
        <v>2969</v>
      </c>
      <c r="J3486" t="s">
        <v>46</v>
      </c>
      <c r="K3486">
        <v>2.3100200000000002</v>
      </c>
      <c r="L3486">
        <v>48.796695999999997</v>
      </c>
      <c r="M3486">
        <f>VLOOKUP(A3486, OrderBreakdown!A3485:H11532, 4, FALSE)</f>
        <v>225</v>
      </c>
      <c r="N3486">
        <f>VLOOKUP(A3486,OrderBreakdown!A3485:H11532,5,FALSE)</f>
        <v>42</v>
      </c>
      <c r="O3486">
        <f>VLOOKUP(A3486,OrderBreakdown!A3486:H11532,6,FALSE)</f>
        <v>3</v>
      </c>
    </row>
    <row r="3487" spans="1:15" x14ac:dyDescent="0.25">
      <c r="A3487" t="s">
        <v>6457</v>
      </c>
      <c r="B3487" s="1">
        <v>41869</v>
      </c>
      <c r="C3487" t="s">
        <v>7428</v>
      </c>
      <c r="D3487" t="s">
        <v>2890</v>
      </c>
      <c r="E3487" t="s">
        <v>86</v>
      </c>
      <c r="F3487" t="s">
        <v>34</v>
      </c>
      <c r="G3487" t="s">
        <v>28</v>
      </c>
      <c r="H3487" s="1">
        <v>41869</v>
      </c>
      <c r="I3487" t="s">
        <v>2969</v>
      </c>
      <c r="J3487" t="s">
        <v>142</v>
      </c>
      <c r="K3487">
        <v>6.8594476999999996</v>
      </c>
      <c r="L3487">
        <v>51.848271400000002</v>
      </c>
      <c r="M3487">
        <f>VLOOKUP(A3487, OrderBreakdown!A3486:H11533, 4, FALSE)</f>
        <v>54</v>
      </c>
      <c r="N3487">
        <f>VLOOKUP(A3487,OrderBreakdown!A3486:H11533,5,FALSE)</f>
        <v>12</v>
      </c>
      <c r="O3487">
        <f>VLOOKUP(A3487,OrderBreakdown!A3487:H11533,6,FALSE)</f>
        <v>1</v>
      </c>
    </row>
    <row r="3488" spans="1:15" x14ac:dyDescent="0.25">
      <c r="A3488" t="s">
        <v>6464</v>
      </c>
      <c r="B3488" s="1">
        <v>41869</v>
      </c>
      <c r="C3488" t="s">
        <v>7523</v>
      </c>
      <c r="D3488" t="s">
        <v>121</v>
      </c>
      <c r="E3488" t="s">
        <v>122</v>
      </c>
      <c r="F3488" t="s">
        <v>21</v>
      </c>
      <c r="G3488" t="s">
        <v>28</v>
      </c>
      <c r="H3488" s="1">
        <v>41875</v>
      </c>
      <c r="I3488" t="s">
        <v>2970</v>
      </c>
      <c r="J3488" t="s">
        <v>124</v>
      </c>
      <c r="K3488">
        <v>12.568337100000001</v>
      </c>
      <c r="L3488">
        <v>55.676096800000003</v>
      </c>
      <c r="M3488">
        <f>VLOOKUP(A3488, OrderBreakdown!A3487:H11534, 4, FALSE)</f>
        <v>84</v>
      </c>
      <c r="N3488">
        <f>VLOOKUP(A3488,OrderBreakdown!A3487:H11534,5,FALSE)</f>
        <v>-42</v>
      </c>
      <c r="O3488">
        <f>VLOOKUP(A3488,OrderBreakdown!A3488:H11534,6,FALSE)</f>
        <v>2</v>
      </c>
    </row>
    <row r="3489" spans="1:15" x14ac:dyDescent="0.25">
      <c r="A3489" t="s">
        <v>6459</v>
      </c>
      <c r="B3489" s="1">
        <v>41869</v>
      </c>
      <c r="C3489" t="s">
        <v>7789</v>
      </c>
      <c r="D3489" t="s">
        <v>747</v>
      </c>
      <c r="E3489" t="s">
        <v>32</v>
      </c>
      <c r="F3489" t="s">
        <v>34</v>
      </c>
      <c r="G3489" t="s">
        <v>28</v>
      </c>
      <c r="H3489" s="1">
        <v>41872</v>
      </c>
      <c r="I3489" t="s">
        <v>2971</v>
      </c>
      <c r="J3489" t="s">
        <v>46</v>
      </c>
      <c r="K3489">
        <v>2.23847</v>
      </c>
      <c r="L3489">
        <v>48.812995000000001</v>
      </c>
      <c r="M3489">
        <f>VLOOKUP(A3489, OrderBreakdown!A3488:H11535, 4, FALSE)</f>
        <v>362</v>
      </c>
      <c r="N3489">
        <f>VLOOKUP(A3489,OrderBreakdown!A3488:H11535,5,FALSE)</f>
        <v>36</v>
      </c>
      <c r="O3489">
        <f>VLOOKUP(A3489,OrderBreakdown!A3489:H11535,6,FALSE)</f>
        <v>3</v>
      </c>
    </row>
    <row r="3490" spans="1:15" x14ac:dyDescent="0.25">
      <c r="A3490" t="s">
        <v>6460</v>
      </c>
      <c r="B3490" s="1">
        <v>41869</v>
      </c>
      <c r="C3490" t="s">
        <v>7789</v>
      </c>
      <c r="D3490" t="s">
        <v>1300</v>
      </c>
      <c r="E3490" t="s">
        <v>86</v>
      </c>
      <c r="F3490" t="s">
        <v>34</v>
      </c>
      <c r="G3490" t="s">
        <v>28</v>
      </c>
      <c r="H3490" s="1">
        <v>41873</v>
      </c>
      <c r="I3490" t="s">
        <v>2970</v>
      </c>
      <c r="J3490" t="s">
        <v>210</v>
      </c>
      <c r="K3490">
        <v>11.079655300000001</v>
      </c>
      <c r="L3490">
        <v>49.425409199999997</v>
      </c>
      <c r="M3490">
        <f>VLOOKUP(A3490, OrderBreakdown!A3489:H11536, 4, FALSE)</f>
        <v>186</v>
      </c>
      <c r="N3490">
        <f>VLOOKUP(A3490,OrderBreakdown!A3489:H11536,5,FALSE)</f>
        <v>17</v>
      </c>
      <c r="O3490">
        <f>VLOOKUP(A3490,OrderBreakdown!A3490:H11536,6,FALSE)</f>
        <v>7</v>
      </c>
    </row>
    <row r="3491" spans="1:15" x14ac:dyDescent="0.25">
      <c r="A3491" t="s">
        <v>6458</v>
      </c>
      <c r="B3491" s="1">
        <v>41869</v>
      </c>
      <c r="C3491" t="s">
        <v>7785</v>
      </c>
      <c r="D3491" t="s">
        <v>2413</v>
      </c>
      <c r="E3491" t="s">
        <v>86</v>
      </c>
      <c r="F3491" t="s">
        <v>34</v>
      </c>
      <c r="G3491" t="s">
        <v>28</v>
      </c>
      <c r="H3491" s="1">
        <v>41871</v>
      </c>
      <c r="I3491" t="s">
        <v>2971</v>
      </c>
      <c r="J3491" t="s">
        <v>816</v>
      </c>
      <c r="K3491">
        <v>8.2472525999999995</v>
      </c>
      <c r="L3491">
        <v>49.992861699999999</v>
      </c>
      <c r="M3491">
        <f>VLOOKUP(A3491, OrderBreakdown!A3490:H11537, 4, FALSE)</f>
        <v>146</v>
      </c>
      <c r="N3491">
        <f>VLOOKUP(A3491,OrderBreakdown!A3490:H11537,5,FALSE)</f>
        <v>19</v>
      </c>
      <c r="O3491">
        <f>VLOOKUP(A3491,OrderBreakdown!A3491:H11537,6,FALSE)</f>
        <v>5</v>
      </c>
    </row>
    <row r="3492" spans="1:15" x14ac:dyDescent="0.25">
      <c r="A3492" t="s">
        <v>6462</v>
      </c>
      <c r="B3492" s="1">
        <v>41869</v>
      </c>
      <c r="C3492" t="s">
        <v>7789</v>
      </c>
      <c r="D3492" t="s">
        <v>214</v>
      </c>
      <c r="E3492" t="s">
        <v>26</v>
      </c>
      <c r="F3492" t="s">
        <v>21</v>
      </c>
      <c r="G3492" t="s">
        <v>28</v>
      </c>
      <c r="H3492" s="1">
        <v>41875</v>
      </c>
      <c r="I3492" t="s">
        <v>2970</v>
      </c>
      <c r="J3492" t="s">
        <v>29</v>
      </c>
      <c r="K3492">
        <v>-0.12775829999999999</v>
      </c>
      <c r="L3492">
        <v>51.507350899999999</v>
      </c>
      <c r="M3492">
        <f>VLOOKUP(A3492, OrderBreakdown!A3491:H11538, 4, FALSE)</f>
        <v>24</v>
      </c>
      <c r="N3492">
        <f>VLOOKUP(A3492,OrderBreakdown!A3491:H11538,5,FALSE)</f>
        <v>-1</v>
      </c>
      <c r="O3492">
        <f>VLOOKUP(A3492,OrderBreakdown!A3492:H11538,6,FALSE)</f>
        <v>4</v>
      </c>
    </row>
    <row r="3493" spans="1:15" x14ac:dyDescent="0.25">
      <c r="A3493" t="s">
        <v>6463</v>
      </c>
      <c r="B3493" s="1">
        <v>41869</v>
      </c>
      <c r="C3493" t="s">
        <v>7283</v>
      </c>
      <c r="D3493" t="s">
        <v>2607</v>
      </c>
      <c r="E3493" t="s">
        <v>77</v>
      </c>
      <c r="F3493" t="s">
        <v>68</v>
      </c>
      <c r="G3493" t="s">
        <v>28</v>
      </c>
      <c r="H3493" s="1">
        <v>41875</v>
      </c>
      <c r="I3493" t="s">
        <v>2970</v>
      </c>
      <c r="J3493" t="s">
        <v>146</v>
      </c>
      <c r="K3493">
        <v>10.9078587</v>
      </c>
      <c r="L3493">
        <v>43.930347500000003</v>
      </c>
      <c r="M3493">
        <f>VLOOKUP(A3493, OrderBreakdown!A3492:H11539, 4, FALSE)</f>
        <v>105</v>
      </c>
      <c r="N3493">
        <f>VLOOKUP(A3493,OrderBreakdown!A3492:H11539,5,FALSE)</f>
        <v>20</v>
      </c>
      <c r="O3493">
        <f>VLOOKUP(A3493,OrderBreakdown!A3493:H11539,6,FALSE)</f>
        <v>2</v>
      </c>
    </row>
    <row r="3494" spans="1:15" x14ac:dyDescent="0.25">
      <c r="A3494" t="s">
        <v>6461</v>
      </c>
      <c r="B3494" s="1">
        <v>41869</v>
      </c>
      <c r="C3494" t="s">
        <v>7805</v>
      </c>
      <c r="D3494" t="s">
        <v>255</v>
      </c>
      <c r="E3494" t="s">
        <v>55</v>
      </c>
      <c r="F3494" t="s">
        <v>34</v>
      </c>
      <c r="G3494" t="s">
        <v>38</v>
      </c>
      <c r="H3494" s="1">
        <v>41874</v>
      </c>
      <c r="I3494" t="s">
        <v>2970</v>
      </c>
      <c r="J3494" t="s">
        <v>257</v>
      </c>
      <c r="K3494">
        <v>6.6684919000000002</v>
      </c>
      <c r="L3494">
        <v>52.367026699999997</v>
      </c>
      <c r="M3494">
        <f>VLOOKUP(A3494, OrderBreakdown!A3493:H11540, 4, FALSE)</f>
        <v>27</v>
      </c>
      <c r="N3494">
        <f>VLOOKUP(A3494,OrderBreakdown!A3493:H11540,5,FALSE)</f>
        <v>-6</v>
      </c>
      <c r="O3494">
        <f>VLOOKUP(A3494,OrderBreakdown!A3494:H11540,6,FALSE)</f>
        <v>4</v>
      </c>
    </row>
    <row r="3495" spans="1:15" x14ac:dyDescent="0.25">
      <c r="A3495" t="s">
        <v>6465</v>
      </c>
      <c r="B3495" s="1">
        <v>41870</v>
      </c>
      <c r="C3495" t="s">
        <v>7747</v>
      </c>
      <c r="D3495" t="s">
        <v>335</v>
      </c>
      <c r="E3495" t="s">
        <v>86</v>
      </c>
      <c r="F3495" t="s">
        <v>34</v>
      </c>
      <c r="G3495" t="s">
        <v>38</v>
      </c>
      <c r="H3495" s="1">
        <v>41873</v>
      </c>
      <c r="I3495" t="s">
        <v>2968</v>
      </c>
      <c r="J3495" t="s">
        <v>335</v>
      </c>
      <c r="K3495">
        <v>13.404954</v>
      </c>
      <c r="L3495">
        <v>52.520006600000002</v>
      </c>
      <c r="M3495">
        <f>VLOOKUP(A3495, OrderBreakdown!A3494:H11541, 4, FALSE)</f>
        <v>267</v>
      </c>
      <c r="N3495">
        <f>VLOOKUP(A3495,OrderBreakdown!A3494:H11541,5,FALSE)</f>
        <v>-40</v>
      </c>
      <c r="O3495">
        <f>VLOOKUP(A3495,OrderBreakdown!A3495:H11541,6,FALSE)</f>
        <v>2</v>
      </c>
    </row>
    <row r="3496" spans="1:15" x14ac:dyDescent="0.25">
      <c r="A3496" t="s">
        <v>6469</v>
      </c>
      <c r="B3496" s="1">
        <v>41870</v>
      </c>
      <c r="C3496" t="s">
        <v>7609</v>
      </c>
      <c r="D3496" t="s">
        <v>1523</v>
      </c>
      <c r="E3496" t="s">
        <v>77</v>
      </c>
      <c r="F3496" t="s">
        <v>68</v>
      </c>
      <c r="G3496" t="s">
        <v>38</v>
      </c>
      <c r="H3496" s="1">
        <v>41876</v>
      </c>
      <c r="I3496" t="s">
        <v>2970</v>
      </c>
      <c r="J3496" t="s">
        <v>456</v>
      </c>
      <c r="K3496">
        <v>10.991621500000001</v>
      </c>
      <c r="L3496">
        <v>45.438384200000002</v>
      </c>
      <c r="M3496">
        <f>VLOOKUP(A3496, OrderBreakdown!A3495:H11542, 4, FALSE)</f>
        <v>741</v>
      </c>
      <c r="N3496">
        <f>VLOOKUP(A3496,OrderBreakdown!A3495:H11542,5,FALSE)</f>
        <v>267</v>
      </c>
      <c r="O3496">
        <f>VLOOKUP(A3496,OrderBreakdown!A3496:H11542,6,FALSE)</f>
        <v>5</v>
      </c>
    </row>
    <row r="3497" spans="1:15" x14ac:dyDescent="0.25">
      <c r="A3497" t="s">
        <v>6470</v>
      </c>
      <c r="B3497" s="1">
        <v>41870</v>
      </c>
      <c r="C3497" t="s">
        <v>7360</v>
      </c>
      <c r="D3497" t="s">
        <v>251</v>
      </c>
      <c r="E3497" t="s">
        <v>86</v>
      </c>
      <c r="F3497" t="s">
        <v>34</v>
      </c>
      <c r="G3497" t="s">
        <v>28</v>
      </c>
      <c r="H3497" s="1">
        <v>41876</v>
      </c>
      <c r="I3497" t="s">
        <v>2970</v>
      </c>
      <c r="J3497" t="s">
        <v>253</v>
      </c>
      <c r="K3497">
        <v>8.6821266999999995</v>
      </c>
      <c r="L3497">
        <v>50.110922100000003</v>
      </c>
      <c r="M3497">
        <f>VLOOKUP(A3497, OrderBreakdown!A3496:H11543, 4, FALSE)</f>
        <v>16</v>
      </c>
      <c r="N3497">
        <f>VLOOKUP(A3497,OrderBreakdown!A3496:H11543,5,FALSE)</f>
        <v>2</v>
      </c>
      <c r="O3497">
        <f>VLOOKUP(A3497,OrderBreakdown!A3497:H11543,6,FALSE)</f>
        <v>1</v>
      </c>
    </row>
    <row r="3498" spans="1:15" x14ac:dyDescent="0.25">
      <c r="A3498" t="s">
        <v>6468</v>
      </c>
      <c r="B3498" s="1">
        <v>41870</v>
      </c>
      <c r="C3498" t="s">
        <v>7352</v>
      </c>
      <c r="D3498" t="s">
        <v>191</v>
      </c>
      <c r="E3498" t="s">
        <v>66</v>
      </c>
      <c r="F3498" t="s">
        <v>68</v>
      </c>
      <c r="G3498" t="s">
        <v>28</v>
      </c>
      <c r="H3498" s="1">
        <v>41874</v>
      </c>
      <c r="I3498" t="s">
        <v>2971</v>
      </c>
      <c r="J3498" t="s">
        <v>191</v>
      </c>
      <c r="K3498">
        <v>-3.7037901999999998</v>
      </c>
      <c r="L3498">
        <v>40.416775399999999</v>
      </c>
      <c r="M3498">
        <f>VLOOKUP(A3498, OrderBreakdown!A3497:H11544, 4, FALSE)</f>
        <v>345</v>
      </c>
      <c r="N3498">
        <f>VLOOKUP(A3498,OrderBreakdown!A3497:H11544,5,FALSE)</f>
        <v>38</v>
      </c>
      <c r="O3498">
        <f>VLOOKUP(A3498,OrderBreakdown!A3498:H11544,6,FALSE)</f>
        <v>7</v>
      </c>
    </row>
    <row r="3499" spans="1:15" x14ac:dyDescent="0.25">
      <c r="A3499" t="s">
        <v>6467</v>
      </c>
      <c r="B3499" s="1">
        <v>41870</v>
      </c>
      <c r="C3499" t="s">
        <v>7841</v>
      </c>
      <c r="D3499" t="s">
        <v>83</v>
      </c>
      <c r="E3499" t="s">
        <v>26</v>
      </c>
      <c r="F3499" t="s">
        <v>21</v>
      </c>
      <c r="G3499" t="s">
        <v>38</v>
      </c>
      <c r="H3499" s="1">
        <v>41874</v>
      </c>
      <c r="I3499" t="s">
        <v>2970</v>
      </c>
      <c r="J3499" t="s">
        <v>29</v>
      </c>
      <c r="K3499">
        <v>-1.1397592000000001</v>
      </c>
      <c r="L3499">
        <v>52.636877800000001</v>
      </c>
      <c r="M3499">
        <f>VLOOKUP(A3499, OrderBreakdown!A3498:H11545, 4, FALSE)</f>
        <v>1054</v>
      </c>
      <c r="N3499">
        <f>VLOOKUP(A3499,OrderBreakdown!A3498:H11545,5,FALSE)</f>
        <v>337</v>
      </c>
      <c r="O3499">
        <f>VLOOKUP(A3499,OrderBreakdown!A3499:H11545,6,FALSE)</f>
        <v>2</v>
      </c>
    </row>
    <row r="3500" spans="1:15" x14ac:dyDescent="0.25">
      <c r="A3500" t="s">
        <v>6471</v>
      </c>
      <c r="B3500" s="1">
        <v>41870</v>
      </c>
      <c r="C3500" t="s">
        <v>7640</v>
      </c>
      <c r="D3500" t="s">
        <v>1742</v>
      </c>
      <c r="E3500" t="s">
        <v>32</v>
      </c>
      <c r="F3500" t="s">
        <v>34</v>
      </c>
      <c r="G3500" t="s">
        <v>28</v>
      </c>
      <c r="H3500" s="1">
        <v>41876</v>
      </c>
      <c r="I3500" t="s">
        <v>2970</v>
      </c>
      <c r="J3500" t="s">
        <v>2967</v>
      </c>
      <c r="K3500">
        <v>3.1442651000000001</v>
      </c>
      <c r="L3500">
        <v>50.623252299999997</v>
      </c>
      <c r="M3500">
        <f>VLOOKUP(A3500, OrderBreakdown!A3499:H11546, 4, FALSE)</f>
        <v>1629</v>
      </c>
      <c r="N3500">
        <f>VLOOKUP(A3500,OrderBreakdown!A3499:H11546,5,FALSE)</f>
        <v>-153</v>
      </c>
      <c r="O3500">
        <f>VLOOKUP(A3500,OrderBreakdown!A3500:H11546,6,FALSE)</f>
        <v>3</v>
      </c>
    </row>
    <row r="3501" spans="1:15" x14ac:dyDescent="0.25">
      <c r="A3501" t="s">
        <v>6466</v>
      </c>
      <c r="B3501" s="1">
        <v>41870</v>
      </c>
      <c r="C3501" t="s">
        <v>7139</v>
      </c>
      <c r="D3501" t="s">
        <v>99</v>
      </c>
      <c r="E3501" t="s">
        <v>19</v>
      </c>
      <c r="F3501" t="s">
        <v>21</v>
      </c>
      <c r="G3501" t="s">
        <v>38</v>
      </c>
      <c r="H3501" s="1">
        <v>41873</v>
      </c>
      <c r="I3501" t="s">
        <v>2968</v>
      </c>
      <c r="J3501" t="s">
        <v>101</v>
      </c>
      <c r="K3501">
        <v>11.97456</v>
      </c>
      <c r="L3501">
        <v>57.708869999999997</v>
      </c>
      <c r="M3501">
        <f>VLOOKUP(A3501, OrderBreakdown!A3500:H11547, 4, FALSE)</f>
        <v>257</v>
      </c>
      <c r="N3501">
        <f>VLOOKUP(A3501,OrderBreakdown!A3500:H11547,5,FALSE)</f>
        <v>-252</v>
      </c>
      <c r="O3501">
        <f>VLOOKUP(A3501,OrderBreakdown!A3501:H11547,6,FALSE)</f>
        <v>4</v>
      </c>
    </row>
    <row r="3502" spans="1:15" x14ac:dyDescent="0.25">
      <c r="A3502" t="s">
        <v>6475</v>
      </c>
      <c r="B3502" s="1">
        <v>41871</v>
      </c>
      <c r="C3502" t="s">
        <v>7771</v>
      </c>
      <c r="D3502" t="s">
        <v>272</v>
      </c>
      <c r="E3502" t="s">
        <v>32</v>
      </c>
      <c r="F3502" t="s">
        <v>34</v>
      </c>
      <c r="G3502" t="s">
        <v>22</v>
      </c>
      <c r="H3502" s="1">
        <v>41875</v>
      </c>
      <c r="I3502" t="s">
        <v>2970</v>
      </c>
      <c r="J3502" t="s">
        <v>50</v>
      </c>
      <c r="K3502">
        <v>5.3697800000000004</v>
      </c>
      <c r="L3502">
        <v>43.296481999999997</v>
      </c>
      <c r="M3502">
        <f>VLOOKUP(A3502, OrderBreakdown!A3501:H11548, 4, FALSE)</f>
        <v>62</v>
      </c>
      <c r="N3502">
        <f>VLOOKUP(A3502,OrderBreakdown!A3501:H11548,5,FALSE)</f>
        <v>6</v>
      </c>
      <c r="O3502">
        <f>VLOOKUP(A3502,OrderBreakdown!A3502:H11548,6,FALSE)</f>
        <v>5</v>
      </c>
    </row>
    <row r="3503" spans="1:15" x14ac:dyDescent="0.25">
      <c r="A3503" t="s">
        <v>6476</v>
      </c>
      <c r="B3503" s="1">
        <v>41871</v>
      </c>
      <c r="C3503" t="s">
        <v>7639</v>
      </c>
      <c r="D3503" t="s">
        <v>214</v>
      </c>
      <c r="E3503" t="s">
        <v>26</v>
      </c>
      <c r="F3503" t="s">
        <v>21</v>
      </c>
      <c r="G3503" t="s">
        <v>28</v>
      </c>
      <c r="H3503" s="1">
        <v>41875</v>
      </c>
      <c r="I3503" t="s">
        <v>2970</v>
      </c>
      <c r="J3503" t="s">
        <v>29</v>
      </c>
      <c r="K3503">
        <v>-0.12775829999999999</v>
      </c>
      <c r="L3503">
        <v>51.507350899999999</v>
      </c>
      <c r="M3503">
        <f>VLOOKUP(A3503, OrderBreakdown!A3502:H11549, 4, FALSE)</f>
        <v>15</v>
      </c>
      <c r="N3503">
        <f>VLOOKUP(A3503,OrderBreakdown!A3502:H11549,5,FALSE)</f>
        <v>6</v>
      </c>
      <c r="O3503">
        <f>VLOOKUP(A3503,OrderBreakdown!A3503:H11549,6,FALSE)</f>
        <v>2</v>
      </c>
    </row>
    <row r="3504" spans="1:15" x14ac:dyDescent="0.25">
      <c r="A3504" t="s">
        <v>6473</v>
      </c>
      <c r="B3504" s="1">
        <v>41871</v>
      </c>
      <c r="C3504" t="s">
        <v>7872</v>
      </c>
      <c r="D3504" t="s">
        <v>2581</v>
      </c>
      <c r="E3504" t="s">
        <v>86</v>
      </c>
      <c r="F3504" t="s">
        <v>34</v>
      </c>
      <c r="G3504" t="s">
        <v>38</v>
      </c>
      <c r="H3504" s="1">
        <v>41873</v>
      </c>
      <c r="I3504" t="s">
        <v>2968</v>
      </c>
      <c r="J3504" t="s">
        <v>142</v>
      </c>
      <c r="K3504">
        <v>6.9512663000000003</v>
      </c>
      <c r="L3504">
        <v>51.119189800000001</v>
      </c>
      <c r="M3504">
        <f>VLOOKUP(A3504, OrderBreakdown!A3503:H11550, 4, FALSE)</f>
        <v>18</v>
      </c>
      <c r="N3504">
        <f>VLOOKUP(A3504,OrderBreakdown!A3503:H11550,5,FALSE)</f>
        <v>2</v>
      </c>
      <c r="O3504">
        <f>VLOOKUP(A3504,OrderBreakdown!A3504:H11550,6,FALSE)</f>
        <v>3</v>
      </c>
    </row>
    <row r="3505" spans="1:15" x14ac:dyDescent="0.25">
      <c r="A3505" t="s">
        <v>6474</v>
      </c>
      <c r="B3505" s="1">
        <v>41871</v>
      </c>
      <c r="C3505" t="s">
        <v>7204</v>
      </c>
      <c r="D3505" t="s">
        <v>953</v>
      </c>
      <c r="E3505" t="s">
        <v>32</v>
      </c>
      <c r="F3505" t="s">
        <v>34</v>
      </c>
      <c r="G3505" t="s">
        <v>28</v>
      </c>
      <c r="H3505" s="1">
        <v>41874</v>
      </c>
      <c r="I3505" t="s">
        <v>2968</v>
      </c>
      <c r="J3505" t="s">
        <v>46</v>
      </c>
      <c r="K3505">
        <v>2.2871809999999999</v>
      </c>
      <c r="L3505">
        <v>48.789776000000003</v>
      </c>
      <c r="M3505">
        <f>VLOOKUP(A3505, OrderBreakdown!A3504:H11551, 4, FALSE)</f>
        <v>43</v>
      </c>
      <c r="N3505">
        <f>VLOOKUP(A3505,OrderBreakdown!A3504:H11551,5,FALSE)</f>
        <v>17</v>
      </c>
      <c r="O3505">
        <f>VLOOKUP(A3505,OrderBreakdown!A3505:H11551,6,FALSE)</f>
        <v>1</v>
      </c>
    </row>
    <row r="3506" spans="1:15" x14ac:dyDescent="0.25">
      <c r="A3506" t="s">
        <v>6472</v>
      </c>
      <c r="B3506" s="1">
        <v>41871</v>
      </c>
      <c r="C3506" t="s">
        <v>7173</v>
      </c>
      <c r="D3506" t="s">
        <v>305</v>
      </c>
      <c r="E3506" t="s">
        <v>77</v>
      </c>
      <c r="F3506" t="s">
        <v>68</v>
      </c>
      <c r="G3506" t="s">
        <v>28</v>
      </c>
      <c r="H3506" s="1">
        <v>41871</v>
      </c>
      <c r="I3506" t="s">
        <v>2969</v>
      </c>
      <c r="J3506" t="s">
        <v>136</v>
      </c>
      <c r="K3506">
        <v>9.1859242999999999</v>
      </c>
      <c r="L3506">
        <v>45.465421900000003</v>
      </c>
      <c r="M3506">
        <f>VLOOKUP(A3506, OrderBreakdown!A3505:H11552, 4, FALSE)</f>
        <v>689</v>
      </c>
      <c r="N3506">
        <f>VLOOKUP(A3506,OrderBreakdown!A3505:H11552,5,FALSE)</f>
        <v>96</v>
      </c>
      <c r="O3506">
        <f>VLOOKUP(A3506,OrderBreakdown!A3506:H11552,6,FALSE)</f>
        <v>6</v>
      </c>
    </row>
    <row r="3507" spans="1:15" x14ac:dyDescent="0.25">
      <c r="A3507" t="s">
        <v>6479</v>
      </c>
      <c r="B3507" s="1">
        <v>41871</v>
      </c>
      <c r="C3507" t="s">
        <v>7269</v>
      </c>
      <c r="D3507" t="s">
        <v>2892</v>
      </c>
      <c r="E3507" t="s">
        <v>32</v>
      </c>
      <c r="F3507" t="s">
        <v>34</v>
      </c>
      <c r="G3507" t="s">
        <v>28</v>
      </c>
      <c r="H3507" s="1">
        <v>41878</v>
      </c>
      <c r="I3507" t="s">
        <v>2970</v>
      </c>
      <c r="J3507" t="s">
        <v>46</v>
      </c>
      <c r="K3507">
        <v>1.713371</v>
      </c>
      <c r="L3507">
        <v>48.978154000000004</v>
      </c>
      <c r="M3507">
        <f>VLOOKUP(A3507, OrderBreakdown!A3506:H11553, 4, FALSE)</f>
        <v>104</v>
      </c>
      <c r="N3507">
        <f>VLOOKUP(A3507,OrderBreakdown!A3506:H11553,5,FALSE)</f>
        <v>19</v>
      </c>
      <c r="O3507">
        <f>VLOOKUP(A3507,OrderBreakdown!A3507:H11553,6,FALSE)</f>
        <v>2</v>
      </c>
    </row>
    <row r="3508" spans="1:15" x14ac:dyDescent="0.25">
      <c r="A3508" t="s">
        <v>6477</v>
      </c>
      <c r="B3508" s="1">
        <v>41871</v>
      </c>
      <c r="C3508" t="s">
        <v>7262</v>
      </c>
      <c r="D3508" t="s">
        <v>2591</v>
      </c>
      <c r="E3508" t="s">
        <v>55</v>
      </c>
      <c r="F3508" t="s">
        <v>34</v>
      </c>
      <c r="G3508" t="s">
        <v>22</v>
      </c>
      <c r="H3508" s="1">
        <v>41876</v>
      </c>
      <c r="I3508" t="s">
        <v>2970</v>
      </c>
      <c r="J3508" t="s">
        <v>633</v>
      </c>
      <c r="K3508">
        <v>5.0918191999999998</v>
      </c>
      <c r="L3508">
        <v>52.024820800000001</v>
      </c>
      <c r="M3508">
        <f>VLOOKUP(A3508, OrderBreakdown!A3507:H11554, 4, FALSE)</f>
        <v>73</v>
      </c>
      <c r="N3508">
        <f>VLOOKUP(A3508,OrderBreakdown!A3507:H11554,5,FALSE)</f>
        <v>-36</v>
      </c>
      <c r="O3508">
        <f>VLOOKUP(A3508,OrderBreakdown!A3508:H11554,6,FALSE)</f>
        <v>3</v>
      </c>
    </row>
    <row r="3509" spans="1:15" x14ac:dyDescent="0.25">
      <c r="A3509" t="s">
        <v>6478</v>
      </c>
      <c r="B3509" s="1">
        <v>41871</v>
      </c>
      <c r="C3509" t="s">
        <v>7145</v>
      </c>
      <c r="D3509" t="s">
        <v>36</v>
      </c>
      <c r="E3509" t="s">
        <v>26</v>
      </c>
      <c r="F3509" t="s">
        <v>21</v>
      </c>
      <c r="G3509" t="s">
        <v>38</v>
      </c>
      <c r="H3509" s="1">
        <v>41876</v>
      </c>
      <c r="I3509" t="s">
        <v>2970</v>
      </c>
      <c r="J3509" t="s">
        <v>29</v>
      </c>
      <c r="K3509">
        <v>-1.890401</v>
      </c>
      <c r="L3509">
        <v>52.486243000000002</v>
      </c>
      <c r="M3509">
        <f>VLOOKUP(A3509, OrderBreakdown!A3508:H11555, 4, FALSE)</f>
        <v>496</v>
      </c>
      <c r="N3509">
        <f>VLOOKUP(A3509,OrderBreakdown!A3508:H11555,5,FALSE)</f>
        <v>-79</v>
      </c>
      <c r="O3509">
        <f>VLOOKUP(A3509,OrderBreakdown!A3509:H11555,6,FALSE)</f>
        <v>2</v>
      </c>
    </row>
    <row r="3510" spans="1:15" x14ac:dyDescent="0.25">
      <c r="A3510" t="s">
        <v>6482</v>
      </c>
      <c r="B3510" s="1">
        <v>41872</v>
      </c>
      <c r="C3510" t="s">
        <v>7682</v>
      </c>
      <c r="D3510" t="s">
        <v>584</v>
      </c>
      <c r="E3510" t="s">
        <v>86</v>
      </c>
      <c r="F3510" t="s">
        <v>34</v>
      </c>
      <c r="G3510" t="s">
        <v>22</v>
      </c>
      <c r="H3510" s="1">
        <v>41874</v>
      </c>
      <c r="I3510" t="s">
        <v>2971</v>
      </c>
      <c r="J3510" t="s">
        <v>142</v>
      </c>
      <c r="K3510">
        <v>6.6408148000000002</v>
      </c>
      <c r="L3510">
        <v>51.451604099999997</v>
      </c>
      <c r="M3510">
        <f>VLOOKUP(A3510, OrderBreakdown!A3509:H11556, 4, FALSE)</f>
        <v>977</v>
      </c>
      <c r="N3510">
        <f>VLOOKUP(A3510,OrderBreakdown!A3509:H11556,5,FALSE)</f>
        <v>271</v>
      </c>
      <c r="O3510">
        <f>VLOOKUP(A3510,OrderBreakdown!A3510:H11556,6,FALSE)</f>
        <v>3</v>
      </c>
    </row>
    <row r="3511" spans="1:15" x14ac:dyDescent="0.25">
      <c r="A3511" t="s">
        <v>6485</v>
      </c>
      <c r="B3511" s="1">
        <v>41872</v>
      </c>
      <c r="C3511" t="s">
        <v>7094</v>
      </c>
      <c r="D3511" t="s">
        <v>2893</v>
      </c>
      <c r="E3511" t="s">
        <v>77</v>
      </c>
      <c r="F3511" t="s">
        <v>68</v>
      </c>
      <c r="G3511" t="s">
        <v>38</v>
      </c>
      <c r="H3511" s="1">
        <v>41876</v>
      </c>
      <c r="I3511" t="s">
        <v>2970</v>
      </c>
      <c r="J3511" t="s">
        <v>133</v>
      </c>
      <c r="K3511">
        <v>14.7255129</v>
      </c>
      <c r="L3511">
        <v>36.926927300000003</v>
      </c>
      <c r="M3511">
        <f>VLOOKUP(A3511, OrderBreakdown!A3510:H11557, 4, FALSE)</f>
        <v>22</v>
      </c>
      <c r="N3511">
        <f>VLOOKUP(A3511,OrderBreakdown!A3510:H11557,5,FALSE)</f>
        <v>7</v>
      </c>
      <c r="O3511">
        <f>VLOOKUP(A3511,OrderBreakdown!A3511:H11557,6,FALSE)</f>
        <v>3</v>
      </c>
    </row>
    <row r="3512" spans="1:15" x14ac:dyDescent="0.25">
      <c r="A3512" t="s">
        <v>6486</v>
      </c>
      <c r="B3512" s="1">
        <v>41872</v>
      </c>
      <c r="C3512" t="s">
        <v>7872</v>
      </c>
      <c r="D3512" t="s">
        <v>2659</v>
      </c>
      <c r="E3512" t="s">
        <v>32</v>
      </c>
      <c r="F3512" t="s">
        <v>34</v>
      </c>
      <c r="G3512" t="s">
        <v>38</v>
      </c>
      <c r="H3512" s="1">
        <v>41877</v>
      </c>
      <c r="I3512" t="s">
        <v>2970</v>
      </c>
      <c r="J3512" t="s">
        <v>2960</v>
      </c>
      <c r="K3512">
        <v>5.1582379999999999</v>
      </c>
      <c r="L3512">
        <v>48.773605000000003</v>
      </c>
      <c r="M3512">
        <f>VLOOKUP(A3512, OrderBreakdown!A3511:H11558, 4, FALSE)</f>
        <v>25</v>
      </c>
      <c r="N3512">
        <f>VLOOKUP(A3512,OrderBreakdown!A3511:H11558,5,FALSE)</f>
        <v>3</v>
      </c>
      <c r="O3512">
        <f>VLOOKUP(A3512,OrderBreakdown!A3512:H11558,6,FALSE)</f>
        <v>2</v>
      </c>
    </row>
    <row r="3513" spans="1:15" x14ac:dyDescent="0.25">
      <c r="A3513" t="s">
        <v>6481</v>
      </c>
      <c r="B3513" s="1">
        <v>41872</v>
      </c>
      <c r="C3513" t="s">
        <v>7129</v>
      </c>
      <c r="D3513" t="s">
        <v>44</v>
      </c>
      <c r="E3513" t="s">
        <v>32</v>
      </c>
      <c r="F3513" t="s">
        <v>34</v>
      </c>
      <c r="G3513" t="s">
        <v>28</v>
      </c>
      <c r="H3513" s="1">
        <v>41872</v>
      </c>
      <c r="I3513" t="s">
        <v>2969</v>
      </c>
      <c r="J3513" t="s">
        <v>46</v>
      </c>
      <c r="K3513">
        <v>2.3522219</v>
      </c>
      <c r="L3513">
        <v>48.856614</v>
      </c>
      <c r="M3513">
        <f>VLOOKUP(A3513, OrderBreakdown!A3512:H11559, 4, FALSE)</f>
        <v>25</v>
      </c>
      <c r="N3513">
        <f>VLOOKUP(A3513,OrderBreakdown!A3512:H11559,5,FALSE)</f>
        <v>2</v>
      </c>
      <c r="O3513">
        <f>VLOOKUP(A3513,OrderBreakdown!A3513:H11559,6,FALSE)</f>
        <v>2</v>
      </c>
    </row>
    <row r="3514" spans="1:15" x14ac:dyDescent="0.25">
      <c r="A3514" t="s">
        <v>6484</v>
      </c>
      <c r="B3514" s="1">
        <v>41872</v>
      </c>
      <c r="C3514" t="s">
        <v>7527</v>
      </c>
      <c r="D3514" t="s">
        <v>320</v>
      </c>
      <c r="E3514" t="s">
        <v>77</v>
      </c>
      <c r="F3514" t="s">
        <v>68</v>
      </c>
      <c r="G3514" t="s">
        <v>28</v>
      </c>
      <c r="H3514" s="1">
        <v>41875</v>
      </c>
      <c r="I3514" t="s">
        <v>2968</v>
      </c>
      <c r="J3514" t="s">
        <v>322</v>
      </c>
      <c r="K3514">
        <v>12.4963655</v>
      </c>
      <c r="L3514">
        <v>41.902783499999998</v>
      </c>
      <c r="M3514">
        <f>VLOOKUP(A3514, OrderBreakdown!A3513:H11560, 4, FALSE)</f>
        <v>80</v>
      </c>
      <c r="N3514">
        <f>VLOOKUP(A3514,OrderBreakdown!A3513:H11560,5,FALSE)</f>
        <v>22</v>
      </c>
      <c r="O3514">
        <f>VLOOKUP(A3514,OrderBreakdown!A3514:H11560,6,FALSE)</f>
        <v>3</v>
      </c>
    </row>
    <row r="3515" spans="1:15" x14ac:dyDescent="0.25">
      <c r="A3515" t="s">
        <v>6483</v>
      </c>
      <c r="B3515" s="1">
        <v>41872</v>
      </c>
      <c r="C3515" t="s">
        <v>7485</v>
      </c>
      <c r="D3515" t="s">
        <v>688</v>
      </c>
      <c r="E3515" t="s">
        <v>318</v>
      </c>
      <c r="F3515" t="s">
        <v>21</v>
      </c>
      <c r="G3515" t="s">
        <v>38</v>
      </c>
      <c r="H3515" s="1">
        <v>41875</v>
      </c>
      <c r="I3515" t="s">
        <v>2971</v>
      </c>
      <c r="J3515" t="s">
        <v>688</v>
      </c>
      <c r="K3515">
        <v>-8.4863157000000005</v>
      </c>
      <c r="L3515">
        <v>51.896891699999998</v>
      </c>
      <c r="M3515">
        <f>VLOOKUP(A3515, OrderBreakdown!A3514:H11561, 4, FALSE)</f>
        <v>148</v>
      </c>
      <c r="N3515">
        <f>VLOOKUP(A3515,OrderBreakdown!A3514:H11561,5,FALSE)</f>
        <v>-101</v>
      </c>
      <c r="O3515">
        <f>VLOOKUP(A3515,OrderBreakdown!A3515:H11561,6,FALSE)</f>
        <v>2</v>
      </c>
    </row>
    <row r="3516" spans="1:15" x14ac:dyDescent="0.25">
      <c r="A3516" t="s">
        <v>6480</v>
      </c>
      <c r="B3516" s="1">
        <v>41872</v>
      </c>
      <c r="C3516" t="s">
        <v>7380</v>
      </c>
      <c r="D3516" t="s">
        <v>214</v>
      </c>
      <c r="E3516" t="s">
        <v>26</v>
      </c>
      <c r="F3516" t="s">
        <v>21</v>
      </c>
      <c r="G3516" t="s">
        <v>22</v>
      </c>
      <c r="H3516" s="1">
        <v>41872</v>
      </c>
      <c r="I3516" t="s">
        <v>2969</v>
      </c>
      <c r="J3516" t="s">
        <v>29</v>
      </c>
      <c r="K3516">
        <v>-0.12775829999999999</v>
      </c>
      <c r="L3516">
        <v>51.507350899999999</v>
      </c>
      <c r="M3516">
        <f>VLOOKUP(A3516, OrderBreakdown!A3515:H11562, 4, FALSE)</f>
        <v>132</v>
      </c>
      <c r="N3516">
        <f>VLOOKUP(A3516,OrderBreakdown!A3515:H11562,5,FALSE)</f>
        <v>-79</v>
      </c>
      <c r="O3516">
        <f>VLOOKUP(A3516,OrderBreakdown!A3516:H11562,6,FALSE)</f>
        <v>5</v>
      </c>
    </row>
    <row r="3517" spans="1:15" x14ac:dyDescent="0.25">
      <c r="A3517" t="s">
        <v>6488</v>
      </c>
      <c r="B3517" s="1">
        <v>41873</v>
      </c>
      <c r="C3517" t="s">
        <v>7269</v>
      </c>
      <c r="D3517" t="s">
        <v>2396</v>
      </c>
      <c r="E3517" t="s">
        <v>26</v>
      </c>
      <c r="F3517" t="s">
        <v>21</v>
      </c>
      <c r="G3517" t="s">
        <v>28</v>
      </c>
      <c r="H3517" s="1">
        <v>41875</v>
      </c>
      <c r="I3517" t="s">
        <v>2971</v>
      </c>
      <c r="J3517" t="s">
        <v>29</v>
      </c>
      <c r="K3517">
        <v>-0.72189999999999999</v>
      </c>
      <c r="L3517">
        <v>51.522413999999998</v>
      </c>
      <c r="M3517">
        <f>VLOOKUP(A3517, OrderBreakdown!A3516:H11563, 4, FALSE)</f>
        <v>118</v>
      </c>
      <c r="N3517">
        <f>VLOOKUP(A3517,OrderBreakdown!A3516:H11563,5,FALSE)</f>
        <v>41</v>
      </c>
      <c r="O3517">
        <f>VLOOKUP(A3517,OrderBreakdown!A3517:H11563,6,FALSE)</f>
        <v>4</v>
      </c>
    </row>
    <row r="3518" spans="1:15" x14ac:dyDescent="0.25">
      <c r="A3518" t="s">
        <v>6493</v>
      </c>
      <c r="B3518" s="1">
        <v>41873</v>
      </c>
      <c r="C3518" t="s">
        <v>7219</v>
      </c>
      <c r="D3518" t="s">
        <v>807</v>
      </c>
      <c r="E3518" t="s">
        <v>86</v>
      </c>
      <c r="F3518" t="s">
        <v>34</v>
      </c>
      <c r="G3518" t="s">
        <v>28</v>
      </c>
      <c r="H3518" s="1">
        <v>41879</v>
      </c>
      <c r="I3518" t="s">
        <v>2970</v>
      </c>
      <c r="J3518" t="s">
        <v>142</v>
      </c>
      <c r="K3518">
        <v>7.4632841000000001</v>
      </c>
      <c r="L3518">
        <v>51.367077700000003</v>
      </c>
      <c r="M3518">
        <f>VLOOKUP(A3518, OrderBreakdown!A3517:H11564, 4, FALSE)</f>
        <v>18</v>
      </c>
      <c r="N3518">
        <f>VLOOKUP(A3518,OrderBreakdown!A3517:H11564,5,FALSE)</f>
        <v>2</v>
      </c>
      <c r="O3518">
        <f>VLOOKUP(A3518,OrderBreakdown!A3518:H11564,6,FALSE)</f>
        <v>3</v>
      </c>
    </row>
    <row r="3519" spans="1:15" x14ac:dyDescent="0.25">
      <c r="A3519" t="s">
        <v>6492</v>
      </c>
      <c r="B3519" s="1">
        <v>41873</v>
      </c>
      <c r="C3519" t="s">
        <v>7823</v>
      </c>
      <c r="D3519" t="s">
        <v>990</v>
      </c>
      <c r="E3519" t="s">
        <v>26</v>
      </c>
      <c r="F3519" t="s">
        <v>21</v>
      </c>
      <c r="G3519" t="s">
        <v>22</v>
      </c>
      <c r="H3519" s="1">
        <v>41879</v>
      </c>
      <c r="I3519" t="s">
        <v>2970</v>
      </c>
      <c r="J3519" t="s">
        <v>29</v>
      </c>
      <c r="K3519">
        <v>-1.3838010000000001</v>
      </c>
      <c r="L3519">
        <v>54.906869</v>
      </c>
      <c r="M3519">
        <f>VLOOKUP(A3519, OrderBreakdown!A3518:H11565, 4, FALSE)</f>
        <v>429</v>
      </c>
      <c r="N3519">
        <f>VLOOKUP(A3519,OrderBreakdown!A3518:H11565,5,FALSE)</f>
        <v>17</v>
      </c>
      <c r="O3519">
        <f>VLOOKUP(A3519,OrderBreakdown!A3519:H11565,6,FALSE)</f>
        <v>3</v>
      </c>
    </row>
    <row r="3520" spans="1:15" x14ac:dyDescent="0.25">
      <c r="A3520" t="s">
        <v>6491</v>
      </c>
      <c r="B3520" s="1">
        <v>41873</v>
      </c>
      <c r="C3520" t="s">
        <v>7178</v>
      </c>
      <c r="D3520" t="s">
        <v>191</v>
      </c>
      <c r="E3520" t="s">
        <v>66</v>
      </c>
      <c r="F3520" t="s">
        <v>68</v>
      </c>
      <c r="G3520" t="s">
        <v>38</v>
      </c>
      <c r="H3520" s="1">
        <v>41878</v>
      </c>
      <c r="I3520" t="s">
        <v>2970</v>
      </c>
      <c r="J3520" t="s">
        <v>191</v>
      </c>
      <c r="K3520">
        <v>-3.7037901999999998</v>
      </c>
      <c r="L3520">
        <v>40.416775399999999</v>
      </c>
      <c r="M3520">
        <f>VLOOKUP(A3520, OrderBreakdown!A3519:H11566, 4, FALSE)</f>
        <v>191</v>
      </c>
      <c r="N3520">
        <f>VLOOKUP(A3520,OrderBreakdown!A3519:H11566,5,FALSE)</f>
        <v>54</v>
      </c>
      <c r="O3520">
        <f>VLOOKUP(A3520,OrderBreakdown!A3520:H11566,6,FALSE)</f>
        <v>8</v>
      </c>
    </row>
    <row r="3521" spans="1:15" x14ac:dyDescent="0.25">
      <c r="A3521" t="s">
        <v>6489</v>
      </c>
      <c r="B3521" s="1">
        <v>41873</v>
      </c>
      <c r="C3521" t="s">
        <v>7858</v>
      </c>
      <c r="D3521" t="s">
        <v>2819</v>
      </c>
      <c r="E3521" t="s">
        <v>32</v>
      </c>
      <c r="F3521" t="s">
        <v>34</v>
      </c>
      <c r="G3521" t="s">
        <v>28</v>
      </c>
      <c r="H3521" s="1">
        <v>41877</v>
      </c>
      <c r="I3521" t="s">
        <v>2970</v>
      </c>
      <c r="J3521" t="s">
        <v>46</v>
      </c>
      <c r="K3521">
        <v>2.4234589</v>
      </c>
      <c r="L3521">
        <v>48.870364000000002</v>
      </c>
      <c r="M3521">
        <f>VLOOKUP(A3521, OrderBreakdown!A3520:H11567, 4, FALSE)</f>
        <v>880</v>
      </c>
      <c r="N3521">
        <f>VLOOKUP(A3521,OrderBreakdown!A3520:H11567,5,FALSE)</f>
        <v>97</v>
      </c>
      <c r="O3521">
        <f>VLOOKUP(A3521,OrderBreakdown!A3521:H11567,6,FALSE)</f>
        <v>8</v>
      </c>
    </row>
    <row r="3522" spans="1:15" x14ac:dyDescent="0.25">
      <c r="A3522" t="s">
        <v>6487</v>
      </c>
      <c r="B3522" s="1">
        <v>41873</v>
      </c>
      <c r="C3522" t="s">
        <v>7434</v>
      </c>
      <c r="D3522" t="s">
        <v>1630</v>
      </c>
      <c r="E3522" t="s">
        <v>77</v>
      </c>
      <c r="F3522" t="s">
        <v>68</v>
      </c>
      <c r="G3522" t="s">
        <v>38</v>
      </c>
      <c r="H3522" s="1">
        <v>41875</v>
      </c>
      <c r="I3522" t="s">
        <v>2971</v>
      </c>
      <c r="J3522" t="s">
        <v>435</v>
      </c>
      <c r="K3522">
        <v>12.3908279</v>
      </c>
      <c r="L3522">
        <v>43.110716799999999</v>
      </c>
      <c r="M3522">
        <f>VLOOKUP(A3522, OrderBreakdown!A3521:H11568, 4, FALSE)</f>
        <v>58</v>
      </c>
      <c r="N3522">
        <f>VLOOKUP(A3522,OrderBreakdown!A3521:H11568,5,FALSE)</f>
        <v>-52</v>
      </c>
      <c r="O3522">
        <f>VLOOKUP(A3522,OrderBreakdown!A3522:H11568,6,FALSE)</f>
        <v>3</v>
      </c>
    </row>
    <row r="3523" spans="1:15" x14ac:dyDescent="0.25">
      <c r="A3523" t="s">
        <v>6494</v>
      </c>
      <c r="B3523" s="1">
        <v>41873</v>
      </c>
      <c r="C3523" t="s">
        <v>7091</v>
      </c>
      <c r="D3523" t="s">
        <v>967</v>
      </c>
      <c r="E3523" t="s">
        <v>32</v>
      </c>
      <c r="F3523" t="s">
        <v>34</v>
      </c>
      <c r="G3523" t="s">
        <v>28</v>
      </c>
      <c r="H3523" s="1">
        <v>41879</v>
      </c>
      <c r="I3523" t="s">
        <v>2970</v>
      </c>
      <c r="J3523" t="s">
        <v>50</v>
      </c>
      <c r="K3523">
        <v>7.0550410000000001</v>
      </c>
      <c r="L3523">
        <v>43.577244</v>
      </c>
      <c r="M3523">
        <f>VLOOKUP(A3523, OrderBreakdown!A3522:H11569, 4, FALSE)</f>
        <v>299</v>
      </c>
      <c r="N3523">
        <f>VLOOKUP(A3523,OrderBreakdown!A3522:H11569,5,FALSE)</f>
        <v>-28</v>
      </c>
      <c r="O3523">
        <f>VLOOKUP(A3523,OrderBreakdown!A3523:H11569,6,FALSE)</f>
        <v>3</v>
      </c>
    </row>
    <row r="3524" spans="1:15" x14ac:dyDescent="0.25">
      <c r="A3524" t="s">
        <v>6490</v>
      </c>
      <c r="B3524" s="1">
        <v>41873</v>
      </c>
      <c r="C3524" t="s">
        <v>7232</v>
      </c>
      <c r="D3524" t="s">
        <v>2216</v>
      </c>
      <c r="E3524" t="s">
        <v>77</v>
      </c>
      <c r="F3524" t="s">
        <v>68</v>
      </c>
      <c r="G3524" t="s">
        <v>38</v>
      </c>
      <c r="H3524" s="1">
        <v>41877</v>
      </c>
      <c r="I3524" t="s">
        <v>2971</v>
      </c>
      <c r="J3524" t="s">
        <v>133</v>
      </c>
      <c r="K3524">
        <v>15.166736</v>
      </c>
      <c r="L3524">
        <v>37.607802</v>
      </c>
      <c r="M3524">
        <f>VLOOKUP(A3524, OrderBreakdown!A3523:H11570, 4, FALSE)</f>
        <v>195</v>
      </c>
      <c r="N3524">
        <f>VLOOKUP(A3524,OrderBreakdown!A3523:H11570,5,FALSE)</f>
        <v>-117</v>
      </c>
      <c r="O3524">
        <f>VLOOKUP(A3524,OrderBreakdown!A3524:H11570,6,FALSE)</f>
        <v>5</v>
      </c>
    </row>
    <row r="3525" spans="1:15" x14ac:dyDescent="0.25">
      <c r="A3525" t="s">
        <v>6495</v>
      </c>
      <c r="B3525" s="1">
        <v>41874</v>
      </c>
      <c r="C3525" t="s">
        <v>7264</v>
      </c>
      <c r="D3525" t="s">
        <v>2894</v>
      </c>
      <c r="E3525" t="s">
        <v>32</v>
      </c>
      <c r="F3525" t="s">
        <v>34</v>
      </c>
      <c r="G3525" t="s">
        <v>28</v>
      </c>
      <c r="H3525" s="1">
        <v>41874</v>
      </c>
      <c r="I3525" t="s">
        <v>2969</v>
      </c>
      <c r="J3525" t="s">
        <v>50</v>
      </c>
      <c r="K3525">
        <v>5.0970219999999999</v>
      </c>
      <c r="L3525">
        <v>43.640199000000003</v>
      </c>
      <c r="M3525">
        <f>VLOOKUP(A3525, OrderBreakdown!A3524:H11571, 4, FALSE)</f>
        <v>290</v>
      </c>
      <c r="N3525">
        <f>VLOOKUP(A3525,OrderBreakdown!A3524:H11571,5,FALSE)</f>
        <v>35</v>
      </c>
      <c r="O3525">
        <f>VLOOKUP(A3525,OrderBreakdown!A3525:H11571,6,FALSE)</f>
        <v>6</v>
      </c>
    </row>
    <row r="3526" spans="1:15" x14ac:dyDescent="0.25">
      <c r="A3526" t="s">
        <v>6497</v>
      </c>
      <c r="B3526" s="1">
        <v>41874</v>
      </c>
      <c r="C3526" t="s">
        <v>7108</v>
      </c>
      <c r="D3526" t="s">
        <v>1449</v>
      </c>
      <c r="E3526" t="s">
        <v>26</v>
      </c>
      <c r="F3526" t="s">
        <v>21</v>
      </c>
      <c r="G3526" t="s">
        <v>28</v>
      </c>
      <c r="H3526" s="1">
        <v>41877</v>
      </c>
      <c r="I3526" t="s">
        <v>2968</v>
      </c>
      <c r="J3526" t="s">
        <v>29</v>
      </c>
      <c r="K3526">
        <v>-1.1581086</v>
      </c>
      <c r="L3526">
        <v>52.954783200000001</v>
      </c>
      <c r="M3526">
        <f>VLOOKUP(A3526, OrderBreakdown!A3525:H11572, 4, FALSE)</f>
        <v>46</v>
      </c>
      <c r="N3526">
        <f>VLOOKUP(A3526,OrderBreakdown!A3525:H11572,5,FALSE)</f>
        <v>14</v>
      </c>
      <c r="O3526">
        <f>VLOOKUP(A3526,OrderBreakdown!A3526:H11572,6,FALSE)</f>
        <v>5</v>
      </c>
    </row>
    <row r="3527" spans="1:15" x14ac:dyDescent="0.25">
      <c r="A3527" t="s">
        <v>6499</v>
      </c>
      <c r="B3527" s="1">
        <v>41874</v>
      </c>
      <c r="C3527" t="s">
        <v>7248</v>
      </c>
      <c r="D3527" t="s">
        <v>1044</v>
      </c>
      <c r="E3527" t="s">
        <v>77</v>
      </c>
      <c r="F3527" t="s">
        <v>68</v>
      </c>
      <c r="G3527" t="s">
        <v>28</v>
      </c>
      <c r="H3527" s="1">
        <v>41879</v>
      </c>
      <c r="I3527" t="s">
        <v>2970</v>
      </c>
      <c r="J3527" t="s">
        <v>1046</v>
      </c>
      <c r="K3527">
        <v>17.127110200000001</v>
      </c>
      <c r="L3527">
        <v>39.080793200000002</v>
      </c>
      <c r="M3527">
        <f>VLOOKUP(A3527, OrderBreakdown!A3526:H11573, 4, FALSE)</f>
        <v>36</v>
      </c>
      <c r="N3527">
        <f>VLOOKUP(A3527,OrderBreakdown!A3526:H11573,5,FALSE)</f>
        <v>7</v>
      </c>
      <c r="O3527">
        <f>VLOOKUP(A3527,OrderBreakdown!A3527:H11573,6,FALSE)</f>
        <v>3</v>
      </c>
    </row>
    <row r="3528" spans="1:15" x14ac:dyDescent="0.25">
      <c r="A3528" t="s">
        <v>6496</v>
      </c>
      <c r="B3528" s="1">
        <v>41874</v>
      </c>
      <c r="C3528" t="s">
        <v>7164</v>
      </c>
      <c r="D3528" t="s">
        <v>630</v>
      </c>
      <c r="E3528" t="s">
        <v>32</v>
      </c>
      <c r="F3528" t="s">
        <v>34</v>
      </c>
      <c r="G3528" t="s">
        <v>28</v>
      </c>
      <c r="H3528" s="1">
        <v>41876</v>
      </c>
      <c r="I3528" t="s">
        <v>2968</v>
      </c>
      <c r="J3528" t="s">
        <v>2961</v>
      </c>
      <c r="K3528">
        <v>-0.57918000000000003</v>
      </c>
      <c r="L3528">
        <v>44.837789000000001</v>
      </c>
      <c r="M3528">
        <f>VLOOKUP(A3528, OrderBreakdown!A3527:H11574, 4, FALSE)</f>
        <v>578</v>
      </c>
      <c r="N3528">
        <f>VLOOKUP(A3528,OrderBreakdown!A3527:H11574,5,FALSE)</f>
        <v>231</v>
      </c>
      <c r="O3528">
        <f>VLOOKUP(A3528,OrderBreakdown!A3528:H11574,6,FALSE)</f>
        <v>4</v>
      </c>
    </row>
    <row r="3529" spans="1:15" x14ac:dyDescent="0.25">
      <c r="A3529" t="s">
        <v>6498</v>
      </c>
      <c r="B3529" s="1">
        <v>41874</v>
      </c>
      <c r="C3529" t="s">
        <v>7586</v>
      </c>
      <c r="D3529" t="s">
        <v>608</v>
      </c>
      <c r="E3529" t="s">
        <v>55</v>
      </c>
      <c r="F3529" t="s">
        <v>34</v>
      </c>
      <c r="G3529" t="s">
        <v>28</v>
      </c>
      <c r="H3529" s="1">
        <v>41878</v>
      </c>
      <c r="I3529" t="s">
        <v>2971</v>
      </c>
      <c r="J3529" t="s">
        <v>329</v>
      </c>
      <c r="K3529">
        <v>4.8951678999999997</v>
      </c>
      <c r="L3529">
        <v>52.370215700000003</v>
      </c>
      <c r="M3529">
        <f>VLOOKUP(A3529, OrderBreakdown!A3528:H11575, 4, FALSE)</f>
        <v>264</v>
      </c>
      <c r="N3529">
        <f>VLOOKUP(A3529,OrderBreakdown!A3528:H11575,5,FALSE)</f>
        <v>-30</v>
      </c>
      <c r="O3529">
        <f>VLOOKUP(A3529,OrderBreakdown!A3529:H11575,6,FALSE)</f>
        <v>3</v>
      </c>
    </row>
    <row r="3530" spans="1:15" x14ac:dyDescent="0.25">
      <c r="A3530" t="s">
        <v>6500</v>
      </c>
      <c r="B3530" s="1">
        <v>41874</v>
      </c>
      <c r="C3530" t="s">
        <v>7270</v>
      </c>
      <c r="D3530" t="s">
        <v>317</v>
      </c>
      <c r="E3530" t="s">
        <v>318</v>
      </c>
      <c r="F3530" t="s">
        <v>21</v>
      </c>
      <c r="G3530" t="s">
        <v>28</v>
      </c>
      <c r="H3530" s="1">
        <v>41881</v>
      </c>
      <c r="I3530" t="s">
        <v>2970</v>
      </c>
      <c r="J3530" t="s">
        <v>317</v>
      </c>
      <c r="K3530">
        <v>-6.2603096999999996</v>
      </c>
      <c r="L3530">
        <v>53.3498053</v>
      </c>
      <c r="M3530">
        <f>VLOOKUP(A3530, OrderBreakdown!A3529:H11576, 4, FALSE)</f>
        <v>20</v>
      </c>
      <c r="N3530">
        <f>VLOOKUP(A3530,OrderBreakdown!A3529:H11576,5,FALSE)</f>
        <v>-2</v>
      </c>
      <c r="O3530">
        <f>VLOOKUP(A3530,OrderBreakdown!A3530:H11576,6,FALSE)</f>
        <v>1</v>
      </c>
    </row>
    <row r="3531" spans="1:15" x14ac:dyDescent="0.25">
      <c r="A3531" t="s">
        <v>6506</v>
      </c>
      <c r="B3531" s="1">
        <v>41876</v>
      </c>
      <c r="C3531" t="s">
        <v>7731</v>
      </c>
      <c r="D3531" t="s">
        <v>1603</v>
      </c>
      <c r="E3531" t="s">
        <v>32</v>
      </c>
      <c r="F3531" t="s">
        <v>34</v>
      </c>
      <c r="G3531" t="s">
        <v>28</v>
      </c>
      <c r="H3531" s="1">
        <v>41881</v>
      </c>
      <c r="I3531" t="s">
        <v>2970</v>
      </c>
      <c r="J3531" t="s">
        <v>46</v>
      </c>
      <c r="K3531">
        <v>2.3173840000000001</v>
      </c>
      <c r="L3531">
        <v>48.816363000000003</v>
      </c>
      <c r="M3531">
        <f>VLOOKUP(A3531, OrderBreakdown!A3530:H11577, 4, FALSE)</f>
        <v>1518</v>
      </c>
      <c r="N3531">
        <f>VLOOKUP(A3531,OrderBreakdown!A3530:H11577,5,FALSE)</f>
        <v>253</v>
      </c>
      <c r="O3531">
        <f>VLOOKUP(A3531,OrderBreakdown!A3531:H11577,6,FALSE)</f>
        <v>3</v>
      </c>
    </row>
    <row r="3532" spans="1:15" x14ac:dyDescent="0.25">
      <c r="A3532" t="s">
        <v>6504</v>
      </c>
      <c r="B3532" s="1">
        <v>41876</v>
      </c>
      <c r="C3532" t="s">
        <v>7666</v>
      </c>
      <c r="D3532" t="s">
        <v>2097</v>
      </c>
      <c r="E3532" t="s">
        <v>26</v>
      </c>
      <c r="F3532" t="s">
        <v>21</v>
      </c>
      <c r="G3532" t="s">
        <v>38</v>
      </c>
      <c r="H3532" s="1">
        <v>41879</v>
      </c>
      <c r="I3532" t="s">
        <v>2971</v>
      </c>
      <c r="J3532" t="s">
        <v>29</v>
      </c>
      <c r="K3532">
        <v>-1.6296949000000001</v>
      </c>
      <c r="L3532">
        <v>53.689833</v>
      </c>
      <c r="M3532">
        <f>VLOOKUP(A3532, OrderBreakdown!A3531:H11578, 4, FALSE)</f>
        <v>954</v>
      </c>
      <c r="N3532">
        <f>VLOOKUP(A3532,OrderBreakdown!A3531:H11578,5,FALSE)</f>
        <v>95</v>
      </c>
      <c r="O3532">
        <f>VLOOKUP(A3532,OrderBreakdown!A3532:H11578,6,FALSE)</f>
        <v>3</v>
      </c>
    </row>
    <row r="3533" spans="1:15" x14ac:dyDescent="0.25">
      <c r="A3533" t="s">
        <v>6508</v>
      </c>
      <c r="B3533" s="1">
        <v>41876</v>
      </c>
      <c r="C3533" t="s">
        <v>7128</v>
      </c>
      <c r="D3533" t="s">
        <v>187</v>
      </c>
      <c r="E3533" t="s">
        <v>188</v>
      </c>
      <c r="F3533" t="s">
        <v>21</v>
      </c>
      <c r="G3533" t="s">
        <v>28</v>
      </c>
      <c r="H3533" s="1">
        <v>41882</v>
      </c>
      <c r="I3533" t="s">
        <v>2970</v>
      </c>
      <c r="J3533" t="s">
        <v>187</v>
      </c>
      <c r="K3533">
        <v>10.7522454</v>
      </c>
      <c r="L3533">
        <v>59.913868800000003</v>
      </c>
      <c r="M3533">
        <f>VLOOKUP(A3533, OrderBreakdown!A3532:H11579, 4, FALSE)</f>
        <v>169</v>
      </c>
      <c r="N3533">
        <f>VLOOKUP(A3533,OrderBreakdown!A3532:H11579,5,FALSE)</f>
        <v>32</v>
      </c>
      <c r="O3533">
        <f>VLOOKUP(A3533,OrderBreakdown!A3533:H11579,6,FALSE)</f>
        <v>7</v>
      </c>
    </row>
    <row r="3534" spans="1:15" x14ac:dyDescent="0.25">
      <c r="A3534" t="s">
        <v>6505</v>
      </c>
      <c r="B3534" s="1">
        <v>41876</v>
      </c>
      <c r="C3534" t="s">
        <v>7598</v>
      </c>
      <c r="D3534" t="s">
        <v>194</v>
      </c>
      <c r="E3534" t="s">
        <v>195</v>
      </c>
      <c r="F3534" t="s">
        <v>68</v>
      </c>
      <c r="G3534" t="s">
        <v>28</v>
      </c>
      <c r="H3534" s="1">
        <v>41880</v>
      </c>
      <c r="I3534" t="s">
        <v>2970</v>
      </c>
      <c r="J3534" t="s">
        <v>197</v>
      </c>
      <c r="K3534">
        <v>-9.1393366</v>
      </c>
      <c r="L3534">
        <v>38.722252400000002</v>
      </c>
      <c r="M3534">
        <f>VLOOKUP(A3534, OrderBreakdown!A3533:H11580, 4, FALSE)</f>
        <v>80</v>
      </c>
      <c r="N3534">
        <f>VLOOKUP(A3534,OrderBreakdown!A3533:H11580,5,FALSE)</f>
        <v>0</v>
      </c>
      <c r="O3534">
        <f>VLOOKUP(A3534,OrderBreakdown!A3534:H11580,6,FALSE)</f>
        <v>3</v>
      </c>
    </row>
    <row r="3535" spans="1:15" x14ac:dyDescent="0.25">
      <c r="A3535" t="s">
        <v>6503</v>
      </c>
      <c r="B3535" s="1">
        <v>41876</v>
      </c>
      <c r="C3535" t="s">
        <v>7165</v>
      </c>
      <c r="D3535" t="s">
        <v>963</v>
      </c>
      <c r="E3535" t="s">
        <v>66</v>
      </c>
      <c r="F3535" t="s">
        <v>68</v>
      </c>
      <c r="G3535" t="s">
        <v>22</v>
      </c>
      <c r="H3535" s="1">
        <v>41879</v>
      </c>
      <c r="I3535" t="s">
        <v>2971</v>
      </c>
      <c r="J3535" t="s">
        <v>127</v>
      </c>
      <c r="K3535">
        <v>-0.37628810000000001</v>
      </c>
      <c r="L3535">
        <v>39.469907499999998</v>
      </c>
      <c r="M3535">
        <f>VLOOKUP(A3535, OrderBreakdown!A3534:H11581, 4, FALSE)</f>
        <v>10</v>
      </c>
      <c r="N3535">
        <f>VLOOKUP(A3535,OrderBreakdown!A3534:H11581,5,FALSE)</f>
        <v>5</v>
      </c>
      <c r="O3535">
        <f>VLOOKUP(A3535,OrderBreakdown!A3535:H11581,6,FALSE)</f>
        <v>1</v>
      </c>
    </row>
    <row r="3536" spans="1:15" x14ac:dyDescent="0.25">
      <c r="A3536" t="s">
        <v>6502</v>
      </c>
      <c r="B3536" s="1">
        <v>41876</v>
      </c>
      <c r="C3536" t="s">
        <v>7176</v>
      </c>
      <c r="D3536" t="s">
        <v>729</v>
      </c>
      <c r="E3536" t="s">
        <v>26</v>
      </c>
      <c r="F3536" t="s">
        <v>21</v>
      </c>
      <c r="G3536" t="s">
        <v>28</v>
      </c>
      <c r="H3536" s="1">
        <v>41878</v>
      </c>
      <c r="I3536" t="s">
        <v>2968</v>
      </c>
      <c r="J3536" t="s">
        <v>29</v>
      </c>
      <c r="K3536">
        <v>0.70771229999999996</v>
      </c>
      <c r="L3536">
        <v>51.545926899999998</v>
      </c>
      <c r="M3536">
        <f>VLOOKUP(A3536, OrderBreakdown!A3535:H11582, 4, FALSE)</f>
        <v>78</v>
      </c>
      <c r="N3536">
        <f>VLOOKUP(A3536,OrderBreakdown!A3535:H11582,5,FALSE)</f>
        <v>5</v>
      </c>
      <c r="O3536">
        <f>VLOOKUP(A3536,OrderBreakdown!A3536:H11582,6,FALSE)</f>
        <v>7</v>
      </c>
    </row>
    <row r="3537" spans="1:15" x14ac:dyDescent="0.25">
      <c r="A3537" t="s">
        <v>6507</v>
      </c>
      <c r="B3537" s="1">
        <v>41876</v>
      </c>
      <c r="C3537" t="s">
        <v>7201</v>
      </c>
      <c r="D3537" t="s">
        <v>305</v>
      </c>
      <c r="E3537" t="s">
        <v>77</v>
      </c>
      <c r="F3537" t="s">
        <v>68</v>
      </c>
      <c r="G3537" t="s">
        <v>38</v>
      </c>
      <c r="H3537" s="1">
        <v>41881</v>
      </c>
      <c r="I3537" t="s">
        <v>2971</v>
      </c>
      <c r="J3537" t="s">
        <v>136</v>
      </c>
      <c r="K3537">
        <v>9.1859242999999999</v>
      </c>
      <c r="L3537">
        <v>45.465421900000003</v>
      </c>
      <c r="M3537">
        <f>VLOOKUP(A3537, OrderBreakdown!A3536:H11583, 4, FALSE)</f>
        <v>191</v>
      </c>
      <c r="N3537">
        <f>VLOOKUP(A3537,OrderBreakdown!A3536:H11583,5,FALSE)</f>
        <v>51</v>
      </c>
      <c r="O3537">
        <f>VLOOKUP(A3537,OrderBreakdown!A3537:H11583,6,FALSE)</f>
        <v>5</v>
      </c>
    </row>
    <row r="3538" spans="1:15" x14ac:dyDescent="0.25">
      <c r="A3538" t="s">
        <v>6501</v>
      </c>
      <c r="B3538" s="1">
        <v>41876</v>
      </c>
      <c r="C3538" t="s">
        <v>7110</v>
      </c>
      <c r="D3538" t="s">
        <v>1246</v>
      </c>
      <c r="E3538" t="s">
        <v>86</v>
      </c>
      <c r="F3538" t="s">
        <v>34</v>
      </c>
      <c r="G3538" t="s">
        <v>22</v>
      </c>
      <c r="H3538" s="1">
        <v>41877</v>
      </c>
      <c r="I3538" t="s">
        <v>2968</v>
      </c>
      <c r="J3538" t="s">
        <v>816</v>
      </c>
      <c r="K3538">
        <v>8.3507181999999993</v>
      </c>
      <c r="L3538">
        <v>49.634137199999998</v>
      </c>
      <c r="M3538">
        <f>VLOOKUP(A3538, OrderBreakdown!A3537:H11584, 4, FALSE)</f>
        <v>371</v>
      </c>
      <c r="N3538">
        <f>VLOOKUP(A3538,OrderBreakdown!A3537:H11584,5,FALSE)</f>
        <v>115</v>
      </c>
      <c r="O3538">
        <f>VLOOKUP(A3538,OrderBreakdown!A3538:H11584,6,FALSE)</f>
        <v>1</v>
      </c>
    </row>
    <row r="3539" spans="1:15" x14ac:dyDescent="0.25">
      <c r="A3539" t="s">
        <v>6509</v>
      </c>
      <c r="B3539" s="1">
        <v>41877</v>
      </c>
      <c r="C3539" t="s">
        <v>7349</v>
      </c>
      <c r="D3539" t="s">
        <v>1110</v>
      </c>
      <c r="E3539" t="s">
        <v>32</v>
      </c>
      <c r="F3539" t="s">
        <v>34</v>
      </c>
      <c r="G3539" t="s">
        <v>38</v>
      </c>
      <c r="H3539" s="1">
        <v>41880</v>
      </c>
      <c r="I3539" t="s">
        <v>2968</v>
      </c>
      <c r="J3539" t="s">
        <v>46</v>
      </c>
      <c r="K3539">
        <v>2.26851</v>
      </c>
      <c r="L3539">
        <v>48.884830999999998</v>
      </c>
      <c r="M3539">
        <f>VLOOKUP(A3539, OrderBreakdown!A3538:H11585, 4, FALSE)</f>
        <v>162</v>
      </c>
      <c r="N3539">
        <f>VLOOKUP(A3539,OrderBreakdown!A3538:H11585,5,FALSE)</f>
        <v>20</v>
      </c>
      <c r="O3539">
        <f>VLOOKUP(A3539,OrderBreakdown!A3539:H11585,6,FALSE)</f>
        <v>3</v>
      </c>
    </row>
    <row r="3540" spans="1:15" x14ac:dyDescent="0.25">
      <c r="A3540" t="s">
        <v>6511</v>
      </c>
      <c r="B3540" s="1">
        <v>41877</v>
      </c>
      <c r="C3540" t="s">
        <v>7750</v>
      </c>
      <c r="D3540" t="s">
        <v>581</v>
      </c>
      <c r="E3540" t="s">
        <v>86</v>
      </c>
      <c r="F3540" t="s">
        <v>34</v>
      </c>
      <c r="G3540" t="s">
        <v>38</v>
      </c>
      <c r="H3540" s="1">
        <v>41881</v>
      </c>
      <c r="I3540" t="s">
        <v>2970</v>
      </c>
      <c r="J3540" t="s">
        <v>142</v>
      </c>
      <c r="K3540">
        <v>6.9602785999999996</v>
      </c>
      <c r="L3540">
        <v>50.937531</v>
      </c>
      <c r="M3540">
        <f>VLOOKUP(A3540, OrderBreakdown!A3539:H11586, 4, FALSE)</f>
        <v>104</v>
      </c>
      <c r="N3540">
        <f>VLOOKUP(A3540,OrderBreakdown!A3539:H11586,5,FALSE)</f>
        <v>37</v>
      </c>
      <c r="O3540">
        <f>VLOOKUP(A3540,OrderBreakdown!A3540:H11586,6,FALSE)</f>
        <v>2</v>
      </c>
    </row>
    <row r="3541" spans="1:15" x14ac:dyDescent="0.25">
      <c r="A3541" t="s">
        <v>6516</v>
      </c>
      <c r="B3541" s="1">
        <v>41877</v>
      </c>
      <c r="C3541" t="s">
        <v>7374</v>
      </c>
      <c r="D3541" t="s">
        <v>320</v>
      </c>
      <c r="E3541" t="s">
        <v>77</v>
      </c>
      <c r="F3541" t="s">
        <v>68</v>
      </c>
      <c r="G3541" t="s">
        <v>28</v>
      </c>
      <c r="H3541" s="1">
        <v>41883</v>
      </c>
      <c r="I3541" t="s">
        <v>2970</v>
      </c>
      <c r="J3541" t="s">
        <v>322</v>
      </c>
      <c r="K3541">
        <v>12.4963655</v>
      </c>
      <c r="L3541">
        <v>41.902783499999998</v>
      </c>
      <c r="M3541">
        <f>VLOOKUP(A3541, OrderBreakdown!A3540:H11587, 4, FALSE)</f>
        <v>132</v>
      </c>
      <c r="N3541">
        <f>VLOOKUP(A3541,OrderBreakdown!A3540:H11587,5,FALSE)</f>
        <v>26</v>
      </c>
      <c r="O3541">
        <f>VLOOKUP(A3541,OrderBreakdown!A3541:H11587,6,FALSE)</f>
        <v>5</v>
      </c>
    </row>
    <row r="3542" spans="1:15" x14ac:dyDescent="0.25">
      <c r="A3542" t="s">
        <v>6517</v>
      </c>
      <c r="B3542" s="1">
        <v>41877</v>
      </c>
      <c r="C3542" t="s">
        <v>7164</v>
      </c>
      <c r="D3542" t="s">
        <v>214</v>
      </c>
      <c r="E3542" t="s">
        <v>26</v>
      </c>
      <c r="F3542" t="s">
        <v>21</v>
      </c>
      <c r="G3542" t="s">
        <v>28</v>
      </c>
      <c r="H3542" s="1">
        <v>41884</v>
      </c>
      <c r="I3542" t="s">
        <v>2970</v>
      </c>
      <c r="J3542" t="s">
        <v>29</v>
      </c>
      <c r="K3542">
        <v>-0.12775829999999999</v>
      </c>
      <c r="L3542">
        <v>51.507350899999999</v>
      </c>
      <c r="M3542">
        <f>VLOOKUP(A3542, OrderBreakdown!A3541:H11588, 4, FALSE)</f>
        <v>91</v>
      </c>
      <c r="N3542">
        <f>VLOOKUP(A3542,OrderBreakdown!A3541:H11588,5,FALSE)</f>
        <v>22</v>
      </c>
      <c r="O3542">
        <f>VLOOKUP(A3542,OrderBreakdown!A3542:H11588,6,FALSE)</f>
        <v>2</v>
      </c>
    </row>
    <row r="3543" spans="1:15" x14ac:dyDescent="0.25">
      <c r="A3543" t="s">
        <v>6515</v>
      </c>
      <c r="B3543" s="1">
        <v>41877</v>
      </c>
      <c r="C3543" t="s">
        <v>7854</v>
      </c>
      <c r="D3543" t="s">
        <v>1081</v>
      </c>
      <c r="E3543" t="s">
        <v>26</v>
      </c>
      <c r="F3543" t="s">
        <v>21</v>
      </c>
      <c r="G3543" t="s">
        <v>28</v>
      </c>
      <c r="H3543" s="1">
        <v>41882</v>
      </c>
      <c r="I3543" t="s">
        <v>2970</v>
      </c>
      <c r="J3543" t="s">
        <v>29</v>
      </c>
      <c r="K3543">
        <v>-2.9915726</v>
      </c>
      <c r="L3543">
        <v>53.4083714</v>
      </c>
      <c r="M3543">
        <f>VLOOKUP(A3543, OrderBreakdown!A3542:H11589, 4, FALSE)</f>
        <v>115</v>
      </c>
      <c r="N3543">
        <f>VLOOKUP(A3543,OrderBreakdown!A3542:H11589,5,FALSE)</f>
        <v>47</v>
      </c>
      <c r="O3543">
        <f>VLOOKUP(A3543,OrderBreakdown!A3543:H11589,6,FALSE)</f>
        <v>2</v>
      </c>
    </row>
    <row r="3544" spans="1:15" x14ac:dyDescent="0.25">
      <c r="A3544" t="s">
        <v>6513</v>
      </c>
      <c r="B3544" s="1">
        <v>41877</v>
      </c>
      <c r="C3544" t="s">
        <v>7682</v>
      </c>
      <c r="D3544" t="s">
        <v>1097</v>
      </c>
      <c r="E3544" t="s">
        <v>77</v>
      </c>
      <c r="F3544" t="s">
        <v>68</v>
      </c>
      <c r="G3544" t="s">
        <v>22</v>
      </c>
      <c r="H3544" s="1">
        <v>41881</v>
      </c>
      <c r="I3544" t="s">
        <v>2970</v>
      </c>
      <c r="J3544" t="s">
        <v>158</v>
      </c>
      <c r="K3544">
        <v>10.6296859</v>
      </c>
      <c r="L3544">
        <v>44.698993199999997</v>
      </c>
      <c r="M3544">
        <f>VLOOKUP(A3544, OrderBreakdown!A3543:H11590, 4, FALSE)</f>
        <v>35</v>
      </c>
      <c r="N3544">
        <f>VLOOKUP(A3544,OrderBreakdown!A3543:H11590,5,FALSE)</f>
        <v>12</v>
      </c>
      <c r="O3544">
        <f>VLOOKUP(A3544,OrderBreakdown!A3544:H11590,6,FALSE)</f>
        <v>5</v>
      </c>
    </row>
    <row r="3545" spans="1:15" x14ac:dyDescent="0.25">
      <c r="A3545" t="s">
        <v>6512</v>
      </c>
      <c r="B3545" s="1">
        <v>41877</v>
      </c>
      <c r="C3545" t="s">
        <v>7205</v>
      </c>
      <c r="D3545" t="s">
        <v>2897</v>
      </c>
      <c r="E3545" t="s">
        <v>77</v>
      </c>
      <c r="F3545" t="s">
        <v>68</v>
      </c>
      <c r="G3545" t="s">
        <v>38</v>
      </c>
      <c r="H3545" s="1">
        <v>41881</v>
      </c>
      <c r="I3545" t="s">
        <v>2970</v>
      </c>
      <c r="J3545" t="s">
        <v>659</v>
      </c>
      <c r="K3545">
        <v>14.4828435</v>
      </c>
      <c r="L3545">
        <v>40.695786200000001</v>
      </c>
      <c r="M3545">
        <f>VLOOKUP(A3545, OrderBreakdown!A3544:H11591, 4, FALSE)</f>
        <v>30</v>
      </c>
      <c r="N3545">
        <f>VLOOKUP(A3545,OrderBreakdown!A3544:H11591,5,FALSE)</f>
        <v>-35</v>
      </c>
      <c r="O3545">
        <f>VLOOKUP(A3545,OrderBreakdown!A3545:H11591,6,FALSE)</f>
        <v>1</v>
      </c>
    </row>
    <row r="3546" spans="1:15" x14ac:dyDescent="0.25">
      <c r="A3546" t="s">
        <v>6514</v>
      </c>
      <c r="B3546" s="1">
        <v>41877</v>
      </c>
      <c r="C3546" t="s">
        <v>7608</v>
      </c>
      <c r="D3546" t="s">
        <v>2898</v>
      </c>
      <c r="E3546" t="s">
        <v>55</v>
      </c>
      <c r="F3546" t="s">
        <v>34</v>
      </c>
      <c r="G3546" t="s">
        <v>22</v>
      </c>
      <c r="H3546" s="1">
        <v>41882</v>
      </c>
      <c r="I3546" t="s">
        <v>2970</v>
      </c>
      <c r="J3546" t="s">
        <v>95</v>
      </c>
      <c r="K3546">
        <v>4.4970097000000004</v>
      </c>
      <c r="L3546">
        <v>52.160114399999998</v>
      </c>
      <c r="M3546">
        <f>VLOOKUP(A3546, OrderBreakdown!A3545:H11592, 4, FALSE)</f>
        <v>19</v>
      </c>
      <c r="N3546">
        <f>VLOOKUP(A3546,OrderBreakdown!A3545:H11592,5,FALSE)</f>
        <v>-15</v>
      </c>
      <c r="O3546">
        <f>VLOOKUP(A3546,OrderBreakdown!A3546:H11592,6,FALSE)</f>
        <v>3</v>
      </c>
    </row>
    <row r="3547" spans="1:15" x14ac:dyDescent="0.25">
      <c r="A3547" t="s">
        <v>6510</v>
      </c>
      <c r="B3547" s="1">
        <v>41877</v>
      </c>
      <c r="C3547" t="s">
        <v>7562</v>
      </c>
      <c r="D3547" t="s">
        <v>2560</v>
      </c>
      <c r="E3547" t="s">
        <v>55</v>
      </c>
      <c r="F3547" t="s">
        <v>34</v>
      </c>
      <c r="G3547" t="s">
        <v>28</v>
      </c>
      <c r="H3547" s="1">
        <v>41880</v>
      </c>
      <c r="I3547" t="s">
        <v>2968</v>
      </c>
      <c r="J3547" t="s">
        <v>826</v>
      </c>
      <c r="K3547">
        <v>5.6909725</v>
      </c>
      <c r="L3547">
        <v>50.851368200000003</v>
      </c>
      <c r="M3547">
        <f>VLOOKUP(A3547, OrderBreakdown!A3546:H11593, 4, FALSE)</f>
        <v>27</v>
      </c>
      <c r="N3547">
        <f>VLOOKUP(A3547,OrderBreakdown!A3546:H11593,5,FALSE)</f>
        <v>-20</v>
      </c>
      <c r="O3547">
        <f>VLOOKUP(A3547,OrderBreakdown!A3547:H11593,6,FALSE)</f>
        <v>2</v>
      </c>
    </row>
    <row r="3548" spans="1:15" x14ac:dyDescent="0.25">
      <c r="A3548" t="s">
        <v>6524</v>
      </c>
      <c r="B3548" s="1">
        <v>41878</v>
      </c>
      <c r="C3548" t="s">
        <v>7845</v>
      </c>
      <c r="D3548" t="s">
        <v>272</v>
      </c>
      <c r="E3548" t="s">
        <v>32</v>
      </c>
      <c r="F3548" t="s">
        <v>34</v>
      </c>
      <c r="G3548" t="s">
        <v>22</v>
      </c>
      <c r="H3548" s="1">
        <v>41883</v>
      </c>
      <c r="I3548" t="s">
        <v>2971</v>
      </c>
      <c r="J3548" t="s">
        <v>50</v>
      </c>
      <c r="K3548">
        <v>5.3697800000000004</v>
      </c>
      <c r="L3548">
        <v>43.296481999999997</v>
      </c>
      <c r="M3548">
        <f>VLOOKUP(A3548, OrderBreakdown!A3547:H11594, 4, FALSE)</f>
        <v>92</v>
      </c>
      <c r="N3548">
        <f>VLOOKUP(A3548,OrderBreakdown!A3547:H11594,5,FALSE)</f>
        <v>5</v>
      </c>
      <c r="O3548">
        <f>VLOOKUP(A3548,OrderBreakdown!A3548:H11594,6,FALSE)</f>
        <v>6</v>
      </c>
    </row>
    <row r="3549" spans="1:15" x14ac:dyDescent="0.25">
      <c r="A3549" t="s">
        <v>6519</v>
      </c>
      <c r="B3549" s="1">
        <v>41878</v>
      </c>
      <c r="C3549" t="s">
        <v>7748</v>
      </c>
      <c r="D3549" t="s">
        <v>268</v>
      </c>
      <c r="E3549" t="s">
        <v>269</v>
      </c>
      <c r="F3549" t="s">
        <v>34</v>
      </c>
      <c r="G3549" t="s">
        <v>28</v>
      </c>
      <c r="H3549" s="1">
        <v>41882</v>
      </c>
      <c r="I3549" t="s">
        <v>2970</v>
      </c>
      <c r="J3549" t="s">
        <v>271</v>
      </c>
      <c r="K3549">
        <v>7.5885761</v>
      </c>
      <c r="L3549">
        <v>47.559598600000001</v>
      </c>
      <c r="M3549">
        <f>VLOOKUP(A3549, OrderBreakdown!A3548:H11595, 4, FALSE)</f>
        <v>47</v>
      </c>
      <c r="N3549">
        <f>VLOOKUP(A3549,OrderBreakdown!A3548:H11595,5,FALSE)</f>
        <v>15</v>
      </c>
      <c r="O3549">
        <f>VLOOKUP(A3549,OrderBreakdown!A3549:H11595,6,FALSE)</f>
        <v>5</v>
      </c>
    </row>
    <row r="3550" spans="1:15" x14ac:dyDescent="0.25">
      <c r="A3550" t="s">
        <v>6521</v>
      </c>
      <c r="B3550" s="1">
        <v>41878</v>
      </c>
      <c r="C3550" t="s">
        <v>7536</v>
      </c>
      <c r="D3550" t="s">
        <v>2677</v>
      </c>
      <c r="E3550" t="s">
        <v>26</v>
      </c>
      <c r="F3550" t="s">
        <v>21</v>
      </c>
      <c r="G3550" t="s">
        <v>22</v>
      </c>
      <c r="H3550" s="1">
        <v>41882</v>
      </c>
      <c r="I3550" t="s">
        <v>2970</v>
      </c>
      <c r="J3550" t="s">
        <v>29</v>
      </c>
      <c r="K3550">
        <v>-2.0505260000000001</v>
      </c>
      <c r="L3550">
        <v>52.449845000000003</v>
      </c>
      <c r="M3550">
        <f>VLOOKUP(A3550, OrderBreakdown!A3549:H11596, 4, FALSE)</f>
        <v>142</v>
      </c>
      <c r="N3550">
        <f>VLOOKUP(A3550,OrderBreakdown!A3549:H11596,5,FALSE)</f>
        <v>3</v>
      </c>
      <c r="O3550">
        <f>VLOOKUP(A3550,OrderBreakdown!A3550:H11596,6,FALSE)</f>
        <v>6</v>
      </c>
    </row>
    <row r="3551" spans="1:15" x14ac:dyDescent="0.25">
      <c r="A3551" t="s">
        <v>6522</v>
      </c>
      <c r="B3551" s="1">
        <v>41878</v>
      </c>
      <c r="C3551" t="s">
        <v>7681</v>
      </c>
      <c r="D3551" t="s">
        <v>228</v>
      </c>
      <c r="E3551" t="s">
        <v>66</v>
      </c>
      <c r="F3551" t="s">
        <v>68</v>
      </c>
      <c r="G3551" t="s">
        <v>22</v>
      </c>
      <c r="H3551" s="1">
        <v>41882</v>
      </c>
      <c r="I3551" t="s">
        <v>2970</v>
      </c>
      <c r="J3551" t="s">
        <v>230</v>
      </c>
      <c r="K3551">
        <v>2.1734035</v>
      </c>
      <c r="L3551">
        <v>41.385063899999999</v>
      </c>
      <c r="M3551">
        <f>VLOOKUP(A3551, OrderBreakdown!A3550:H11597, 4, FALSE)</f>
        <v>54</v>
      </c>
      <c r="N3551">
        <f>VLOOKUP(A3551,OrderBreakdown!A3550:H11597,5,FALSE)</f>
        <v>15</v>
      </c>
      <c r="O3551">
        <f>VLOOKUP(A3551,OrderBreakdown!A3551:H11597,6,FALSE)</f>
        <v>4</v>
      </c>
    </row>
    <row r="3552" spans="1:15" x14ac:dyDescent="0.25">
      <c r="A3552" t="s">
        <v>6518</v>
      </c>
      <c r="B3552" s="1">
        <v>41878</v>
      </c>
      <c r="C3552" t="s">
        <v>7499</v>
      </c>
      <c r="D3552" t="s">
        <v>743</v>
      </c>
      <c r="E3552" t="s">
        <v>66</v>
      </c>
      <c r="F3552" t="s">
        <v>68</v>
      </c>
      <c r="G3552" t="s">
        <v>38</v>
      </c>
      <c r="H3552" s="1">
        <v>41881</v>
      </c>
      <c r="I3552" t="s">
        <v>2968</v>
      </c>
      <c r="J3552" t="s">
        <v>743</v>
      </c>
      <c r="K3552">
        <v>-5.3213454999999996</v>
      </c>
      <c r="L3552">
        <v>35.889387399999997</v>
      </c>
      <c r="M3552">
        <f>VLOOKUP(A3552, OrderBreakdown!A3551:H11598, 4, FALSE)</f>
        <v>357</v>
      </c>
      <c r="N3552">
        <f>VLOOKUP(A3552,OrderBreakdown!A3551:H11598,5,FALSE)</f>
        <v>28</v>
      </c>
      <c r="O3552">
        <f>VLOOKUP(A3552,OrderBreakdown!A3552:H11598,6,FALSE)</f>
        <v>2</v>
      </c>
    </row>
    <row r="3553" spans="1:15" x14ac:dyDescent="0.25">
      <c r="A3553" t="s">
        <v>6523</v>
      </c>
      <c r="B3553" s="1">
        <v>41878</v>
      </c>
      <c r="C3553" t="s">
        <v>7452</v>
      </c>
      <c r="D3553" t="s">
        <v>320</v>
      </c>
      <c r="E3553" t="s">
        <v>77</v>
      </c>
      <c r="F3553" t="s">
        <v>68</v>
      </c>
      <c r="G3553" t="s">
        <v>28</v>
      </c>
      <c r="H3553" s="1">
        <v>41883</v>
      </c>
      <c r="I3553" t="s">
        <v>2970</v>
      </c>
      <c r="J3553" t="s">
        <v>322</v>
      </c>
      <c r="K3553">
        <v>12.4963655</v>
      </c>
      <c r="L3553">
        <v>41.902783499999998</v>
      </c>
      <c r="M3553">
        <f>VLOOKUP(A3553, OrderBreakdown!A3552:H11599, 4, FALSE)</f>
        <v>155</v>
      </c>
      <c r="N3553">
        <f>VLOOKUP(A3553,OrderBreakdown!A3552:H11599,5,FALSE)</f>
        <v>56</v>
      </c>
      <c r="O3553">
        <f>VLOOKUP(A3553,OrderBreakdown!A3553:H11599,6,FALSE)</f>
        <v>3</v>
      </c>
    </row>
    <row r="3554" spans="1:15" x14ac:dyDescent="0.25">
      <c r="A3554" t="s">
        <v>6520</v>
      </c>
      <c r="B3554" s="1">
        <v>41878</v>
      </c>
      <c r="C3554" t="s">
        <v>7171</v>
      </c>
      <c r="D3554" t="s">
        <v>335</v>
      </c>
      <c r="E3554" t="s">
        <v>86</v>
      </c>
      <c r="F3554" t="s">
        <v>34</v>
      </c>
      <c r="G3554" t="s">
        <v>38</v>
      </c>
      <c r="H3554" s="1">
        <v>41882</v>
      </c>
      <c r="I3554" t="s">
        <v>2970</v>
      </c>
      <c r="J3554" t="s">
        <v>335</v>
      </c>
      <c r="K3554">
        <v>13.404954</v>
      </c>
      <c r="L3554">
        <v>52.520006600000002</v>
      </c>
      <c r="M3554">
        <f>VLOOKUP(A3554, OrderBreakdown!A3553:H11600, 4, FALSE)</f>
        <v>341</v>
      </c>
      <c r="N3554">
        <f>VLOOKUP(A3554,OrderBreakdown!A3553:H11600,5,FALSE)</f>
        <v>-85</v>
      </c>
      <c r="O3554">
        <f>VLOOKUP(A3554,OrderBreakdown!A3554:H11600,6,FALSE)</f>
        <v>6</v>
      </c>
    </row>
    <row r="3555" spans="1:15" x14ac:dyDescent="0.25">
      <c r="A3555" t="s">
        <v>6525</v>
      </c>
      <c r="B3555" s="1">
        <v>41878</v>
      </c>
      <c r="C3555" t="s">
        <v>7460</v>
      </c>
      <c r="D3555" t="s">
        <v>194</v>
      </c>
      <c r="E3555" t="s">
        <v>195</v>
      </c>
      <c r="F3555" t="s">
        <v>68</v>
      </c>
      <c r="G3555" t="s">
        <v>28</v>
      </c>
      <c r="H3555" s="1">
        <v>41885</v>
      </c>
      <c r="I3555" t="s">
        <v>2970</v>
      </c>
      <c r="J3555" t="s">
        <v>197</v>
      </c>
      <c r="K3555">
        <v>-9.1393366</v>
      </c>
      <c r="L3555">
        <v>38.722252400000002</v>
      </c>
      <c r="M3555">
        <f>VLOOKUP(A3555, OrderBreakdown!A3554:H11601, 4, FALSE)</f>
        <v>34</v>
      </c>
      <c r="N3555">
        <f>VLOOKUP(A3555,OrderBreakdown!A3554:H11601,5,FALSE)</f>
        <v>-11</v>
      </c>
      <c r="O3555">
        <f>VLOOKUP(A3555,OrderBreakdown!A3555:H11601,6,FALSE)</f>
        <v>5</v>
      </c>
    </row>
    <row r="3556" spans="1:15" x14ac:dyDescent="0.25">
      <c r="A3556" t="s">
        <v>6530</v>
      </c>
      <c r="B3556" s="1">
        <v>41879</v>
      </c>
      <c r="C3556" t="s">
        <v>7485</v>
      </c>
      <c r="D3556" t="s">
        <v>2697</v>
      </c>
      <c r="E3556" t="s">
        <v>32</v>
      </c>
      <c r="F3556" t="s">
        <v>34</v>
      </c>
      <c r="G3556" t="s">
        <v>38</v>
      </c>
      <c r="H3556" s="1">
        <v>41883</v>
      </c>
      <c r="I3556" t="s">
        <v>2971</v>
      </c>
      <c r="J3556" t="s">
        <v>46</v>
      </c>
      <c r="K3556">
        <v>2.38822</v>
      </c>
      <c r="L3556">
        <v>48.813054999999999</v>
      </c>
      <c r="M3556">
        <f>VLOOKUP(A3556, OrderBreakdown!A3555:H11602, 4, FALSE)</f>
        <v>484</v>
      </c>
      <c r="N3556">
        <f>VLOOKUP(A3556,OrderBreakdown!A3555:H11602,5,FALSE)</f>
        <v>28</v>
      </c>
      <c r="O3556">
        <f>VLOOKUP(A3556,OrderBreakdown!A3556:H11602,6,FALSE)</f>
        <v>3</v>
      </c>
    </row>
    <row r="3557" spans="1:15" x14ac:dyDescent="0.25">
      <c r="A3557" t="s">
        <v>6528</v>
      </c>
      <c r="B3557" s="1">
        <v>41879</v>
      </c>
      <c r="C3557" t="s">
        <v>7303</v>
      </c>
      <c r="D3557" t="s">
        <v>2814</v>
      </c>
      <c r="E3557" t="s">
        <v>86</v>
      </c>
      <c r="F3557" t="s">
        <v>34</v>
      </c>
      <c r="G3557" t="s">
        <v>28</v>
      </c>
      <c r="H3557" s="1">
        <v>41883</v>
      </c>
      <c r="I3557" t="s">
        <v>2971</v>
      </c>
      <c r="J3557" t="s">
        <v>354</v>
      </c>
      <c r="K3557">
        <v>9.1954639999999994</v>
      </c>
      <c r="L3557">
        <v>48.894062400000003</v>
      </c>
      <c r="M3557">
        <f>VLOOKUP(A3557, OrderBreakdown!A3556:H11603, 4, FALSE)</f>
        <v>16</v>
      </c>
      <c r="N3557">
        <f>VLOOKUP(A3557,OrderBreakdown!A3556:H11603,5,FALSE)</f>
        <v>5</v>
      </c>
      <c r="O3557">
        <f>VLOOKUP(A3557,OrderBreakdown!A3557:H11603,6,FALSE)</f>
        <v>1</v>
      </c>
    </row>
    <row r="3558" spans="1:15" x14ac:dyDescent="0.25">
      <c r="A3558" t="s">
        <v>6532</v>
      </c>
      <c r="B3558" s="1">
        <v>41879</v>
      </c>
      <c r="C3558" t="s">
        <v>7812</v>
      </c>
      <c r="D3558" t="s">
        <v>438</v>
      </c>
      <c r="E3558" t="s">
        <v>86</v>
      </c>
      <c r="F3558" t="s">
        <v>34</v>
      </c>
      <c r="G3558" t="s">
        <v>28</v>
      </c>
      <c r="H3558" s="1">
        <v>41884</v>
      </c>
      <c r="I3558" t="s">
        <v>2970</v>
      </c>
      <c r="J3558" t="s">
        <v>142</v>
      </c>
      <c r="K3558">
        <v>7.8159815999999998</v>
      </c>
      <c r="L3558">
        <v>51.673858299999999</v>
      </c>
      <c r="M3558">
        <f>VLOOKUP(A3558, OrderBreakdown!A3557:H11604, 4, FALSE)</f>
        <v>152</v>
      </c>
      <c r="N3558">
        <f>VLOOKUP(A3558,OrderBreakdown!A3557:H11604,5,FALSE)</f>
        <v>50</v>
      </c>
      <c r="O3558">
        <f>VLOOKUP(A3558,OrderBreakdown!A3558:H11604,6,FALSE)</f>
        <v>6</v>
      </c>
    </row>
    <row r="3559" spans="1:15" x14ac:dyDescent="0.25">
      <c r="A3559" t="s">
        <v>6527</v>
      </c>
      <c r="B3559" s="1">
        <v>41879</v>
      </c>
      <c r="C3559" t="s">
        <v>7339</v>
      </c>
      <c r="D3559" t="s">
        <v>214</v>
      </c>
      <c r="E3559" t="s">
        <v>26</v>
      </c>
      <c r="F3559" t="s">
        <v>21</v>
      </c>
      <c r="G3559" t="s">
        <v>38</v>
      </c>
      <c r="H3559" s="1">
        <v>41882</v>
      </c>
      <c r="I3559" t="s">
        <v>2971</v>
      </c>
      <c r="J3559" t="s">
        <v>29</v>
      </c>
      <c r="K3559">
        <v>-0.12775829999999999</v>
      </c>
      <c r="L3559">
        <v>51.507350899999999</v>
      </c>
      <c r="M3559">
        <f>VLOOKUP(A3559, OrderBreakdown!A3558:H11605, 4, FALSE)</f>
        <v>35</v>
      </c>
      <c r="N3559">
        <f>VLOOKUP(A3559,OrderBreakdown!A3558:H11605,5,FALSE)</f>
        <v>4</v>
      </c>
      <c r="O3559">
        <f>VLOOKUP(A3559,OrderBreakdown!A3559:H11605,6,FALSE)</f>
        <v>3</v>
      </c>
    </row>
    <row r="3560" spans="1:15" x14ac:dyDescent="0.25">
      <c r="A3560" t="s">
        <v>6526</v>
      </c>
      <c r="B3560" s="1">
        <v>41879</v>
      </c>
      <c r="C3560" t="s">
        <v>7585</v>
      </c>
      <c r="D3560" t="s">
        <v>581</v>
      </c>
      <c r="E3560" t="s">
        <v>86</v>
      </c>
      <c r="F3560" t="s">
        <v>34</v>
      </c>
      <c r="G3560" t="s">
        <v>28</v>
      </c>
      <c r="H3560" s="1">
        <v>41881</v>
      </c>
      <c r="I3560" t="s">
        <v>2968</v>
      </c>
      <c r="J3560" t="s">
        <v>142</v>
      </c>
      <c r="K3560">
        <v>6.9602785999999996</v>
      </c>
      <c r="L3560">
        <v>50.937531</v>
      </c>
      <c r="M3560">
        <f>VLOOKUP(A3560, OrderBreakdown!A3559:H11606, 4, FALSE)</f>
        <v>73</v>
      </c>
      <c r="N3560">
        <f>VLOOKUP(A3560,OrderBreakdown!A3559:H11606,5,FALSE)</f>
        <v>31</v>
      </c>
      <c r="O3560">
        <f>VLOOKUP(A3560,OrderBreakdown!A3560:H11606,6,FALSE)</f>
        <v>1</v>
      </c>
    </row>
    <row r="3561" spans="1:15" x14ac:dyDescent="0.25">
      <c r="A3561" t="s">
        <v>6534</v>
      </c>
      <c r="B3561" s="1">
        <v>41879</v>
      </c>
      <c r="C3561" t="s">
        <v>7844</v>
      </c>
      <c r="D3561" t="s">
        <v>877</v>
      </c>
      <c r="E3561" t="s">
        <v>86</v>
      </c>
      <c r="F3561" t="s">
        <v>34</v>
      </c>
      <c r="G3561" t="s">
        <v>22</v>
      </c>
      <c r="H3561" s="1">
        <v>41884</v>
      </c>
      <c r="I3561" t="s">
        <v>2970</v>
      </c>
      <c r="J3561" t="s">
        <v>526</v>
      </c>
      <c r="K3561">
        <v>14.3328679</v>
      </c>
      <c r="L3561">
        <v>51.756310800000001</v>
      </c>
      <c r="M3561">
        <f>VLOOKUP(A3561, OrderBreakdown!A3560:H11607, 4, FALSE)</f>
        <v>28</v>
      </c>
      <c r="N3561">
        <f>VLOOKUP(A3561,OrderBreakdown!A3560:H11607,5,FALSE)</f>
        <v>3</v>
      </c>
      <c r="O3561">
        <f>VLOOKUP(A3561,OrderBreakdown!A3561:H11607,6,FALSE)</f>
        <v>2</v>
      </c>
    </row>
    <row r="3562" spans="1:15" x14ac:dyDescent="0.25">
      <c r="A3562" t="s">
        <v>6533</v>
      </c>
      <c r="B3562" s="1">
        <v>41879</v>
      </c>
      <c r="C3562" t="s">
        <v>7100</v>
      </c>
      <c r="D3562" t="s">
        <v>70</v>
      </c>
      <c r="E3562" t="s">
        <v>71</v>
      </c>
      <c r="F3562" t="s">
        <v>34</v>
      </c>
      <c r="G3562" t="s">
        <v>22</v>
      </c>
      <c r="H3562" s="1">
        <v>41884</v>
      </c>
      <c r="I3562" t="s">
        <v>2970</v>
      </c>
      <c r="J3562" t="s">
        <v>70</v>
      </c>
      <c r="K3562">
        <v>16.3738189</v>
      </c>
      <c r="L3562">
        <v>48.208174300000003</v>
      </c>
      <c r="M3562">
        <f>VLOOKUP(A3562, OrderBreakdown!A3561:H11608, 4, FALSE)</f>
        <v>150</v>
      </c>
      <c r="N3562">
        <f>VLOOKUP(A3562,OrderBreakdown!A3561:H11608,5,FALSE)</f>
        <v>29</v>
      </c>
      <c r="O3562">
        <f>VLOOKUP(A3562,OrderBreakdown!A3562:H11608,6,FALSE)</f>
        <v>5</v>
      </c>
    </row>
    <row r="3563" spans="1:15" x14ac:dyDescent="0.25">
      <c r="A3563" t="s">
        <v>6529</v>
      </c>
      <c r="B3563" s="1">
        <v>41879</v>
      </c>
      <c r="C3563" t="s">
        <v>7873</v>
      </c>
      <c r="D3563" t="s">
        <v>57</v>
      </c>
      <c r="E3563" t="s">
        <v>32</v>
      </c>
      <c r="F3563" t="s">
        <v>34</v>
      </c>
      <c r="G3563" t="s">
        <v>22</v>
      </c>
      <c r="H3563" s="1">
        <v>41883</v>
      </c>
      <c r="I3563" t="s">
        <v>2970</v>
      </c>
      <c r="J3563" t="s">
        <v>2965</v>
      </c>
      <c r="K3563">
        <v>1.4442090000000001</v>
      </c>
      <c r="L3563">
        <v>43.604652000000002</v>
      </c>
      <c r="M3563">
        <f>VLOOKUP(A3563, OrderBreakdown!A3562:H11609, 4, FALSE)</f>
        <v>57</v>
      </c>
      <c r="N3563">
        <f>VLOOKUP(A3563,OrderBreakdown!A3562:H11609,5,FALSE)</f>
        <v>-48</v>
      </c>
      <c r="O3563">
        <f>VLOOKUP(A3563,OrderBreakdown!A3563:H11609,6,FALSE)</f>
        <v>6</v>
      </c>
    </row>
    <row r="3564" spans="1:15" x14ac:dyDescent="0.25">
      <c r="A3564" t="s">
        <v>6531</v>
      </c>
      <c r="B3564" s="1">
        <v>41879</v>
      </c>
      <c r="C3564" t="s">
        <v>7185</v>
      </c>
      <c r="D3564" t="s">
        <v>916</v>
      </c>
      <c r="E3564" t="s">
        <v>55</v>
      </c>
      <c r="F3564" t="s">
        <v>34</v>
      </c>
      <c r="G3564" t="s">
        <v>22</v>
      </c>
      <c r="H3564" s="1">
        <v>41884</v>
      </c>
      <c r="I3564" t="s">
        <v>2971</v>
      </c>
      <c r="J3564" t="s">
        <v>95</v>
      </c>
      <c r="K3564">
        <v>4.3006998999999997</v>
      </c>
      <c r="L3564">
        <v>52.070497799999998</v>
      </c>
      <c r="M3564">
        <f>VLOOKUP(A3564, OrderBreakdown!A3563:H11610, 4, FALSE)</f>
        <v>490</v>
      </c>
      <c r="N3564">
        <f>VLOOKUP(A3564,OrderBreakdown!A3563:H11610,5,FALSE)</f>
        <v>-128</v>
      </c>
      <c r="O3564">
        <f>VLOOKUP(A3564,OrderBreakdown!A3564:H11610,6,FALSE)</f>
        <v>8</v>
      </c>
    </row>
    <row r="3565" spans="1:15" x14ac:dyDescent="0.25">
      <c r="A3565" t="s">
        <v>6542</v>
      </c>
      <c r="B3565" s="1">
        <v>41880</v>
      </c>
      <c r="C3565" t="s">
        <v>7741</v>
      </c>
      <c r="D3565" t="s">
        <v>1171</v>
      </c>
      <c r="E3565" t="s">
        <v>26</v>
      </c>
      <c r="F3565" t="s">
        <v>21</v>
      </c>
      <c r="G3565" t="s">
        <v>28</v>
      </c>
      <c r="H3565" s="1">
        <v>41884</v>
      </c>
      <c r="I3565" t="s">
        <v>2970</v>
      </c>
      <c r="J3565" t="s">
        <v>29</v>
      </c>
      <c r="K3565">
        <v>-1.5490774</v>
      </c>
      <c r="L3565">
        <v>53.8007554</v>
      </c>
      <c r="M3565">
        <f>VLOOKUP(A3565, OrderBreakdown!A3564:H11611, 4, FALSE)</f>
        <v>197</v>
      </c>
      <c r="N3565">
        <f>VLOOKUP(A3565,OrderBreakdown!A3564:H11611,5,FALSE)</f>
        <v>20</v>
      </c>
      <c r="O3565">
        <f>VLOOKUP(A3565,OrderBreakdown!A3565:H11611,6,FALSE)</f>
        <v>4</v>
      </c>
    </row>
    <row r="3566" spans="1:15" x14ac:dyDescent="0.25">
      <c r="A3566" t="s">
        <v>6536</v>
      </c>
      <c r="B3566" s="1">
        <v>41880</v>
      </c>
      <c r="C3566" t="s">
        <v>7255</v>
      </c>
      <c r="D3566" t="s">
        <v>939</v>
      </c>
      <c r="E3566" t="s">
        <v>86</v>
      </c>
      <c r="F3566" t="s">
        <v>34</v>
      </c>
      <c r="G3566" t="s">
        <v>28</v>
      </c>
      <c r="H3566" s="1">
        <v>41881</v>
      </c>
      <c r="I3566" t="s">
        <v>2968</v>
      </c>
      <c r="J3566" t="s">
        <v>940</v>
      </c>
      <c r="K3566">
        <v>10.1227652</v>
      </c>
      <c r="L3566">
        <v>54.323292700000003</v>
      </c>
      <c r="M3566">
        <f>VLOOKUP(A3566, OrderBreakdown!A3565:H11612, 4, FALSE)</f>
        <v>34</v>
      </c>
      <c r="N3566">
        <f>VLOOKUP(A3566,OrderBreakdown!A3565:H11612,5,FALSE)</f>
        <v>1</v>
      </c>
      <c r="O3566">
        <f>VLOOKUP(A3566,OrderBreakdown!A3566:H11612,6,FALSE)</f>
        <v>2</v>
      </c>
    </row>
    <row r="3567" spans="1:15" x14ac:dyDescent="0.25">
      <c r="A3567" t="s">
        <v>6544</v>
      </c>
      <c r="B3567" s="1">
        <v>41880</v>
      </c>
      <c r="C3567" t="s">
        <v>7827</v>
      </c>
      <c r="D3567" t="s">
        <v>531</v>
      </c>
      <c r="E3567" t="s">
        <v>66</v>
      </c>
      <c r="F3567" t="s">
        <v>68</v>
      </c>
      <c r="G3567" t="s">
        <v>28</v>
      </c>
      <c r="H3567" s="1">
        <v>41885</v>
      </c>
      <c r="I3567" t="s">
        <v>2970</v>
      </c>
      <c r="J3567" t="s">
        <v>127</v>
      </c>
      <c r="K3567">
        <v>-0.71256079999999999</v>
      </c>
      <c r="L3567">
        <v>38.269932900000001</v>
      </c>
      <c r="M3567">
        <f>VLOOKUP(A3567, OrderBreakdown!A3566:H11613, 4, FALSE)</f>
        <v>485</v>
      </c>
      <c r="N3567">
        <f>VLOOKUP(A3567,OrderBreakdown!A3566:H11613,5,FALSE)</f>
        <v>199</v>
      </c>
      <c r="O3567">
        <f>VLOOKUP(A3567,OrderBreakdown!A3567:H11613,6,FALSE)</f>
        <v>4</v>
      </c>
    </row>
    <row r="3568" spans="1:15" x14ac:dyDescent="0.25">
      <c r="A3568" t="s">
        <v>6539</v>
      </c>
      <c r="B3568" s="1">
        <v>41880</v>
      </c>
      <c r="C3568" t="s">
        <v>7591</v>
      </c>
      <c r="D3568" t="s">
        <v>320</v>
      </c>
      <c r="E3568" t="s">
        <v>77</v>
      </c>
      <c r="F3568" t="s">
        <v>68</v>
      </c>
      <c r="G3568" t="s">
        <v>28</v>
      </c>
      <c r="H3568" s="1">
        <v>41883</v>
      </c>
      <c r="I3568" t="s">
        <v>2971</v>
      </c>
      <c r="J3568" t="s">
        <v>322</v>
      </c>
      <c r="K3568">
        <v>12.4963655</v>
      </c>
      <c r="L3568">
        <v>41.902783499999998</v>
      </c>
      <c r="M3568">
        <f>VLOOKUP(A3568, OrderBreakdown!A3567:H11614, 4, FALSE)</f>
        <v>101</v>
      </c>
      <c r="N3568">
        <f>VLOOKUP(A3568,OrderBreakdown!A3567:H11614,5,FALSE)</f>
        <v>29</v>
      </c>
      <c r="O3568">
        <f>VLOOKUP(A3568,OrderBreakdown!A3568:H11614,6,FALSE)</f>
        <v>2</v>
      </c>
    </row>
    <row r="3569" spans="1:15" x14ac:dyDescent="0.25">
      <c r="A3569" t="s">
        <v>6535</v>
      </c>
      <c r="B3569" s="1">
        <v>41880</v>
      </c>
      <c r="C3569" t="s">
        <v>7259</v>
      </c>
      <c r="D3569" t="s">
        <v>792</v>
      </c>
      <c r="E3569" t="s">
        <v>66</v>
      </c>
      <c r="F3569" t="s">
        <v>68</v>
      </c>
      <c r="G3569" t="s">
        <v>38</v>
      </c>
      <c r="H3569" s="1">
        <v>41880</v>
      </c>
      <c r="I3569" t="s">
        <v>2969</v>
      </c>
      <c r="J3569" t="s">
        <v>498</v>
      </c>
      <c r="K3569">
        <v>-4.7245321000000002</v>
      </c>
      <c r="L3569">
        <v>41.652251</v>
      </c>
      <c r="M3569">
        <f>VLOOKUP(A3569, OrderBreakdown!A3568:H11615, 4, FALSE)</f>
        <v>48</v>
      </c>
      <c r="N3569">
        <f>VLOOKUP(A3569,OrderBreakdown!A3568:H11615,5,FALSE)</f>
        <v>20</v>
      </c>
      <c r="O3569">
        <f>VLOOKUP(A3569,OrderBreakdown!A3569:H11615,6,FALSE)</f>
        <v>4</v>
      </c>
    </row>
    <row r="3570" spans="1:15" x14ac:dyDescent="0.25">
      <c r="A3570" t="s">
        <v>6540</v>
      </c>
      <c r="B3570" s="1">
        <v>41880</v>
      </c>
      <c r="C3570" t="s">
        <v>7302</v>
      </c>
      <c r="D3570" t="s">
        <v>2851</v>
      </c>
      <c r="E3570" t="s">
        <v>77</v>
      </c>
      <c r="F3570" t="s">
        <v>68</v>
      </c>
      <c r="G3570" t="s">
        <v>28</v>
      </c>
      <c r="H3570" s="1">
        <v>41884</v>
      </c>
      <c r="I3570" t="s">
        <v>2970</v>
      </c>
      <c r="J3570" t="s">
        <v>79</v>
      </c>
      <c r="K3570">
        <v>9.8240826000000006</v>
      </c>
      <c r="L3570">
        <v>44.102450400000002</v>
      </c>
      <c r="M3570">
        <f>VLOOKUP(A3570, OrderBreakdown!A3569:H11616, 4, FALSE)</f>
        <v>1217</v>
      </c>
      <c r="N3570">
        <f>VLOOKUP(A3570,OrderBreakdown!A3569:H11616,5,FALSE)</f>
        <v>304</v>
      </c>
      <c r="O3570">
        <f>VLOOKUP(A3570,OrderBreakdown!A3570:H11616,6,FALSE)</f>
        <v>7</v>
      </c>
    </row>
    <row r="3571" spans="1:15" x14ac:dyDescent="0.25">
      <c r="A3571" t="s">
        <v>6537</v>
      </c>
      <c r="B3571" s="1">
        <v>41880</v>
      </c>
      <c r="C3571" t="s">
        <v>7673</v>
      </c>
      <c r="D3571" t="s">
        <v>2899</v>
      </c>
      <c r="E3571" t="s">
        <v>86</v>
      </c>
      <c r="F3571" t="s">
        <v>34</v>
      </c>
      <c r="G3571" t="s">
        <v>38</v>
      </c>
      <c r="H3571" s="1">
        <v>41882</v>
      </c>
      <c r="I3571" t="s">
        <v>2968</v>
      </c>
      <c r="J3571" t="s">
        <v>253</v>
      </c>
      <c r="K3571">
        <v>8.7408699999999993</v>
      </c>
      <c r="L3571">
        <v>50.324893299999999</v>
      </c>
      <c r="M3571">
        <f>VLOOKUP(A3571, OrderBreakdown!A3570:H11617, 4, FALSE)</f>
        <v>18</v>
      </c>
      <c r="N3571">
        <f>VLOOKUP(A3571,OrderBreakdown!A3570:H11617,5,FALSE)</f>
        <v>6</v>
      </c>
      <c r="O3571">
        <f>VLOOKUP(A3571,OrderBreakdown!A3571:H11617,6,FALSE)</f>
        <v>3</v>
      </c>
    </row>
    <row r="3572" spans="1:15" x14ac:dyDescent="0.25">
      <c r="A3572" t="s">
        <v>6545</v>
      </c>
      <c r="B3572" s="1">
        <v>41880</v>
      </c>
      <c r="C3572" t="s">
        <v>7254</v>
      </c>
      <c r="D3572" t="s">
        <v>2900</v>
      </c>
      <c r="E3572" t="s">
        <v>32</v>
      </c>
      <c r="F3572" t="s">
        <v>34</v>
      </c>
      <c r="G3572" t="s">
        <v>22</v>
      </c>
      <c r="H3572" s="1">
        <v>41885</v>
      </c>
      <c r="I3572" t="s">
        <v>2970</v>
      </c>
      <c r="J3572" t="s">
        <v>46</v>
      </c>
      <c r="K3572">
        <v>1.9490749999999999</v>
      </c>
      <c r="L3572">
        <v>48.817222999999998</v>
      </c>
      <c r="M3572">
        <f>VLOOKUP(A3572, OrderBreakdown!A3571:H11618, 4, FALSE)</f>
        <v>820</v>
      </c>
      <c r="N3572">
        <f>VLOOKUP(A3572,OrderBreakdown!A3571:H11618,5,FALSE)</f>
        <v>38</v>
      </c>
      <c r="O3572">
        <f>VLOOKUP(A3572,OrderBreakdown!A3572:H11618,6,FALSE)</f>
        <v>5</v>
      </c>
    </row>
    <row r="3573" spans="1:15" x14ac:dyDescent="0.25">
      <c r="A3573" t="s">
        <v>6543</v>
      </c>
      <c r="B3573" s="1">
        <v>41880</v>
      </c>
      <c r="C3573" t="s">
        <v>7617</v>
      </c>
      <c r="D3573" t="s">
        <v>1935</v>
      </c>
      <c r="E3573" t="s">
        <v>32</v>
      </c>
      <c r="F3573" t="s">
        <v>34</v>
      </c>
      <c r="G3573" t="s">
        <v>28</v>
      </c>
      <c r="H3573" s="1">
        <v>41885</v>
      </c>
      <c r="I3573" t="s">
        <v>2971</v>
      </c>
      <c r="J3573" t="s">
        <v>2967</v>
      </c>
      <c r="K3573">
        <v>2.4783913000000002</v>
      </c>
      <c r="L3573">
        <v>49.257687199999999</v>
      </c>
      <c r="M3573">
        <f>VLOOKUP(A3573, OrderBreakdown!A3572:H11619, 4, FALSE)</f>
        <v>90</v>
      </c>
      <c r="N3573">
        <f>VLOOKUP(A3573,OrderBreakdown!A3572:H11619,5,FALSE)</f>
        <v>39</v>
      </c>
      <c r="O3573">
        <f>VLOOKUP(A3573,OrderBreakdown!A3573:H11619,6,FALSE)</f>
        <v>4</v>
      </c>
    </row>
    <row r="3574" spans="1:15" x14ac:dyDescent="0.25">
      <c r="A3574" t="s">
        <v>6541</v>
      </c>
      <c r="B3574" s="1">
        <v>41880</v>
      </c>
      <c r="C3574" t="s">
        <v>7835</v>
      </c>
      <c r="D3574" t="s">
        <v>228</v>
      </c>
      <c r="E3574" t="s">
        <v>66</v>
      </c>
      <c r="F3574" t="s">
        <v>68</v>
      </c>
      <c r="G3574" t="s">
        <v>28</v>
      </c>
      <c r="H3574" s="1">
        <v>41884</v>
      </c>
      <c r="I3574" t="s">
        <v>2970</v>
      </c>
      <c r="J3574" t="s">
        <v>230</v>
      </c>
      <c r="K3574">
        <v>2.1734035</v>
      </c>
      <c r="L3574">
        <v>41.385063899999999</v>
      </c>
      <c r="M3574">
        <f>VLOOKUP(A3574, OrderBreakdown!A3573:H11620, 4, FALSE)</f>
        <v>852</v>
      </c>
      <c r="N3574">
        <f>VLOOKUP(A3574,OrderBreakdown!A3573:H11620,5,FALSE)</f>
        <v>51</v>
      </c>
      <c r="O3574">
        <f>VLOOKUP(A3574,OrderBreakdown!A3574:H11620,6,FALSE)</f>
        <v>5</v>
      </c>
    </row>
    <row r="3575" spans="1:15" x14ac:dyDescent="0.25">
      <c r="A3575" t="s">
        <v>6546</v>
      </c>
      <c r="B3575" s="1">
        <v>41880</v>
      </c>
      <c r="C3575" t="s">
        <v>7518</v>
      </c>
      <c r="D3575" t="s">
        <v>506</v>
      </c>
      <c r="E3575" t="s">
        <v>55</v>
      </c>
      <c r="F3575" t="s">
        <v>34</v>
      </c>
      <c r="G3575" t="s">
        <v>22</v>
      </c>
      <c r="H3575" s="1">
        <v>41887</v>
      </c>
      <c r="I3575" t="s">
        <v>2970</v>
      </c>
      <c r="J3575" t="s">
        <v>508</v>
      </c>
      <c r="K3575">
        <v>5.9699230999999999</v>
      </c>
      <c r="L3575">
        <v>52.211157</v>
      </c>
      <c r="M3575">
        <f>VLOOKUP(A3575, OrderBreakdown!A3574:H11621, 4, FALSE)</f>
        <v>21</v>
      </c>
      <c r="N3575">
        <f>VLOOKUP(A3575,OrderBreakdown!A3574:H11621,5,FALSE)</f>
        <v>-6</v>
      </c>
      <c r="O3575">
        <f>VLOOKUP(A3575,OrderBreakdown!A3575:H11621,6,FALSE)</f>
        <v>3</v>
      </c>
    </row>
    <row r="3576" spans="1:15" x14ac:dyDescent="0.25">
      <c r="A3576" t="s">
        <v>6538</v>
      </c>
      <c r="B3576" s="1">
        <v>41880</v>
      </c>
      <c r="C3576" t="s">
        <v>7666</v>
      </c>
      <c r="D3576" t="s">
        <v>1950</v>
      </c>
      <c r="E3576" t="s">
        <v>55</v>
      </c>
      <c r="F3576" t="s">
        <v>34</v>
      </c>
      <c r="G3576" t="s">
        <v>38</v>
      </c>
      <c r="H3576" s="1">
        <v>41883</v>
      </c>
      <c r="I3576" t="s">
        <v>2968</v>
      </c>
      <c r="J3576" t="s">
        <v>633</v>
      </c>
      <c r="K3576">
        <v>5.3878266000000004</v>
      </c>
      <c r="L3576">
        <v>52.156111299999999</v>
      </c>
      <c r="M3576">
        <f>VLOOKUP(A3576, OrderBreakdown!A3575:H11622, 4, FALSE)</f>
        <v>73</v>
      </c>
      <c r="N3576">
        <f>VLOOKUP(A3576,OrderBreakdown!A3575:H11622,5,FALSE)</f>
        <v>-25</v>
      </c>
      <c r="O3576">
        <f>VLOOKUP(A3576,OrderBreakdown!A3576:H11622,6,FALSE)</f>
        <v>3</v>
      </c>
    </row>
    <row r="3577" spans="1:15" x14ac:dyDescent="0.25">
      <c r="A3577" t="s">
        <v>6548</v>
      </c>
      <c r="B3577" s="1">
        <v>41881</v>
      </c>
      <c r="C3577" t="s">
        <v>7616</v>
      </c>
      <c r="D3577" t="s">
        <v>144</v>
      </c>
      <c r="E3577" t="s">
        <v>77</v>
      </c>
      <c r="F3577" t="s">
        <v>68</v>
      </c>
      <c r="G3577" t="s">
        <v>28</v>
      </c>
      <c r="H3577" s="1">
        <v>41887</v>
      </c>
      <c r="I3577" t="s">
        <v>2970</v>
      </c>
      <c r="J3577" t="s">
        <v>146</v>
      </c>
      <c r="K3577">
        <v>11.102228</v>
      </c>
      <c r="L3577">
        <v>43.877704899999998</v>
      </c>
      <c r="M3577">
        <f>VLOOKUP(A3577, OrderBreakdown!A3576:H11623, 4, FALSE)</f>
        <v>37</v>
      </c>
      <c r="N3577">
        <f>VLOOKUP(A3577,OrderBreakdown!A3576:H11623,5,FALSE)</f>
        <v>7</v>
      </c>
      <c r="O3577">
        <f>VLOOKUP(A3577,OrderBreakdown!A3577:H11623,6,FALSE)</f>
        <v>3</v>
      </c>
    </row>
    <row r="3578" spans="1:15" x14ac:dyDescent="0.25">
      <c r="A3578" t="s">
        <v>6547</v>
      </c>
      <c r="B3578" s="1">
        <v>41881</v>
      </c>
      <c r="C3578" t="s">
        <v>7507</v>
      </c>
      <c r="D3578" t="s">
        <v>846</v>
      </c>
      <c r="E3578" t="s">
        <v>26</v>
      </c>
      <c r="F3578" t="s">
        <v>21</v>
      </c>
      <c r="G3578" t="s">
        <v>38</v>
      </c>
      <c r="H3578" s="1">
        <v>41885</v>
      </c>
      <c r="I3578" t="s">
        <v>2970</v>
      </c>
      <c r="J3578" t="s">
        <v>466</v>
      </c>
      <c r="K3578">
        <v>-4.2518060000000002</v>
      </c>
      <c r="L3578">
        <v>55.864237000000003</v>
      </c>
      <c r="M3578">
        <f>VLOOKUP(A3578, OrderBreakdown!A3577:H11624, 4, FALSE)</f>
        <v>329</v>
      </c>
      <c r="N3578">
        <f>VLOOKUP(A3578,OrderBreakdown!A3577:H11624,5,FALSE)</f>
        <v>95</v>
      </c>
      <c r="O3578">
        <f>VLOOKUP(A3578,OrderBreakdown!A3578:H11624,6,FALSE)</f>
        <v>7</v>
      </c>
    </row>
    <row r="3579" spans="1:15" x14ac:dyDescent="0.25">
      <c r="A3579" t="s">
        <v>6549</v>
      </c>
      <c r="B3579" s="1">
        <v>41882</v>
      </c>
      <c r="C3579" t="s">
        <v>7707</v>
      </c>
      <c r="D3579" t="s">
        <v>2901</v>
      </c>
      <c r="E3579" t="s">
        <v>26</v>
      </c>
      <c r="F3579" t="s">
        <v>21</v>
      </c>
      <c r="G3579" t="s">
        <v>22</v>
      </c>
      <c r="H3579" s="1">
        <v>41885</v>
      </c>
      <c r="I3579" t="s">
        <v>2968</v>
      </c>
      <c r="J3579" t="s">
        <v>1669</v>
      </c>
      <c r="K3579">
        <v>-3.8243149999999999</v>
      </c>
      <c r="L3579">
        <v>51.632119000000003</v>
      </c>
      <c r="M3579">
        <f>VLOOKUP(A3579, OrderBreakdown!A3578:H11625, 4, FALSE)</f>
        <v>51</v>
      </c>
      <c r="N3579">
        <f>VLOOKUP(A3579,OrderBreakdown!A3578:H11625,5,FALSE)</f>
        <v>14</v>
      </c>
      <c r="O3579">
        <f>VLOOKUP(A3579,OrderBreakdown!A3579:H11625,6,FALSE)</f>
        <v>6</v>
      </c>
    </row>
    <row r="3580" spans="1:15" x14ac:dyDescent="0.25">
      <c r="A3580" t="s">
        <v>6550</v>
      </c>
      <c r="B3580" s="1">
        <v>41883</v>
      </c>
      <c r="C3580" t="s">
        <v>7256</v>
      </c>
      <c r="D3580" t="s">
        <v>2756</v>
      </c>
      <c r="E3580" t="s">
        <v>26</v>
      </c>
      <c r="F3580" t="s">
        <v>21</v>
      </c>
      <c r="G3580" t="s">
        <v>28</v>
      </c>
      <c r="H3580" s="1">
        <v>41885</v>
      </c>
      <c r="I3580" t="s">
        <v>2971</v>
      </c>
      <c r="J3580" t="s">
        <v>29</v>
      </c>
      <c r="K3580">
        <v>-2.3599038999999999</v>
      </c>
      <c r="L3580">
        <v>51.375801000000003</v>
      </c>
      <c r="M3580">
        <f>VLOOKUP(A3580, OrderBreakdown!A3579:H11626, 4, FALSE)</f>
        <v>11</v>
      </c>
      <c r="N3580">
        <f>VLOOKUP(A3580,OrderBreakdown!A3579:H11626,5,FALSE)</f>
        <v>4</v>
      </c>
      <c r="O3580">
        <f>VLOOKUP(A3580,OrderBreakdown!A3580:H11626,6,FALSE)</f>
        <v>1</v>
      </c>
    </row>
    <row r="3581" spans="1:15" x14ac:dyDescent="0.25">
      <c r="A3581" t="s">
        <v>6555</v>
      </c>
      <c r="B3581" s="1">
        <v>41883</v>
      </c>
      <c r="C3581" t="s">
        <v>7587</v>
      </c>
      <c r="D3581" t="s">
        <v>83</v>
      </c>
      <c r="E3581" t="s">
        <v>26</v>
      </c>
      <c r="F3581" t="s">
        <v>21</v>
      </c>
      <c r="G3581" t="s">
        <v>38</v>
      </c>
      <c r="H3581" s="1">
        <v>41888</v>
      </c>
      <c r="I3581" t="s">
        <v>2970</v>
      </c>
      <c r="J3581" t="s">
        <v>29</v>
      </c>
      <c r="K3581">
        <v>-1.1397592000000001</v>
      </c>
      <c r="L3581">
        <v>52.636877800000001</v>
      </c>
      <c r="M3581">
        <f>VLOOKUP(A3581, OrderBreakdown!A3580:H11627, 4, FALSE)</f>
        <v>38</v>
      </c>
      <c r="N3581">
        <f>VLOOKUP(A3581,OrderBreakdown!A3580:H11627,5,FALSE)</f>
        <v>19</v>
      </c>
      <c r="O3581">
        <f>VLOOKUP(A3581,OrderBreakdown!A3581:H11627,6,FALSE)</f>
        <v>3</v>
      </c>
    </row>
    <row r="3582" spans="1:15" x14ac:dyDescent="0.25">
      <c r="A3582" t="s">
        <v>6554</v>
      </c>
      <c r="B3582" s="1">
        <v>41883</v>
      </c>
      <c r="C3582" t="s">
        <v>7409</v>
      </c>
      <c r="D3582" t="s">
        <v>265</v>
      </c>
      <c r="E3582" t="s">
        <v>86</v>
      </c>
      <c r="F3582" t="s">
        <v>34</v>
      </c>
      <c r="G3582" t="s">
        <v>28</v>
      </c>
      <c r="H3582" s="1">
        <v>41887</v>
      </c>
      <c r="I3582" t="s">
        <v>2970</v>
      </c>
      <c r="J3582" t="s">
        <v>88</v>
      </c>
      <c r="K3582">
        <v>9.7320104000000001</v>
      </c>
      <c r="L3582">
        <v>52.375891600000003</v>
      </c>
      <c r="M3582">
        <f>VLOOKUP(A3582, OrderBreakdown!A3581:H11628, 4, FALSE)</f>
        <v>122</v>
      </c>
      <c r="N3582">
        <f>VLOOKUP(A3582,OrderBreakdown!A3581:H11628,5,FALSE)</f>
        <v>0</v>
      </c>
      <c r="O3582">
        <f>VLOOKUP(A3582,OrderBreakdown!A3582:H11628,6,FALSE)</f>
        <v>5</v>
      </c>
    </row>
    <row r="3583" spans="1:15" x14ac:dyDescent="0.25">
      <c r="A3583" t="s">
        <v>6552</v>
      </c>
      <c r="B3583" s="1">
        <v>41883</v>
      </c>
      <c r="C3583" t="s">
        <v>7637</v>
      </c>
      <c r="D3583" t="s">
        <v>994</v>
      </c>
      <c r="E3583" t="s">
        <v>26</v>
      </c>
      <c r="F3583" t="s">
        <v>21</v>
      </c>
      <c r="G3583" t="s">
        <v>28</v>
      </c>
      <c r="H3583" s="1">
        <v>41887</v>
      </c>
      <c r="I3583" t="s">
        <v>2970</v>
      </c>
      <c r="J3583" t="s">
        <v>29</v>
      </c>
      <c r="K3583">
        <v>-2.2426305000000002</v>
      </c>
      <c r="L3583">
        <v>53.480759300000003</v>
      </c>
      <c r="M3583">
        <f>VLOOKUP(A3583, OrderBreakdown!A3582:H11629, 4, FALSE)</f>
        <v>79</v>
      </c>
      <c r="N3583">
        <f>VLOOKUP(A3583,OrderBreakdown!A3582:H11629,5,FALSE)</f>
        <v>-2</v>
      </c>
      <c r="O3583">
        <f>VLOOKUP(A3583,OrderBreakdown!A3583:H11629,6,FALSE)</f>
        <v>2</v>
      </c>
    </row>
    <row r="3584" spans="1:15" x14ac:dyDescent="0.25">
      <c r="A3584" t="s">
        <v>6551</v>
      </c>
      <c r="B3584" s="1">
        <v>41883</v>
      </c>
      <c r="C3584" t="s">
        <v>7323</v>
      </c>
      <c r="D3584" t="s">
        <v>2400</v>
      </c>
      <c r="E3584" t="s">
        <v>26</v>
      </c>
      <c r="F3584" t="s">
        <v>21</v>
      </c>
      <c r="G3584" t="s">
        <v>38</v>
      </c>
      <c r="H3584" s="1">
        <v>41886</v>
      </c>
      <c r="I3584" t="s">
        <v>2971</v>
      </c>
      <c r="J3584" t="s">
        <v>29</v>
      </c>
      <c r="K3584">
        <v>-3.5338989999999999</v>
      </c>
      <c r="L3584">
        <v>50.718412000000001</v>
      </c>
      <c r="M3584">
        <f>VLOOKUP(A3584, OrderBreakdown!A3583:H11630, 4, FALSE)</f>
        <v>56</v>
      </c>
      <c r="N3584">
        <f>VLOOKUP(A3584,OrderBreakdown!A3583:H11630,5,FALSE)</f>
        <v>8</v>
      </c>
      <c r="O3584">
        <f>VLOOKUP(A3584,OrderBreakdown!A3584:H11630,6,FALSE)</f>
        <v>2</v>
      </c>
    </row>
    <row r="3585" spans="1:15" x14ac:dyDescent="0.25">
      <c r="A3585" t="s">
        <v>6553</v>
      </c>
      <c r="B3585" s="1">
        <v>41883</v>
      </c>
      <c r="C3585" t="s">
        <v>7149</v>
      </c>
      <c r="D3585" t="s">
        <v>420</v>
      </c>
      <c r="E3585" t="s">
        <v>86</v>
      </c>
      <c r="F3585" t="s">
        <v>34</v>
      </c>
      <c r="G3585" t="s">
        <v>28</v>
      </c>
      <c r="H3585" s="1">
        <v>41887</v>
      </c>
      <c r="I3585" t="s">
        <v>2970</v>
      </c>
      <c r="J3585" t="s">
        <v>210</v>
      </c>
      <c r="K3585">
        <v>11.5819806</v>
      </c>
      <c r="L3585">
        <v>48.135125299999999</v>
      </c>
      <c r="M3585">
        <f>VLOOKUP(A3585, OrderBreakdown!A3584:H11631, 4, FALSE)</f>
        <v>102</v>
      </c>
      <c r="N3585">
        <f>VLOOKUP(A3585,OrderBreakdown!A3584:H11631,5,FALSE)</f>
        <v>13</v>
      </c>
      <c r="O3585">
        <f>VLOOKUP(A3585,OrderBreakdown!A3585:H11631,6,FALSE)</f>
        <v>2</v>
      </c>
    </row>
    <row r="3586" spans="1:15" x14ac:dyDescent="0.25">
      <c r="A3586" t="s">
        <v>6556</v>
      </c>
      <c r="B3586" s="1">
        <v>41883</v>
      </c>
      <c r="C3586" t="s">
        <v>7210</v>
      </c>
      <c r="D3586" t="s">
        <v>93</v>
      </c>
      <c r="E3586" t="s">
        <v>55</v>
      </c>
      <c r="F3586" t="s">
        <v>34</v>
      </c>
      <c r="G3586" t="s">
        <v>28</v>
      </c>
      <c r="H3586" s="1">
        <v>41889</v>
      </c>
      <c r="I3586" t="s">
        <v>2970</v>
      </c>
      <c r="J3586" t="s">
        <v>95</v>
      </c>
      <c r="K3586">
        <v>4.6900928999999998</v>
      </c>
      <c r="L3586">
        <v>51.813297900000002</v>
      </c>
      <c r="M3586">
        <f>VLOOKUP(A3586, OrderBreakdown!A3585:H11632, 4, FALSE)</f>
        <v>48</v>
      </c>
      <c r="N3586">
        <f>VLOOKUP(A3586,OrderBreakdown!A3585:H11632,5,FALSE)</f>
        <v>-8</v>
      </c>
      <c r="O3586">
        <f>VLOOKUP(A3586,OrderBreakdown!A3586:H11632,6,FALSE)</f>
        <v>8</v>
      </c>
    </row>
    <row r="3587" spans="1:15" x14ac:dyDescent="0.25">
      <c r="A3587" t="s">
        <v>6561</v>
      </c>
      <c r="B3587" s="1">
        <v>41884</v>
      </c>
      <c r="C3587" t="s">
        <v>7831</v>
      </c>
      <c r="D3587" t="s">
        <v>869</v>
      </c>
      <c r="E3587" t="s">
        <v>71</v>
      </c>
      <c r="F3587" t="s">
        <v>34</v>
      </c>
      <c r="G3587" t="s">
        <v>38</v>
      </c>
      <c r="H3587" s="1">
        <v>41889</v>
      </c>
      <c r="I3587" t="s">
        <v>2970</v>
      </c>
      <c r="J3587" t="s">
        <v>870</v>
      </c>
      <c r="K3587">
        <v>14.285830000000001</v>
      </c>
      <c r="L3587">
        <v>48.306939999999997</v>
      </c>
      <c r="M3587">
        <f>VLOOKUP(A3587, OrderBreakdown!A3586:H11633, 4, FALSE)</f>
        <v>108</v>
      </c>
      <c r="N3587">
        <f>VLOOKUP(A3587,OrderBreakdown!A3586:H11633,5,FALSE)</f>
        <v>37</v>
      </c>
      <c r="O3587">
        <f>VLOOKUP(A3587,OrderBreakdown!A3587:H11633,6,FALSE)</f>
        <v>2</v>
      </c>
    </row>
    <row r="3588" spans="1:15" x14ac:dyDescent="0.25">
      <c r="A3588" t="s">
        <v>6557</v>
      </c>
      <c r="B3588" s="1">
        <v>41884</v>
      </c>
      <c r="C3588" t="s">
        <v>7604</v>
      </c>
      <c r="D3588" t="s">
        <v>140</v>
      </c>
      <c r="E3588" t="s">
        <v>86</v>
      </c>
      <c r="F3588" t="s">
        <v>34</v>
      </c>
      <c r="G3588" t="s">
        <v>28</v>
      </c>
      <c r="H3588" s="1">
        <v>41886</v>
      </c>
      <c r="I3588" t="s">
        <v>2971</v>
      </c>
      <c r="J3588" t="s">
        <v>142</v>
      </c>
      <c r="K3588">
        <v>8.5324708000000005</v>
      </c>
      <c r="L3588">
        <v>52.0302285</v>
      </c>
      <c r="M3588">
        <f>VLOOKUP(A3588, OrderBreakdown!A3587:H11634, 4, FALSE)</f>
        <v>1118</v>
      </c>
      <c r="N3588">
        <f>VLOOKUP(A3588,OrderBreakdown!A3587:H11634,5,FALSE)</f>
        <v>206</v>
      </c>
      <c r="O3588">
        <f>VLOOKUP(A3588,OrderBreakdown!A3588:H11634,6,FALSE)</f>
        <v>2</v>
      </c>
    </row>
    <row r="3589" spans="1:15" x14ac:dyDescent="0.25">
      <c r="A3589" t="s">
        <v>6559</v>
      </c>
      <c r="B3589" s="1">
        <v>41884</v>
      </c>
      <c r="C3589" t="s">
        <v>7353</v>
      </c>
      <c r="D3589" t="s">
        <v>1008</v>
      </c>
      <c r="E3589" t="s">
        <v>32</v>
      </c>
      <c r="F3589" t="s">
        <v>34</v>
      </c>
      <c r="G3589" t="s">
        <v>38</v>
      </c>
      <c r="H3589" s="1">
        <v>41888</v>
      </c>
      <c r="I3589" t="s">
        <v>2970</v>
      </c>
      <c r="J3589" t="s">
        <v>2967</v>
      </c>
      <c r="K3589">
        <v>3.2873999999999999</v>
      </c>
      <c r="L3589">
        <v>49.847065999999998</v>
      </c>
      <c r="M3589">
        <f>VLOOKUP(A3589, OrderBreakdown!A3588:H11635, 4, FALSE)</f>
        <v>137</v>
      </c>
      <c r="N3589">
        <f>VLOOKUP(A3589,OrderBreakdown!A3588:H11635,5,FALSE)</f>
        <v>38</v>
      </c>
      <c r="O3589">
        <f>VLOOKUP(A3589,OrderBreakdown!A3589:H11635,6,FALSE)</f>
        <v>5</v>
      </c>
    </row>
    <row r="3590" spans="1:15" x14ac:dyDescent="0.25">
      <c r="A3590" t="s">
        <v>6564</v>
      </c>
      <c r="B3590" s="1">
        <v>41884</v>
      </c>
      <c r="C3590" t="s">
        <v>7272</v>
      </c>
      <c r="D3590" t="s">
        <v>1056</v>
      </c>
      <c r="E3590" t="s">
        <v>32</v>
      </c>
      <c r="F3590" t="s">
        <v>34</v>
      </c>
      <c r="G3590" t="s">
        <v>38</v>
      </c>
      <c r="H3590" s="1">
        <v>41891</v>
      </c>
      <c r="I3590" t="s">
        <v>2970</v>
      </c>
      <c r="J3590" t="s">
        <v>2962</v>
      </c>
      <c r="K3590">
        <v>4.8901709000000002</v>
      </c>
      <c r="L3590">
        <v>45.771943999999998</v>
      </c>
      <c r="M3590">
        <f>VLOOKUP(A3590, OrderBreakdown!A3589:H11636, 4, FALSE)</f>
        <v>2452</v>
      </c>
      <c r="N3590">
        <f>VLOOKUP(A3590,OrderBreakdown!A3589:H11636,5,FALSE)</f>
        <v>191</v>
      </c>
      <c r="O3590">
        <f>VLOOKUP(A3590,OrderBreakdown!A3590:H11636,6,FALSE)</f>
        <v>7</v>
      </c>
    </row>
    <row r="3591" spans="1:15" x14ac:dyDescent="0.25">
      <c r="A3591" t="s">
        <v>6562</v>
      </c>
      <c r="B3591" s="1">
        <v>41884</v>
      </c>
      <c r="C3591" t="s">
        <v>7741</v>
      </c>
      <c r="D3591" t="s">
        <v>305</v>
      </c>
      <c r="E3591" t="s">
        <v>77</v>
      </c>
      <c r="F3591" t="s">
        <v>68</v>
      </c>
      <c r="G3591" t="s">
        <v>28</v>
      </c>
      <c r="H3591" s="1">
        <v>41889</v>
      </c>
      <c r="I3591" t="s">
        <v>2970</v>
      </c>
      <c r="J3591" t="s">
        <v>136</v>
      </c>
      <c r="K3591">
        <v>9.1859242999999999</v>
      </c>
      <c r="L3591">
        <v>45.465421900000003</v>
      </c>
      <c r="M3591">
        <f>VLOOKUP(A3591, OrderBreakdown!A3590:H11637, 4, FALSE)</f>
        <v>48</v>
      </c>
      <c r="N3591">
        <f>VLOOKUP(A3591,OrderBreakdown!A3590:H11637,5,FALSE)</f>
        <v>22</v>
      </c>
      <c r="O3591">
        <f>VLOOKUP(A3591,OrderBreakdown!A3591:H11637,6,FALSE)</f>
        <v>2</v>
      </c>
    </row>
    <row r="3592" spans="1:15" x14ac:dyDescent="0.25">
      <c r="A3592" t="s">
        <v>6560</v>
      </c>
      <c r="B3592" s="1">
        <v>41884</v>
      </c>
      <c r="C3592" t="s">
        <v>7585</v>
      </c>
      <c r="D3592" t="s">
        <v>963</v>
      </c>
      <c r="E3592" t="s">
        <v>66</v>
      </c>
      <c r="F3592" t="s">
        <v>68</v>
      </c>
      <c r="G3592" t="s">
        <v>28</v>
      </c>
      <c r="H3592" s="1">
        <v>41888</v>
      </c>
      <c r="I3592" t="s">
        <v>2970</v>
      </c>
      <c r="J3592" t="s">
        <v>127</v>
      </c>
      <c r="K3592">
        <v>-0.37628810000000001</v>
      </c>
      <c r="L3592">
        <v>39.469907499999998</v>
      </c>
      <c r="M3592">
        <f>VLOOKUP(A3592, OrderBreakdown!A3591:H11638, 4, FALSE)</f>
        <v>1298</v>
      </c>
      <c r="N3592">
        <f>VLOOKUP(A3592,OrderBreakdown!A3591:H11638,5,FALSE)</f>
        <v>65</v>
      </c>
      <c r="O3592">
        <f>VLOOKUP(A3592,OrderBreakdown!A3592:H11638,6,FALSE)</f>
        <v>9</v>
      </c>
    </row>
    <row r="3593" spans="1:15" x14ac:dyDescent="0.25">
      <c r="A3593" t="s">
        <v>6558</v>
      </c>
      <c r="B3593" s="1">
        <v>41884</v>
      </c>
      <c r="C3593" t="s">
        <v>7785</v>
      </c>
      <c r="D3593" t="s">
        <v>44</v>
      </c>
      <c r="E3593" t="s">
        <v>32</v>
      </c>
      <c r="F3593" t="s">
        <v>34</v>
      </c>
      <c r="G3593" t="s">
        <v>28</v>
      </c>
      <c r="H3593" s="1">
        <v>41886</v>
      </c>
      <c r="I3593" t="s">
        <v>2971</v>
      </c>
      <c r="J3593" t="s">
        <v>46</v>
      </c>
      <c r="K3593">
        <v>2.3522219</v>
      </c>
      <c r="L3593">
        <v>48.856614</v>
      </c>
      <c r="M3593">
        <f>VLOOKUP(A3593, OrderBreakdown!A3592:H11639, 4, FALSE)</f>
        <v>1069</v>
      </c>
      <c r="N3593">
        <f>VLOOKUP(A3593,OrderBreakdown!A3592:H11639,5,FALSE)</f>
        <v>0</v>
      </c>
      <c r="O3593">
        <f>VLOOKUP(A3593,OrderBreakdown!A3593:H11639,6,FALSE)</f>
        <v>6</v>
      </c>
    </row>
    <row r="3594" spans="1:15" x14ac:dyDescent="0.25">
      <c r="A3594" t="s">
        <v>6563</v>
      </c>
      <c r="B3594" s="1">
        <v>41884</v>
      </c>
      <c r="C3594" t="s">
        <v>7224</v>
      </c>
      <c r="D3594" t="s">
        <v>658</v>
      </c>
      <c r="E3594" t="s">
        <v>77</v>
      </c>
      <c r="F3594" t="s">
        <v>68</v>
      </c>
      <c r="G3594" t="s">
        <v>38</v>
      </c>
      <c r="H3594" s="1">
        <v>41889</v>
      </c>
      <c r="I3594" t="s">
        <v>2970</v>
      </c>
      <c r="J3594" t="s">
        <v>659</v>
      </c>
      <c r="K3594">
        <v>14.2681244</v>
      </c>
      <c r="L3594">
        <v>40.851774599999999</v>
      </c>
      <c r="M3594">
        <f>VLOOKUP(A3594, OrderBreakdown!A3593:H11640, 4, FALSE)</f>
        <v>20</v>
      </c>
      <c r="N3594">
        <f>VLOOKUP(A3594,OrderBreakdown!A3593:H11640,5,FALSE)</f>
        <v>-8</v>
      </c>
      <c r="O3594">
        <f>VLOOKUP(A3594,OrderBreakdown!A3594:H11640,6,FALSE)</f>
        <v>2</v>
      </c>
    </row>
    <row r="3595" spans="1:15" x14ac:dyDescent="0.25">
      <c r="A3595" t="s">
        <v>6570</v>
      </c>
      <c r="B3595" s="1">
        <v>41885</v>
      </c>
      <c r="C3595" t="s">
        <v>7803</v>
      </c>
      <c r="D3595" t="s">
        <v>2532</v>
      </c>
      <c r="E3595" t="s">
        <v>26</v>
      </c>
      <c r="F3595" t="s">
        <v>21</v>
      </c>
      <c r="G3595" t="s">
        <v>28</v>
      </c>
      <c r="H3595" s="1">
        <v>41889</v>
      </c>
      <c r="I3595" t="s">
        <v>2970</v>
      </c>
      <c r="J3595" t="s">
        <v>29</v>
      </c>
      <c r="K3595">
        <v>-0.22662399999999999</v>
      </c>
      <c r="L3595">
        <v>51.979073999999997</v>
      </c>
      <c r="M3595">
        <f>VLOOKUP(A3595, OrderBreakdown!A3594:H11641, 4, FALSE)</f>
        <v>254</v>
      </c>
      <c r="N3595">
        <f>VLOOKUP(A3595,OrderBreakdown!A3594:H11641,5,FALSE)</f>
        <v>81</v>
      </c>
      <c r="O3595">
        <f>VLOOKUP(A3595,OrderBreakdown!A3595:H11641,6,FALSE)</f>
        <v>5</v>
      </c>
    </row>
    <row r="3596" spans="1:15" x14ac:dyDescent="0.25">
      <c r="A3596" t="s">
        <v>6569</v>
      </c>
      <c r="B3596" s="1">
        <v>41885</v>
      </c>
      <c r="C3596" t="s">
        <v>7498</v>
      </c>
      <c r="D3596" t="s">
        <v>1300</v>
      </c>
      <c r="E3596" t="s">
        <v>86</v>
      </c>
      <c r="F3596" t="s">
        <v>34</v>
      </c>
      <c r="G3596" t="s">
        <v>38</v>
      </c>
      <c r="H3596" s="1">
        <v>41889</v>
      </c>
      <c r="I3596" t="s">
        <v>2970</v>
      </c>
      <c r="J3596" t="s">
        <v>210</v>
      </c>
      <c r="K3596">
        <v>11.079655300000001</v>
      </c>
      <c r="L3596">
        <v>49.425409199999997</v>
      </c>
      <c r="M3596">
        <f>VLOOKUP(A3596, OrderBreakdown!A3595:H11642, 4, FALSE)</f>
        <v>49</v>
      </c>
      <c r="N3596">
        <f>VLOOKUP(A3596,OrderBreakdown!A3595:H11642,5,FALSE)</f>
        <v>19</v>
      </c>
      <c r="O3596">
        <f>VLOOKUP(A3596,OrderBreakdown!A3596:H11642,6,FALSE)</f>
        <v>4</v>
      </c>
    </row>
    <row r="3597" spans="1:15" x14ac:dyDescent="0.25">
      <c r="A3597" t="s">
        <v>6568</v>
      </c>
      <c r="B3597" s="1">
        <v>41885</v>
      </c>
      <c r="C3597" t="s">
        <v>7640</v>
      </c>
      <c r="D3597" t="s">
        <v>956</v>
      </c>
      <c r="E3597" t="s">
        <v>32</v>
      </c>
      <c r="F3597" t="s">
        <v>34</v>
      </c>
      <c r="G3597" t="s">
        <v>28</v>
      </c>
      <c r="H3597" s="1">
        <v>41889</v>
      </c>
      <c r="I3597" t="s">
        <v>2970</v>
      </c>
      <c r="J3597" t="s">
        <v>46</v>
      </c>
      <c r="K3597">
        <v>2.25929</v>
      </c>
      <c r="L3597">
        <v>48.900551999999998</v>
      </c>
      <c r="M3597">
        <f>VLOOKUP(A3597, OrderBreakdown!A3596:H11643, 4, FALSE)</f>
        <v>44</v>
      </c>
      <c r="N3597">
        <f>VLOOKUP(A3597,OrderBreakdown!A3596:H11643,5,FALSE)</f>
        <v>11</v>
      </c>
      <c r="O3597">
        <f>VLOOKUP(A3597,OrderBreakdown!A3597:H11643,6,FALSE)</f>
        <v>1</v>
      </c>
    </row>
    <row r="3598" spans="1:15" x14ac:dyDescent="0.25">
      <c r="A3598" t="s">
        <v>6565</v>
      </c>
      <c r="B3598" s="1">
        <v>41885</v>
      </c>
      <c r="C3598" t="s">
        <v>7497</v>
      </c>
      <c r="D3598" t="s">
        <v>221</v>
      </c>
      <c r="E3598" t="s">
        <v>66</v>
      </c>
      <c r="F3598" t="s">
        <v>68</v>
      </c>
      <c r="G3598" t="s">
        <v>28</v>
      </c>
      <c r="H3598" s="1">
        <v>41887</v>
      </c>
      <c r="I3598" t="s">
        <v>2968</v>
      </c>
      <c r="J3598" t="s">
        <v>223</v>
      </c>
      <c r="K3598">
        <v>-5.9844588999999999</v>
      </c>
      <c r="L3598">
        <v>37.389092400000003</v>
      </c>
      <c r="M3598">
        <f>VLOOKUP(A3598, OrderBreakdown!A3597:H11644, 4, FALSE)</f>
        <v>34</v>
      </c>
      <c r="N3598">
        <f>VLOOKUP(A3598,OrderBreakdown!A3597:H11644,5,FALSE)</f>
        <v>14</v>
      </c>
      <c r="O3598">
        <f>VLOOKUP(A3598,OrderBreakdown!A3598:H11644,6,FALSE)</f>
        <v>2</v>
      </c>
    </row>
    <row r="3599" spans="1:15" x14ac:dyDescent="0.25">
      <c r="A3599" t="s">
        <v>6566</v>
      </c>
      <c r="B3599" s="1">
        <v>41885</v>
      </c>
      <c r="C3599" t="s">
        <v>7219</v>
      </c>
      <c r="D3599" t="s">
        <v>2057</v>
      </c>
      <c r="E3599" t="s">
        <v>55</v>
      </c>
      <c r="F3599" t="s">
        <v>34</v>
      </c>
      <c r="G3599" t="s">
        <v>28</v>
      </c>
      <c r="H3599" s="1">
        <v>41889</v>
      </c>
      <c r="I3599" t="s">
        <v>2971</v>
      </c>
      <c r="J3599" t="s">
        <v>633</v>
      </c>
      <c r="K3599">
        <v>5.2332526000000001</v>
      </c>
      <c r="L3599">
        <v>52.090601499999998</v>
      </c>
      <c r="M3599">
        <f>VLOOKUP(A3599, OrderBreakdown!A3598:H11645, 4, FALSE)</f>
        <v>213</v>
      </c>
      <c r="N3599">
        <f>VLOOKUP(A3599,OrderBreakdown!A3598:H11645,5,FALSE)</f>
        <v>-145</v>
      </c>
      <c r="O3599">
        <f>VLOOKUP(A3599,OrderBreakdown!A3599:H11645,6,FALSE)</f>
        <v>3</v>
      </c>
    </row>
    <row r="3600" spans="1:15" x14ac:dyDescent="0.25">
      <c r="A3600" t="s">
        <v>6571</v>
      </c>
      <c r="B3600" s="1">
        <v>41885</v>
      </c>
      <c r="C3600" t="s">
        <v>7735</v>
      </c>
      <c r="D3600" t="s">
        <v>485</v>
      </c>
      <c r="E3600" t="s">
        <v>77</v>
      </c>
      <c r="F3600" t="s">
        <v>68</v>
      </c>
      <c r="G3600" t="s">
        <v>38</v>
      </c>
      <c r="H3600" s="1">
        <v>41889</v>
      </c>
      <c r="I3600" t="s">
        <v>2970</v>
      </c>
      <c r="J3600" t="s">
        <v>487</v>
      </c>
      <c r="K3600">
        <v>14.216089800000001</v>
      </c>
      <c r="L3600">
        <v>42.461790200000003</v>
      </c>
      <c r="M3600">
        <f>VLOOKUP(A3600, OrderBreakdown!A3599:H11646, 4, FALSE)</f>
        <v>275</v>
      </c>
      <c r="N3600">
        <f>VLOOKUP(A3600,OrderBreakdown!A3599:H11646,5,FALSE)</f>
        <v>49</v>
      </c>
      <c r="O3600">
        <f>VLOOKUP(A3600,OrderBreakdown!A3600:H11646,6,FALSE)</f>
        <v>5</v>
      </c>
    </row>
    <row r="3601" spans="1:15" x14ac:dyDescent="0.25">
      <c r="A3601" t="s">
        <v>6567</v>
      </c>
      <c r="B3601" s="1">
        <v>41885</v>
      </c>
      <c r="C3601" t="s">
        <v>7744</v>
      </c>
      <c r="D3601" t="s">
        <v>2904</v>
      </c>
      <c r="E3601" t="s">
        <v>32</v>
      </c>
      <c r="F3601" t="s">
        <v>34</v>
      </c>
      <c r="G3601" t="s">
        <v>38</v>
      </c>
      <c r="H3601" s="1">
        <v>41889</v>
      </c>
      <c r="I3601" t="s">
        <v>2970</v>
      </c>
      <c r="J3601" t="s">
        <v>2967</v>
      </c>
      <c r="K3601">
        <v>2.5832120000000001</v>
      </c>
      <c r="L3601">
        <v>49.205164000000003</v>
      </c>
      <c r="M3601">
        <f>VLOOKUP(A3601, OrderBreakdown!A3600:H11647, 4, FALSE)</f>
        <v>335</v>
      </c>
      <c r="N3601">
        <f>VLOOKUP(A3601,OrderBreakdown!A3600:H11647,5,FALSE)</f>
        <v>-22</v>
      </c>
      <c r="O3601">
        <f>VLOOKUP(A3601,OrderBreakdown!A3601:H11647,6,FALSE)</f>
        <v>7</v>
      </c>
    </row>
    <row r="3602" spans="1:15" x14ac:dyDescent="0.25">
      <c r="A3602" t="s">
        <v>6577</v>
      </c>
      <c r="B3602" s="1">
        <v>41886</v>
      </c>
      <c r="C3602" t="s">
        <v>7319</v>
      </c>
      <c r="D3602" t="s">
        <v>2392</v>
      </c>
      <c r="E3602" t="s">
        <v>86</v>
      </c>
      <c r="F3602" t="s">
        <v>34</v>
      </c>
      <c r="G3602" t="s">
        <v>38</v>
      </c>
      <c r="H3602" s="1">
        <v>41890</v>
      </c>
      <c r="I3602" t="s">
        <v>2970</v>
      </c>
      <c r="J3602" t="s">
        <v>142</v>
      </c>
      <c r="K3602">
        <v>7.0831407999999998</v>
      </c>
      <c r="L3602">
        <v>51.1702072</v>
      </c>
      <c r="M3602">
        <f>VLOOKUP(A3602, OrderBreakdown!A3601:H11648, 4, FALSE)</f>
        <v>117</v>
      </c>
      <c r="N3602">
        <f>VLOOKUP(A3602,OrderBreakdown!A3601:H11648,5,FALSE)</f>
        <v>53</v>
      </c>
      <c r="O3602">
        <f>VLOOKUP(A3602,OrderBreakdown!A3602:H11648,6,FALSE)</f>
        <v>4</v>
      </c>
    </row>
    <row r="3603" spans="1:15" x14ac:dyDescent="0.25">
      <c r="A3603" t="s">
        <v>6572</v>
      </c>
      <c r="B3603" s="1">
        <v>41886</v>
      </c>
      <c r="C3603" t="s">
        <v>7329</v>
      </c>
      <c r="D3603" t="s">
        <v>2906</v>
      </c>
      <c r="E3603" t="s">
        <v>26</v>
      </c>
      <c r="F3603" t="s">
        <v>21</v>
      </c>
      <c r="G3603" t="s">
        <v>38</v>
      </c>
      <c r="H3603" s="1">
        <v>41888</v>
      </c>
      <c r="I3603" t="s">
        <v>2968</v>
      </c>
      <c r="J3603" t="s">
        <v>29</v>
      </c>
      <c r="K3603">
        <v>-2.1487310000000002</v>
      </c>
      <c r="L3603">
        <v>52.456890999999999</v>
      </c>
      <c r="M3603">
        <f>VLOOKUP(A3603, OrderBreakdown!A3602:H11649, 4, FALSE)</f>
        <v>591</v>
      </c>
      <c r="N3603">
        <f>VLOOKUP(A3603,OrderBreakdown!A3602:H11649,5,FALSE)</f>
        <v>118</v>
      </c>
      <c r="O3603">
        <f>VLOOKUP(A3603,OrderBreakdown!A3603:H11649,6,FALSE)</f>
        <v>3</v>
      </c>
    </row>
    <row r="3604" spans="1:15" x14ac:dyDescent="0.25">
      <c r="A3604" t="s">
        <v>6575</v>
      </c>
      <c r="B3604" s="1">
        <v>41886</v>
      </c>
      <c r="C3604" t="s">
        <v>7467</v>
      </c>
      <c r="D3604" t="s">
        <v>485</v>
      </c>
      <c r="E3604" t="s">
        <v>77</v>
      </c>
      <c r="F3604" t="s">
        <v>68</v>
      </c>
      <c r="G3604" t="s">
        <v>28</v>
      </c>
      <c r="H3604" s="1">
        <v>41890</v>
      </c>
      <c r="I3604" t="s">
        <v>2970</v>
      </c>
      <c r="J3604" t="s">
        <v>487</v>
      </c>
      <c r="K3604">
        <v>14.216089800000001</v>
      </c>
      <c r="L3604">
        <v>42.461790200000003</v>
      </c>
      <c r="M3604">
        <f>VLOOKUP(A3604, OrderBreakdown!A3603:H11650, 4, FALSE)</f>
        <v>2927</v>
      </c>
      <c r="N3604">
        <f>VLOOKUP(A3604,OrderBreakdown!A3603:H11650,5,FALSE)</f>
        <v>146</v>
      </c>
      <c r="O3604">
        <f>VLOOKUP(A3604,OrderBreakdown!A3604:H11650,6,FALSE)</f>
        <v>8</v>
      </c>
    </row>
    <row r="3605" spans="1:15" x14ac:dyDescent="0.25">
      <c r="A3605" t="s">
        <v>6576</v>
      </c>
      <c r="B3605" s="1">
        <v>41886</v>
      </c>
      <c r="C3605" t="s">
        <v>7219</v>
      </c>
      <c r="D3605" t="s">
        <v>630</v>
      </c>
      <c r="E3605" t="s">
        <v>32</v>
      </c>
      <c r="F3605" t="s">
        <v>34</v>
      </c>
      <c r="G3605" t="s">
        <v>28</v>
      </c>
      <c r="H3605" s="1">
        <v>41890</v>
      </c>
      <c r="I3605" t="s">
        <v>2970</v>
      </c>
      <c r="J3605" t="s">
        <v>2961</v>
      </c>
      <c r="K3605">
        <v>-0.57918000000000003</v>
      </c>
      <c r="L3605">
        <v>44.837789000000001</v>
      </c>
      <c r="M3605">
        <f>VLOOKUP(A3605, OrderBreakdown!A3604:H11651, 4, FALSE)</f>
        <v>52</v>
      </c>
      <c r="N3605">
        <f>VLOOKUP(A3605,OrderBreakdown!A3604:H11651,5,FALSE)</f>
        <v>18</v>
      </c>
      <c r="O3605">
        <f>VLOOKUP(A3605,OrderBreakdown!A3605:H11651,6,FALSE)</f>
        <v>2</v>
      </c>
    </row>
    <row r="3606" spans="1:15" x14ac:dyDescent="0.25">
      <c r="A3606" t="s">
        <v>6574</v>
      </c>
      <c r="B3606" s="1">
        <v>41886</v>
      </c>
      <c r="C3606" t="s">
        <v>7874</v>
      </c>
      <c r="D3606" t="s">
        <v>1411</v>
      </c>
      <c r="E3606" t="s">
        <v>26</v>
      </c>
      <c r="F3606" t="s">
        <v>21</v>
      </c>
      <c r="G3606" t="s">
        <v>28</v>
      </c>
      <c r="H3606" s="1">
        <v>41889</v>
      </c>
      <c r="I3606" t="s">
        <v>2968</v>
      </c>
      <c r="J3606" t="s">
        <v>29</v>
      </c>
      <c r="K3606">
        <v>-0.44863199999999998</v>
      </c>
      <c r="L3606">
        <v>51.753241000000003</v>
      </c>
      <c r="M3606">
        <f>VLOOKUP(A3606, OrderBreakdown!A3605:H11652, 4, FALSE)</f>
        <v>47</v>
      </c>
      <c r="N3606">
        <f>VLOOKUP(A3606,OrderBreakdown!A3605:H11652,5,FALSE)</f>
        <v>16</v>
      </c>
      <c r="O3606">
        <f>VLOOKUP(A3606,OrderBreakdown!A3606:H11652,6,FALSE)</f>
        <v>2</v>
      </c>
    </row>
    <row r="3607" spans="1:15" x14ac:dyDescent="0.25">
      <c r="A3607" t="s">
        <v>6573</v>
      </c>
      <c r="B3607" s="1">
        <v>41886</v>
      </c>
      <c r="C3607" t="s">
        <v>7774</v>
      </c>
      <c r="D3607" t="s">
        <v>1452</v>
      </c>
      <c r="E3607" t="s">
        <v>77</v>
      </c>
      <c r="F3607" t="s">
        <v>68</v>
      </c>
      <c r="G3607" t="s">
        <v>38</v>
      </c>
      <c r="H3607" s="1">
        <v>41888</v>
      </c>
      <c r="I3607" t="s">
        <v>2971</v>
      </c>
      <c r="J3607" t="s">
        <v>158</v>
      </c>
      <c r="K3607">
        <v>12.203529400000001</v>
      </c>
      <c r="L3607">
        <v>44.418359799999998</v>
      </c>
      <c r="M3607">
        <f>VLOOKUP(A3607, OrderBreakdown!A3606:H11653, 4, FALSE)</f>
        <v>89</v>
      </c>
      <c r="N3607">
        <f>VLOOKUP(A3607,OrderBreakdown!A3606:H11653,5,FALSE)</f>
        <v>15</v>
      </c>
      <c r="O3607">
        <f>VLOOKUP(A3607,OrderBreakdown!A3607:H11653,6,FALSE)</f>
        <v>3</v>
      </c>
    </row>
    <row r="3608" spans="1:15" x14ac:dyDescent="0.25">
      <c r="A3608" t="s">
        <v>6578</v>
      </c>
      <c r="B3608" s="1">
        <v>41886</v>
      </c>
      <c r="C3608" t="s">
        <v>7593</v>
      </c>
      <c r="D3608" t="s">
        <v>1109</v>
      </c>
      <c r="E3608" t="s">
        <v>32</v>
      </c>
      <c r="F3608" t="s">
        <v>34</v>
      </c>
      <c r="G3608" t="s">
        <v>28</v>
      </c>
      <c r="H3608" s="1">
        <v>41891</v>
      </c>
      <c r="I3608" t="s">
        <v>2970</v>
      </c>
      <c r="J3608" t="s">
        <v>50</v>
      </c>
      <c r="K3608">
        <v>5.9279999999999999</v>
      </c>
      <c r="L3608">
        <v>43.124228000000002</v>
      </c>
      <c r="M3608">
        <f>VLOOKUP(A3608, OrderBreakdown!A3607:H11654, 4, FALSE)</f>
        <v>269</v>
      </c>
      <c r="N3608">
        <f>VLOOKUP(A3608,OrderBreakdown!A3607:H11654,5,FALSE)</f>
        <v>84</v>
      </c>
      <c r="O3608">
        <f>VLOOKUP(A3608,OrderBreakdown!A3608:H11654,6,FALSE)</f>
        <v>2</v>
      </c>
    </row>
    <row r="3609" spans="1:15" x14ac:dyDescent="0.25">
      <c r="A3609" t="s">
        <v>6581</v>
      </c>
      <c r="B3609" s="1">
        <v>41886</v>
      </c>
      <c r="C3609" t="s">
        <v>7697</v>
      </c>
      <c r="D3609" t="s">
        <v>2140</v>
      </c>
      <c r="E3609" t="s">
        <v>32</v>
      </c>
      <c r="F3609" t="s">
        <v>34</v>
      </c>
      <c r="G3609" t="s">
        <v>38</v>
      </c>
      <c r="H3609" s="1">
        <v>41893</v>
      </c>
      <c r="I3609" t="s">
        <v>2970</v>
      </c>
      <c r="J3609" t="s">
        <v>347</v>
      </c>
      <c r="K3609">
        <v>-2.213848</v>
      </c>
      <c r="L3609">
        <v>47.273497900000002</v>
      </c>
      <c r="M3609">
        <f>VLOOKUP(A3609, OrderBreakdown!A3608:H11655, 4, FALSE)</f>
        <v>25</v>
      </c>
      <c r="N3609">
        <f>VLOOKUP(A3609,OrderBreakdown!A3608:H11655,5,FALSE)</f>
        <v>2</v>
      </c>
      <c r="O3609">
        <f>VLOOKUP(A3609,OrderBreakdown!A3609:H11655,6,FALSE)</f>
        <v>2</v>
      </c>
    </row>
    <row r="3610" spans="1:15" x14ac:dyDescent="0.25">
      <c r="A3610" t="s">
        <v>6579</v>
      </c>
      <c r="B3610" s="1">
        <v>41886</v>
      </c>
      <c r="C3610" t="s">
        <v>7504</v>
      </c>
      <c r="D3610" t="s">
        <v>1449</v>
      </c>
      <c r="E3610" t="s">
        <v>26</v>
      </c>
      <c r="F3610" t="s">
        <v>21</v>
      </c>
      <c r="G3610" t="s">
        <v>22</v>
      </c>
      <c r="H3610" s="1">
        <v>41891</v>
      </c>
      <c r="I3610" t="s">
        <v>2970</v>
      </c>
      <c r="J3610" t="s">
        <v>29</v>
      </c>
      <c r="K3610">
        <v>-1.1581086</v>
      </c>
      <c r="L3610">
        <v>52.954783200000001</v>
      </c>
      <c r="M3610">
        <f>VLOOKUP(A3610, OrderBreakdown!A3609:H11656, 4, FALSE)</f>
        <v>2020</v>
      </c>
      <c r="N3610">
        <f>VLOOKUP(A3610,OrderBreakdown!A3609:H11656,5,FALSE)</f>
        <v>707</v>
      </c>
      <c r="O3610">
        <f>VLOOKUP(A3610,OrderBreakdown!A3610:H11656,6,FALSE)</f>
        <v>12</v>
      </c>
    </row>
    <row r="3611" spans="1:15" x14ac:dyDescent="0.25">
      <c r="A3611" t="s">
        <v>6580</v>
      </c>
      <c r="B3611" s="1">
        <v>41886</v>
      </c>
      <c r="C3611" t="s">
        <v>7661</v>
      </c>
      <c r="D3611" t="s">
        <v>2907</v>
      </c>
      <c r="E3611" t="s">
        <v>32</v>
      </c>
      <c r="F3611" t="s">
        <v>34</v>
      </c>
      <c r="G3611" t="s">
        <v>38</v>
      </c>
      <c r="H3611" s="1">
        <v>41892</v>
      </c>
      <c r="I3611" t="s">
        <v>2970</v>
      </c>
      <c r="J3611" t="s">
        <v>2964</v>
      </c>
      <c r="K3611">
        <v>1.8741490000000001</v>
      </c>
      <c r="L3611">
        <v>47.912722000000002</v>
      </c>
      <c r="M3611">
        <f>VLOOKUP(A3611, OrderBreakdown!A3610:H11657, 4, FALSE)</f>
        <v>31</v>
      </c>
      <c r="N3611">
        <f>VLOOKUP(A3611,OrderBreakdown!A3610:H11657,5,FALSE)</f>
        <v>-2</v>
      </c>
      <c r="O3611">
        <f>VLOOKUP(A3611,OrderBreakdown!A3611:H11657,6,FALSE)</f>
        <v>2</v>
      </c>
    </row>
    <row r="3612" spans="1:15" x14ac:dyDescent="0.25">
      <c r="A3612" t="s">
        <v>6585</v>
      </c>
      <c r="B3612" s="1">
        <v>41887</v>
      </c>
      <c r="C3612" t="s">
        <v>7329</v>
      </c>
      <c r="D3612" t="s">
        <v>909</v>
      </c>
      <c r="E3612" t="s">
        <v>86</v>
      </c>
      <c r="F3612" t="s">
        <v>34</v>
      </c>
      <c r="G3612" t="s">
        <v>38</v>
      </c>
      <c r="H3612" s="1">
        <v>41893</v>
      </c>
      <c r="I3612" t="s">
        <v>2970</v>
      </c>
      <c r="J3612" t="s">
        <v>354</v>
      </c>
      <c r="K3612">
        <v>9.1829321000000004</v>
      </c>
      <c r="L3612">
        <v>48.7758459</v>
      </c>
      <c r="M3612">
        <f>VLOOKUP(A3612, OrderBreakdown!A3611:H11658, 4, FALSE)</f>
        <v>97</v>
      </c>
      <c r="N3612">
        <f>VLOOKUP(A3612,OrderBreakdown!A3611:H11658,5,FALSE)</f>
        <v>23</v>
      </c>
      <c r="O3612">
        <f>VLOOKUP(A3612,OrderBreakdown!A3612:H11658,6,FALSE)</f>
        <v>7</v>
      </c>
    </row>
    <row r="3613" spans="1:15" x14ac:dyDescent="0.25">
      <c r="A3613" t="s">
        <v>6583</v>
      </c>
      <c r="B3613" s="1">
        <v>41887</v>
      </c>
      <c r="C3613" t="s">
        <v>7207</v>
      </c>
      <c r="D3613" t="s">
        <v>1744</v>
      </c>
      <c r="E3613" t="s">
        <v>32</v>
      </c>
      <c r="F3613" t="s">
        <v>34</v>
      </c>
      <c r="G3613" t="s">
        <v>28</v>
      </c>
      <c r="H3613" s="1">
        <v>41890</v>
      </c>
      <c r="I3613" t="s">
        <v>2968</v>
      </c>
      <c r="J3613" t="s">
        <v>46</v>
      </c>
      <c r="K3613">
        <v>2.3128839999999999</v>
      </c>
      <c r="L3613">
        <v>48.632640000000002</v>
      </c>
      <c r="M3613">
        <f>VLOOKUP(A3613, OrderBreakdown!A3612:H11659, 4, FALSE)</f>
        <v>48</v>
      </c>
      <c r="N3613">
        <f>VLOOKUP(A3613,OrderBreakdown!A3612:H11659,5,FALSE)</f>
        <v>2</v>
      </c>
      <c r="O3613">
        <f>VLOOKUP(A3613,OrderBreakdown!A3613:H11659,6,FALSE)</f>
        <v>3</v>
      </c>
    </row>
    <row r="3614" spans="1:15" x14ac:dyDescent="0.25">
      <c r="A3614" t="s">
        <v>6584</v>
      </c>
      <c r="B3614" s="1">
        <v>41887</v>
      </c>
      <c r="C3614" t="s">
        <v>7222</v>
      </c>
      <c r="D3614" t="s">
        <v>517</v>
      </c>
      <c r="E3614" t="s">
        <v>86</v>
      </c>
      <c r="F3614" t="s">
        <v>34</v>
      </c>
      <c r="G3614" t="s">
        <v>28</v>
      </c>
      <c r="H3614" s="1">
        <v>41891</v>
      </c>
      <c r="I3614" t="s">
        <v>2970</v>
      </c>
      <c r="J3614" t="s">
        <v>517</v>
      </c>
      <c r="K3614">
        <v>9.9936817999999992</v>
      </c>
      <c r="L3614">
        <v>53.551084600000003</v>
      </c>
      <c r="M3614">
        <f>VLOOKUP(A3614, OrderBreakdown!A3613:H11660, 4, FALSE)</f>
        <v>386</v>
      </c>
      <c r="N3614">
        <f>VLOOKUP(A3614,OrderBreakdown!A3613:H11660,5,FALSE)</f>
        <v>90</v>
      </c>
      <c r="O3614">
        <f>VLOOKUP(A3614,OrderBreakdown!A3614:H11660,6,FALSE)</f>
        <v>7</v>
      </c>
    </row>
    <row r="3615" spans="1:15" x14ac:dyDescent="0.25">
      <c r="A3615" t="s">
        <v>6582</v>
      </c>
      <c r="B3615" s="1">
        <v>41887</v>
      </c>
      <c r="C3615" t="s">
        <v>7093</v>
      </c>
      <c r="D3615" t="s">
        <v>81</v>
      </c>
      <c r="E3615" t="s">
        <v>26</v>
      </c>
      <c r="F3615" t="s">
        <v>21</v>
      </c>
      <c r="G3615" t="s">
        <v>22</v>
      </c>
      <c r="H3615" s="1">
        <v>41887</v>
      </c>
      <c r="I3615" t="s">
        <v>2969</v>
      </c>
      <c r="J3615" t="s">
        <v>29</v>
      </c>
      <c r="K3615">
        <v>-1.4700850000000001</v>
      </c>
      <c r="L3615">
        <v>53.381129000000001</v>
      </c>
      <c r="M3615">
        <f>VLOOKUP(A3615, OrderBreakdown!A3614:H11661, 4, FALSE)</f>
        <v>7</v>
      </c>
      <c r="N3615">
        <f>VLOOKUP(A3615,OrderBreakdown!A3614:H11661,5,FALSE)</f>
        <v>-3</v>
      </c>
      <c r="O3615">
        <f>VLOOKUP(A3615,OrderBreakdown!A3615:H11661,6,FALSE)</f>
        <v>2</v>
      </c>
    </row>
    <row r="3616" spans="1:15" x14ac:dyDescent="0.25">
      <c r="A3616" t="s">
        <v>6586</v>
      </c>
      <c r="B3616" s="1">
        <v>41887</v>
      </c>
      <c r="C3616" t="s">
        <v>7169</v>
      </c>
      <c r="D3616" t="s">
        <v>1321</v>
      </c>
      <c r="E3616" t="s">
        <v>86</v>
      </c>
      <c r="F3616" t="s">
        <v>34</v>
      </c>
      <c r="G3616" t="s">
        <v>28</v>
      </c>
      <c r="H3616" s="1">
        <v>41894</v>
      </c>
      <c r="I3616" t="s">
        <v>2970</v>
      </c>
      <c r="J3616" t="s">
        <v>88</v>
      </c>
      <c r="K3616">
        <v>10.062851500000001</v>
      </c>
      <c r="L3616">
        <v>52.617596300000002</v>
      </c>
      <c r="M3616">
        <f>VLOOKUP(A3616, OrderBreakdown!A3615:H11662, 4, FALSE)</f>
        <v>97</v>
      </c>
      <c r="N3616">
        <f>VLOOKUP(A3616,OrderBreakdown!A3615:H11662,5,FALSE)</f>
        <v>17</v>
      </c>
      <c r="O3616">
        <f>VLOOKUP(A3616,OrderBreakdown!A3616:H11662,6,FALSE)</f>
        <v>2</v>
      </c>
    </row>
    <row r="3617" spans="1:15" x14ac:dyDescent="0.25">
      <c r="A3617" t="s">
        <v>6590</v>
      </c>
      <c r="B3617" s="1">
        <v>41888</v>
      </c>
      <c r="C3617" t="s">
        <v>7207</v>
      </c>
      <c r="D3617" t="s">
        <v>191</v>
      </c>
      <c r="E3617" t="s">
        <v>66</v>
      </c>
      <c r="F3617" t="s">
        <v>68</v>
      </c>
      <c r="G3617" t="s">
        <v>28</v>
      </c>
      <c r="H3617" s="1">
        <v>41893</v>
      </c>
      <c r="I3617" t="s">
        <v>2970</v>
      </c>
      <c r="J3617" t="s">
        <v>191</v>
      </c>
      <c r="K3617">
        <v>-3.7037901999999998</v>
      </c>
      <c r="L3617">
        <v>40.416775399999999</v>
      </c>
      <c r="M3617">
        <f>VLOOKUP(A3617, OrderBreakdown!A3616:H11663, 4, FALSE)</f>
        <v>77</v>
      </c>
      <c r="N3617">
        <f>VLOOKUP(A3617,OrderBreakdown!A3616:H11663,5,FALSE)</f>
        <v>18</v>
      </c>
      <c r="O3617">
        <f>VLOOKUP(A3617,OrderBreakdown!A3617:H11663,6,FALSE)</f>
        <v>4</v>
      </c>
    </row>
    <row r="3618" spans="1:15" x14ac:dyDescent="0.25">
      <c r="A3618" t="s">
        <v>6587</v>
      </c>
      <c r="B3618" s="1">
        <v>41888</v>
      </c>
      <c r="C3618" t="s">
        <v>7317</v>
      </c>
      <c r="D3618" t="s">
        <v>975</v>
      </c>
      <c r="E3618" t="s">
        <v>77</v>
      </c>
      <c r="F3618" t="s">
        <v>68</v>
      </c>
      <c r="G3618" t="s">
        <v>22</v>
      </c>
      <c r="H3618" s="1">
        <v>41888</v>
      </c>
      <c r="I3618" t="s">
        <v>2969</v>
      </c>
      <c r="J3618" t="s">
        <v>977</v>
      </c>
      <c r="K3618">
        <v>11.1217486</v>
      </c>
      <c r="L3618">
        <v>46.074779300000003</v>
      </c>
      <c r="M3618">
        <f>VLOOKUP(A3618, OrderBreakdown!A3617:H11664, 4, FALSE)</f>
        <v>1308</v>
      </c>
      <c r="N3618">
        <f>VLOOKUP(A3618,OrderBreakdown!A3617:H11664,5,FALSE)</f>
        <v>536</v>
      </c>
      <c r="O3618">
        <f>VLOOKUP(A3618,OrderBreakdown!A3618:H11664,6,FALSE)</f>
        <v>3</v>
      </c>
    </row>
    <row r="3619" spans="1:15" x14ac:dyDescent="0.25">
      <c r="A3619" t="s">
        <v>6591</v>
      </c>
      <c r="B3619" s="1">
        <v>41888</v>
      </c>
      <c r="C3619" t="s">
        <v>7841</v>
      </c>
      <c r="D3619" t="s">
        <v>221</v>
      </c>
      <c r="E3619" t="s">
        <v>66</v>
      </c>
      <c r="F3619" t="s">
        <v>68</v>
      </c>
      <c r="G3619" t="s">
        <v>38</v>
      </c>
      <c r="H3619" s="1">
        <v>41893</v>
      </c>
      <c r="I3619" t="s">
        <v>2970</v>
      </c>
      <c r="J3619" t="s">
        <v>223</v>
      </c>
      <c r="K3619">
        <v>-5.9844588999999999</v>
      </c>
      <c r="L3619">
        <v>37.389092400000003</v>
      </c>
      <c r="M3619">
        <f>VLOOKUP(A3619, OrderBreakdown!A3618:H11665, 4, FALSE)</f>
        <v>300</v>
      </c>
      <c r="N3619">
        <f>VLOOKUP(A3619,OrderBreakdown!A3618:H11665,5,FALSE)</f>
        <v>42</v>
      </c>
      <c r="O3619">
        <f>VLOOKUP(A3619,OrderBreakdown!A3619:H11665,6,FALSE)</f>
        <v>2</v>
      </c>
    </row>
    <row r="3620" spans="1:15" x14ac:dyDescent="0.25">
      <c r="A3620" t="s">
        <v>6588</v>
      </c>
      <c r="B3620" s="1">
        <v>41888</v>
      </c>
      <c r="C3620" t="s">
        <v>7775</v>
      </c>
      <c r="D3620" t="s">
        <v>2465</v>
      </c>
      <c r="E3620" t="s">
        <v>26</v>
      </c>
      <c r="F3620" t="s">
        <v>21</v>
      </c>
      <c r="G3620" t="s">
        <v>28</v>
      </c>
      <c r="H3620" s="1">
        <v>41892</v>
      </c>
      <c r="I3620" t="s">
        <v>2970</v>
      </c>
      <c r="J3620" t="s">
        <v>29</v>
      </c>
      <c r="K3620">
        <v>-1.2129259999999999</v>
      </c>
      <c r="L3620">
        <v>54.691744999999997</v>
      </c>
      <c r="M3620">
        <f>VLOOKUP(A3620, OrderBreakdown!A3619:H11666, 4, FALSE)</f>
        <v>1240</v>
      </c>
      <c r="N3620">
        <f>VLOOKUP(A3620,OrderBreakdown!A3619:H11666,5,FALSE)</f>
        <v>223</v>
      </c>
      <c r="O3620">
        <f>VLOOKUP(A3620,OrderBreakdown!A3620:H11666,6,FALSE)</f>
        <v>3</v>
      </c>
    </row>
    <row r="3621" spans="1:15" x14ac:dyDescent="0.25">
      <c r="A3621" t="s">
        <v>6589</v>
      </c>
      <c r="B3621" s="1">
        <v>41888</v>
      </c>
      <c r="C3621" t="s">
        <v>7506</v>
      </c>
      <c r="D3621" t="s">
        <v>65</v>
      </c>
      <c r="E3621" t="s">
        <v>66</v>
      </c>
      <c r="F3621" t="s">
        <v>68</v>
      </c>
      <c r="G3621" t="s">
        <v>28</v>
      </c>
      <c r="H3621" s="1">
        <v>41892</v>
      </c>
      <c r="I3621" t="s">
        <v>2970</v>
      </c>
      <c r="J3621" t="s">
        <v>65</v>
      </c>
      <c r="K3621">
        <v>-1.1306544000000001</v>
      </c>
      <c r="L3621">
        <v>37.992239900000001</v>
      </c>
      <c r="M3621">
        <f>VLOOKUP(A3621, OrderBreakdown!A3620:H11667, 4, FALSE)</f>
        <v>80</v>
      </c>
      <c r="N3621">
        <f>VLOOKUP(A3621,OrderBreakdown!A3620:H11667,5,FALSE)</f>
        <v>26</v>
      </c>
      <c r="O3621">
        <f>VLOOKUP(A3621,OrderBreakdown!A3621:H11667,6,FALSE)</f>
        <v>9</v>
      </c>
    </row>
    <row r="3622" spans="1:15" x14ac:dyDescent="0.25">
      <c r="A3622" t="s">
        <v>6593</v>
      </c>
      <c r="B3622" s="1">
        <v>41890</v>
      </c>
      <c r="C3622" t="s">
        <v>7288</v>
      </c>
      <c r="D3622" t="s">
        <v>2909</v>
      </c>
      <c r="E3622" t="s">
        <v>149</v>
      </c>
      <c r="F3622" t="s">
        <v>34</v>
      </c>
      <c r="G3622" t="s">
        <v>22</v>
      </c>
      <c r="H3622" s="1">
        <v>41894</v>
      </c>
      <c r="I3622" t="s">
        <v>2970</v>
      </c>
      <c r="J3622" t="s">
        <v>2327</v>
      </c>
      <c r="K3622">
        <v>3.3879337999999999</v>
      </c>
      <c r="L3622">
        <v>50.605647500000003</v>
      </c>
      <c r="M3622">
        <f>VLOOKUP(A3622, OrderBreakdown!A3621:H11668, 4, FALSE)</f>
        <v>77</v>
      </c>
      <c r="N3622">
        <f>VLOOKUP(A3622,OrderBreakdown!A3621:H11668,5,FALSE)</f>
        <v>30</v>
      </c>
      <c r="O3622">
        <f>VLOOKUP(A3622,OrderBreakdown!A3622:H11668,6,FALSE)</f>
        <v>7</v>
      </c>
    </row>
    <row r="3623" spans="1:15" x14ac:dyDescent="0.25">
      <c r="A3623" t="s">
        <v>6592</v>
      </c>
      <c r="B3623" s="1">
        <v>41890</v>
      </c>
      <c r="C3623" t="s">
        <v>7619</v>
      </c>
      <c r="D3623" t="s">
        <v>802</v>
      </c>
      <c r="E3623" t="s">
        <v>32</v>
      </c>
      <c r="F3623" t="s">
        <v>34</v>
      </c>
      <c r="G3623" t="s">
        <v>28</v>
      </c>
      <c r="H3623" s="1">
        <v>41894</v>
      </c>
      <c r="I3623" t="s">
        <v>2970</v>
      </c>
      <c r="J3623" t="s">
        <v>2963</v>
      </c>
      <c r="K3623">
        <v>5.04148</v>
      </c>
      <c r="L3623">
        <v>47.322046999999998</v>
      </c>
      <c r="M3623">
        <f>VLOOKUP(A3623, OrderBreakdown!A3622:H11669, 4, FALSE)</f>
        <v>157</v>
      </c>
      <c r="N3623">
        <f>VLOOKUP(A3623,OrderBreakdown!A3622:H11669,5,FALSE)</f>
        <v>24</v>
      </c>
      <c r="O3623">
        <f>VLOOKUP(A3623,OrderBreakdown!A3623:H11669,6,FALSE)</f>
        <v>3</v>
      </c>
    </row>
    <row r="3624" spans="1:15" x14ac:dyDescent="0.25">
      <c r="A3624" t="s">
        <v>6594</v>
      </c>
      <c r="B3624" s="1">
        <v>41890</v>
      </c>
      <c r="C3624" t="s">
        <v>7127</v>
      </c>
      <c r="D3624" t="s">
        <v>2443</v>
      </c>
      <c r="E3624" t="s">
        <v>86</v>
      </c>
      <c r="F3624" t="s">
        <v>34</v>
      </c>
      <c r="G3624" t="s">
        <v>38</v>
      </c>
      <c r="H3624" s="1">
        <v>41895</v>
      </c>
      <c r="I3624" t="s">
        <v>2971</v>
      </c>
      <c r="J3624" t="s">
        <v>354</v>
      </c>
      <c r="K3624">
        <v>9.0044053000000002</v>
      </c>
      <c r="L3624">
        <v>48.707455799999998</v>
      </c>
      <c r="M3624">
        <f>VLOOKUP(A3624, OrderBreakdown!A3623:H11670, 4, FALSE)</f>
        <v>290</v>
      </c>
      <c r="N3624">
        <f>VLOOKUP(A3624,OrderBreakdown!A3623:H11670,5,FALSE)</f>
        <v>110</v>
      </c>
      <c r="O3624">
        <f>VLOOKUP(A3624,OrderBreakdown!A3624:H11670,6,FALSE)</f>
        <v>9</v>
      </c>
    </row>
    <row r="3625" spans="1:15" x14ac:dyDescent="0.25">
      <c r="A3625" t="s">
        <v>6595</v>
      </c>
      <c r="B3625" s="1">
        <v>41891</v>
      </c>
      <c r="C3625" t="s">
        <v>7494</v>
      </c>
      <c r="D3625" t="s">
        <v>2710</v>
      </c>
      <c r="E3625" t="s">
        <v>86</v>
      </c>
      <c r="F3625" t="s">
        <v>34</v>
      </c>
      <c r="G3625" t="s">
        <v>22</v>
      </c>
      <c r="H3625" s="1">
        <v>41891</v>
      </c>
      <c r="I3625" t="s">
        <v>2969</v>
      </c>
      <c r="J3625" t="s">
        <v>142</v>
      </c>
      <c r="K3625">
        <v>7.3531969999999998</v>
      </c>
      <c r="L3625">
        <v>51.443892599999998</v>
      </c>
      <c r="M3625">
        <f>VLOOKUP(A3625, OrderBreakdown!A3624:H11671, 4, FALSE)</f>
        <v>95</v>
      </c>
      <c r="N3625">
        <f>VLOOKUP(A3625,OrderBreakdown!A3624:H11671,5,FALSE)</f>
        <v>5</v>
      </c>
      <c r="O3625">
        <f>VLOOKUP(A3625,OrderBreakdown!A3625:H11671,6,FALSE)</f>
        <v>2</v>
      </c>
    </row>
    <row r="3626" spans="1:15" x14ac:dyDescent="0.25">
      <c r="A3626" t="s">
        <v>6597</v>
      </c>
      <c r="B3626" s="1">
        <v>41891</v>
      </c>
      <c r="C3626" t="s">
        <v>7371</v>
      </c>
      <c r="D3626" t="s">
        <v>2911</v>
      </c>
      <c r="E3626" t="s">
        <v>32</v>
      </c>
      <c r="F3626" t="s">
        <v>34</v>
      </c>
      <c r="G3626" t="s">
        <v>28</v>
      </c>
      <c r="H3626" s="1">
        <v>41893</v>
      </c>
      <c r="I3626" t="s">
        <v>2971</v>
      </c>
      <c r="J3626" t="s">
        <v>648</v>
      </c>
      <c r="K3626">
        <v>-3.4271400000000001</v>
      </c>
      <c r="L3626">
        <v>47.735695</v>
      </c>
      <c r="M3626">
        <f>VLOOKUP(A3626, OrderBreakdown!A3625:H11672, 4, FALSE)</f>
        <v>277</v>
      </c>
      <c r="N3626">
        <f>VLOOKUP(A3626,OrderBreakdown!A3625:H11672,5,FALSE)</f>
        <v>26</v>
      </c>
      <c r="O3626">
        <f>VLOOKUP(A3626,OrderBreakdown!A3626:H11672,6,FALSE)</f>
        <v>5</v>
      </c>
    </row>
    <row r="3627" spans="1:15" x14ac:dyDescent="0.25">
      <c r="A3627" t="s">
        <v>6596</v>
      </c>
      <c r="B3627" s="1">
        <v>41891</v>
      </c>
      <c r="C3627" t="s">
        <v>7210</v>
      </c>
      <c r="D3627" t="s">
        <v>2910</v>
      </c>
      <c r="E3627" t="s">
        <v>32</v>
      </c>
      <c r="F3627" t="s">
        <v>34</v>
      </c>
      <c r="G3627" t="s">
        <v>28</v>
      </c>
      <c r="H3627" s="1">
        <v>41893</v>
      </c>
      <c r="I3627" t="s">
        <v>2971</v>
      </c>
      <c r="J3627" t="s">
        <v>50</v>
      </c>
      <c r="K3627">
        <v>5.2497030000000002</v>
      </c>
      <c r="L3627">
        <v>43.458598000000002</v>
      </c>
      <c r="M3627">
        <f>VLOOKUP(A3627, OrderBreakdown!A3626:H11673, 4, FALSE)</f>
        <v>109</v>
      </c>
      <c r="N3627">
        <f>VLOOKUP(A3627,OrderBreakdown!A3626:H11673,5,FALSE)</f>
        <v>40</v>
      </c>
      <c r="O3627">
        <f>VLOOKUP(A3627,OrderBreakdown!A3627:H11673,6,FALSE)</f>
        <v>1</v>
      </c>
    </row>
    <row r="3628" spans="1:15" x14ac:dyDescent="0.25">
      <c r="A3628" t="s">
        <v>6599</v>
      </c>
      <c r="B3628" s="1">
        <v>41891</v>
      </c>
      <c r="C3628" t="s">
        <v>7690</v>
      </c>
      <c r="D3628" t="s">
        <v>608</v>
      </c>
      <c r="E3628" t="s">
        <v>55</v>
      </c>
      <c r="F3628" t="s">
        <v>34</v>
      </c>
      <c r="G3628" t="s">
        <v>22</v>
      </c>
      <c r="H3628" s="1">
        <v>41897</v>
      </c>
      <c r="I3628" t="s">
        <v>2970</v>
      </c>
      <c r="J3628" t="s">
        <v>329</v>
      </c>
      <c r="K3628">
        <v>4.8951678999999997</v>
      </c>
      <c r="L3628">
        <v>52.370215700000003</v>
      </c>
      <c r="M3628">
        <f>VLOOKUP(A3628, OrderBreakdown!A3627:H11674, 4, FALSE)</f>
        <v>11</v>
      </c>
      <c r="N3628">
        <f>VLOOKUP(A3628,OrderBreakdown!A3627:H11674,5,FALSE)</f>
        <v>-2</v>
      </c>
      <c r="O3628">
        <f>VLOOKUP(A3628,OrderBreakdown!A3628:H11674,6,FALSE)</f>
        <v>4</v>
      </c>
    </row>
    <row r="3629" spans="1:15" x14ac:dyDescent="0.25">
      <c r="A3629" t="s">
        <v>6600</v>
      </c>
      <c r="B3629" s="1">
        <v>41891</v>
      </c>
      <c r="C3629" t="s">
        <v>7855</v>
      </c>
      <c r="D3629" t="s">
        <v>1516</v>
      </c>
      <c r="E3629" t="s">
        <v>26</v>
      </c>
      <c r="F3629" t="s">
        <v>21</v>
      </c>
      <c r="G3629" t="s">
        <v>38</v>
      </c>
      <c r="H3629" s="1">
        <v>41897</v>
      </c>
      <c r="I3629" t="s">
        <v>2970</v>
      </c>
      <c r="J3629" t="s">
        <v>29</v>
      </c>
      <c r="K3629">
        <v>-3.0356747999999998</v>
      </c>
      <c r="L3629">
        <v>53.817505300000001</v>
      </c>
      <c r="M3629">
        <f>VLOOKUP(A3629, OrderBreakdown!A3628:H11675, 4, FALSE)</f>
        <v>45</v>
      </c>
      <c r="N3629">
        <f>VLOOKUP(A3629,OrderBreakdown!A3628:H11675,5,FALSE)</f>
        <v>12</v>
      </c>
      <c r="O3629">
        <f>VLOOKUP(A3629,OrderBreakdown!A3629:H11675,6,FALSE)</f>
        <v>7</v>
      </c>
    </row>
    <row r="3630" spans="1:15" x14ac:dyDescent="0.25">
      <c r="A3630" t="s">
        <v>6598</v>
      </c>
      <c r="B3630" s="1">
        <v>41891</v>
      </c>
      <c r="C3630" t="s">
        <v>7651</v>
      </c>
      <c r="D3630" t="s">
        <v>320</v>
      </c>
      <c r="E3630" t="s">
        <v>77</v>
      </c>
      <c r="F3630" t="s">
        <v>68</v>
      </c>
      <c r="G3630" t="s">
        <v>22</v>
      </c>
      <c r="H3630" s="1">
        <v>41896</v>
      </c>
      <c r="I3630" t="s">
        <v>2971</v>
      </c>
      <c r="J3630" t="s">
        <v>322</v>
      </c>
      <c r="K3630">
        <v>12.4963655</v>
      </c>
      <c r="L3630">
        <v>41.902783499999998</v>
      </c>
      <c r="M3630">
        <f>VLOOKUP(A3630, OrderBreakdown!A3629:H11676, 4, FALSE)</f>
        <v>53</v>
      </c>
      <c r="N3630">
        <f>VLOOKUP(A3630,OrderBreakdown!A3629:H11676,5,FALSE)</f>
        <v>1</v>
      </c>
      <c r="O3630">
        <f>VLOOKUP(A3630,OrderBreakdown!A3630:H11676,6,FALSE)</f>
        <v>4</v>
      </c>
    </row>
    <row r="3631" spans="1:15" x14ac:dyDescent="0.25">
      <c r="A3631" t="s">
        <v>6606</v>
      </c>
      <c r="B3631" s="1">
        <v>41892</v>
      </c>
      <c r="C3631" t="s">
        <v>7134</v>
      </c>
      <c r="D3631" t="s">
        <v>156</v>
      </c>
      <c r="E3631" t="s">
        <v>77</v>
      </c>
      <c r="F3631" t="s">
        <v>68</v>
      </c>
      <c r="G3631" t="s">
        <v>28</v>
      </c>
      <c r="H3631" s="1">
        <v>41897</v>
      </c>
      <c r="I3631" t="s">
        <v>2970</v>
      </c>
      <c r="J3631" t="s">
        <v>158</v>
      </c>
      <c r="K3631">
        <v>11.3426163</v>
      </c>
      <c r="L3631">
        <v>44.494886999999999</v>
      </c>
      <c r="M3631">
        <f>VLOOKUP(A3631, OrderBreakdown!A3630:H11677, 4, FALSE)</f>
        <v>11</v>
      </c>
      <c r="N3631">
        <f>VLOOKUP(A3631,OrderBreakdown!A3630:H11677,5,FALSE)</f>
        <v>2</v>
      </c>
      <c r="O3631">
        <f>VLOOKUP(A3631,OrderBreakdown!A3631:H11677,6,FALSE)</f>
        <v>1</v>
      </c>
    </row>
    <row r="3632" spans="1:15" x14ac:dyDescent="0.25">
      <c r="A3632" t="s">
        <v>6604</v>
      </c>
      <c r="B3632" s="1">
        <v>41892</v>
      </c>
      <c r="C3632" t="s">
        <v>7636</v>
      </c>
      <c r="D3632" t="s">
        <v>754</v>
      </c>
      <c r="E3632" t="s">
        <v>32</v>
      </c>
      <c r="F3632" t="s">
        <v>34</v>
      </c>
      <c r="G3632" t="s">
        <v>28</v>
      </c>
      <c r="H3632" s="1">
        <v>41897</v>
      </c>
      <c r="I3632" t="s">
        <v>2971</v>
      </c>
      <c r="J3632" t="s">
        <v>2967</v>
      </c>
      <c r="K3632">
        <v>3.0572560000000002</v>
      </c>
      <c r="L3632">
        <v>50.629249999999999</v>
      </c>
      <c r="M3632">
        <f>VLOOKUP(A3632, OrderBreakdown!A3631:H11678, 4, FALSE)</f>
        <v>45</v>
      </c>
      <c r="N3632">
        <f>VLOOKUP(A3632,OrderBreakdown!A3631:H11678,5,FALSE)</f>
        <v>8</v>
      </c>
      <c r="O3632">
        <f>VLOOKUP(A3632,OrderBreakdown!A3632:H11678,6,FALSE)</f>
        <v>4</v>
      </c>
    </row>
    <row r="3633" spans="1:15" x14ac:dyDescent="0.25">
      <c r="A3633" t="s">
        <v>6605</v>
      </c>
      <c r="B3633" s="1">
        <v>41892</v>
      </c>
      <c r="C3633" t="s">
        <v>7243</v>
      </c>
      <c r="D3633" t="s">
        <v>2441</v>
      </c>
      <c r="E3633" t="s">
        <v>77</v>
      </c>
      <c r="F3633" t="s">
        <v>68</v>
      </c>
      <c r="G3633" t="s">
        <v>28</v>
      </c>
      <c r="H3633" s="1">
        <v>41897</v>
      </c>
      <c r="I3633" t="s">
        <v>2971</v>
      </c>
      <c r="J3633" t="s">
        <v>136</v>
      </c>
      <c r="K3633">
        <v>10.211801899999999</v>
      </c>
      <c r="L3633">
        <v>45.541552600000003</v>
      </c>
      <c r="M3633">
        <f>VLOOKUP(A3633, OrderBreakdown!A3632:H11679, 4, FALSE)</f>
        <v>98</v>
      </c>
      <c r="N3633">
        <f>VLOOKUP(A3633,OrderBreakdown!A3632:H11679,5,FALSE)</f>
        <v>39</v>
      </c>
      <c r="O3633">
        <f>VLOOKUP(A3633,OrderBreakdown!A3633:H11679,6,FALSE)</f>
        <v>2</v>
      </c>
    </row>
    <row r="3634" spans="1:15" x14ac:dyDescent="0.25">
      <c r="A3634" t="s">
        <v>6601</v>
      </c>
      <c r="B3634" s="1">
        <v>41892</v>
      </c>
      <c r="C3634" t="s">
        <v>7460</v>
      </c>
      <c r="D3634" t="s">
        <v>345</v>
      </c>
      <c r="E3634" t="s">
        <v>32</v>
      </c>
      <c r="F3634" t="s">
        <v>34</v>
      </c>
      <c r="G3634" t="s">
        <v>28</v>
      </c>
      <c r="H3634" s="1">
        <v>41895</v>
      </c>
      <c r="I3634" t="s">
        <v>2968</v>
      </c>
      <c r="J3634" t="s">
        <v>347</v>
      </c>
      <c r="K3634">
        <v>-1.5536209999999999</v>
      </c>
      <c r="L3634">
        <v>47.218370999999998</v>
      </c>
      <c r="M3634">
        <f>VLOOKUP(A3634, OrderBreakdown!A3633:H11680, 4, FALSE)</f>
        <v>96</v>
      </c>
      <c r="N3634">
        <f>VLOOKUP(A3634,OrderBreakdown!A3633:H11680,5,FALSE)</f>
        <v>35</v>
      </c>
      <c r="O3634">
        <f>VLOOKUP(A3634,OrderBreakdown!A3634:H11680,6,FALSE)</f>
        <v>3</v>
      </c>
    </row>
    <row r="3635" spans="1:15" x14ac:dyDescent="0.25">
      <c r="A3635" t="s">
        <v>6603</v>
      </c>
      <c r="B3635" s="1">
        <v>41892</v>
      </c>
      <c r="C3635" t="s">
        <v>7259</v>
      </c>
      <c r="D3635" t="s">
        <v>1482</v>
      </c>
      <c r="E3635" t="s">
        <v>86</v>
      </c>
      <c r="F3635" t="s">
        <v>34</v>
      </c>
      <c r="G3635" t="s">
        <v>38</v>
      </c>
      <c r="H3635" s="1">
        <v>41896</v>
      </c>
      <c r="I3635" t="s">
        <v>2970</v>
      </c>
      <c r="J3635" t="s">
        <v>142</v>
      </c>
      <c r="K3635">
        <v>8.6793998000000006</v>
      </c>
      <c r="L3635">
        <v>52.117830499999997</v>
      </c>
      <c r="M3635">
        <f>VLOOKUP(A3635, OrderBreakdown!A3634:H11681, 4, FALSE)</f>
        <v>732</v>
      </c>
      <c r="N3635">
        <f>VLOOKUP(A3635,OrderBreakdown!A3634:H11681,5,FALSE)</f>
        <v>220</v>
      </c>
      <c r="O3635">
        <f>VLOOKUP(A3635,OrderBreakdown!A3635:H11681,6,FALSE)</f>
        <v>3</v>
      </c>
    </row>
    <row r="3636" spans="1:15" x14ac:dyDescent="0.25">
      <c r="A3636" t="s">
        <v>6602</v>
      </c>
      <c r="B3636" s="1">
        <v>41892</v>
      </c>
      <c r="C3636" t="s">
        <v>7314</v>
      </c>
      <c r="D3636" t="s">
        <v>305</v>
      </c>
      <c r="E3636" t="s">
        <v>77</v>
      </c>
      <c r="F3636" t="s">
        <v>68</v>
      </c>
      <c r="G3636" t="s">
        <v>28</v>
      </c>
      <c r="H3636" s="1">
        <v>41895</v>
      </c>
      <c r="I3636" t="s">
        <v>2968</v>
      </c>
      <c r="J3636" t="s">
        <v>136</v>
      </c>
      <c r="K3636">
        <v>9.1859242999999999</v>
      </c>
      <c r="L3636">
        <v>45.465421900000003</v>
      </c>
      <c r="M3636">
        <f>VLOOKUP(A3636, OrderBreakdown!A3635:H11682, 4, FALSE)</f>
        <v>30</v>
      </c>
      <c r="N3636">
        <f>VLOOKUP(A3636,OrderBreakdown!A3635:H11682,5,FALSE)</f>
        <v>13</v>
      </c>
      <c r="O3636">
        <f>VLOOKUP(A3636,OrderBreakdown!A3636:H11682,6,FALSE)</f>
        <v>1</v>
      </c>
    </row>
    <row r="3637" spans="1:15" x14ac:dyDescent="0.25">
      <c r="A3637" t="s">
        <v>6607</v>
      </c>
      <c r="B3637" s="1">
        <v>41892</v>
      </c>
      <c r="C3637" t="s">
        <v>7350</v>
      </c>
      <c r="D3637" t="s">
        <v>1784</v>
      </c>
      <c r="E3637" t="s">
        <v>19</v>
      </c>
      <c r="F3637" t="s">
        <v>21</v>
      </c>
      <c r="G3637" t="s">
        <v>38</v>
      </c>
      <c r="H3637" s="1">
        <v>41899</v>
      </c>
      <c r="I3637" t="s">
        <v>2970</v>
      </c>
      <c r="J3637" t="s">
        <v>18</v>
      </c>
      <c r="K3637">
        <v>17.982156100000001</v>
      </c>
      <c r="L3637">
        <v>59.236330000000002</v>
      </c>
      <c r="M3637">
        <f>VLOOKUP(A3637, OrderBreakdown!A3636:H11683, 4, FALSE)</f>
        <v>55</v>
      </c>
      <c r="N3637">
        <f>VLOOKUP(A3637,OrderBreakdown!A3636:H11683,5,FALSE)</f>
        <v>-33</v>
      </c>
      <c r="O3637">
        <f>VLOOKUP(A3637,OrderBreakdown!A3637:H11683,6,FALSE)</f>
        <v>2</v>
      </c>
    </row>
    <row r="3638" spans="1:15" x14ac:dyDescent="0.25">
      <c r="A3638" t="s">
        <v>6616</v>
      </c>
      <c r="B3638" s="1">
        <v>41893</v>
      </c>
      <c r="C3638" t="s">
        <v>7657</v>
      </c>
      <c r="D3638" t="s">
        <v>205</v>
      </c>
      <c r="E3638" t="s">
        <v>86</v>
      </c>
      <c r="F3638" t="s">
        <v>34</v>
      </c>
      <c r="G3638" t="s">
        <v>38</v>
      </c>
      <c r="H3638" s="1">
        <v>41899</v>
      </c>
      <c r="I3638" t="s">
        <v>2970</v>
      </c>
      <c r="J3638" t="s">
        <v>389</v>
      </c>
      <c r="K3638">
        <v>11.9688029</v>
      </c>
      <c r="L3638">
        <v>51.496980200000003</v>
      </c>
      <c r="M3638">
        <f>VLOOKUP(A3638, OrderBreakdown!A3637:H11684, 4, FALSE)</f>
        <v>134</v>
      </c>
      <c r="N3638">
        <f>VLOOKUP(A3638,OrderBreakdown!A3637:H11684,5,FALSE)</f>
        <v>56</v>
      </c>
      <c r="O3638">
        <f>VLOOKUP(A3638,OrderBreakdown!A3638:H11684,6,FALSE)</f>
        <v>5</v>
      </c>
    </row>
    <row r="3639" spans="1:15" x14ac:dyDescent="0.25">
      <c r="A3639" t="s">
        <v>6609</v>
      </c>
      <c r="B3639" s="1">
        <v>41893</v>
      </c>
      <c r="C3639" t="s">
        <v>7871</v>
      </c>
      <c r="D3639" t="s">
        <v>477</v>
      </c>
      <c r="E3639" t="s">
        <v>86</v>
      </c>
      <c r="F3639" t="s">
        <v>34</v>
      </c>
      <c r="G3639" t="s">
        <v>38</v>
      </c>
      <c r="H3639" s="1">
        <v>41895</v>
      </c>
      <c r="I3639" t="s">
        <v>2971</v>
      </c>
      <c r="J3639" t="s">
        <v>142</v>
      </c>
      <c r="K3639">
        <v>7.0115552000000001</v>
      </c>
      <c r="L3639">
        <v>51.455643199999997</v>
      </c>
      <c r="M3639">
        <f>VLOOKUP(A3639, OrderBreakdown!A3638:H11685, 4, FALSE)</f>
        <v>148</v>
      </c>
      <c r="N3639">
        <f>VLOOKUP(A3639,OrderBreakdown!A3638:H11685,5,FALSE)</f>
        <v>24</v>
      </c>
      <c r="O3639">
        <f>VLOOKUP(A3639,OrderBreakdown!A3639:H11685,6,FALSE)</f>
        <v>3</v>
      </c>
    </row>
    <row r="3640" spans="1:15" x14ac:dyDescent="0.25">
      <c r="A3640" t="s">
        <v>6614</v>
      </c>
      <c r="B3640" s="1">
        <v>41893</v>
      </c>
      <c r="C3640" t="s">
        <v>7280</v>
      </c>
      <c r="D3640" t="s">
        <v>2794</v>
      </c>
      <c r="E3640" t="s">
        <v>32</v>
      </c>
      <c r="F3640" t="s">
        <v>34</v>
      </c>
      <c r="G3640" t="s">
        <v>22</v>
      </c>
      <c r="H3640" s="1">
        <v>41897</v>
      </c>
      <c r="I3640" t="s">
        <v>2970</v>
      </c>
      <c r="J3640" t="s">
        <v>2967</v>
      </c>
      <c r="K3640">
        <v>3.130782</v>
      </c>
      <c r="L3640">
        <v>50.669276000000004</v>
      </c>
      <c r="M3640">
        <f>VLOOKUP(A3640, OrderBreakdown!A3639:H11686, 4, FALSE)</f>
        <v>407</v>
      </c>
      <c r="N3640">
        <f>VLOOKUP(A3640,OrderBreakdown!A3639:H11686,5,FALSE)</f>
        <v>139</v>
      </c>
      <c r="O3640">
        <f>VLOOKUP(A3640,OrderBreakdown!A3640:H11686,6,FALSE)</f>
        <v>2</v>
      </c>
    </row>
    <row r="3641" spans="1:15" x14ac:dyDescent="0.25">
      <c r="A3641" t="s">
        <v>6613</v>
      </c>
      <c r="B3641" s="1">
        <v>41893</v>
      </c>
      <c r="C3641" t="s">
        <v>7590</v>
      </c>
      <c r="D3641" t="s">
        <v>1331</v>
      </c>
      <c r="E3641" t="s">
        <v>86</v>
      </c>
      <c r="F3641" t="s">
        <v>34</v>
      </c>
      <c r="G3641" t="s">
        <v>28</v>
      </c>
      <c r="H3641" s="1">
        <v>41897</v>
      </c>
      <c r="I3641" t="s">
        <v>2970</v>
      </c>
      <c r="J3641" t="s">
        <v>142</v>
      </c>
      <c r="K3641">
        <v>7.1389575000000001</v>
      </c>
      <c r="L3641">
        <v>51.602053400000003</v>
      </c>
      <c r="M3641">
        <f>VLOOKUP(A3641, OrderBreakdown!A3640:H11687, 4, FALSE)</f>
        <v>193</v>
      </c>
      <c r="N3641">
        <f>VLOOKUP(A3641,OrderBreakdown!A3640:H11687,5,FALSE)</f>
        <v>33</v>
      </c>
      <c r="O3641">
        <f>VLOOKUP(A3641,OrderBreakdown!A3641:H11687,6,FALSE)</f>
        <v>5</v>
      </c>
    </row>
    <row r="3642" spans="1:15" x14ac:dyDescent="0.25">
      <c r="A3642" t="s">
        <v>6615</v>
      </c>
      <c r="B3642" s="1">
        <v>41893</v>
      </c>
      <c r="C3642" t="s">
        <v>7334</v>
      </c>
      <c r="D3642" t="s">
        <v>903</v>
      </c>
      <c r="E3642" t="s">
        <v>26</v>
      </c>
      <c r="F3642" t="s">
        <v>21</v>
      </c>
      <c r="G3642" t="s">
        <v>28</v>
      </c>
      <c r="H3642" s="1">
        <v>41898</v>
      </c>
      <c r="I3642" t="s">
        <v>2970</v>
      </c>
      <c r="J3642" t="s">
        <v>29</v>
      </c>
      <c r="K3642">
        <v>0.57345299999999999</v>
      </c>
      <c r="L3642">
        <v>50.854258999999999</v>
      </c>
      <c r="M3642">
        <f>VLOOKUP(A3642, OrderBreakdown!A3641:H11688, 4, FALSE)</f>
        <v>844</v>
      </c>
      <c r="N3642">
        <f>VLOOKUP(A3642,OrderBreakdown!A3641:H11688,5,FALSE)</f>
        <v>8</v>
      </c>
      <c r="O3642">
        <f>VLOOKUP(A3642,OrderBreakdown!A3642:H11688,6,FALSE)</f>
        <v>6</v>
      </c>
    </row>
    <row r="3643" spans="1:15" x14ac:dyDescent="0.25">
      <c r="A3643" t="s">
        <v>6610</v>
      </c>
      <c r="B3643" s="1">
        <v>41893</v>
      </c>
      <c r="C3643" t="s">
        <v>7398</v>
      </c>
      <c r="D3643" t="s">
        <v>373</v>
      </c>
      <c r="E3643" t="s">
        <v>86</v>
      </c>
      <c r="F3643" t="s">
        <v>34</v>
      </c>
      <c r="G3643" t="s">
        <v>38</v>
      </c>
      <c r="H3643" s="1">
        <v>41896</v>
      </c>
      <c r="I3643" t="s">
        <v>2968</v>
      </c>
      <c r="J3643" t="s">
        <v>218</v>
      </c>
      <c r="K3643">
        <v>12.3730747</v>
      </c>
      <c r="L3643">
        <v>51.339695499999998</v>
      </c>
      <c r="M3643">
        <f>VLOOKUP(A3643, OrderBreakdown!A3642:H11689, 4, FALSE)</f>
        <v>719</v>
      </c>
      <c r="N3643">
        <f>VLOOKUP(A3643,OrderBreakdown!A3642:H11689,5,FALSE)</f>
        <v>303</v>
      </c>
      <c r="O3643">
        <f>VLOOKUP(A3643,OrderBreakdown!A3643:H11689,6,FALSE)</f>
        <v>6</v>
      </c>
    </row>
    <row r="3644" spans="1:15" x14ac:dyDescent="0.25">
      <c r="A3644" t="s">
        <v>6611</v>
      </c>
      <c r="B3644" s="1">
        <v>41893</v>
      </c>
      <c r="C3644" t="s">
        <v>7280</v>
      </c>
      <c r="D3644" t="s">
        <v>1723</v>
      </c>
      <c r="E3644" t="s">
        <v>26</v>
      </c>
      <c r="F3644" t="s">
        <v>21</v>
      </c>
      <c r="G3644" t="s">
        <v>22</v>
      </c>
      <c r="H3644" s="1">
        <v>41896</v>
      </c>
      <c r="I3644" t="s">
        <v>2971</v>
      </c>
      <c r="J3644" t="s">
        <v>29</v>
      </c>
      <c r="K3644">
        <v>-1.9951589999999999</v>
      </c>
      <c r="L3644">
        <v>52.517664000000003</v>
      </c>
      <c r="M3644">
        <f>VLOOKUP(A3644, OrderBreakdown!A3643:H11690, 4, FALSE)</f>
        <v>244</v>
      </c>
      <c r="N3644">
        <f>VLOOKUP(A3644,OrderBreakdown!A3643:H11690,5,FALSE)</f>
        <v>71</v>
      </c>
      <c r="O3644">
        <f>VLOOKUP(A3644,OrderBreakdown!A3644:H11690,6,FALSE)</f>
        <v>5</v>
      </c>
    </row>
    <row r="3645" spans="1:15" x14ac:dyDescent="0.25">
      <c r="A3645" t="s">
        <v>6608</v>
      </c>
      <c r="B3645" s="1">
        <v>41893</v>
      </c>
      <c r="C3645" t="s">
        <v>7766</v>
      </c>
      <c r="D3645" t="s">
        <v>2124</v>
      </c>
      <c r="E3645" t="s">
        <v>32</v>
      </c>
      <c r="F3645" t="s">
        <v>34</v>
      </c>
      <c r="G3645" t="s">
        <v>38</v>
      </c>
      <c r="H3645" s="1">
        <v>41894</v>
      </c>
      <c r="I3645" t="s">
        <v>2968</v>
      </c>
      <c r="J3645" t="s">
        <v>2960</v>
      </c>
      <c r="K3645">
        <v>7.7484529999999996</v>
      </c>
      <c r="L3645">
        <v>48.605226000000002</v>
      </c>
      <c r="M3645">
        <f>VLOOKUP(A3645, OrderBreakdown!A3644:H11691, 4, FALSE)</f>
        <v>1622</v>
      </c>
      <c r="N3645">
        <f>VLOOKUP(A3645,OrderBreakdown!A3644:H11691,5,FALSE)</f>
        <v>-624</v>
      </c>
      <c r="O3645">
        <f>VLOOKUP(A3645,OrderBreakdown!A3645:H11691,6,FALSE)</f>
        <v>5</v>
      </c>
    </row>
    <row r="3646" spans="1:15" x14ac:dyDescent="0.25">
      <c r="A3646" t="s">
        <v>6612</v>
      </c>
      <c r="B3646" s="1">
        <v>41893</v>
      </c>
      <c r="C3646" t="s">
        <v>7823</v>
      </c>
      <c r="D3646" t="s">
        <v>426</v>
      </c>
      <c r="E3646" t="s">
        <v>55</v>
      </c>
      <c r="F3646" t="s">
        <v>34</v>
      </c>
      <c r="G3646" t="s">
        <v>22</v>
      </c>
      <c r="H3646" s="1">
        <v>41897</v>
      </c>
      <c r="I3646" t="s">
        <v>2970</v>
      </c>
      <c r="J3646" t="s">
        <v>428</v>
      </c>
      <c r="K3646">
        <v>5.6570096000000003</v>
      </c>
      <c r="L3646">
        <v>51.479254699999998</v>
      </c>
      <c r="M3646">
        <f>VLOOKUP(A3646, OrderBreakdown!A3645:H11692, 4, FALSE)</f>
        <v>97</v>
      </c>
      <c r="N3646">
        <f>VLOOKUP(A3646,OrderBreakdown!A3645:H11692,5,FALSE)</f>
        <v>-62</v>
      </c>
      <c r="O3646">
        <f>VLOOKUP(A3646,OrderBreakdown!A3646:H11692,6,FALSE)</f>
        <v>2</v>
      </c>
    </row>
    <row r="3647" spans="1:15" x14ac:dyDescent="0.25">
      <c r="A3647" t="s">
        <v>6620</v>
      </c>
      <c r="B3647" s="1">
        <v>41894</v>
      </c>
      <c r="C3647" t="s">
        <v>7510</v>
      </c>
      <c r="D3647" t="s">
        <v>2266</v>
      </c>
      <c r="E3647" t="s">
        <v>66</v>
      </c>
      <c r="F3647" t="s">
        <v>68</v>
      </c>
      <c r="G3647" t="s">
        <v>38</v>
      </c>
      <c r="H3647" s="1">
        <v>41898</v>
      </c>
      <c r="I3647" t="s">
        <v>2971</v>
      </c>
      <c r="J3647" t="s">
        <v>1261</v>
      </c>
      <c r="K3647">
        <v>-2.6817918000000001</v>
      </c>
      <c r="L3647">
        <v>42.859165599999997</v>
      </c>
      <c r="M3647">
        <f>VLOOKUP(A3647, OrderBreakdown!A3646:H11693, 4, FALSE)</f>
        <v>82</v>
      </c>
      <c r="N3647">
        <f>VLOOKUP(A3647,OrderBreakdown!A3646:H11693,5,FALSE)</f>
        <v>13</v>
      </c>
      <c r="O3647">
        <f>VLOOKUP(A3647,OrderBreakdown!A3647:H11693,6,FALSE)</f>
        <v>2</v>
      </c>
    </row>
    <row r="3648" spans="1:15" x14ac:dyDescent="0.25">
      <c r="A3648" t="s">
        <v>6621</v>
      </c>
      <c r="B3648" s="1">
        <v>41894</v>
      </c>
      <c r="C3648" t="s">
        <v>7210</v>
      </c>
      <c r="D3648" t="s">
        <v>1553</v>
      </c>
      <c r="E3648" t="s">
        <v>86</v>
      </c>
      <c r="F3648" t="s">
        <v>34</v>
      </c>
      <c r="G3648" t="s">
        <v>28</v>
      </c>
      <c r="H3648" s="1">
        <v>41899</v>
      </c>
      <c r="I3648" t="s">
        <v>2971</v>
      </c>
      <c r="J3648" t="s">
        <v>253</v>
      </c>
      <c r="K3648">
        <v>9.4797460999999998</v>
      </c>
      <c r="L3648">
        <v>51.312711399999998</v>
      </c>
      <c r="M3648">
        <f>VLOOKUP(A3648, OrderBreakdown!A3647:H11694, 4, FALSE)</f>
        <v>1177</v>
      </c>
      <c r="N3648">
        <f>VLOOKUP(A3648,OrderBreakdown!A3647:H11694,5,FALSE)</f>
        <v>405</v>
      </c>
      <c r="O3648">
        <f>VLOOKUP(A3648,OrderBreakdown!A3648:H11694,6,FALSE)</f>
        <v>3</v>
      </c>
    </row>
    <row r="3649" spans="1:15" x14ac:dyDescent="0.25">
      <c r="A3649" t="s">
        <v>6619</v>
      </c>
      <c r="B3649" s="1">
        <v>41894</v>
      </c>
      <c r="C3649" t="s">
        <v>7137</v>
      </c>
      <c r="D3649" t="s">
        <v>2243</v>
      </c>
      <c r="E3649" t="s">
        <v>32</v>
      </c>
      <c r="F3649" t="s">
        <v>34</v>
      </c>
      <c r="G3649" t="s">
        <v>38</v>
      </c>
      <c r="H3649" s="1">
        <v>41898</v>
      </c>
      <c r="I3649" t="s">
        <v>2970</v>
      </c>
      <c r="J3649" t="s">
        <v>46</v>
      </c>
      <c r="K3649">
        <v>2.3218779999999999</v>
      </c>
      <c r="L3649">
        <v>48.989778000000001</v>
      </c>
      <c r="M3649">
        <f>VLOOKUP(A3649, OrderBreakdown!A3648:H11695, 4, FALSE)</f>
        <v>222</v>
      </c>
      <c r="N3649">
        <f>VLOOKUP(A3649,OrderBreakdown!A3648:H11695,5,FALSE)</f>
        <v>44</v>
      </c>
      <c r="O3649">
        <f>VLOOKUP(A3649,OrderBreakdown!A3649:H11695,6,FALSE)</f>
        <v>2</v>
      </c>
    </row>
    <row r="3650" spans="1:15" x14ac:dyDescent="0.25">
      <c r="A3650" t="s">
        <v>6622</v>
      </c>
      <c r="B3650" s="1">
        <v>41894</v>
      </c>
      <c r="C3650" t="s">
        <v>7202</v>
      </c>
      <c r="D3650" t="s">
        <v>558</v>
      </c>
      <c r="E3650" t="s">
        <v>149</v>
      </c>
      <c r="F3650" t="s">
        <v>34</v>
      </c>
      <c r="G3650" t="s">
        <v>28</v>
      </c>
      <c r="H3650" s="1">
        <v>41899</v>
      </c>
      <c r="I3650" t="s">
        <v>2970</v>
      </c>
      <c r="J3650" t="s">
        <v>558</v>
      </c>
      <c r="K3650">
        <v>4.4024643000000001</v>
      </c>
      <c r="L3650">
        <v>51.219447500000001</v>
      </c>
      <c r="M3650">
        <f>VLOOKUP(A3650, OrderBreakdown!A3649:H11696, 4, FALSE)</f>
        <v>166</v>
      </c>
      <c r="N3650">
        <f>VLOOKUP(A3650,OrderBreakdown!A3649:H11696,5,FALSE)</f>
        <v>53</v>
      </c>
      <c r="O3650">
        <f>VLOOKUP(A3650,OrderBreakdown!A3650:H11696,6,FALSE)</f>
        <v>4</v>
      </c>
    </row>
    <row r="3651" spans="1:15" x14ac:dyDescent="0.25">
      <c r="A3651" t="s">
        <v>6617</v>
      </c>
      <c r="B3651" s="1">
        <v>41894</v>
      </c>
      <c r="C3651" t="s">
        <v>7262</v>
      </c>
      <c r="D3651" t="s">
        <v>2413</v>
      </c>
      <c r="E3651" t="s">
        <v>86</v>
      </c>
      <c r="F3651" t="s">
        <v>34</v>
      </c>
      <c r="G3651" t="s">
        <v>22</v>
      </c>
      <c r="H3651" s="1">
        <v>41894</v>
      </c>
      <c r="I3651" t="s">
        <v>2969</v>
      </c>
      <c r="J3651" t="s">
        <v>816</v>
      </c>
      <c r="K3651">
        <v>8.2472525999999995</v>
      </c>
      <c r="L3651">
        <v>49.992861699999999</v>
      </c>
      <c r="M3651">
        <f>VLOOKUP(A3651, OrderBreakdown!A3650:H11697, 4, FALSE)</f>
        <v>237</v>
      </c>
      <c r="N3651">
        <f>VLOOKUP(A3651,OrderBreakdown!A3650:H11697,5,FALSE)</f>
        <v>79</v>
      </c>
      <c r="O3651">
        <f>VLOOKUP(A3651,OrderBreakdown!A3651:H11697,6,FALSE)</f>
        <v>4</v>
      </c>
    </row>
    <row r="3652" spans="1:15" x14ac:dyDescent="0.25">
      <c r="A3652" t="s">
        <v>6618</v>
      </c>
      <c r="B3652" s="1">
        <v>41894</v>
      </c>
      <c r="C3652" t="s">
        <v>7473</v>
      </c>
      <c r="D3652" t="s">
        <v>494</v>
      </c>
      <c r="E3652" t="s">
        <v>19</v>
      </c>
      <c r="F3652" t="s">
        <v>21</v>
      </c>
      <c r="G3652" t="s">
        <v>22</v>
      </c>
      <c r="H3652" s="1">
        <v>41897</v>
      </c>
      <c r="I3652" t="s">
        <v>2968</v>
      </c>
      <c r="J3652" t="s">
        <v>18</v>
      </c>
      <c r="K3652">
        <v>18.156041999999999</v>
      </c>
      <c r="L3652">
        <v>59.307903000000003</v>
      </c>
      <c r="M3652">
        <f>VLOOKUP(A3652, OrderBreakdown!A3651:H11698, 4, FALSE)</f>
        <v>312</v>
      </c>
      <c r="N3652">
        <f>VLOOKUP(A3652,OrderBreakdown!A3651:H11698,5,FALSE)</f>
        <v>-312</v>
      </c>
      <c r="O3652">
        <f>VLOOKUP(A3652,OrderBreakdown!A3652:H11698,6,FALSE)</f>
        <v>7</v>
      </c>
    </row>
    <row r="3653" spans="1:15" x14ac:dyDescent="0.25">
      <c r="A3653" t="s">
        <v>6623</v>
      </c>
      <c r="B3653" s="1">
        <v>41895</v>
      </c>
      <c r="C3653" t="s">
        <v>7288</v>
      </c>
      <c r="D3653" t="s">
        <v>191</v>
      </c>
      <c r="E3653" t="s">
        <v>66</v>
      </c>
      <c r="F3653" t="s">
        <v>68</v>
      </c>
      <c r="G3653" t="s">
        <v>22</v>
      </c>
      <c r="H3653" s="1">
        <v>41896</v>
      </c>
      <c r="I3653" t="s">
        <v>2968</v>
      </c>
      <c r="J3653" t="s">
        <v>191</v>
      </c>
      <c r="K3653">
        <v>-3.7037901999999998</v>
      </c>
      <c r="L3653">
        <v>40.416775399999999</v>
      </c>
      <c r="M3653">
        <f>VLOOKUP(A3653, OrderBreakdown!A3652:H11699, 4, FALSE)</f>
        <v>83</v>
      </c>
      <c r="N3653">
        <f>VLOOKUP(A3653,OrderBreakdown!A3652:H11699,5,FALSE)</f>
        <v>6</v>
      </c>
      <c r="O3653">
        <f>VLOOKUP(A3653,OrderBreakdown!A3653:H11699,6,FALSE)</f>
        <v>6</v>
      </c>
    </row>
    <row r="3654" spans="1:15" x14ac:dyDescent="0.25">
      <c r="A3654" t="s">
        <v>6624</v>
      </c>
      <c r="B3654" s="1">
        <v>41895</v>
      </c>
      <c r="C3654" t="s">
        <v>7359</v>
      </c>
      <c r="D3654" t="s">
        <v>305</v>
      </c>
      <c r="E3654" t="s">
        <v>77</v>
      </c>
      <c r="F3654" t="s">
        <v>68</v>
      </c>
      <c r="G3654" t="s">
        <v>22</v>
      </c>
      <c r="H3654" s="1">
        <v>41900</v>
      </c>
      <c r="I3654" t="s">
        <v>2970</v>
      </c>
      <c r="J3654" t="s">
        <v>136</v>
      </c>
      <c r="K3654">
        <v>9.1859242999999999</v>
      </c>
      <c r="L3654">
        <v>45.465421900000003</v>
      </c>
      <c r="M3654">
        <f>VLOOKUP(A3654, OrderBreakdown!A3653:H11700, 4, FALSE)</f>
        <v>51</v>
      </c>
      <c r="N3654">
        <f>VLOOKUP(A3654,OrderBreakdown!A3653:H11700,5,FALSE)</f>
        <v>21</v>
      </c>
      <c r="O3654">
        <f>VLOOKUP(A3654,OrderBreakdown!A3654:H11700,6,FALSE)</f>
        <v>3</v>
      </c>
    </row>
    <row r="3655" spans="1:15" x14ac:dyDescent="0.25">
      <c r="A3655" t="s">
        <v>6626</v>
      </c>
      <c r="B3655" s="1">
        <v>41897</v>
      </c>
      <c r="C3655" t="s">
        <v>7824</v>
      </c>
      <c r="D3655" t="s">
        <v>2263</v>
      </c>
      <c r="E3655" t="s">
        <v>32</v>
      </c>
      <c r="F3655" t="s">
        <v>34</v>
      </c>
      <c r="G3655" t="s">
        <v>38</v>
      </c>
      <c r="H3655" s="1">
        <v>41902</v>
      </c>
      <c r="I3655" t="s">
        <v>2971</v>
      </c>
      <c r="J3655" t="s">
        <v>50</v>
      </c>
      <c r="K3655">
        <v>4.9879680000000004</v>
      </c>
      <c r="L3655">
        <v>43.513005999999997</v>
      </c>
      <c r="M3655">
        <f>VLOOKUP(A3655, OrderBreakdown!A3654:H11701, 4, FALSE)</f>
        <v>27</v>
      </c>
      <c r="N3655">
        <f>VLOOKUP(A3655,OrderBreakdown!A3654:H11701,5,FALSE)</f>
        <v>2</v>
      </c>
      <c r="O3655">
        <f>VLOOKUP(A3655,OrderBreakdown!A3655:H11701,6,FALSE)</f>
        <v>2</v>
      </c>
    </row>
    <row r="3656" spans="1:15" x14ac:dyDescent="0.25">
      <c r="A3656" t="s">
        <v>6625</v>
      </c>
      <c r="B3656" s="1">
        <v>41897</v>
      </c>
      <c r="C3656" t="s">
        <v>7422</v>
      </c>
      <c r="D3656" t="s">
        <v>1678</v>
      </c>
      <c r="E3656" t="s">
        <v>55</v>
      </c>
      <c r="F3656" t="s">
        <v>34</v>
      </c>
      <c r="G3656" t="s">
        <v>22</v>
      </c>
      <c r="H3656" s="1">
        <v>41900</v>
      </c>
      <c r="I3656" t="s">
        <v>2968</v>
      </c>
      <c r="J3656" t="s">
        <v>428</v>
      </c>
      <c r="K3656">
        <v>5.4697224999999996</v>
      </c>
      <c r="L3656">
        <v>51.441642000000002</v>
      </c>
      <c r="M3656">
        <f>VLOOKUP(A3656, OrderBreakdown!A3655:H11702, 4, FALSE)</f>
        <v>46</v>
      </c>
      <c r="N3656">
        <f>VLOOKUP(A3656,OrderBreakdown!A3655:H11702,5,FALSE)</f>
        <v>9</v>
      </c>
      <c r="O3656">
        <f>VLOOKUP(A3656,OrderBreakdown!A3656:H11702,6,FALSE)</f>
        <v>3</v>
      </c>
    </row>
    <row r="3657" spans="1:15" x14ac:dyDescent="0.25">
      <c r="A3657" t="s">
        <v>6630</v>
      </c>
      <c r="B3657" s="1">
        <v>41897</v>
      </c>
      <c r="C3657" t="s">
        <v>7412</v>
      </c>
      <c r="D3657" t="s">
        <v>1370</v>
      </c>
      <c r="E3657" t="s">
        <v>26</v>
      </c>
      <c r="F3657" t="s">
        <v>21</v>
      </c>
      <c r="G3657" t="s">
        <v>38</v>
      </c>
      <c r="H3657" s="1">
        <v>41903</v>
      </c>
      <c r="I3657" t="s">
        <v>2970</v>
      </c>
      <c r="J3657" t="s">
        <v>29</v>
      </c>
      <c r="K3657">
        <v>-0.13716300000000001</v>
      </c>
      <c r="L3657">
        <v>50.82253</v>
      </c>
      <c r="M3657">
        <f>VLOOKUP(A3657, OrderBreakdown!A3656:H11703, 4, FALSE)</f>
        <v>16</v>
      </c>
      <c r="N3657">
        <f>VLOOKUP(A3657,OrderBreakdown!A3656:H11703,5,FALSE)</f>
        <v>6</v>
      </c>
      <c r="O3657">
        <f>VLOOKUP(A3657,OrderBreakdown!A3657:H11703,6,FALSE)</f>
        <v>3</v>
      </c>
    </row>
    <row r="3658" spans="1:15" x14ac:dyDescent="0.25">
      <c r="A3658" t="s">
        <v>6628</v>
      </c>
      <c r="B3658" s="1">
        <v>41897</v>
      </c>
      <c r="C3658" t="s">
        <v>7803</v>
      </c>
      <c r="D3658" t="s">
        <v>2914</v>
      </c>
      <c r="E3658" t="s">
        <v>32</v>
      </c>
      <c r="F3658" t="s">
        <v>34</v>
      </c>
      <c r="G3658" t="s">
        <v>28</v>
      </c>
      <c r="H3658" s="1">
        <v>41903</v>
      </c>
      <c r="I3658" t="s">
        <v>2970</v>
      </c>
      <c r="J3658" t="s">
        <v>46</v>
      </c>
      <c r="K3658">
        <v>3.0834969999999999</v>
      </c>
      <c r="L3658">
        <v>48.813071000000001</v>
      </c>
      <c r="M3658">
        <f>VLOOKUP(A3658, OrderBreakdown!A3657:H11704, 4, FALSE)</f>
        <v>618</v>
      </c>
      <c r="N3658">
        <f>VLOOKUP(A3658,OrderBreakdown!A3657:H11704,5,FALSE)</f>
        <v>27</v>
      </c>
      <c r="O3658">
        <f>VLOOKUP(A3658,OrderBreakdown!A3658:H11704,6,FALSE)</f>
        <v>4</v>
      </c>
    </row>
    <row r="3659" spans="1:15" x14ac:dyDescent="0.25">
      <c r="A3659" t="s">
        <v>6627</v>
      </c>
      <c r="B3659" s="1">
        <v>41897</v>
      </c>
      <c r="C3659" t="s">
        <v>7183</v>
      </c>
      <c r="D3659" t="s">
        <v>18</v>
      </c>
      <c r="E3659" t="s">
        <v>19</v>
      </c>
      <c r="F3659" t="s">
        <v>21</v>
      </c>
      <c r="G3659" t="s">
        <v>38</v>
      </c>
      <c r="H3659" s="1">
        <v>41902</v>
      </c>
      <c r="I3659" t="s">
        <v>2970</v>
      </c>
      <c r="J3659" t="s">
        <v>18</v>
      </c>
      <c r="K3659">
        <v>18.068580799999999</v>
      </c>
      <c r="L3659">
        <v>59.329323500000001</v>
      </c>
      <c r="M3659">
        <f>VLOOKUP(A3659, OrderBreakdown!A3658:H11705, 4, FALSE)</f>
        <v>4</v>
      </c>
      <c r="N3659">
        <f>VLOOKUP(A3659,OrderBreakdown!A3658:H11705,5,FALSE)</f>
        <v>-3</v>
      </c>
      <c r="O3659">
        <f>VLOOKUP(A3659,OrderBreakdown!A3659:H11705,6,FALSE)</f>
        <v>1</v>
      </c>
    </row>
    <row r="3660" spans="1:15" x14ac:dyDescent="0.25">
      <c r="A3660" t="s">
        <v>6629</v>
      </c>
      <c r="B3660" s="1">
        <v>41897</v>
      </c>
      <c r="C3660" t="s">
        <v>7493</v>
      </c>
      <c r="D3660" t="s">
        <v>531</v>
      </c>
      <c r="E3660" t="s">
        <v>66</v>
      </c>
      <c r="F3660" t="s">
        <v>68</v>
      </c>
      <c r="G3660" t="s">
        <v>28</v>
      </c>
      <c r="H3660" s="1">
        <v>41903</v>
      </c>
      <c r="I3660" t="s">
        <v>2970</v>
      </c>
      <c r="J3660" t="s">
        <v>127</v>
      </c>
      <c r="K3660">
        <v>-0.71256079999999999</v>
      </c>
      <c r="L3660">
        <v>38.269932900000001</v>
      </c>
      <c r="M3660">
        <f>VLOOKUP(A3660, OrderBreakdown!A3659:H11706, 4, FALSE)</f>
        <v>212</v>
      </c>
      <c r="N3660">
        <f>VLOOKUP(A3660,OrderBreakdown!A3659:H11706,5,FALSE)</f>
        <v>-24</v>
      </c>
      <c r="O3660">
        <f>VLOOKUP(A3660,OrderBreakdown!A3660:H11706,6,FALSE)</f>
        <v>2</v>
      </c>
    </row>
    <row r="3661" spans="1:15" x14ac:dyDescent="0.25">
      <c r="A3661" t="s">
        <v>6643</v>
      </c>
      <c r="B3661" s="1">
        <v>41898</v>
      </c>
      <c r="C3661" t="s">
        <v>7875</v>
      </c>
      <c r="D3661" t="s">
        <v>2193</v>
      </c>
      <c r="E3661" t="s">
        <v>26</v>
      </c>
      <c r="F3661" t="s">
        <v>21</v>
      </c>
      <c r="G3661" t="s">
        <v>22</v>
      </c>
      <c r="H3661" s="1">
        <v>41904</v>
      </c>
      <c r="I3661" t="s">
        <v>2970</v>
      </c>
      <c r="J3661" t="s">
        <v>29</v>
      </c>
      <c r="K3661">
        <v>0.46854970000000001</v>
      </c>
      <c r="L3661">
        <v>51.7355868</v>
      </c>
      <c r="M3661">
        <f>VLOOKUP(A3661, OrderBreakdown!A3660:H11707, 4, FALSE)</f>
        <v>1716</v>
      </c>
      <c r="N3661">
        <f>VLOOKUP(A3661,OrderBreakdown!A3660:H11707,5,FALSE)</f>
        <v>309</v>
      </c>
      <c r="O3661">
        <f>VLOOKUP(A3661,OrderBreakdown!A3661:H11707,6,FALSE)</f>
        <v>7</v>
      </c>
    </row>
    <row r="3662" spans="1:15" x14ac:dyDescent="0.25">
      <c r="A3662" t="s">
        <v>6638</v>
      </c>
      <c r="B3662" s="1">
        <v>41898</v>
      </c>
      <c r="C3662" t="s">
        <v>7418</v>
      </c>
      <c r="D3662" t="s">
        <v>81</v>
      </c>
      <c r="E3662" t="s">
        <v>26</v>
      </c>
      <c r="F3662" t="s">
        <v>21</v>
      </c>
      <c r="G3662" t="s">
        <v>28</v>
      </c>
      <c r="H3662" s="1">
        <v>41903</v>
      </c>
      <c r="I3662" t="s">
        <v>2971</v>
      </c>
      <c r="J3662" t="s">
        <v>29</v>
      </c>
      <c r="K3662">
        <v>-1.4700850000000001</v>
      </c>
      <c r="L3662">
        <v>53.381129000000001</v>
      </c>
      <c r="M3662">
        <f>VLOOKUP(A3662, OrderBreakdown!A3661:H11708, 4, FALSE)</f>
        <v>33</v>
      </c>
      <c r="N3662">
        <f>VLOOKUP(A3662,OrderBreakdown!A3661:H11708,5,FALSE)</f>
        <v>-12</v>
      </c>
      <c r="O3662">
        <f>VLOOKUP(A3662,OrderBreakdown!A3662:H11708,6,FALSE)</f>
        <v>5</v>
      </c>
    </row>
    <row r="3663" spans="1:15" x14ac:dyDescent="0.25">
      <c r="A3663" t="s">
        <v>6641</v>
      </c>
      <c r="B3663" s="1">
        <v>41898</v>
      </c>
      <c r="C3663" t="s">
        <v>7449</v>
      </c>
      <c r="D3663" t="s">
        <v>641</v>
      </c>
      <c r="E3663" t="s">
        <v>32</v>
      </c>
      <c r="F3663" t="s">
        <v>34</v>
      </c>
      <c r="G3663" t="s">
        <v>28</v>
      </c>
      <c r="H3663" s="1">
        <v>41904</v>
      </c>
      <c r="I3663" t="s">
        <v>2970</v>
      </c>
      <c r="J3663" t="s">
        <v>46</v>
      </c>
      <c r="K3663">
        <v>2.2466846999999999</v>
      </c>
      <c r="L3663">
        <v>48.947209600000001</v>
      </c>
      <c r="M3663">
        <f>VLOOKUP(A3663, OrderBreakdown!A3662:H11709, 4, FALSE)</f>
        <v>53</v>
      </c>
      <c r="N3663">
        <f>VLOOKUP(A3663,OrderBreakdown!A3662:H11709,5,FALSE)</f>
        <v>24</v>
      </c>
      <c r="O3663">
        <f>VLOOKUP(A3663,OrderBreakdown!A3663:H11709,6,FALSE)</f>
        <v>6</v>
      </c>
    </row>
    <row r="3664" spans="1:15" x14ac:dyDescent="0.25">
      <c r="A3664" t="s">
        <v>6632</v>
      </c>
      <c r="B3664" s="1">
        <v>41898</v>
      </c>
      <c r="C3664" t="s">
        <v>7761</v>
      </c>
      <c r="D3664" t="s">
        <v>1260</v>
      </c>
      <c r="E3664" t="s">
        <v>66</v>
      </c>
      <c r="F3664" t="s">
        <v>68</v>
      </c>
      <c r="G3664" t="s">
        <v>28</v>
      </c>
      <c r="H3664" s="1">
        <v>41900</v>
      </c>
      <c r="I3664" t="s">
        <v>2971</v>
      </c>
      <c r="J3664" t="s">
        <v>1261</v>
      </c>
      <c r="K3664">
        <v>-2.9349851999999998</v>
      </c>
      <c r="L3664">
        <v>43.263012600000003</v>
      </c>
      <c r="M3664">
        <f>VLOOKUP(A3664, OrderBreakdown!A3663:H11710, 4, FALSE)</f>
        <v>25</v>
      </c>
      <c r="N3664">
        <f>VLOOKUP(A3664,OrderBreakdown!A3663:H11710,5,FALSE)</f>
        <v>3</v>
      </c>
      <c r="O3664">
        <f>VLOOKUP(A3664,OrderBreakdown!A3664:H11710,6,FALSE)</f>
        <v>2</v>
      </c>
    </row>
    <row r="3665" spans="1:15" x14ac:dyDescent="0.25">
      <c r="A3665" t="s">
        <v>6640</v>
      </c>
      <c r="B3665" s="1">
        <v>41898</v>
      </c>
      <c r="C3665" t="s">
        <v>7426</v>
      </c>
      <c r="D3665" t="s">
        <v>1212</v>
      </c>
      <c r="E3665" t="s">
        <v>77</v>
      </c>
      <c r="F3665" t="s">
        <v>68</v>
      </c>
      <c r="G3665" t="s">
        <v>22</v>
      </c>
      <c r="H3665" s="1">
        <v>41903</v>
      </c>
      <c r="I3665" t="s">
        <v>2970</v>
      </c>
      <c r="J3665" t="s">
        <v>146</v>
      </c>
      <c r="K3665">
        <v>10.097676999999999</v>
      </c>
      <c r="L3665">
        <v>44.079324499999998</v>
      </c>
      <c r="M3665">
        <f>VLOOKUP(A3665, OrderBreakdown!A3664:H11711, 4, FALSE)</f>
        <v>169</v>
      </c>
      <c r="N3665">
        <f>VLOOKUP(A3665,OrderBreakdown!A3664:H11711,5,FALSE)</f>
        <v>-3</v>
      </c>
      <c r="O3665">
        <f>VLOOKUP(A3665,OrderBreakdown!A3665:H11711,6,FALSE)</f>
        <v>6</v>
      </c>
    </row>
    <row r="3666" spans="1:15" x14ac:dyDescent="0.25">
      <c r="A3666" t="s">
        <v>6636</v>
      </c>
      <c r="B3666" s="1">
        <v>41898</v>
      </c>
      <c r="C3666" t="s">
        <v>7864</v>
      </c>
      <c r="D3666" t="s">
        <v>2915</v>
      </c>
      <c r="E3666" t="s">
        <v>77</v>
      </c>
      <c r="F3666" t="s">
        <v>68</v>
      </c>
      <c r="G3666" t="s">
        <v>38</v>
      </c>
      <c r="H3666" s="1">
        <v>41902</v>
      </c>
      <c r="I3666" t="s">
        <v>2971</v>
      </c>
      <c r="J3666" t="s">
        <v>158</v>
      </c>
      <c r="K3666">
        <v>9.6929844999999997</v>
      </c>
      <c r="L3666">
        <v>45.052620599999997</v>
      </c>
      <c r="M3666">
        <f>VLOOKUP(A3666, OrderBreakdown!A3665:H11712, 4, FALSE)</f>
        <v>107</v>
      </c>
      <c r="N3666">
        <f>VLOOKUP(A3666,OrderBreakdown!A3665:H11712,5,FALSE)</f>
        <v>9</v>
      </c>
      <c r="O3666">
        <f>VLOOKUP(A3666,OrderBreakdown!A3666:H11712,6,FALSE)</f>
        <v>2</v>
      </c>
    </row>
    <row r="3667" spans="1:15" x14ac:dyDescent="0.25">
      <c r="A3667" t="s">
        <v>6631</v>
      </c>
      <c r="B3667" s="1">
        <v>41898</v>
      </c>
      <c r="C3667" t="s">
        <v>7361</v>
      </c>
      <c r="D3667" t="s">
        <v>1263</v>
      </c>
      <c r="E3667" t="s">
        <v>32</v>
      </c>
      <c r="F3667" t="s">
        <v>34</v>
      </c>
      <c r="G3667" t="s">
        <v>28</v>
      </c>
      <c r="H3667" s="1">
        <v>41898</v>
      </c>
      <c r="I3667" t="s">
        <v>2969</v>
      </c>
      <c r="J3667" t="s">
        <v>2960</v>
      </c>
      <c r="K3667">
        <v>6.4494030000000002</v>
      </c>
      <c r="L3667">
        <v>48.172401999999998</v>
      </c>
      <c r="M3667">
        <f>VLOOKUP(A3667, OrderBreakdown!A3666:H11713, 4, FALSE)</f>
        <v>15</v>
      </c>
      <c r="N3667">
        <f>VLOOKUP(A3667,OrderBreakdown!A3666:H11713,5,FALSE)</f>
        <v>7</v>
      </c>
      <c r="O3667">
        <f>VLOOKUP(A3667,OrderBreakdown!A3667:H11713,6,FALSE)</f>
        <v>2</v>
      </c>
    </row>
    <row r="3668" spans="1:15" x14ac:dyDescent="0.25">
      <c r="A3668" t="s">
        <v>6639</v>
      </c>
      <c r="B3668" s="1">
        <v>41898</v>
      </c>
      <c r="C3668" t="s">
        <v>7685</v>
      </c>
      <c r="D3668" t="s">
        <v>2021</v>
      </c>
      <c r="E3668" t="s">
        <v>66</v>
      </c>
      <c r="F3668" t="s">
        <v>68</v>
      </c>
      <c r="G3668" t="s">
        <v>28</v>
      </c>
      <c r="H3668" s="1">
        <v>41903</v>
      </c>
      <c r="I3668" t="s">
        <v>2971</v>
      </c>
      <c r="J3668" t="s">
        <v>230</v>
      </c>
      <c r="K3668">
        <v>2.2870889000000001</v>
      </c>
      <c r="L3668">
        <v>41.606192700000001</v>
      </c>
      <c r="M3668">
        <f>VLOOKUP(A3668, OrderBreakdown!A3667:H11714, 4, FALSE)</f>
        <v>115</v>
      </c>
      <c r="N3668">
        <f>VLOOKUP(A3668,OrderBreakdown!A3667:H11714,5,FALSE)</f>
        <v>25</v>
      </c>
      <c r="O3668">
        <f>VLOOKUP(A3668,OrderBreakdown!A3668:H11714,6,FALSE)</f>
        <v>6</v>
      </c>
    </row>
    <row r="3669" spans="1:15" x14ac:dyDescent="0.25">
      <c r="A3669" t="s">
        <v>6634</v>
      </c>
      <c r="B3669" s="1">
        <v>41898</v>
      </c>
      <c r="C3669" t="s">
        <v>7166</v>
      </c>
      <c r="D3669" t="s">
        <v>1351</v>
      </c>
      <c r="E3669" t="s">
        <v>32</v>
      </c>
      <c r="F3669" t="s">
        <v>34</v>
      </c>
      <c r="G3669" t="s">
        <v>28</v>
      </c>
      <c r="H3669" s="1">
        <v>41902</v>
      </c>
      <c r="I3669" t="s">
        <v>2970</v>
      </c>
      <c r="J3669" t="s">
        <v>50</v>
      </c>
      <c r="K3669">
        <v>7.0064909999999996</v>
      </c>
      <c r="L3669">
        <v>43.602331900000003</v>
      </c>
      <c r="M3669">
        <f>VLOOKUP(A3669, OrderBreakdown!A3668:H11715, 4, FALSE)</f>
        <v>94</v>
      </c>
      <c r="N3669">
        <f>VLOOKUP(A3669,OrderBreakdown!A3668:H11715,5,FALSE)</f>
        <v>20</v>
      </c>
      <c r="O3669">
        <f>VLOOKUP(A3669,OrderBreakdown!A3669:H11715,6,FALSE)</f>
        <v>2</v>
      </c>
    </row>
    <row r="3670" spans="1:15" x14ac:dyDescent="0.25">
      <c r="A3670" t="s">
        <v>6635</v>
      </c>
      <c r="B3670" s="1">
        <v>41898</v>
      </c>
      <c r="C3670" t="s">
        <v>7661</v>
      </c>
      <c r="D3670" t="s">
        <v>2746</v>
      </c>
      <c r="E3670" t="s">
        <v>26</v>
      </c>
      <c r="F3670" t="s">
        <v>21</v>
      </c>
      <c r="G3670" t="s">
        <v>38</v>
      </c>
      <c r="H3670" s="1">
        <v>41902</v>
      </c>
      <c r="I3670" t="s">
        <v>2970</v>
      </c>
      <c r="J3670" t="s">
        <v>29</v>
      </c>
      <c r="K3670">
        <v>-0.67306100000000002</v>
      </c>
      <c r="L3670">
        <v>50.782997999999999</v>
      </c>
      <c r="M3670">
        <f>VLOOKUP(A3670, OrderBreakdown!A3669:H11716, 4, FALSE)</f>
        <v>101</v>
      </c>
      <c r="N3670">
        <f>VLOOKUP(A3670,OrderBreakdown!A3669:H11716,5,FALSE)</f>
        <v>18</v>
      </c>
      <c r="O3670">
        <f>VLOOKUP(A3670,OrderBreakdown!A3670:H11716,6,FALSE)</f>
        <v>9</v>
      </c>
    </row>
    <row r="3671" spans="1:15" x14ac:dyDescent="0.25">
      <c r="A3671" t="s">
        <v>6633</v>
      </c>
      <c r="B3671" s="1">
        <v>41898</v>
      </c>
      <c r="C3671" t="s">
        <v>7518</v>
      </c>
      <c r="D3671" t="s">
        <v>18</v>
      </c>
      <c r="E3671" t="s">
        <v>19</v>
      </c>
      <c r="F3671" t="s">
        <v>21</v>
      </c>
      <c r="G3671" t="s">
        <v>22</v>
      </c>
      <c r="H3671" s="1">
        <v>41901</v>
      </c>
      <c r="I3671" t="s">
        <v>2968</v>
      </c>
      <c r="J3671" t="s">
        <v>18</v>
      </c>
      <c r="K3671">
        <v>18.068580799999999</v>
      </c>
      <c r="L3671">
        <v>59.329323500000001</v>
      </c>
      <c r="M3671">
        <f>VLOOKUP(A3671, OrderBreakdown!A3670:H11717, 4, FALSE)</f>
        <v>22</v>
      </c>
      <c r="N3671">
        <f>VLOOKUP(A3671,OrderBreakdown!A3670:H11717,5,FALSE)</f>
        <v>-12</v>
      </c>
      <c r="O3671">
        <f>VLOOKUP(A3671,OrderBreakdown!A3671:H11717,6,FALSE)</f>
        <v>3</v>
      </c>
    </row>
    <row r="3672" spans="1:15" x14ac:dyDescent="0.25">
      <c r="A3672" t="s">
        <v>6637</v>
      </c>
      <c r="B3672" s="1">
        <v>41898</v>
      </c>
      <c r="C3672" t="s">
        <v>7807</v>
      </c>
      <c r="D3672" t="s">
        <v>2441</v>
      </c>
      <c r="E3672" t="s">
        <v>77</v>
      </c>
      <c r="F3672" t="s">
        <v>68</v>
      </c>
      <c r="G3672" t="s">
        <v>22</v>
      </c>
      <c r="H3672" s="1">
        <v>41903</v>
      </c>
      <c r="I3672" t="s">
        <v>2970</v>
      </c>
      <c r="J3672" t="s">
        <v>136</v>
      </c>
      <c r="K3672">
        <v>10.211801899999999</v>
      </c>
      <c r="L3672">
        <v>45.541552600000003</v>
      </c>
      <c r="M3672">
        <f>VLOOKUP(A3672, OrderBreakdown!A3671:H11718, 4, FALSE)</f>
        <v>288</v>
      </c>
      <c r="N3672">
        <f>VLOOKUP(A3672,OrderBreakdown!A3671:H11718,5,FALSE)</f>
        <v>-180</v>
      </c>
      <c r="O3672">
        <f>VLOOKUP(A3672,OrderBreakdown!A3672:H11718,6,FALSE)</f>
        <v>4</v>
      </c>
    </row>
    <row r="3673" spans="1:15" x14ac:dyDescent="0.25">
      <c r="A3673" t="s">
        <v>6642</v>
      </c>
      <c r="B3673" s="1">
        <v>41898</v>
      </c>
      <c r="C3673" t="s">
        <v>7170</v>
      </c>
      <c r="D3673" t="s">
        <v>2916</v>
      </c>
      <c r="E3673" t="s">
        <v>55</v>
      </c>
      <c r="F3673" t="s">
        <v>34</v>
      </c>
      <c r="G3673" t="s">
        <v>28</v>
      </c>
      <c r="H3673" s="1">
        <v>41904</v>
      </c>
      <c r="I3673" t="s">
        <v>2970</v>
      </c>
      <c r="J3673" t="s">
        <v>508</v>
      </c>
      <c r="K3673">
        <v>6.2937735999999997</v>
      </c>
      <c r="L3673">
        <v>51.964699500000002</v>
      </c>
      <c r="M3673">
        <f>VLOOKUP(A3673, OrderBreakdown!A3672:H11719, 4, FALSE)</f>
        <v>49</v>
      </c>
      <c r="N3673">
        <f>VLOOKUP(A3673,OrderBreakdown!A3672:H11719,5,FALSE)</f>
        <v>-31</v>
      </c>
      <c r="O3673">
        <f>VLOOKUP(A3673,OrderBreakdown!A3673:H11719,6,FALSE)</f>
        <v>2</v>
      </c>
    </row>
    <row r="3674" spans="1:15" x14ac:dyDescent="0.25">
      <c r="A3674" t="s">
        <v>6648</v>
      </c>
      <c r="B3674" s="1">
        <v>41899</v>
      </c>
      <c r="C3674" t="s">
        <v>7119</v>
      </c>
      <c r="D3674" t="s">
        <v>2382</v>
      </c>
      <c r="E3674" t="s">
        <v>26</v>
      </c>
      <c r="F3674" t="s">
        <v>21</v>
      </c>
      <c r="G3674" t="s">
        <v>28</v>
      </c>
      <c r="H3674" s="1">
        <v>41904</v>
      </c>
      <c r="I3674" t="s">
        <v>2970</v>
      </c>
      <c r="J3674" t="s">
        <v>29</v>
      </c>
      <c r="K3674">
        <v>-1.7776099999999999</v>
      </c>
      <c r="L3674">
        <v>52.411811</v>
      </c>
      <c r="M3674">
        <f>VLOOKUP(A3674, OrderBreakdown!A3673:H11720, 4, FALSE)</f>
        <v>125</v>
      </c>
      <c r="N3674">
        <f>VLOOKUP(A3674,OrderBreakdown!A3673:H11720,5,FALSE)</f>
        <v>38</v>
      </c>
      <c r="O3674">
        <f>VLOOKUP(A3674,OrderBreakdown!A3674:H11720,6,FALSE)</f>
        <v>2</v>
      </c>
    </row>
    <row r="3675" spans="1:15" x14ac:dyDescent="0.25">
      <c r="A3675" t="s">
        <v>6644</v>
      </c>
      <c r="B3675" s="1">
        <v>41899</v>
      </c>
      <c r="C3675" t="s">
        <v>7835</v>
      </c>
      <c r="D3675" t="s">
        <v>960</v>
      </c>
      <c r="E3675" t="s">
        <v>77</v>
      </c>
      <c r="F3675" t="s">
        <v>68</v>
      </c>
      <c r="G3675" t="s">
        <v>28</v>
      </c>
      <c r="H3675" s="1">
        <v>41901</v>
      </c>
      <c r="I3675" t="s">
        <v>2968</v>
      </c>
      <c r="J3675" t="s">
        <v>386</v>
      </c>
      <c r="K3675">
        <v>16.5527874</v>
      </c>
      <c r="L3675">
        <v>40.825392399999998</v>
      </c>
      <c r="M3675">
        <f>VLOOKUP(A3675, OrderBreakdown!A3674:H11721, 4, FALSE)</f>
        <v>802</v>
      </c>
      <c r="N3675">
        <f>VLOOKUP(A3675,OrderBreakdown!A3674:H11721,5,FALSE)</f>
        <v>120</v>
      </c>
      <c r="O3675">
        <f>VLOOKUP(A3675,OrderBreakdown!A3675:H11721,6,FALSE)</f>
        <v>7</v>
      </c>
    </row>
    <row r="3676" spans="1:15" x14ac:dyDescent="0.25">
      <c r="A3676" t="s">
        <v>6649</v>
      </c>
      <c r="B3676" s="1">
        <v>41899</v>
      </c>
      <c r="C3676" t="s">
        <v>7507</v>
      </c>
      <c r="D3676" t="s">
        <v>187</v>
      </c>
      <c r="E3676" t="s">
        <v>188</v>
      </c>
      <c r="F3676" t="s">
        <v>21</v>
      </c>
      <c r="G3676" t="s">
        <v>38</v>
      </c>
      <c r="H3676" s="1">
        <v>41904</v>
      </c>
      <c r="I3676" t="s">
        <v>2971</v>
      </c>
      <c r="J3676" t="s">
        <v>187</v>
      </c>
      <c r="K3676">
        <v>10.7522454</v>
      </c>
      <c r="L3676">
        <v>59.913868800000003</v>
      </c>
      <c r="M3676">
        <f>VLOOKUP(A3676, OrderBreakdown!A3675:H11722, 4, FALSE)</f>
        <v>840</v>
      </c>
      <c r="N3676">
        <f>VLOOKUP(A3676,OrderBreakdown!A3675:H11722,5,FALSE)</f>
        <v>143</v>
      </c>
      <c r="O3676">
        <f>VLOOKUP(A3676,OrderBreakdown!A3676:H11722,6,FALSE)</f>
        <v>5</v>
      </c>
    </row>
    <row r="3677" spans="1:15" x14ac:dyDescent="0.25">
      <c r="A3677" t="s">
        <v>6645</v>
      </c>
      <c r="B3677" s="1">
        <v>41899</v>
      </c>
      <c r="C3677" t="s">
        <v>7314</v>
      </c>
      <c r="D3677" t="s">
        <v>1274</v>
      </c>
      <c r="E3677" t="s">
        <v>26</v>
      </c>
      <c r="F3677" t="s">
        <v>21</v>
      </c>
      <c r="G3677" t="s">
        <v>28</v>
      </c>
      <c r="H3677" s="1">
        <v>41903</v>
      </c>
      <c r="I3677" t="s">
        <v>2971</v>
      </c>
      <c r="J3677" t="s">
        <v>29</v>
      </c>
      <c r="K3677">
        <v>-2.70309</v>
      </c>
      <c r="L3677">
        <v>53.763201000000002</v>
      </c>
      <c r="M3677">
        <f>VLOOKUP(A3677, OrderBreakdown!A3676:H11723, 4, FALSE)</f>
        <v>871</v>
      </c>
      <c r="N3677">
        <f>VLOOKUP(A3677,OrderBreakdown!A3676:H11723,5,FALSE)</f>
        <v>131</v>
      </c>
      <c r="O3677">
        <f>VLOOKUP(A3677,OrderBreakdown!A3677:H11723,6,FALSE)</f>
        <v>2</v>
      </c>
    </row>
    <row r="3678" spans="1:15" x14ac:dyDescent="0.25">
      <c r="A3678" t="s">
        <v>6647</v>
      </c>
      <c r="B3678" s="1">
        <v>41899</v>
      </c>
      <c r="C3678" t="s">
        <v>7368</v>
      </c>
      <c r="D3678" t="s">
        <v>2861</v>
      </c>
      <c r="E3678" t="s">
        <v>32</v>
      </c>
      <c r="F3678" t="s">
        <v>34</v>
      </c>
      <c r="G3678" t="s">
        <v>28</v>
      </c>
      <c r="H3678" s="1">
        <v>41904</v>
      </c>
      <c r="I3678" t="s">
        <v>2970</v>
      </c>
      <c r="J3678" t="s">
        <v>46</v>
      </c>
      <c r="K3678">
        <v>2.3592789999999999</v>
      </c>
      <c r="L3678">
        <v>48.792715999999999</v>
      </c>
      <c r="M3678">
        <f>VLOOKUP(A3678, OrderBreakdown!A3677:H11724, 4, FALSE)</f>
        <v>55</v>
      </c>
      <c r="N3678">
        <f>VLOOKUP(A3678,OrderBreakdown!A3677:H11724,5,FALSE)</f>
        <v>4</v>
      </c>
      <c r="O3678">
        <f>VLOOKUP(A3678,OrderBreakdown!A3678:H11724,6,FALSE)</f>
        <v>2</v>
      </c>
    </row>
    <row r="3679" spans="1:15" x14ac:dyDescent="0.25">
      <c r="A3679" t="s">
        <v>6646</v>
      </c>
      <c r="B3679" s="1">
        <v>41899</v>
      </c>
      <c r="C3679" t="s">
        <v>7104</v>
      </c>
      <c r="D3679" t="s">
        <v>409</v>
      </c>
      <c r="E3679" t="s">
        <v>86</v>
      </c>
      <c r="F3679" t="s">
        <v>34</v>
      </c>
      <c r="G3679" t="s">
        <v>22</v>
      </c>
      <c r="H3679" s="1">
        <v>41904</v>
      </c>
      <c r="I3679" t="s">
        <v>2970</v>
      </c>
      <c r="J3679" t="s">
        <v>210</v>
      </c>
      <c r="K3679">
        <v>10.897790000000001</v>
      </c>
      <c r="L3679">
        <v>48.370544899999999</v>
      </c>
      <c r="M3679">
        <f>VLOOKUP(A3679, OrderBreakdown!A3678:H11725, 4, FALSE)</f>
        <v>1854</v>
      </c>
      <c r="N3679">
        <f>VLOOKUP(A3679,OrderBreakdown!A3678:H11725,5,FALSE)</f>
        <v>433</v>
      </c>
      <c r="O3679">
        <f>VLOOKUP(A3679,OrderBreakdown!A3679:H11725,6,FALSE)</f>
        <v>5</v>
      </c>
    </row>
    <row r="3680" spans="1:15" x14ac:dyDescent="0.25">
      <c r="A3680" t="s">
        <v>6653</v>
      </c>
      <c r="B3680" s="1">
        <v>41900</v>
      </c>
      <c r="C3680" t="s">
        <v>7103</v>
      </c>
      <c r="D3680" t="s">
        <v>420</v>
      </c>
      <c r="E3680" t="s">
        <v>86</v>
      </c>
      <c r="F3680" t="s">
        <v>34</v>
      </c>
      <c r="G3680" t="s">
        <v>28</v>
      </c>
      <c r="H3680" s="1">
        <v>41904</v>
      </c>
      <c r="I3680" t="s">
        <v>2970</v>
      </c>
      <c r="J3680" t="s">
        <v>210</v>
      </c>
      <c r="K3680">
        <v>11.5819806</v>
      </c>
      <c r="L3680">
        <v>48.135125299999999</v>
      </c>
      <c r="M3680">
        <f>VLOOKUP(A3680, OrderBreakdown!A3679:H11726, 4, FALSE)</f>
        <v>66</v>
      </c>
      <c r="N3680">
        <f>VLOOKUP(A3680,OrderBreakdown!A3679:H11726,5,FALSE)</f>
        <v>27</v>
      </c>
      <c r="O3680">
        <f>VLOOKUP(A3680,OrderBreakdown!A3680:H11726,6,FALSE)</f>
        <v>5</v>
      </c>
    </row>
    <row r="3681" spans="1:15" x14ac:dyDescent="0.25">
      <c r="A3681" t="s">
        <v>6654</v>
      </c>
      <c r="B3681" s="1">
        <v>41900</v>
      </c>
      <c r="C3681" t="s">
        <v>7768</v>
      </c>
      <c r="D3681" t="s">
        <v>70</v>
      </c>
      <c r="E3681" t="s">
        <v>71</v>
      </c>
      <c r="F3681" t="s">
        <v>34</v>
      </c>
      <c r="G3681" t="s">
        <v>38</v>
      </c>
      <c r="H3681" s="1">
        <v>41905</v>
      </c>
      <c r="I3681" t="s">
        <v>2970</v>
      </c>
      <c r="J3681" t="s">
        <v>70</v>
      </c>
      <c r="K3681">
        <v>16.3738189</v>
      </c>
      <c r="L3681">
        <v>48.208174300000003</v>
      </c>
      <c r="M3681">
        <f>VLOOKUP(A3681, OrderBreakdown!A3680:H11727, 4, FALSE)</f>
        <v>27</v>
      </c>
      <c r="N3681">
        <f>VLOOKUP(A3681,OrderBreakdown!A3680:H11727,5,FALSE)</f>
        <v>5</v>
      </c>
      <c r="O3681">
        <f>VLOOKUP(A3681,OrderBreakdown!A3681:H11727,6,FALSE)</f>
        <v>2</v>
      </c>
    </row>
    <row r="3682" spans="1:15" x14ac:dyDescent="0.25">
      <c r="A3682" t="s">
        <v>6652</v>
      </c>
      <c r="B3682" s="1">
        <v>41900</v>
      </c>
      <c r="C3682" t="s">
        <v>7500</v>
      </c>
      <c r="D3682" t="s">
        <v>2919</v>
      </c>
      <c r="E3682" t="s">
        <v>86</v>
      </c>
      <c r="F3682" t="s">
        <v>34</v>
      </c>
      <c r="G3682" t="s">
        <v>28</v>
      </c>
      <c r="H3682" s="1">
        <v>41904</v>
      </c>
      <c r="I3682" t="s">
        <v>2971</v>
      </c>
      <c r="J3682" t="s">
        <v>142</v>
      </c>
      <c r="K3682">
        <v>6.5442659000000001</v>
      </c>
      <c r="L3682">
        <v>51.265460099999999</v>
      </c>
      <c r="M3682">
        <f>VLOOKUP(A3682, OrderBreakdown!A3681:H11728, 4, FALSE)</f>
        <v>49</v>
      </c>
      <c r="N3682">
        <f>VLOOKUP(A3682,OrderBreakdown!A3681:H11728,5,FALSE)</f>
        <v>5</v>
      </c>
      <c r="O3682">
        <f>VLOOKUP(A3682,OrderBreakdown!A3682:H11728,6,FALSE)</f>
        <v>4</v>
      </c>
    </row>
    <row r="3683" spans="1:15" x14ac:dyDescent="0.25">
      <c r="A3683" t="s">
        <v>6651</v>
      </c>
      <c r="B3683" s="1">
        <v>41900</v>
      </c>
      <c r="C3683" t="s">
        <v>7778</v>
      </c>
      <c r="D3683" t="s">
        <v>367</v>
      </c>
      <c r="E3683" t="s">
        <v>368</v>
      </c>
      <c r="F3683" t="s">
        <v>21</v>
      </c>
      <c r="G3683" t="s">
        <v>28</v>
      </c>
      <c r="H3683" s="1">
        <v>41903</v>
      </c>
      <c r="I3683" t="s">
        <v>2968</v>
      </c>
      <c r="J3683" t="s">
        <v>370</v>
      </c>
      <c r="K3683">
        <v>24.938379000000001</v>
      </c>
      <c r="L3683">
        <v>60.169855699999999</v>
      </c>
      <c r="M3683">
        <f>VLOOKUP(A3683, OrderBreakdown!A3682:H11729, 4, FALSE)</f>
        <v>93</v>
      </c>
      <c r="N3683">
        <f>VLOOKUP(A3683,OrderBreakdown!A3682:H11729,5,FALSE)</f>
        <v>44</v>
      </c>
      <c r="O3683">
        <f>VLOOKUP(A3683,OrderBreakdown!A3683:H11729,6,FALSE)</f>
        <v>2</v>
      </c>
    </row>
    <row r="3684" spans="1:15" x14ac:dyDescent="0.25">
      <c r="A3684" t="s">
        <v>6650</v>
      </c>
      <c r="B3684" s="1">
        <v>41900</v>
      </c>
      <c r="C3684" t="s">
        <v>7408</v>
      </c>
      <c r="D3684" t="s">
        <v>839</v>
      </c>
      <c r="E3684" t="s">
        <v>32</v>
      </c>
      <c r="F3684" t="s">
        <v>34</v>
      </c>
      <c r="G3684" t="s">
        <v>38</v>
      </c>
      <c r="H3684" s="1">
        <v>41900</v>
      </c>
      <c r="I3684" t="s">
        <v>2969</v>
      </c>
      <c r="J3684" t="s">
        <v>50</v>
      </c>
      <c r="K3684">
        <v>7.1898109999999997</v>
      </c>
      <c r="L3684">
        <v>43.673417000000001</v>
      </c>
      <c r="M3684">
        <f>VLOOKUP(A3684, OrderBreakdown!A3683:H11730, 4, FALSE)</f>
        <v>1637</v>
      </c>
      <c r="N3684">
        <f>VLOOKUP(A3684,OrderBreakdown!A3683:H11730,5,FALSE)</f>
        <v>91</v>
      </c>
      <c r="O3684">
        <f>VLOOKUP(A3684,OrderBreakdown!A3684:H11730,6,FALSE)</f>
        <v>5</v>
      </c>
    </row>
    <row r="3685" spans="1:15" x14ac:dyDescent="0.25">
      <c r="A3685" t="s">
        <v>6655</v>
      </c>
      <c r="B3685" s="1">
        <v>41900</v>
      </c>
      <c r="C3685" t="s">
        <v>7097</v>
      </c>
      <c r="D3685" t="s">
        <v>36</v>
      </c>
      <c r="E3685" t="s">
        <v>26</v>
      </c>
      <c r="F3685" t="s">
        <v>21</v>
      </c>
      <c r="G3685" t="s">
        <v>28</v>
      </c>
      <c r="H3685" s="1">
        <v>41905</v>
      </c>
      <c r="I3685" t="s">
        <v>2970</v>
      </c>
      <c r="J3685" t="s">
        <v>29</v>
      </c>
      <c r="K3685">
        <v>-1.890401</v>
      </c>
      <c r="L3685">
        <v>52.486243000000002</v>
      </c>
      <c r="M3685">
        <f>VLOOKUP(A3685, OrderBreakdown!A3684:H11731, 4, FALSE)</f>
        <v>30</v>
      </c>
      <c r="N3685">
        <f>VLOOKUP(A3685,OrderBreakdown!A3684:H11731,5,FALSE)</f>
        <v>-5</v>
      </c>
      <c r="O3685">
        <f>VLOOKUP(A3685,OrderBreakdown!A3685:H11731,6,FALSE)</f>
        <v>5</v>
      </c>
    </row>
    <row r="3686" spans="1:15" x14ac:dyDescent="0.25">
      <c r="A3686" t="s">
        <v>6656</v>
      </c>
      <c r="B3686" s="1">
        <v>41901</v>
      </c>
      <c r="C3686" t="s">
        <v>7394</v>
      </c>
      <c r="D3686" t="s">
        <v>2286</v>
      </c>
      <c r="E3686" t="s">
        <v>32</v>
      </c>
      <c r="F3686" t="s">
        <v>34</v>
      </c>
      <c r="G3686" t="s">
        <v>22</v>
      </c>
      <c r="H3686" s="1">
        <v>41903</v>
      </c>
      <c r="I3686" t="s">
        <v>2971</v>
      </c>
      <c r="J3686" t="s">
        <v>46</v>
      </c>
      <c r="K3686">
        <v>2.3025530000000001</v>
      </c>
      <c r="L3686">
        <v>48.759255000000003</v>
      </c>
      <c r="M3686">
        <f>VLOOKUP(A3686, OrderBreakdown!A3685:H11732, 4, FALSE)</f>
        <v>110</v>
      </c>
      <c r="N3686">
        <f>VLOOKUP(A3686,OrderBreakdown!A3685:H11732,5,FALSE)</f>
        <v>31</v>
      </c>
      <c r="O3686">
        <f>VLOOKUP(A3686,OrderBreakdown!A3686:H11732,6,FALSE)</f>
        <v>4</v>
      </c>
    </row>
    <row r="3687" spans="1:15" x14ac:dyDescent="0.25">
      <c r="A3687" t="s">
        <v>6658</v>
      </c>
      <c r="B3687" s="1">
        <v>41901</v>
      </c>
      <c r="C3687" t="s">
        <v>7216</v>
      </c>
      <c r="D3687" t="s">
        <v>688</v>
      </c>
      <c r="E3687" t="s">
        <v>318</v>
      </c>
      <c r="F3687" t="s">
        <v>21</v>
      </c>
      <c r="G3687" t="s">
        <v>28</v>
      </c>
      <c r="H3687" s="1">
        <v>41904</v>
      </c>
      <c r="I3687" t="s">
        <v>2971</v>
      </c>
      <c r="J3687" t="s">
        <v>688</v>
      </c>
      <c r="K3687">
        <v>-8.4863157000000005</v>
      </c>
      <c r="L3687">
        <v>51.896891699999998</v>
      </c>
      <c r="M3687">
        <f>VLOOKUP(A3687, OrderBreakdown!A3686:H11733, 4, FALSE)</f>
        <v>776</v>
      </c>
      <c r="N3687">
        <f>VLOOKUP(A3687,OrderBreakdown!A3686:H11733,5,FALSE)</f>
        <v>-326</v>
      </c>
      <c r="O3687">
        <f>VLOOKUP(A3687,OrderBreakdown!A3687:H11733,6,FALSE)</f>
        <v>5</v>
      </c>
    </row>
    <row r="3688" spans="1:15" x14ac:dyDescent="0.25">
      <c r="A3688" t="s">
        <v>6660</v>
      </c>
      <c r="B3688" s="1">
        <v>41901</v>
      </c>
      <c r="C3688" t="s">
        <v>7639</v>
      </c>
      <c r="D3688" t="s">
        <v>65</v>
      </c>
      <c r="E3688" t="s">
        <v>66</v>
      </c>
      <c r="F3688" t="s">
        <v>68</v>
      </c>
      <c r="G3688" t="s">
        <v>28</v>
      </c>
      <c r="H3688" s="1">
        <v>41905</v>
      </c>
      <c r="I3688" t="s">
        <v>2970</v>
      </c>
      <c r="J3688" t="s">
        <v>65</v>
      </c>
      <c r="K3688">
        <v>-1.1306544000000001</v>
      </c>
      <c r="L3688">
        <v>37.992239900000001</v>
      </c>
      <c r="M3688">
        <f>VLOOKUP(A3688, OrderBreakdown!A3687:H11734, 4, FALSE)</f>
        <v>50</v>
      </c>
      <c r="N3688">
        <f>VLOOKUP(A3688,OrderBreakdown!A3687:H11734,5,FALSE)</f>
        <v>9</v>
      </c>
      <c r="O3688">
        <f>VLOOKUP(A3688,OrderBreakdown!A3688:H11734,6,FALSE)</f>
        <v>6</v>
      </c>
    </row>
    <row r="3689" spans="1:15" x14ac:dyDescent="0.25">
      <c r="A3689" t="s">
        <v>6657</v>
      </c>
      <c r="B3689" s="1">
        <v>41901</v>
      </c>
      <c r="C3689" t="s">
        <v>7118</v>
      </c>
      <c r="D3689" t="s">
        <v>168</v>
      </c>
      <c r="E3689" t="s">
        <v>32</v>
      </c>
      <c r="F3689" t="s">
        <v>34</v>
      </c>
      <c r="G3689" t="s">
        <v>28</v>
      </c>
      <c r="H3689" s="1">
        <v>41904</v>
      </c>
      <c r="I3689" t="s">
        <v>2968</v>
      </c>
      <c r="J3689" t="s">
        <v>2961</v>
      </c>
      <c r="K3689">
        <v>-0.32874399999999998</v>
      </c>
      <c r="L3689">
        <v>45.691046</v>
      </c>
      <c r="M3689">
        <f>VLOOKUP(A3689, OrderBreakdown!A3688:H11735, 4, FALSE)</f>
        <v>136</v>
      </c>
      <c r="N3689">
        <f>VLOOKUP(A3689,OrderBreakdown!A3688:H11735,5,FALSE)</f>
        <v>57</v>
      </c>
      <c r="O3689">
        <f>VLOOKUP(A3689,OrderBreakdown!A3689:H11735,6,FALSE)</f>
        <v>4</v>
      </c>
    </row>
    <row r="3690" spans="1:15" x14ac:dyDescent="0.25">
      <c r="A3690" t="s">
        <v>6663</v>
      </c>
      <c r="B3690" s="1">
        <v>41901</v>
      </c>
      <c r="C3690" t="s">
        <v>7330</v>
      </c>
      <c r="D3690" t="s">
        <v>1065</v>
      </c>
      <c r="E3690" t="s">
        <v>77</v>
      </c>
      <c r="F3690" t="s">
        <v>68</v>
      </c>
      <c r="G3690" t="s">
        <v>38</v>
      </c>
      <c r="H3690" s="1">
        <v>41907</v>
      </c>
      <c r="I3690" t="s">
        <v>2970</v>
      </c>
      <c r="J3690" t="s">
        <v>456</v>
      </c>
      <c r="K3690">
        <v>11.535421400000001</v>
      </c>
      <c r="L3690">
        <v>45.545478699999997</v>
      </c>
      <c r="M3690">
        <f>VLOOKUP(A3690, OrderBreakdown!A3689:H11736, 4, FALSE)</f>
        <v>372</v>
      </c>
      <c r="N3690">
        <f>VLOOKUP(A3690,OrderBreakdown!A3689:H11736,5,FALSE)</f>
        <v>59</v>
      </c>
      <c r="O3690">
        <f>VLOOKUP(A3690,OrderBreakdown!A3690:H11736,6,FALSE)</f>
        <v>3</v>
      </c>
    </row>
    <row r="3691" spans="1:15" x14ac:dyDescent="0.25">
      <c r="A3691" t="s">
        <v>6662</v>
      </c>
      <c r="B3691" s="1">
        <v>41901</v>
      </c>
      <c r="C3691" t="s">
        <v>7265</v>
      </c>
      <c r="D3691" t="s">
        <v>963</v>
      </c>
      <c r="E3691" t="s">
        <v>66</v>
      </c>
      <c r="F3691" t="s">
        <v>68</v>
      </c>
      <c r="G3691" t="s">
        <v>38</v>
      </c>
      <c r="H3691" s="1">
        <v>41906</v>
      </c>
      <c r="I3691" t="s">
        <v>2970</v>
      </c>
      <c r="J3691" t="s">
        <v>127</v>
      </c>
      <c r="K3691">
        <v>-0.37628810000000001</v>
      </c>
      <c r="L3691">
        <v>39.469907499999998</v>
      </c>
      <c r="M3691">
        <f>VLOOKUP(A3691, OrderBreakdown!A3690:H11737, 4, FALSE)</f>
        <v>96</v>
      </c>
      <c r="N3691">
        <f>VLOOKUP(A3691,OrderBreakdown!A3690:H11737,5,FALSE)</f>
        <v>43</v>
      </c>
      <c r="O3691">
        <f>VLOOKUP(A3691,OrderBreakdown!A3691:H11737,6,FALSE)</f>
        <v>2</v>
      </c>
    </row>
    <row r="3692" spans="1:15" x14ac:dyDescent="0.25">
      <c r="A3692" t="s">
        <v>6659</v>
      </c>
      <c r="B3692" s="1">
        <v>41901</v>
      </c>
      <c r="C3692" t="s">
        <v>7387</v>
      </c>
      <c r="D3692" t="s">
        <v>335</v>
      </c>
      <c r="E3692" t="s">
        <v>86</v>
      </c>
      <c r="F3692" t="s">
        <v>34</v>
      </c>
      <c r="G3692" t="s">
        <v>28</v>
      </c>
      <c r="H3692" s="1">
        <v>41905</v>
      </c>
      <c r="I3692" t="s">
        <v>2970</v>
      </c>
      <c r="J3692" t="s">
        <v>335</v>
      </c>
      <c r="K3692">
        <v>13.404954</v>
      </c>
      <c r="L3692">
        <v>52.520006600000002</v>
      </c>
      <c r="M3692">
        <f>VLOOKUP(A3692, OrderBreakdown!A3691:H11738, 4, FALSE)</f>
        <v>6</v>
      </c>
      <c r="N3692">
        <f>VLOOKUP(A3692,OrderBreakdown!A3691:H11738,5,FALSE)</f>
        <v>3</v>
      </c>
      <c r="O3692">
        <f>VLOOKUP(A3692,OrderBreakdown!A3692:H11738,6,FALSE)</f>
        <v>1</v>
      </c>
    </row>
    <row r="3693" spans="1:15" x14ac:dyDescent="0.25">
      <c r="A3693" t="s">
        <v>6661</v>
      </c>
      <c r="B3693" s="1">
        <v>41901</v>
      </c>
      <c r="C3693" t="s">
        <v>7406</v>
      </c>
      <c r="D3693" t="s">
        <v>2920</v>
      </c>
      <c r="E3693" t="s">
        <v>32</v>
      </c>
      <c r="F3693" t="s">
        <v>34</v>
      </c>
      <c r="G3693" t="s">
        <v>28</v>
      </c>
      <c r="H3693" s="1">
        <v>41905</v>
      </c>
      <c r="I3693" t="s">
        <v>2970</v>
      </c>
      <c r="J3693" t="s">
        <v>2962</v>
      </c>
      <c r="K3693">
        <v>3.2481279999999999</v>
      </c>
      <c r="L3693">
        <v>45.541510000000002</v>
      </c>
      <c r="M3693">
        <f>VLOOKUP(A3693, OrderBreakdown!A3692:H11739, 4, FALSE)</f>
        <v>709</v>
      </c>
      <c r="N3693">
        <f>VLOOKUP(A3693,OrderBreakdown!A3692:H11739,5,FALSE)</f>
        <v>-100</v>
      </c>
      <c r="O3693">
        <f>VLOOKUP(A3693,OrderBreakdown!A3693:H11739,6,FALSE)</f>
        <v>5</v>
      </c>
    </row>
    <row r="3694" spans="1:15" x14ac:dyDescent="0.25">
      <c r="A3694" t="s">
        <v>6665</v>
      </c>
      <c r="B3694" s="1">
        <v>41902</v>
      </c>
      <c r="C3694" t="s">
        <v>7174</v>
      </c>
      <c r="D3694" t="s">
        <v>70</v>
      </c>
      <c r="E3694" t="s">
        <v>71</v>
      </c>
      <c r="F3694" t="s">
        <v>34</v>
      </c>
      <c r="G3694" t="s">
        <v>28</v>
      </c>
      <c r="H3694" s="1">
        <v>41905</v>
      </c>
      <c r="I3694" t="s">
        <v>2971</v>
      </c>
      <c r="J3694" t="s">
        <v>70</v>
      </c>
      <c r="K3694">
        <v>16.3738189</v>
      </c>
      <c r="L3694">
        <v>48.208174300000003</v>
      </c>
      <c r="M3694">
        <f>VLOOKUP(A3694, OrderBreakdown!A3693:H11740, 4, FALSE)</f>
        <v>681</v>
      </c>
      <c r="N3694">
        <f>VLOOKUP(A3694,OrderBreakdown!A3693:H11740,5,FALSE)</f>
        <v>259</v>
      </c>
      <c r="O3694">
        <f>VLOOKUP(A3694,OrderBreakdown!A3694:H11740,6,FALSE)</f>
        <v>4</v>
      </c>
    </row>
    <row r="3695" spans="1:15" x14ac:dyDescent="0.25">
      <c r="A3695" t="s">
        <v>6666</v>
      </c>
      <c r="B3695" s="1">
        <v>41902</v>
      </c>
      <c r="C3695" t="s">
        <v>7404</v>
      </c>
      <c r="D3695" t="s">
        <v>228</v>
      </c>
      <c r="E3695" t="s">
        <v>66</v>
      </c>
      <c r="F3695" t="s">
        <v>68</v>
      </c>
      <c r="G3695" t="s">
        <v>28</v>
      </c>
      <c r="H3695" s="1">
        <v>41906</v>
      </c>
      <c r="I3695" t="s">
        <v>2970</v>
      </c>
      <c r="J3695" t="s">
        <v>230</v>
      </c>
      <c r="K3695">
        <v>2.1734035</v>
      </c>
      <c r="L3695">
        <v>41.385063899999999</v>
      </c>
      <c r="M3695">
        <f>VLOOKUP(A3695, OrderBreakdown!A3694:H11741, 4, FALSE)</f>
        <v>394</v>
      </c>
      <c r="N3695">
        <f>VLOOKUP(A3695,OrderBreakdown!A3694:H11741,5,FALSE)</f>
        <v>146</v>
      </c>
      <c r="O3695">
        <f>VLOOKUP(A3695,OrderBreakdown!A3695:H11741,6,FALSE)</f>
        <v>2</v>
      </c>
    </row>
    <row r="3696" spans="1:15" x14ac:dyDescent="0.25">
      <c r="A3696" t="s">
        <v>6664</v>
      </c>
      <c r="B3696" s="1">
        <v>41902</v>
      </c>
      <c r="C3696" t="s">
        <v>7842</v>
      </c>
      <c r="D3696" t="s">
        <v>2742</v>
      </c>
      <c r="E3696" t="s">
        <v>149</v>
      </c>
      <c r="F3696" t="s">
        <v>34</v>
      </c>
      <c r="G3696" t="s">
        <v>38</v>
      </c>
      <c r="H3696" s="1">
        <v>41904</v>
      </c>
      <c r="I3696" t="s">
        <v>2971</v>
      </c>
      <c r="J3696" t="s">
        <v>2742</v>
      </c>
      <c r="K3696">
        <v>4.3517102999999997</v>
      </c>
      <c r="L3696">
        <v>50.850339599999998</v>
      </c>
      <c r="M3696">
        <f>VLOOKUP(A3696, OrderBreakdown!A3695:H11742, 4, FALSE)</f>
        <v>108</v>
      </c>
      <c r="N3696">
        <f>VLOOKUP(A3696,OrderBreakdown!A3695:H11742,5,FALSE)</f>
        <v>26</v>
      </c>
      <c r="O3696">
        <f>VLOOKUP(A3696,OrderBreakdown!A3696:H11742,6,FALSE)</f>
        <v>4</v>
      </c>
    </row>
    <row r="3697" spans="1:15" x14ac:dyDescent="0.25">
      <c r="A3697" t="s">
        <v>6667</v>
      </c>
      <c r="B3697" s="1">
        <v>41903</v>
      </c>
      <c r="C3697" t="s">
        <v>7595</v>
      </c>
      <c r="D3697" t="s">
        <v>581</v>
      </c>
      <c r="E3697" t="s">
        <v>86</v>
      </c>
      <c r="F3697" t="s">
        <v>34</v>
      </c>
      <c r="G3697" t="s">
        <v>22</v>
      </c>
      <c r="H3697" s="1">
        <v>41907</v>
      </c>
      <c r="I3697" t="s">
        <v>2970</v>
      </c>
      <c r="J3697" t="s">
        <v>142</v>
      </c>
      <c r="K3697">
        <v>6.9602785999999996</v>
      </c>
      <c r="L3697">
        <v>50.937531</v>
      </c>
      <c r="M3697">
        <f>VLOOKUP(A3697, OrderBreakdown!A3696:H11743, 4, FALSE)</f>
        <v>67</v>
      </c>
      <c r="N3697">
        <f>VLOOKUP(A3697,OrderBreakdown!A3696:H11743,5,FALSE)</f>
        <v>20</v>
      </c>
      <c r="O3697">
        <f>VLOOKUP(A3697,OrderBreakdown!A3697:H11743,6,FALSE)</f>
        <v>4</v>
      </c>
    </row>
    <row r="3698" spans="1:15" x14ac:dyDescent="0.25">
      <c r="A3698" t="s">
        <v>6668</v>
      </c>
      <c r="B3698" s="1">
        <v>41904</v>
      </c>
      <c r="C3698" t="s">
        <v>7149</v>
      </c>
      <c r="D3698" t="s">
        <v>70</v>
      </c>
      <c r="E3698" t="s">
        <v>71</v>
      </c>
      <c r="F3698" t="s">
        <v>34</v>
      </c>
      <c r="G3698" t="s">
        <v>28</v>
      </c>
      <c r="H3698" s="1">
        <v>41904</v>
      </c>
      <c r="I3698" t="s">
        <v>2969</v>
      </c>
      <c r="J3698" t="s">
        <v>70</v>
      </c>
      <c r="K3698">
        <v>16.3738189</v>
      </c>
      <c r="L3698">
        <v>48.208174300000003</v>
      </c>
      <c r="M3698">
        <f>VLOOKUP(A3698, OrderBreakdown!A3697:H11744, 4, FALSE)</f>
        <v>440</v>
      </c>
      <c r="N3698">
        <f>VLOOKUP(A3698,OrderBreakdown!A3697:H11744,5,FALSE)</f>
        <v>154</v>
      </c>
      <c r="O3698">
        <f>VLOOKUP(A3698,OrderBreakdown!A3698:H11744,6,FALSE)</f>
        <v>8</v>
      </c>
    </row>
    <row r="3699" spans="1:15" x14ac:dyDescent="0.25">
      <c r="A3699" t="s">
        <v>6669</v>
      </c>
      <c r="B3699" s="1">
        <v>41904</v>
      </c>
      <c r="C3699" t="s">
        <v>7643</v>
      </c>
      <c r="D3699" t="s">
        <v>2216</v>
      </c>
      <c r="E3699" t="s">
        <v>77</v>
      </c>
      <c r="F3699" t="s">
        <v>68</v>
      </c>
      <c r="G3699" t="s">
        <v>28</v>
      </c>
      <c r="H3699" s="1">
        <v>41907</v>
      </c>
      <c r="I3699" t="s">
        <v>2968</v>
      </c>
      <c r="J3699" t="s">
        <v>133</v>
      </c>
      <c r="K3699">
        <v>15.166736</v>
      </c>
      <c r="L3699">
        <v>37.607802</v>
      </c>
      <c r="M3699">
        <f>VLOOKUP(A3699, OrderBreakdown!A3698:H11745, 4, FALSE)</f>
        <v>68</v>
      </c>
      <c r="N3699">
        <f>VLOOKUP(A3699,OrderBreakdown!A3698:H11745,5,FALSE)</f>
        <v>7</v>
      </c>
      <c r="O3699">
        <f>VLOOKUP(A3699,OrderBreakdown!A3699:H11745,6,FALSE)</f>
        <v>2</v>
      </c>
    </row>
    <row r="3700" spans="1:15" x14ac:dyDescent="0.25">
      <c r="A3700" t="s">
        <v>6670</v>
      </c>
      <c r="B3700" s="1">
        <v>41904</v>
      </c>
      <c r="C3700" t="s">
        <v>7499</v>
      </c>
      <c r="D3700" t="s">
        <v>1610</v>
      </c>
      <c r="E3700" t="s">
        <v>32</v>
      </c>
      <c r="F3700" t="s">
        <v>34</v>
      </c>
      <c r="G3700" t="s">
        <v>38</v>
      </c>
      <c r="H3700" s="1">
        <v>41909</v>
      </c>
      <c r="I3700" t="s">
        <v>2971</v>
      </c>
      <c r="J3700" t="s">
        <v>2961</v>
      </c>
      <c r="K3700">
        <v>0.61636299999999999</v>
      </c>
      <c r="L3700">
        <v>44.203142</v>
      </c>
      <c r="M3700">
        <f>VLOOKUP(A3700, OrderBreakdown!A3699:H11746, 4, FALSE)</f>
        <v>833</v>
      </c>
      <c r="N3700">
        <f>VLOOKUP(A3700,OrderBreakdown!A3699:H11746,5,FALSE)</f>
        <v>93</v>
      </c>
      <c r="O3700">
        <f>VLOOKUP(A3700,OrderBreakdown!A3700:H11746,6,FALSE)</f>
        <v>3</v>
      </c>
    </row>
    <row r="3701" spans="1:15" x14ac:dyDescent="0.25">
      <c r="A3701" t="s">
        <v>6672</v>
      </c>
      <c r="B3701" s="1">
        <v>41905</v>
      </c>
      <c r="C3701" t="s">
        <v>7401</v>
      </c>
      <c r="D3701" t="s">
        <v>216</v>
      </c>
      <c r="E3701" t="s">
        <v>86</v>
      </c>
      <c r="F3701" t="s">
        <v>34</v>
      </c>
      <c r="G3701" t="s">
        <v>28</v>
      </c>
      <c r="H3701" s="1">
        <v>41907</v>
      </c>
      <c r="I3701" t="s">
        <v>2971</v>
      </c>
      <c r="J3701" t="s">
        <v>218</v>
      </c>
      <c r="K3701">
        <v>13.737262100000001</v>
      </c>
      <c r="L3701">
        <v>51.0504088</v>
      </c>
      <c r="M3701">
        <f>VLOOKUP(A3701, OrderBreakdown!A3700:H11747, 4, FALSE)</f>
        <v>48</v>
      </c>
      <c r="N3701">
        <f>VLOOKUP(A3701,OrderBreakdown!A3700:H11747,5,FALSE)</f>
        <v>-22</v>
      </c>
      <c r="O3701">
        <f>VLOOKUP(A3701,OrderBreakdown!A3701:H11747,6,FALSE)</f>
        <v>1</v>
      </c>
    </row>
    <row r="3702" spans="1:15" x14ac:dyDescent="0.25">
      <c r="A3702" t="s">
        <v>6673</v>
      </c>
      <c r="B3702" s="1">
        <v>41905</v>
      </c>
      <c r="C3702" t="s">
        <v>7253</v>
      </c>
      <c r="D3702" t="s">
        <v>2703</v>
      </c>
      <c r="E3702" t="s">
        <v>32</v>
      </c>
      <c r="F3702" t="s">
        <v>34</v>
      </c>
      <c r="G3702" t="s">
        <v>38</v>
      </c>
      <c r="H3702" s="1">
        <v>41907</v>
      </c>
      <c r="I3702" t="s">
        <v>2968</v>
      </c>
      <c r="J3702" t="s">
        <v>46</v>
      </c>
      <c r="K3702">
        <v>1.8290789999999999</v>
      </c>
      <c r="L3702">
        <v>48.643867999999998</v>
      </c>
      <c r="M3702">
        <f>VLOOKUP(A3702, OrderBreakdown!A3701:H11748, 4, FALSE)</f>
        <v>749</v>
      </c>
      <c r="N3702">
        <f>VLOOKUP(A3702,OrderBreakdown!A3701:H11748,5,FALSE)</f>
        <v>307</v>
      </c>
      <c r="O3702">
        <f>VLOOKUP(A3702,OrderBreakdown!A3702:H11748,6,FALSE)</f>
        <v>7</v>
      </c>
    </row>
    <row r="3703" spans="1:15" x14ac:dyDescent="0.25">
      <c r="A3703" t="s">
        <v>6675</v>
      </c>
      <c r="B3703" s="1">
        <v>41905</v>
      </c>
      <c r="C3703" t="s">
        <v>7215</v>
      </c>
      <c r="D3703" t="s">
        <v>70</v>
      </c>
      <c r="E3703" t="s">
        <v>71</v>
      </c>
      <c r="F3703" t="s">
        <v>34</v>
      </c>
      <c r="G3703" t="s">
        <v>28</v>
      </c>
      <c r="H3703" s="1">
        <v>41910</v>
      </c>
      <c r="I3703" t="s">
        <v>2970</v>
      </c>
      <c r="J3703" t="s">
        <v>70</v>
      </c>
      <c r="K3703">
        <v>16.3738189</v>
      </c>
      <c r="L3703">
        <v>48.208174300000003</v>
      </c>
      <c r="M3703">
        <f>VLOOKUP(A3703, OrderBreakdown!A3702:H11749, 4, FALSE)</f>
        <v>90</v>
      </c>
      <c r="N3703">
        <f>VLOOKUP(A3703,OrderBreakdown!A3702:H11749,5,FALSE)</f>
        <v>30</v>
      </c>
      <c r="O3703">
        <f>VLOOKUP(A3703,OrderBreakdown!A3703:H11749,6,FALSE)</f>
        <v>2</v>
      </c>
    </row>
    <row r="3704" spans="1:15" x14ac:dyDescent="0.25">
      <c r="A3704" t="s">
        <v>6674</v>
      </c>
      <c r="B3704" s="1">
        <v>41905</v>
      </c>
      <c r="C3704" t="s">
        <v>7362</v>
      </c>
      <c r="D3704" t="s">
        <v>994</v>
      </c>
      <c r="E3704" t="s">
        <v>26</v>
      </c>
      <c r="F3704" t="s">
        <v>21</v>
      </c>
      <c r="G3704" t="s">
        <v>38</v>
      </c>
      <c r="H3704" s="1">
        <v>41909</v>
      </c>
      <c r="I3704" t="s">
        <v>2970</v>
      </c>
      <c r="J3704" t="s">
        <v>29</v>
      </c>
      <c r="K3704">
        <v>-2.2426305000000002</v>
      </c>
      <c r="L3704">
        <v>53.480759300000003</v>
      </c>
      <c r="M3704">
        <f>VLOOKUP(A3704, OrderBreakdown!A3703:H11750, 4, FALSE)</f>
        <v>246</v>
      </c>
      <c r="N3704">
        <f>VLOOKUP(A3704,OrderBreakdown!A3703:H11750,5,FALSE)</f>
        <v>61</v>
      </c>
      <c r="O3704">
        <f>VLOOKUP(A3704,OrderBreakdown!A3704:H11750,6,FALSE)</f>
        <v>2</v>
      </c>
    </row>
    <row r="3705" spans="1:15" x14ac:dyDescent="0.25">
      <c r="A3705" t="s">
        <v>6676</v>
      </c>
      <c r="B3705" s="1">
        <v>41905</v>
      </c>
      <c r="C3705" t="s">
        <v>7478</v>
      </c>
      <c r="D3705" t="s">
        <v>247</v>
      </c>
      <c r="E3705" t="s">
        <v>32</v>
      </c>
      <c r="F3705" t="s">
        <v>34</v>
      </c>
      <c r="G3705" t="s">
        <v>22</v>
      </c>
      <c r="H3705" s="1">
        <v>41910</v>
      </c>
      <c r="I3705" t="s">
        <v>2970</v>
      </c>
      <c r="J3705" t="s">
        <v>2960</v>
      </c>
      <c r="K3705">
        <v>7.3358879999999997</v>
      </c>
      <c r="L3705">
        <v>47.750838999999999</v>
      </c>
      <c r="M3705">
        <f>VLOOKUP(A3705, OrderBreakdown!A3704:H11751, 4, FALSE)</f>
        <v>742</v>
      </c>
      <c r="N3705">
        <f>VLOOKUP(A3705,OrderBreakdown!A3704:H11751,5,FALSE)</f>
        <v>198</v>
      </c>
      <c r="O3705">
        <f>VLOOKUP(A3705,OrderBreakdown!A3705:H11751,6,FALSE)</f>
        <v>2</v>
      </c>
    </row>
    <row r="3706" spans="1:15" x14ac:dyDescent="0.25">
      <c r="A3706" t="s">
        <v>6677</v>
      </c>
      <c r="B3706" s="1">
        <v>41905</v>
      </c>
      <c r="C3706" t="s">
        <v>7349</v>
      </c>
      <c r="D3706" t="s">
        <v>1150</v>
      </c>
      <c r="E3706" t="s">
        <v>26</v>
      </c>
      <c r="F3706" t="s">
        <v>21</v>
      </c>
      <c r="G3706" t="s">
        <v>38</v>
      </c>
      <c r="H3706" s="1">
        <v>41912</v>
      </c>
      <c r="I3706" t="s">
        <v>2970</v>
      </c>
      <c r="J3706" t="s">
        <v>29</v>
      </c>
      <c r="K3706">
        <v>-4.1426565000000002</v>
      </c>
      <c r="L3706">
        <v>50.375456499999999</v>
      </c>
      <c r="M3706">
        <f>VLOOKUP(A3706, OrderBreakdown!A3705:H11752, 4, FALSE)</f>
        <v>141</v>
      </c>
      <c r="N3706">
        <f>VLOOKUP(A3706,OrderBreakdown!A3705:H11752,5,FALSE)</f>
        <v>7</v>
      </c>
      <c r="O3706">
        <f>VLOOKUP(A3706,OrderBreakdown!A3706:H11752,6,FALSE)</f>
        <v>7</v>
      </c>
    </row>
    <row r="3707" spans="1:15" x14ac:dyDescent="0.25">
      <c r="A3707" t="s">
        <v>6671</v>
      </c>
      <c r="B3707" s="1">
        <v>41905</v>
      </c>
      <c r="C3707" t="s">
        <v>7845</v>
      </c>
      <c r="D3707" t="s">
        <v>317</v>
      </c>
      <c r="E3707" t="s">
        <v>318</v>
      </c>
      <c r="F3707" t="s">
        <v>21</v>
      </c>
      <c r="G3707" t="s">
        <v>22</v>
      </c>
      <c r="H3707" s="1">
        <v>41905</v>
      </c>
      <c r="I3707" t="s">
        <v>2969</v>
      </c>
      <c r="J3707" t="s">
        <v>317</v>
      </c>
      <c r="K3707">
        <v>-6.2603096999999996</v>
      </c>
      <c r="L3707">
        <v>53.3498053</v>
      </c>
      <c r="M3707">
        <f>VLOOKUP(A3707, OrderBreakdown!A3706:H11753, 4, FALSE)</f>
        <v>122</v>
      </c>
      <c r="N3707">
        <f>VLOOKUP(A3707,OrderBreakdown!A3706:H11753,5,FALSE)</f>
        <v>-47</v>
      </c>
      <c r="O3707">
        <f>VLOOKUP(A3707,OrderBreakdown!A3707:H11753,6,FALSE)</f>
        <v>4</v>
      </c>
    </row>
    <row r="3708" spans="1:15" x14ac:dyDescent="0.25">
      <c r="A3708" t="s">
        <v>6679</v>
      </c>
      <c r="B3708" s="1">
        <v>41906</v>
      </c>
      <c r="C3708" t="s">
        <v>7299</v>
      </c>
      <c r="D3708" t="s">
        <v>996</v>
      </c>
      <c r="E3708" t="s">
        <v>86</v>
      </c>
      <c r="F3708" t="s">
        <v>34</v>
      </c>
      <c r="G3708" t="s">
        <v>22</v>
      </c>
      <c r="H3708" s="1">
        <v>41913</v>
      </c>
      <c r="I3708" t="s">
        <v>2970</v>
      </c>
      <c r="J3708" t="s">
        <v>414</v>
      </c>
      <c r="K3708">
        <v>11.4012499</v>
      </c>
      <c r="L3708">
        <v>53.635502199999998</v>
      </c>
      <c r="M3708">
        <f>VLOOKUP(A3708, OrderBreakdown!A3707:H11754, 4, FALSE)</f>
        <v>1964</v>
      </c>
      <c r="N3708">
        <f>VLOOKUP(A3708,OrderBreakdown!A3707:H11754,5,FALSE)</f>
        <v>22</v>
      </c>
      <c r="O3708">
        <f>VLOOKUP(A3708,OrderBreakdown!A3708:H11754,6,FALSE)</f>
        <v>6</v>
      </c>
    </row>
    <row r="3709" spans="1:15" x14ac:dyDescent="0.25">
      <c r="A3709" t="s">
        <v>6678</v>
      </c>
      <c r="B3709" s="1">
        <v>41906</v>
      </c>
      <c r="C3709" t="s">
        <v>7117</v>
      </c>
      <c r="D3709" t="s">
        <v>2340</v>
      </c>
      <c r="E3709" t="s">
        <v>32</v>
      </c>
      <c r="F3709" t="s">
        <v>34</v>
      </c>
      <c r="G3709" t="s">
        <v>38</v>
      </c>
      <c r="H3709" s="1">
        <v>41908</v>
      </c>
      <c r="I3709" t="s">
        <v>2971</v>
      </c>
      <c r="J3709" t="s">
        <v>50</v>
      </c>
      <c r="K3709">
        <v>6.079758</v>
      </c>
      <c r="L3709">
        <v>44.559638</v>
      </c>
      <c r="M3709">
        <f>VLOOKUP(A3709, OrderBreakdown!A3708:H11755, 4, FALSE)</f>
        <v>1355</v>
      </c>
      <c r="N3709">
        <f>VLOOKUP(A3709,OrderBreakdown!A3708:H11755,5,FALSE)</f>
        <v>-60</v>
      </c>
      <c r="O3709">
        <f>VLOOKUP(A3709,OrderBreakdown!A3709:H11755,6,FALSE)</f>
        <v>5</v>
      </c>
    </row>
    <row r="3710" spans="1:15" x14ac:dyDescent="0.25">
      <c r="A3710" t="s">
        <v>6681</v>
      </c>
      <c r="B3710" s="1">
        <v>41907</v>
      </c>
      <c r="C3710" t="s">
        <v>7345</v>
      </c>
      <c r="D3710" t="s">
        <v>766</v>
      </c>
      <c r="E3710" t="s">
        <v>26</v>
      </c>
      <c r="F3710" t="s">
        <v>21</v>
      </c>
      <c r="G3710" t="s">
        <v>22</v>
      </c>
      <c r="H3710" s="1">
        <v>41912</v>
      </c>
      <c r="I3710" t="s">
        <v>2970</v>
      </c>
      <c r="J3710" t="s">
        <v>29</v>
      </c>
      <c r="K3710">
        <v>-2.4282192</v>
      </c>
      <c r="L3710">
        <v>53.576864700000002</v>
      </c>
      <c r="M3710">
        <f>VLOOKUP(A3710, OrderBreakdown!A3709:H11756, 4, FALSE)</f>
        <v>110</v>
      </c>
      <c r="N3710">
        <f>VLOOKUP(A3710,OrderBreakdown!A3709:H11756,5,FALSE)</f>
        <v>12</v>
      </c>
      <c r="O3710">
        <f>VLOOKUP(A3710,OrderBreakdown!A3710:H11756,6,FALSE)</f>
        <v>7</v>
      </c>
    </row>
    <row r="3711" spans="1:15" x14ac:dyDescent="0.25">
      <c r="A3711" t="s">
        <v>6686</v>
      </c>
      <c r="B3711" s="1">
        <v>41907</v>
      </c>
      <c r="C3711" t="s">
        <v>7554</v>
      </c>
      <c r="D3711" t="s">
        <v>2742</v>
      </c>
      <c r="E3711" t="s">
        <v>149</v>
      </c>
      <c r="F3711" t="s">
        <v>34</v>
      </c>
      <c r="G3711" t="s">
        <v>22</v>
      </c>
      <c r="H3711" s="1">
        <v>41913</v>
      </c>
      <c r="I3711" t="s">
        <v>2970</v>
      </c>
      <c r="J3711" t="s">
        <v>2742</v>
      </c>
      <c r="K3711">
        <v>4.3517102999999997</v>
      </c>
      <c r="L3711">
        <v>50.850339599999998</v>
      </c>
      <c r="M3711">
        <f>VLOOKUP(A3711, OrderBreakdown!A3710:H11757, 4, FALSE)</f>
        <v>642</v>
      </c>
      <c r="N3711">
        <f>VLOOKUP(A3711,OrderBreakdown!A3710:H11757,5,FALSE)</f>
        <v>180</v>
      </c>
      <c r="O3711">
        <f>VLOOKUP(A3711,OrderBreakdown!A3711:H11757,6,FALSE)</f>
        <v>5</v>
      </c>
    </row>
    <row r="3712" spans="1:15" x14ac:dyDescent="0.25">
      <c r="A3712" t="s">
        <v>6683</v>
      </c>
      <c r="B3712" s="1">
        <v>41907</v>
      </c>
      <c r="C3712" t="s">
        <v>7362</v>
      </c>
      <c r="D3712" t="s">
        <v>280</v>
      </c>
      <c r="E3712" t="s">
        <v>66</v>
      </c>
      <c r="F3712" t="s">
        <v>68</v>
      </c>
      <c r="G3712" t="s">
        <v>38</v>
      </c>
      <c r="H3712" s="1">
        <v>41912</v>
      </c>
      <c r="I3712" t="s">
        <v>2971</v>
      </c>
      <c r="J3712" t="s">
        <v>127</v>
      </c>
      <c r="K3712">
        <v>-0.79645969999999999</v>
      </c>
      <c r="L3712">
        <v>38.476507300000002</v>
      </c>
      <c r="M3712">
        <f>VLOOKUP(A3712, OrderBreakdown!A3711:H11758, 4, FALSE)</f>
        <v>63</v>
      </c>
      <c r="N3712">
        <f>VLOOKUP(A3712,OrderBreakdown!A3711:H11758,5,FALSE)</f>
        <v>14</v>
      </c>
      <c r="O3712">
        <f>VLOOKUP(A3712,OrderBreakdown!A3712:H11758,6,FALSE)</f>
        <v>7</v>
      </c>
    </row>
    <row r="3713" spans="1:15" x14ac:dyDescent="0.25">
      <c r="A3713" t="s">
        <v>6685</v>
      </c>
      <c r="B3713" s="1">
        <v>41907</v>
      </c>
      <c r="C3713" t="s">
        <v>7551</v>
      </c>
      <c r="D3713" t="s">
        <v>1105</v>
      </c>
      <c r="E3713" t="s">
        <v>86</v>
      </c>
      <c r="F3713" t="s">
        <v>34</v>
      </c>
      <c r="G3713" t="s">
        <v>28</v>
      </c>
      <c r="H3713" s="1">
        <v>41913</v>
      </c>
      <c r="I3713" t="s">
        <v>2970</v>
      </c>
      <c r="J3713" t="s">
        <v>142</v>
      </c>
      <c r="K3713">
        <v>6.8637765000000002</v>
      </c>
      <c r="L3713">
        <v>51.496334099999999</v>
      </c>
      <c r="M3713">
        <f>VLOOKUP(A3713, OrderBreakdown!A3712:H11759, 4, FALSE)</f>
        <v>275</v>
      </c>
      <c r="N3713">
        <f>VLOOKUP(A3713,OrderBreakdown!A3712:H11759,5,FALSE)</f>
        <v>96</v>
      </c>
      <c r="O3713">
        <f>VLOOKUP(A3713,OrderBreakdown!A3713:H11759,6,FALSE)</f>
        <v>5</v>
      </c>
    </row>
    <row r="3714" spans="1:15" x14ac:dyDescent="0.25">
      <c r="A3714" t="s">
        <v>6682</v>
      </c>
      <c r="B3714" s="1">
        <v>41907</v>
      </c>
      <c r="C3714" t="s">
        <v>7714</v>
      </c>
      <c r="D3714" t="s">
        <v>320</v>
      </c>
      <c r="E3714" t="s">
        <v>77</v>
      </c>
      <c r="F3714" t="s">
        <v>68</v>
      </c>
      <c r="G3714" t="s">
        <v>28</v>
      </c>
      <c r="H3714" s="1">
        <v>41912</v>
      </c>
      <c r="I3714" t="s">
        <v>2970</v>
      </c>
      <c r="J3714" t="s">
        <v>322</v>
      </c>
      <c r="K3714">
        <v>12.4963655</v>
      </c>
      <c r="L3714">
        <v>41.902783499999998</v>
      </c>
      <c r="M3714">
        <f>VLOOKUP(A3714, OrderBreakdown!A3713:H11760, 4, FALSE)</f>
        <v>129</v>
      </c>
      <c r="N3714">
        <f>VLOOKUP(A3714,OrderBreakdown!A3713:H11760,5,FALSE)</f>
        <v>31</v>
      </c>
      <c r="O3714">
        <f>VLOOKUP(A3714,OrderBreakdown!A3714:H11760,6,FALSE)</f>
        <v>3</v>
      </c>
    </row>
    <row r="3715" spans="1:15" x14ac:dyDescent="0.25">
      <c r="A3715" t="s">
        <v>6680</v>
      </c>
      <c r="B3715" s="1">
        <v>41907</v>
      </c>
      <c r="C3715" t="s">
        <v>7471</v>
      </c>
      <c r="D3715" t="s">
        <v>879</v>
      </c>
      <c r="E3715" t="s">
        <v>32</v>
      </c>
      <c r="F3715" t="s">
        <v>34</v>
      </c>
      <c r="G3715" t="s">
        <v>28</v>
      </c>
      <c r="H3715" s="1">
        <v>41912</v>
      </c>
      <c r="I3715" t="s">
        <v>2970</v>
      </c>
      <c r="J3715" t="s">
        <v>2966</v>
      </c>
      <c r="K3715">
        <v>1.1686122999999999</v>
      </c>
      <c r="L3715">
        <v>49.215247699999999</v>
      </c>
      <c r="M3715">
        <f>VLOOKUP(A3715, OrderBreakdown!A3714:H11761, 4, FALSE)</f>
        <v>95</v>
      </c>
      <c r="N3715">
        <f>VLOOKUP(A3715,OrderBreakdown!A3714:H11761,5,FALSE)</f>
        <v>18</v>
      </c>
      <c r="O3715">
        <f>VLOOKUP(A3715,OrderBreakdown!A3715:H11761,6,FALSE)</f>
        <v>2</v>
      </c>
    </row>
    <row r="3716" spans="1:15" x14ac:dyDescent="0.25">
      <c r="A3716" t="s">
        <v>6684</v>
      </c>
      <c r="B3716" s="1">
        <v>41907</v>
      </c>
      <c r="C3716" t="s">
        <v>7669</v>
      </c>
      <c r="D3716" t="s">
        <v>2115</v>
      </c>
      <c r="E3716" t="s">
        <v>66</v>
      </c>
      <c r="F3716" t="s">
        <v>68</v>
      </c>
      <c r="G3716" t="s">
        <v>38</v>
      </c>
      <c r="H3716" s="1">
        <v>41912</v>
      </c>
      <c r="I3716" t="s">
        <v>2970</v>
      </c>
      <c r="J3716" t="s">
        <v>223</v>
      </c>
      <c r="K3716">
        <v>-6.9447223999999999</v>
      </c>
      <c r="L3716">
        <v>37.261420999999999</v>
      </c>
      <c r="M3716">
        <f>VLOOKUP(A3716, OrderBreakdown!A3715:H11762, 4, FALSE)</f>
        <v>108</v>
      </c>
      <c r="N3716">
        <f>VLOOKUP(A3716,OrderBreakdown!A3715:H11762,5,FALSE)</f>
        <v>43</v>
      </c>
      <c r="O3716">
        <f>VLOOKUP(A3716,OrderBreakdown!A3716:H11762,6,FALSE)</f>
        <v>4</v>
      </c>
    </row>
    <row r="3717" spans="1:15" x14ac:dyDescent="0.25">
      <c r="A3717" t="s">
        <v>6692</v>
      </c>
      <c r="B3717" s="1">
        <v>41908</v>
      </c>
      <c r="C3717" t="s">
        <v>7441</v>
      </c>
      <c r="D3717" t="s">
        <v>420</v>
      </c>
      <c r="E3717" t="s">
        <v>86</v>
      </c>
      <c r="F3717" t="s">
        <v>34</v>
      </c>
      <c r="G3717" t="s">
        <v>28</v>
      </c>
      <c r="H3717" s="1">
        <v>41913</v>
      </c>
      <c r="I3717" t="s">
        <v>2970</v>
      </c>
      <c r="J3717" t="s">
        <v>210</v>
      </c>
      <c r="K3717">
        <v>11.5819806</v>
      </c>
      <c r="L3717">
        <v>48.135125299999999</v>
      </c>
      <c r="M3717">
        <f>VLOOKUP(A3717, OrderBreakdown!A3716:H11763, 4, FALSE)</f>
        <v>957</v>
      </c>
      <c r="N3717">
        <f>VLOOKUP(A3717,OrderBreakdown!A3716:H11763,5,FALSE)</f>
        <v>202</v>
      </c>
      <c r="O3717">
        <f>VLOOKUP(A3717,OrderBreakdown!A3717:H11763,6,FALSE)</f>
        <v>8</v>
      </c>
    </row>
    <row r="3718" spans="1:15" x14ac:dyDescent="0.25">
      <c r="A3718" t="s">
        <v>6693</v>
      </c>
      <c r="B3718" s="1">
        <v>41908</v>
      </c>
      <c r="C3718" t="s">
        <v>7425</v>
      </c>
      <c r="D3718" t="s">
        <v>2239</v>
      </c>
      <c r="E3718" t="s">
        <v>26</v>
      </c>
      <c r="F3718" t="s">
        <v>21</v>
      </c>
      <c r="G3718" t="s">
        <v>28</v>
      </c>
      <c r="H3718" s="1">
        <v>41913</v>
      </c>
      <c r="I3718" t="s">
        <v>2970</v>
      </c>
      <c r="J3718" t="s">
        <v>29</v>
      </c>
      <c r="K3718">
        <v>-2.1113659</v>
      </c>
      <c r="L3718">
        <v>53.540929800000001</v>
      </c>
      <c r="M3718">
        <f>VLOOKUP(A3718, OrderBreakdown!A3717:H11764, 4, FALSE)</f>
        <v>299</v>
      </c>
      <c r="N3718">
        <f>VLOOKUP(A3718,OrderBreakdown!A3717:H11764,5,FALSE)</f>
        <v>0</v>
      </c>
      <c r="O3718">
        <f>VLOOKUP(A3718,OrderBreakdown!A3718:H11764,6,FALSE)</f>
        <v>6</v>
      </c>
    </row>
    <row r="3719" spans="1:15" x14ac:dyDescent="0.25">
      <c r="A3719" t="s">
        <v>6690</v>
      </c>
      <c r="B3719" s="1">
        <v>41908</v>
      </c>
      <c r="C3719" t="s">
        <v>7268</v>
      </c>
      <c r="D3719" t="s">
        <v>664</v>
      </c>
      <c r="E3719" t="s">
        <v>26</v>
      </c>
      <c r="F3719" t="s">
        <v>21</v>
      </c>
      <c r="G3719" t="s">
        <v>28</v>
      </c>
      <c r="H3719" s="1">
        <v>41911</v>
      </c>
      <c r="I3719" t="s">
        <v>2968</v>
      </c>
      <c r="J3719" t="s">
        <v>29</v>
      </c>
      <c r="K3719">
        <v>-1.0879768999999999</v>
      </c>
      <c r="L3719">
        <v>50.819767499999998</v>
      </c>
      <c r="M3719">
        <f>VLOOKUP(A3719, OrderBreakdown!A3718:H11765, 4, FALSE)</f>
        <v>223</v>
      </c>
      <c r="N3719">
        <f>VLOOKUP(A3719,OrderBreakdown!A3718:H11765,5,FALSE)</f>
        <v>62</v>
      </c>
      <c r="O3719">
        <f>VLOOKUP(A3719,OrderBreakdown!A3719:H11765,6,FALSE)</f>
        <v>7</v>
      </c>
    </row>
    <row r="3720" spans="1:15" x14ac:dyDescent="0.25">
      <c r="A3720" t="s">
        <v>6689</v>
      </c>
      <c r="B3720" s="1">
        <v>41908</v>
      </c>
      <c r="C3720" t="s">
        <v>7333</v>
      </c>
      <c r="D3720" t="s">
        <v>916</v>
      </c>
      <c r="E3720" t="s">
        <v>55</v>
      </c>
      <c r="F3720" t="s">
        <v>34</v>
      </c>
      <c r="G3720" t="s">
        <v>38</v>
      </c>
      <c r="H3720" s="1">
        <v>41911</v>
      </c>
      <c r="I3720" t="s">
        <v>2971</v>
      </c>
      <c r="J3720" t="s">
        <v>95</v>
      </c>
      <c r="K3720">
        <v>4.3006998999999997</v>
      </c>
      <c r="L3720">
        <v>52.070497799999998</v>
      </c>
      <c r="M3720">
        <f>VLOOKUP(A3720, OrderBreakdown!A3719:H11766, 4, FALSE)</f>
        <v>80</v>
      </c>
      <c r="N3720">
        <f>VLOOKUP(A3720,OrderBreakdown!A3719:H11766,5,FALSE)</f>
        <v>-19</v>
      </c>
      <c r="O3720">
        <f>VLOOKUP(A3720,OrderBreakdown!A3720:H11766,6,FALSE)</f>
        <v>5</v>
      </c>
    </row>
    <row r="3721" spans="1:15" x14ac:dyDescent="0.25">
      <c r="A3721" t="s">
        <v>6687</v>
      </c>
      <c r="B3721" s="1">
        <v>41908</v>
      </c>
      <c r="C3721" t="s">
        <v>7696</v>
      </c>
      <c r="D3721" t="s">
        <v>2142</v>
      </c>
      <c r="E3721" t="s">
        <v>32</v>
      </c>
      <c r="F3721" t="s">
        <v>34</v>
      </c>
      <c r="G3721" t="s">
        <v>28</v>
      </c>
      <c r="H3721" s="1">
        <v>41910</v>
      </c>
      <c r="I3721" t="s">
        <v>2971</v>
      </c>
      <c r="J3721" t="s">
        <v>50</v>
      </c>
      <c r="K3721">
        <v>7.1488199999999997</v>
      </c>
      <c r="L3721">
        <v>43.663739</v>
      </c>
      <c r="M3721">
        <f>VLOOKUP(A3721, OrderBreakdown!A3720:H11767, 4, FALSE)</f>
        <v>257</v>
      </c>
      <c r="N3721">
        <f>VLOOKUP(A3721,OrderBreakdown!A3720:H11767,5,FALSE)</f>
        <v>-3</v>
      </c>
      <c r="O3721">
        <f>VLOOKUP(A3721,OrderBreakdown!A3721:H11767,6,FALSE)</f>
        <v>2</v>
      </c>
    </row>
    <row r="3722" spans="1:15" x14ac:dyDescent="0.25">
      <c r="A3722" t="s">
        <v>6691</v>
      </c>
      <c r="B3722" s="1">
        <v>41908</v>
      </c>
      <c r="C3722" t="s">
        <v>7135</v>
      </c>
      <c r="D3722" t="s">
        <v>18</v>
      </c>
      <c r="E3722" t="s">
        <v>19</v>
      </c>
      <c r="F3722" t="s">
        <v>21</v>
      </c>
      <c r="G3722" t="s">
        <v>22</v>
      </c>
      <c r="H3722" s="1">
        <v>41912</v>
      </c>
      <c r="I3722" t="s">
        <v>2970</v>
      </c>
      <c r="J3722" t="s">
        <v>18</v>
      </c>
      <c r="K3722">
        <v>18.068580799999999</v>
      </c>
      <c r="L3722">
        <v>59.329323500000001</v>
      </c>
      <c r="M3722">
        <f>VLOOKUP(A3722, OrderBreakdown!A3721:H11768, 4, FALSE)</f>
        <v>12</v>
      </c>
      <c r="N3722">
        <f>VLOOKUP(A3722,OrderBreakdown!A3721:H11768,5,FALSE)</f>
        <v>-2</v>
      </c>
      <c r="O3722">
        <f>VLOOKUP(A3722,OrderBreakdown!A3722:H11768,6,FALSE)</f>
        <v>3</v>
      </c>
    </row>
    <row r="3723" spans="1:15" x14ac:dyDescent="0.25">
      <c r="A3723" t="s">
        <v>6688</v>
      </c>
      <c r="B3723" s="1">
        <v>41908</v>
      </c>
      <c r="C3723" t="s">
        <v>7656</v>
      </c>
      <c r="D3723" t="s">
        <v>2183</v>
      </c>
      <c r="E3723" t="s">
        <v>55</v>
      </c>
      <c r="F3723" t="s">
        <v>34</v>
      </c>
      <c r="G3723" t="s">
        <v>38</v>
      </c>
      <c r="H3723" s="1">
        <v>41910</v>
      </c>
      <c r="I3723" t="s">
        <v>2968</v>
      </c>
      <c r="J3723" t="s">
        <v>826</v>
      </c>
      <c r="K3723">
        <v>5.8864787999999999</v>
      </c>
      <c r="L3723">
        <v>51.0006238</v>
      </c>
      <c r="M3723">
        <f>VLOOKUP(A3723, OrderBreakdown!A3722:H11769, 4, FALSE)</f>
        <v>9</v>
      </c>
      <c r="N3723">
        <f>VLOOKUP(A3723,OrderBreakdown!A3722:H11769,5,FALSE)</f>
        <v>-9</v>
      </c>
      <c r="O3723">
        <f>VLOOKUP(A3723,OrderBreakdown!A3723:H11769,6,FALSE)</f>
        <v>2</v>
      </c>
    </row>
    <row r="3724" spans="1:15" x14ac:dyDescent="0.25">
      <c r="A3724" t="s">
        <v>6694</v>
      </c>
      <c r="B3724" s="1">
        <v>41908</v>
      </c>
      <c r="C3724" t="s">
        <v>7789</v>
      </c>
      <c r="D3724" t="s">
        <v>214</v>
      </c>
      <c r="E3724" t="s">
        <v>26</v>
      </c>
      <c r="F3724" t="s">
        <v>21</v>
      </c>
      <c r="G3724" t="s">
        <v>28</v>
      </c>
      <c r="H3724" s="1">
        <v>41913</v>
      </c>
      <c r="I3724" t="s">
        <v>2970</v>
      </c>
      <c r="J3724" t="s">
        <v>29</v>
      </c>
      <c r="K3724">
        <v>-0.12775829999999999</v>
      </c>
      <c r="L3724">
        <v>51.507350899999999</v>
      </c>
      <c r="M3724">
        <f>VLOOKUP(A3724, OrderBreakdown!A3723:H11770, 4, FALSE)</f>
        <v>86</v>
      </c>
      <c r="N3724">
        <f>VLOOKUP(A3724,OrderBreakdown!A3723:H11770,5,FALSE)</f>
        <v>0</v>
      </c>
      <c r="O3724">
        <f>VLOOKUP(A3724,OrderBreakdown!A3724:H11770,6,FALSE)</f>
        <v>4</v>
      </c>
    </row>
    <row r="3725" spans="1:15" x14ac:dyDescent="0.25">
      <c r="A3725" t="s">
        <v>6696</v>
      </c>
      <c r="B3725" s="1">
        <v>41909</v>
      </c>
      <c r="C3725" t="s">
        <v>7378</v>
      </c>
      <c r="D3725" t="s">
        <v>335</v>
      </c>
      <c r="E3725" t="s">
        <v>86</v>
      </c>
      <c r="F3725" t="s">
        <v>34</v>
      </c>
      <c r="G3725" t="s">
        <v>22</v>
      </c>
      <c r="H3725" s="1">
        <v>41915</v>
      </c>
      <c r="I3725" t="s">
        <v>2970</v>
      </c>
      <c r="J3725" t="s">
        <v>335</v>
      </c>
      <c r="K3725">
        <v>13.404954</v>
      </c>
      <c r="L3725">
        <v>52.520006600000002</v>
      </c>
      <c r="M3725">
        <f>VLOOKUP(A3725, OrderBreakdown!A3724:H11771, 4, FALSE)</f>
        <v>158</v>
      </c>
      <c r="N3725">
        <f>VLOOKUP(A3725,OrderBreakdown!A3724:H11771,5,FALSE)</f>
        <v>62</v>
      </c>
      <c r="O3725">
        <f>VLOOKUP(A3725,OrderBreakdown!A3725:H11771,6,FALSE)</f>
        <v>4</v>
      </c>
    </row>
    <row r="3726" spans="1:15" x14ac:dyDescent="0.25">
      <c r="A3726" t="s">
        <v>6697</v>
      </c>
      <c r="B3726" s="1">
        <v>41909</v>
      </c>
      <c r="C3726" t="s">
        <v>7334</v>
      </c>
      <c r="D3726" t="s">
        <v>81</v>
      </c>
      <c r="E3726" t="s">
        <v>26</v>
      </c>
      <c r="F3726" t="s">
        <v>21</v>
      </c>
      <c r="G3726" t="s">
        <v>28</v>
      </c>
      <c r="H3726" s="1">
        <v>41915</v>
      </c>
      <c r="I3726" t="s">
        <v>2970</v>
      </c>
      <c r="J3726" t="s">
        <v>29</v>
      </c>
      <c r="K3726">
        <v>-1.4700850000000001</v>
      </c>
      <c r="L3726">
        <v>53.381129000000001</v>
      </c>
      <c r="M3726">
        <f>VLOOKUP(A3726, OrderBreakdown!A3725:H11772, 4, FALSE)</f>
        <v>15</v>
      </c>
      <c r="N3726">
        <f>VLOOKUP(A3726,OrderBreakdown!A3725:H11772,5,FALSE)</f>
        <v>-7</v>
      </c>
      <c r="O3726">
        <f>VLOOKUP(A3726,OrderBreakdown!A3726:H11772,6,FALSE)</f>
        <v>1</v>
      </c>
    </row>
    <row r="3727" spans="1:15" x14ac:dyDescent="0.25">
      <c r="A3727" t="s">
        <v>6695</v>
      </c>
      <c r="B3727" s="1">
        <v>41909</v>
      </c>
      <c r="C3727" t="s">
        <v>7599</v>
      </c>
      <c r="D3727" t="s">
        <v>317</v>
      </c>
      <c r="E3727" t="s">
        <v>318</v>
      </c>
      <c r="F3727" t="s">
        <v>21</v>
      </c>
      <c r="G3727" t="s">
        <v>22</v>
      </c>
      <c r="H3727" s="1">
        <v>41911</v>
      </c>
      <c r="I3727" t="s">
        <v>2968</v>
      </c>
      <c r="J3727" t="s">
        <v>317</v>
      </c>
      <c r="K3727">
        <v>-6.2603096999999996</v>
      </c>
      <c r="L3727">
        <v>53.3498053</v>
      </c>
      <c r="M3727">
        <f>VLOOKUP(A3727, OrderBreakdown!A3726:H11773, 4, FALSE)</f>
        <v>767</v>
      </c>
      <c r="N3727">
        <f>VLOOKUP(A3727,OrderBreakdown!A3726:H11773,5,FALSE)</f>
        <v>-353</v>
      </c>
      <c r="O3727">
        <f>VLOOKUP(A3727,OrderBreakdown!A3727:H11773,6,FALSE)</f>
        <v>5</v>
      </c>
    </row>
    <row r="3728" spans="1:15" x14ac:dyDescent="0.25">
      <c r="A3728" t="s">
        <v>6698</v>
      </c>
      <c r="B3728" s="1">
        <v>41910</v>
      </c>
      <c r="C3728" t="s">
        <v>7527</v>
      </c>
      <c r="D3728" t="s">
        <v>2590</v>
      </c>
      <c r="E3728" t="s">
        <v>26</v>
      </c>
      <c r="F3728" t="s">
        <v>21</v>
      </c>
      <c r="G3728" t="s">
        <v>28</v>
      </c>
      <c r="H3728" s="1">
        <v>41913</v>
      </c>
      <c r="I3728" t="s">
        <v>2968</v>
      </c>
      <c r="J3728" t="s">
        <v>29</v>
      </c>
      <c r="K3728">
        <v>-2.2405035</v>
      </c>
      <c r="L3728">
        <v>53.789287700000003</v>
      </c>
      <c r="M3728">
        <f>VLOOKUP(A3728, OrderBreakdown!A3727:H11774, 4, FALSE)</f>
        <v>2898</v>
      </c>
      <c r="N3728">
        <f>VLOOKUP(A3728,OrderBreakdown!A3727:H11774,5,FALSE)</f>
        <v>1420</v>
      </c>
      <c r="O3728">
        <f>VLOOKUP(A3728,OrderBreakdown!A3728:H11774,6,FALSE)</f>
        <v>7</v>
      </c>
    </row>
    <row r="3729" spans="1:15" x14ac:dyDescent="0.25">
      <c r="A3729" t="s">
        <v>6702</v>
      </c>
      <c r="B3729" s="1">
        <v>41911</v>
      </c>
      <c r="C3729" t="s">
        <v>7868</v>
      </c>
      <c r="D3729" t="s">
        <v>1117</v>
      </c>
      <c r="E3729" t="s">
        <v>32</v>
      </c>
      <c r="F3729" t="s">
        <v>34</v>
      </c>
      <c r="G3729" t="s">
        <v>38</v>
      </c>
      <c r="H3729" s="1">
        <v>41916</v>
      </c>
      <c r="I3729" t="s">
        <v>2970</v>
      </c>
      <c r="J3729" t="s">
        <v>648</v>
      </c>
      <c r="K3729">
        <v>-4.4860759999999997</v>
      </c>
      <c r="L3729">
        <v>48.390394000000001</v>
      </c>
      <c r="M3729">
        <f>VLOOKUP(A3729, OrderBreakdown!A3728:H11775, 4, FALSE)</f>
        <v>104</v>
      </c>
      <c r="N3729">
        <f>VLOOKUP(A3729,OrderBreakdown!A3728:H11775,5,FALSE)</f>
        <v>2</v>
      </c>
      <c r="O3729">
        <f>VLOOKUP(A3729,OrderBreakdown!A3729:H11775,6,FALSE)</f>
        <v>2</v>
      </c>
    </row>
    <row r="3730" spans="1:15" x14ac:dyDescent="0.25">
      <c r="A3730" t="s">
        <v>6703</v>
      </c>
      <c r="B3730" s="1">
        <v>41911</v>
      </c>
      <c r="C3730" t="s">
        <v>7337</v>
      </c>
      <c r="D3730" t="s">
        <v>420</v>
      </c>
      <c r="E3730" t="s">
        <v>86</v>
      </c>
      <c r="F3730" t="s">
        <v>34</v>
      </c>
      <c r="G3730" t="s">
        <v>38</v>
      </c>
      <c r="H3730" s="1">
        <v>41918</v>
      </c>
      <c r="I3730" t="s">
        <v>2970</v>
      </c>
      <c r="J3730" t="s">
        <v>210</v>
      </c>
      <c r="K3730">
        <v>11.5819806</v>
      </c>
      <c r="L3730">
        <v>48.135125299999999</v>
      </c>
      <c r="M3730">
        <f>VLOOKUP(A3730, OrderBreakdown!A3729:H11776, 4, FALSE)</f>
        <v>29</v>
      </c>
      <c r="N3730">
        <f>VLOOKUP(A3730,OrderBreakdown!A3729:H11776,5,FALSE)</f>
        <v>0</v>
      </c>
      <c r="O3730">
        <f>VLOOKUP(A3730,OrderBreakdown!A3730:H11776,6,FALSE)</f>
        <v>2</v>
      </c>
    </row>
    <row r="3731" spans="1:15" x14ac:dyDescent="0.25">
      <c r="A3731" t="s">
        <v>6701</v>
      </c>
      <c r="B3731" s="1">
        <v>41911</v>
      </c>
      <c r="C3731" t="s">
        <v>7281</v>
      </c>
      <c r="D3731" t="s">
        <v>2923</v>
      </c>
      <c r="E3731" t="s">
        <v>149</v>
      </c>
      <c r="F3731" t="s">
        <v>34</v>
      </c>
      <c r="G3731" t="s">
        <v>38</v>
      </c>
      <c r="H3731" s="1">
        <v>41915</v>
      </c>
      <c r="I3731" t="s">
        <v>2970</v>
      </c>
      <c r="J3731" t="s">
        <v>826</v>
      </c>
      <c r="K3731">
        <v>5.4535999999999998</v>
      </c>
      <c r="L3731">
        <v>51.132899999999999</v>
      </c>
      <c r="M3731">
        <f>VLOOKUP(A3731, OrderBreakdown!A3730:H11777, 4, FALSE)</f>
        <v>44</v>
      </c>
      <c r="N3731">
        <f>VLOOKUP(A3731,OrderBreakdown!A3730:H11777,5,FALSE)</f>
        <v>14</v>
      </c>
      <c r="O3731">
        <f>VLOOKUP(A3731,OrderBreakdown!A3731:H11777,6,FALSE)</f>
        <v>3</v>
      </c>
    </row>
    <row r="3732" spans="1:15" x14ac:dyDescent="0.25">
      <c r="A3732" t="s">
        <v>6700</v>
      </c>
      <c r="B3732" s="1">
        <v>41911</v>
      </c>
      <c r="C3732" t="s">
        <v>7833</v>
      </c>
      <c r="D3732" t="s">
        <v>391</v>
      </c>
      <c r="E3732" t="s">
        <v>32</v>
      </c>
      <c r="F3732" t="s">
        <v>34</v>
      </c>
      <c r="G3732" t="s">
        <v>28</v>
      </c>
      <c r="H3732" s="1">
        <v>41914</v>
      </c>
      <c r="I3732" t="s">
        <v>2968</v>
      </c>
      <c r="J3732" t="s">
        <v>46</v>
      </c>
      <c r="K3732">
        <v>2.4586250000000001</v>
      </c>
      <c r="L3732">
        <v>48.892488999999998</v>
      </c>
      <c r="M3732">
        <f>VLOOKUP(A3732, OrderBreakdown!A3731:H11778, 4, FALSE)</f>
        <v>339</v>
      </c>
      <c r="N3732">
        <f>VLOOKUP(A3732,OrderBreakdown!A3731:H11778,5,FALSE)</f>
        <v>109</v>
      </c>
      <c r="O3732">
        <f>VLOOKUP(A3732,OrderBreakdown!A3732:H11778,6,FALSE)</f>
        <v>8</v>
      </c>
    </row>
    <row r="3733" spans="1:15" x14ac:dyDescent="0.25">
      <c r="A3733" t="s">
        <v>6699</v>
      </c>
      <c r="B3733" s="1">
        <v>41911</v>
      </c>
      <c r="C3733" t="s">
        <v>7695</v>
      </c>
      <c r="D3733" t="s">
        <v>669</v>
      </c>
      <c r="E3733" t="s">
        <v>86</v>
      </c>
      <c r="F3733" t="s">
        <v>34</v>
      </c>
      <c r="G3733" t="s">
        <v>28</v>
      </c>
      <c r="H3733" s="1">
        <v>41912</v>
      </c>
      <c r="I3733" t="s">
        <v>2968</v>
      </c>
      <c r="J3733" t="s">
        <v>142</v>
      </c>
      <c r="K3733">
        <v>6.8076853000000002</v>
      </c>
      <c r="L3733">
        <v>50.999581499999998</v>
      </c>
      <c r="M3733">
        <f>VLOOKUP(A3733, OrderBreakdown!A3732:H11779, 4, FALSE)</f>
        <v>135</v>
      </c>
      <c r="N3733">
        <f>VLOOKUP(A3733,OrderBreakdown!A3732:H11779,5,FALSE)</f>
        <v>28</v>
      </c>
      <c r="O3733">
        <f>VLOOKUP(A3733,OrderBreakdown!A3733:H11779,6,FALSE)</f>
        <v>3</v>
      </c>
    </row>
    <row r="3734" spans="1:15" x14ac:dyDescent="0.25">
      <c r="A3734" t="s">
        <v>6706</v>
      </c>
      <c r="B3734" s="1">
        <v>41912</v>
      </c>
      <c r="C3734" t="s">
        <v>7382</v>
      </c>
      <c r="D3734" t="s">
        <v>320</v>
      </c>
      <c r="E3734" t="s">
        <v>77</v>
      </c>
      <c r="F3734" t="s">
        <v>68</v>
      </c>
      <c r="G3734" t="s">
        <v>38</v>
      </c>
      <c r="H3734" s="1">
        <v>41915</v>
      </c>
      <c r="I3734" t="s">
        <v>2971</v>
      </c>
      <c r="J3734" t="s">
        <v>322</v>
      </c>
      <c r="K3734">
        <v>12.4963655</v>
      </c>
      <c r="L3734">
        <v>41.902783499999998</v>
      </c>
      <c r="M3734">
        <f>VLOOKUP(A3734, OrderBreakdown!A3733:H11780, 4, FALSE)</f>
        <v>145</v>
      </c>
      <c r="N3734">
        <f>VLOOKUP(A3734,OrderBreakdown!A3733:H11780,5,FALSE)</f>
        <v>59</v>
      </c>
      <c r="O3734">
        <f>VLOOKUP(A3734,OrderBreakdown!A3734:H11780,6,FALSE)</f>
        <v>5</v>
      </c>
    </row>
    <row r="3735" spans="1:15" x14ac:dyDescent="0.25">
      <c r="A3735" t="s">
        <v>6708</v>
      </c>
      <c r="B3735" s="1">
        <v>41912</v>
      </c>
      <c r="C3735" t="s">
        <v>7831</v>
      </c>
      <c r="D3735" t="s">
        <v>320</v>
      </c>
      <c r="E3735" t="s">
        <v>77</v>
      </c>
      <c r="F3735" t="s">
        <v>68</v>
      </c>
      <c r="G3735" t="s">
        <v>38</v>
      </c>
      <c r="H3735" s="1">
        <v>41916</v>
      </c>
      <c r="I3735" t="s">
        <v>2970</v>
      </c>
      <c r="J3735" t="s">
        <v>322</v>
      </c>
      <c r="K3735">
        <v>12.4963655</v>
      </c>
      <c r="L3735">
        <v>41.902783499999998</v>
      </c>
      <c r="M3735">
        <f>VLOOKUP(A3735, OrderBreakdown!A3734:H11781, 4, FALSE)</f>
        <v>90</v>
      </c>
      <c r="N3735">
        <f>VLOOKUP(A3735,OrderBreakdown!A3734:H11781,5,FALSE)</f>
        <v>17</v>
      </c>
      <c r="O3735">
        <f>VLOOKUP(A3735,OrderBreakdown!A3735:H11781,6,FALSE)</f>
        <v>3</v>
      </c>
    </row>
    <row r="3736" spans="1:15" x14ac:dyDescent="0.25">
      <c r="A3736" t="s">
        <v>6707</v>
      </c>
      <c r="B3736" s="1">
        <v>41912</v>
      </c>
      <c r="C3736" t="s">
        <v>7585</v>
      </c>
      <c r="D3736" t="s">
        <v>846</v>
      </c>
      <c r="E3736" t="s">
        <v>26</v>
      </c>
      <c r="F3736" t="s">
        <v>21</v>
      </c>
      <c r="G3736" t="s">
        <v>28</v>
      </c>
      <c r="H3736" s="1">
        <v>41916</v>
      </c>
      <c r="I3736" t="s">
        <v>2970</v>
      </c>
      <c r="J3736" t="s">
        <v>466</v>
      </c>
      <c r="K3736">
        <v>-4.2518060000000002</v>
      </c>
      <c r="L3736">
        <v>55.864237000000003</v>
      </c>
      <c r="M3736">
        <f>VLOOKUP(A3736, OrderBreakdown!A3735:H11782, 4, FALSE)</f>
        <v>30</v>
      </c>
      <c r="N3736">
        <f>VLOOKUP(A3736,OrderBreakdown!A3735:H11782,5,FALSE)</f>
        <v>14</v>
      </c>
      <c r="O3736">
        <f>VLOOKUP(A3736,OrderBreakdown!A3736:H11782,6,FALSE)</f>
        <v>3</v>
      </c>
    </row>
    <row r="3737" spans="1:15" x14ac:dyDescent="0.25">
      <c r="A3737" t="s">
        <v>6704</v>
      </c>
      <c r="B3737" s="1">
        <v>41912</v>
      </c>
      <c r="C3737" t="s">
        <v>7398</v>
      </c>
      <c r="D3737" t="s">
        <v>1532</v>
      </c>
      <c r="E3737" t="s">
        <v>86</v>
      </c>
      <c r="F3737" t="s">
        <v>34</v>
      </c>
      <c r="G3737" t="s">
        <v>38</v>
      </c>
      <c r="H3737" s="1">
        <v>41914</v>
      </c>
      <c r="I3737" t="s">
        <v>2971</v>
      </c>
      <c r="J3737" t="s">
        <v>253</v>
      </c>
      <c r="K3737">
        <v>8.6511928999999999</v>
      </c>
      <c r="L3737">
        <v>49.872825300000002</v>
      </c>
      <c r="M3737">
        <f>VLOOKUP(A3737, OrderBreakdown!A3736:H11783, 4, FALSE)</f>
        <v>217</v>
      </c>
      <c r="N3737">
        <f>VLOOKUP(A3737,OrderBreakdown!A3736:H11783,5,FALSE)</f>
        <v>72</v>
      </c>
      <c r="O3737">
        <f>VLOOKUP(A3737,OrderBreakdown!A3737:H11783,6,FALSE)</f>
        <v>2</v>
      </c>
    </row>
    <row r="3738" spans="1:15" x14ac:dyDescent="0.25">
      <c r="A3738" t="s">
        <v>6709</v>
      </c>
      <c r="B3738" s="1">
        <v>41912</v>
      </c>
      <c r="C3738" t="s">
        <v>7710</v>
      </c>
      <c r="D3738" t="s">
        <v>1973</v>
      </c>
      <c r="E3738" t="s">
        <v>26</v>
      </c>
      <c r="F3738" t="s">
        <v>21</v>
      </c>
      <c r="G3738" t="s">
        <v>22</v>
      </c>
      <c r="H3738" s="1">
        <v>41917</v>
      </c>
      <c r="I3738" t="s">
        <v>2970</v>
      </c>
      <c r="J3738" t="s">
        <v>29</v>
      </c>
      <c r="K3738">
        <v>-2.3237019999999999</v>
      </c>
      <c r="L3738">
        <v>53.425561000000002</v>
      </c>
      <c r="M3738">
        <f>VLOOKUP(A3738, OrderBreakdown!A3737:H11784, 4, FALSE)</f>
        <v>385</v>
      </c>
      <c r="N3738">
        <f>VLOOKUP(A3738,OrderBreakdown!A3737:H11784,5,FALSE)</f>
        <v>-77</v>
      </c>
      <c r="O3738">
        <f>VLOOKUP(A3738,OrderBreakdown!A3738:H11784,6,FALSE)</f>
        <v>11</v>
      </c>
    </row>
    <row r="3739" spans="1:15" x14ac:dyDescent="0.25">
      <c r="A3739" t="s">
        <v>6705</v>
      </c>
      <c r="B3739" s="1">
        <v>41912</v>
      </c>
      <c r="C3739" t="s">
        <v>7217</v>
      </c>
      <c r="D3739" t="s">
        <v>1452</v>
      </c>
      <c r="E3739" t="s">
        <v>77</v>
      </c>
      <c r="F3739" t="s">
        <v>68</v>
      </c>
      <c r="G3739" t="s">
        <v>28</v>
      </c>
      <c r="H3739" s="1">
        <v>41914</v>
      </c>
      <c r="I3739" t="s">
        <v>2968</v>
      </c>
      <c r="J3739" t="s">
        <v>158</v>
      </c>
      <c r="K3739">
        <v>12.203529400000001</v>
      </c>
      <c r="L3739">
        <v>44.418359799999998</v>
      </c>
      <c r="M3739">
        <f>VLOOKUP(A3739, OrderBreakdown!A3738:H11785, 4, FALSE)</f>
        <v>1145</v>
      </c>
      <c r="N3739">
        <f>VLOOKUP(A3739,OrderBreakdown!A3738:H11785,5,FALSE)</f>
        <v>-706</v>
      </c>
      <c r="O3739">
        <f>VLOOKUP(A3739,OrderBreakdown!A3739:H11785,6,FALSE)</f>
        <v>3</v>
      </c>
    </row>
    <row r="3740" spans="1:15" x14ac:dyDescent="0.25">
      <c r="A3740" t="s">
        <v>6710</v>
      </c>
      <c r="B3740" s="1">
        <v>41913</v>
      </c>
      <c r="C3740" t="s">
        <v>7862</v>
      </c>
      <c r="D3740" t="s">
        <v>70</v>
      </c>
      <c r="E3740" t="s">
        <v>71</v>
      </c>
      <c r="F3740" t="s">
        <v>34</v>
      </c>
      <c r="G3740" t="s">
        <v>22</v>
      </c>
      <c r="H3740" s="1">
        <v>41916</v>
      </c>
      <c r="I3740" t="s">
        <v>2968</v>
      </c>
      <c r="J3740" t="s">
        <v>70</v>
      </c>
      <c r="K3740">
        <v>16.3738189</v>
      </c>
      <c r="L3740">
        <v>48.208174300000003</v>
      </c>
      <c r="M3740">
        <f>VLOOKUP(A3740, OrderBreakdown!A3739:H11786, 4, FALSE)</f>
        <v>320</v>
      </c>
      <c r="N3740">
        <f>VLOOKUP(A3740,OrderBreakdown!A3739:H11786,5,FALSE)</f>
        <v>144</v>
      </c>
      <c r="O3740">
        <f>VLOOKUP(A3740,OrderBreakdown!A3740:H11786,6,FALSE)</f>
        <v>1</v>
      </c>
    </row>
    <row r="3741" spans="1:15" x14ac:dyDescent="0.25">
      <c r="A3741" t="s">
        <v>6712</v>
      </c>
      <c r="B3741" s="1">
        <v>41913</v>
      </c>
      <c r="C3741" t="s">
        <v>7170</v>
      </c>
      <c r="D3741" t="s">
        <v>2924</v>
      </c>
      <c r="E3741" t="s">
        <v>195</v>
      </c>
      <c r="F3741" t="s">
        <v>68</v>
      </c>
      <c r="G3741" t="s">
        <v>28</v>
      </c>
      <c r="H3741" s="1">
        <v>41918</v>
      </c>
      <c r="I3741" t="s">
        <v>2970</v>
      </c>
      <c r="J3741" t="s">
        <v>197</v>
      </c>
      <c r="K3741">
        <v>-9.1741095000000001</v>
      </c>
      <c r="L3741">
        <v>38.831549000000003</v>
      </c>
      <c r="M3741">
        <f>VLOOKUP(A3741, OrderBreakdown!A3740:H11787, 4, FALSE)</f>
        <v>143</v>
      </c>
      <c r="N3741">
        <f>VLOOKUP(A3741,OrderBreakdown!A3740:H11787,5,FALSE)</f>
        <v>-129</v>
      </c>
      <c r="O3741">
        <f>VLOOKUP(A3741,OrderBreakdown!A3741:H11787,6,FALSE)</f>
        <v>2</v>
      </c>
    </row>
    <row r="3742" spans="1:15" x14ac:dyDescent="0.25">
      <c r="A3742" t="s">
        <v>6711</v>
      </c>
      <c r="B3742" s="1">
        <v>41913</v>
      </c>
      <c r="C3742" t="s">
        <v>7120</v>
      </c>
      <c r="D3742" t="s">
        <v>608</v>
      </c>
      <c r="E3742" t="s">
        <v>55</v>
      </c>
      <c r="F3742" t="s">
        <v>34</v>
      </c>
      <c r="G3742" t="s">
        <v>28</v>
      </c>
      <c r="H3742" s="1">
        <v>41918</v>
      </c>
      <c r="I3742" t="s">
        <v>2970</v>
      </c>
      <c r="J3742" t="s">
        <v>329</v>
      </c>
      <c r="K3742">
        <v>4.8951678999999997</v>
      </c>
      <c r="L3742">
        <v>52.370215700000003</v>
      </c>
      <c r="M3742">
        <f>VLOOKUP(A3742, OrderBreakdown!A3741:H11788, 4, FALSE)</f>
        <v>83</v>
      </c>
      <c r="N3742">
        <f>VLOOKUP(A3742,OrderBreakdown!A3741:H11788,5,FALSE)</f>
        <v>-48</v>
      </c>
      <c r="O3742">
        <f>VLOOKUP(A3742,OrderBreakdown!A3742:H11788,6,FALSE)</f>
        <v>1</v>
      </c>
    </row>
    <row r="3743" spans="1:15" x14ac:dyDescent="0.25">
      <c r="A3743" t="s">
        <v>6714</v>
      </c>
      <c r="B3743" s="1">
        <v>41914</v>
      </c>
      <c r="C3743" t="s">
        <v>7510</v>
      </c>
      <c r="D3743" t="s">
        <v>214</v>
      </c>
      <c r="E3743" t="s">
        <v>26</v>
      </c>
      <c r="F3743" t="s">
        <v>21</v>
      </c>
      <c r="G3743" t="s">
        <v>38</v>
      </c>
      <c r="H3743" s="1">
        <v>41919</v>
      </c>
      <c r="I3743" t="s">
        <v>2970</v>
      </c>
      <c r="J3743" t="s">
        <v>29</v>
      </c>
      <c r="K3743">
        <v>-0.12775829999999999</v>
      </c>
      <c r="L3743">
        <v>51.507350899999999</v>
      </c>
      <c r="M3743">
        <f>VLOOKUP(A3743, OrderBreakdown!A3742:H11789, 4, FALSE)</f>
        <v>43</v>
      </c>
      <c r="N3743">
        <f>VLOOKUP(A3743,OrderBreakdown!A3742:H11789,5,FALSE)</f>
        <v>17</v>
      </c>
      <c r="O3743">
        <f>VLOOKUP(A3743,OrderBreakdown!A3743:H11789,6,FALSE)</f>
        <v>2</v>
      </c>
    </row>
    <row r="3744" spans="1:15" x14ac:dyDescent="0.25">
      <c r="A3744" t="s">
        <v>6713</v>
      </c>
      <c r="B3744" s="1">
        <v>41914</v>
      </c>
      <c r="C3744" t="s">
        <v>7338</v>
      </c>
      <c r="D3744" t="s">
        <v>191</v>
      </c>
      <c r="E3744" t="s">
        <v>66</v>
      </c>
      <c r="F3744" t="s">
        <v>68</v>
      </c>
      <c r="G3744" t="s">
        <v>22</v>
      </c>
      <c r="H3744" s="1">
        <v>41918</v>
      </c>
      <c r="I3744" t="s">
        <v>2970</v>
      </c>
      <c r="J3744" t="s">
        <v>191</v>
      </c>
      <c r="K3744">
        <v>-3.7037901999999998</v>
      </c>
      <c r="L3744">
        <v>40.416775399999999</v>
      </c>
      <c r="M3744">
        <f>VLOOKUP(A3744, OrderBreakdown!A3743:H11790, 4, FALSE)</f>
        <v>301</v>
      </c>
      <c r="N3744">
        <f>VLOOKUP(A3744,OrderBreakdown!A3743:H11790,5,FALSE)</f>
        <v>39</v>
      </c>
      <c r="O3744">
        <f>VLOOKUP(A3744,OrderBreakdown!A3744:H11790,6,FALSE)</f>
        <v>11</v>
      </c>
    </row>
    <row r="3745" spans="1:15" x14ac:dyDescent="0.25">
      <c r="A3745" t="s">
        <v>6715</v>
      </c>
      <c r="B3745" s="1">
        <v>41915</v>
      </c>
      <c r="C3745" t="s">
        <v>7686</v>
      </c>
      <c r="D3745" t="s">
        <v>2925</v>
      </c>
      <c r="E3745" t="s">
        <v>26</v>
      </c>
      <c r="F3745" t="s">
        <v>21</v>
      </c>
      <c r="G3745" t="s">
        <v>38</v>
      </c>
      <c r="H3745" s="1">
        <v>41917</v>
      </c>
      <c r="I3745" t="s">
        <v>2968</v>
      </c>
      <c r="J3745" t="s">
        <v>29</v>
      </c>
      <c r="K3745">
        <v>-1.427406</v>
      </c>
      <c r="L3745">
        <v>54.999423999999998</v>
      </c>
      <c r="M3745">
        <f>VLOOKUP(A3745, OrderBreakdown!A3744:H11791, 4, FALSE)</f>
        <v>1705</v>
      </c>
      <c r="N3745">
        <f>VLOOKUP(A3745,OrderBreakdown!A3744:H11791,5,FALSE)</f>
        <v>409</v>
      </c>
      <c r="O3745">
        <f>VLOOKUP(A3745,OrderBreakdown!A3745:H11791,6,FALSE)</f>
        <v>3</v>
      </c>
    </row>
    <row r="3746" spans="1:15" x14ac:dyDescent="0.25">
      <c r="A3746" t="s">
        <v>6717</v>
      </c>
      <c r="B3746" s="1">
        <v>41915</v>
      </c>
      <c r="C3746" t="s">
        <v>7095</v>
      </c>
      <c r="D3746" t="s">
        <v>165</v>
      </c>
      <c r="E3746" t="s">
        <v>86</v>
      </c>
      <c r="F3746" t="s">
        <v>34</v>
      </c>
      <c r="G3746" t="s">
        <v>28</v>
      </c>
      <c r="H3746" s="1">
        <v>41920</v>
      </c>
      <c r="I3746" t="s">
        <v>2970</v>
      </c>
      <c r="J3746" t="s">
        <v>142</v>
      </c>
      <c r="K3746">
        <v>7.0982067999999998</v>
      </c>
      <c r="L3746">
        <v>50.737430000000003</v>
      </c>
      <c r="M3746">
        <f>VLOOKUP(A3746, OrderBreakdown!A3745:H11792, 4, FALSE)</f>
        <v>441</v>
      </c>
      <c r="N3746">
        <f>VLOOKUP(A3746,OrderBreakdown!A3745:H11792,5,FALSE)</f>
        <v>103</v>
      </c>
      <c r="O3746">
        <f>VLOOKUP(A3746,OrderBreakdown!A3746:H11792,6,FALSE)</f>
        <v>8</v>
      </c>
    </row>
    <row r="3747" spans="1:15" x14ac:dyDescent="0.25">
      <c r="A3747" t="s">
        <v>6716</v>
      </c>
      <c r="B3747" s="1">
        <v>41915</v>
      </c>
      <c r="C3747" t="s">
        <v>7618</v>
      </c>
      <c r="D3747" t="s">
        <v>595</v>
      </c>
      <c r="E3747" t="s">
        <v>86</v>
      </c>
      <c r="F3747" t="s">
        <v>34</v>
      </c>
      <c r="G3747" t="s">
        <v>38</v>
      </c>
      <c r="H3747" s="1">
        <v>41918</v>
      </c>
      <c r="I3747" t="s">
        <v>2971</v>
      </c>
      <c r="J3747" t="s">
        <v>597</v>
      </c>
      <c r="K3747">
        <v>11.029879899999999</v>
      </c>
      <c r="L3747">
        <v>50.984767900000001</v>
      </c>
      <c r="M3747">
        <f>VLOOKUP(A3747, OrderBreakdown!A3746:H11793, 4, FALSE)</f>
        <v>16</v>
      </c>
      <c r="N3747">
        <f>VLOOKUP(A3747,OrderBreakdown!A3746:H11793,5,FALSE)</f>
        <v>-1</v>
      </c>
      <c r="O3747">
        <f>VLOOKUP(A3747,OrderBreakdown!A3747:H11793,6,FALSE)</f>
        <v>1</v>
      </c>
    </row>
    <row r="3748" spans="1:15" x14ac:dyDescent="0.25">
      <c r="A3748" t="s">
        <v>6718</v>
      </c>
      <c r="B3748" s="1">
        <v>41917</v>
      </c>
      <c r="C3748" t="s">
        <v>7261</v>
      </c>
      <c r="D3748" t="s">
        <v>1172</v>
      </c>
      <c r="E3748" t="s">
        <v>77</v>
      </c>
      <c r="F3748" t="s">
        <v>68</v>
      </c>
      <c r="G3748" t="s">
        <v>38</v>
      </c>
      <c r="H3748" s="1">
        <v>41924</v>
      </c>
      <c r="I3748" t="s">
        <v>2970</v>
      </c>
      <c r="J3748" t="s">
        <v>133</v>
      </c>
      <c r="K3748">
        <v>15.0830304</v>
      </c>
      <c r="L3748">
        <v>37.507877200000003</v>
      </c>
      <c r="M3748">
        <f>VLOOKUP(A3748, OrderBreakdown!A3747:H11794, 4, FALSE)</f>
        <v>45</v>
      </c>
      <c r="N3748">
        <f>VLOOKUP(A3748,OrderBreakdown!A3747:H11794,5,FALSE)</f>
        <v>12</v>
      </c>
      <c r="O3748">
        <f>VLOOKUP(A3748,OrderBreakdown!A3748:H11794,6,FALSE)</f>
        <v>1</v>
      </c>
    </row>
    <row r="3749" spans="1:15" x14ac:dyDescent="0.25">
      <c r="A3749" t="s">
        <v>6721</v>
      </c>
      <c r="B3749" s="1">
        <v>41918</v>
      </c>
      <c r="C3749" t="s">
        <v>7782</v>
      </c>
      <c r="D3749" t="s">
        <v>1196</v>
      </c>
      <c r="E3749" t="s">
        <v>32</v>
      </c>
      <c r="F3749" t="s">
        <v>34</v>
      </c>
      <c r="G3749" t="s">
        <v>28</v>
      </c>
      <c r="H3749" s="1">
        <v>41924</v>
      </c>
      <c r="I3749" t="s">
        <v>2970</v>
      </c>
      <c r="J3749" t="s">
        <v>2967</v>
      </c>
      <c r="K3749">
        <v>2.0807123000000001</v>
      </c>
      <c r="L3749">
        <v>49.429538700000002</v>
      </c>
      <c r="M3749">
        <f>VLOOKUP(A3749, OrderBreakdown!A3748:H11795, 4, FALSE)</f>
        <v>59</v>
      </c>
      <c r="N3749">
        <f>VLOOKUP(A3749,OrderBreakdown!A3748:H11795,5,FALSE)</f>
        <v>10</v>
      </c>
      <c r="O3749">
        <f>VLOOKUP(A3749,OrderBreakdown!A3749:H11795,6,FALSE)</f>
        <v>2</v>
      </c>
    </row>
    <row r="3750" spans="1:15" x14ac:dyDescent="0.25">
      <c r="A3750" t="s">
        <v>6720</v>
      </c>
      <c r="B3750" s="1">
        <v>41918</v>
      </c>
      <c r="C3750" t="s">
        <v>7816</v>
      </c>
      <c r="D3750" t="s">
        <v>420</v>
      </c>
      <c r="E3750" t="s">
        <v>86</v>
      </c>
      <c r="F3750" t="s">
        <v>34</v>
      </c>
      <c r="G3750" t="s">
        <v>38</v>
      </c>
      <c r="H3750" s="1">
        <v>41922</v>
      </c>
      <c r="I3750" t="s">
        <v>2971</v>
      </c>
      <c r="J3750" t="s">
        <v>210</v>
      </c>
      <c r="K3750">
        <v>11.5819806</v>
      </c>
      <c r="L3750">
        <v>48.135125299999999</v>
      </c>
      <c r="M3750">
        <f>VLOOKUP(A3750, OrderBreakdown!A3749:H11796, 4, FALSE)</f>
        <v>92</v>
      </c>
      <c r="N3750">
        <f>VLOOKUP(A3750,OrderBreakdown!A3749:H11796,5,FALSE)</f>
        <v>42</v>
      </c>
      <c r="O3750">
        <f>VLOOKUP(A3750,OrderBreakdown!A3750:H11796,6,FALSE)</f>
        <v>2</v>
      </c>
    </row>
    <row r="3751" spans="1:15" x14ac:dyDescent="0.25">
      <c r="A3751" t="s">
        <v>6719</v>
      </c>
      <c r="B3751" s="1">
        <v>41918</v>
      </c>
      <c r="C3751" t="s">
        <v>7414</v>
      </c>
      <c r="D3751" t="s">
        <v>99</v>
      </c>
      <c r="E3751" t="s">
        <v>19</v>
      </c>
      <c r="F3751" t="s">
        <v>21</v>
      </c>
      <c r="G3751" t="s">
        <v>28</v>
      </c>
      <c r="H3751" s="1">
        <v>41920</v>
      </c>
      <c r="I3751" t="s">
        <v>2971</v>
      </c>
      <c r="J3751" t="s">
        <v>101</v>
      </c>
      <c r="K3751">
        <v>11.97456</v>
      </c>
      <c r="L3751">
        <v>57.708869999999997</v>
      </c>
      <c r="M3751">
        <f>VLOOKUP(A3751, OrderBreakdown!A3750:H11797, 4, FALSE)</f>
        <v>424</v>
      </c>
      <c r="N3751">
        <f>VLOOKUP(A3751,OrderBreakdown!A3750:H11797,5,FALSE)</f>
        <v>-17</v>
      </c>
      <c r="O3751">
        <f>VLOOKUP(A3751,OrderBreakdown!A3751:H11797,6,FALSE)</f>
        <v>9</v>
      </c>
    </row>
    <row r="3752" spans="1:15" x14ac:dyDescent="0.25">
      <c r="A3752" t="s">
        <v>6724</v>
      </c>
      <c r="B3752" s="1">
        <v>41919</v>
      </c>
      <c r="C3752" t="s">
        <v>7569</v>
      </c>
      <c r="D3752" t="s">
        <v>916</v>
      </c>
      <c r="E3752" t="s">
        <v>55</v>
      </c>
      <c r="F3752" t="s">
        <v>34</v>
      </c>
      <c r="G3752" t="s">
        <v>28</v>
      </c>
      <c r="H3752" s="1">
        <v>41924</v>
      </c>
      <c r="I3752" t="s">
        <v>2970</v>
      </c>
      <c r="J3752" t="s">
        <v>95</v>
      </c>
      <c r="K3752">
        <v>4.3006998999999997</v>
      </c>
      <c r="L3752">
        <v>52.070497799999998</v>
      </c>
      <c r="M3752">
        <f>VLOOKUP(A3752, OrderBreakdown!A3751:H11798, 4, FALSE)</f>
        <v>127</v>
      </c>
      <c r="N3752">
        <f>VLOOKUP(A3752,OrderBreakdown!A3751:H11798,5,FALSE)</f>
        <v>29</v>
      </c>
      <c r="O3752">
        <f>VLOOKUP(A3752,OrderBreakdown!A3752:H11798,6,FALSE)</f>
        <v>3</v>
      </c>
    </row>
    <row r="3753" spans="1:15" x14ac:dyDescent="0.25">
      <c r="A3753" t="s">
        <v>6723</v>
      </c>
      <c r="B3753" s="1">
        <v>41919</v>
      </c>
      <c r="C3753" t="s">
        <v>7413</v>
      </c>
      <c r="D3753" t="s">
        <v>70</v>
      </c>
      <c r="E3753" t="s">
        <v>71</v>
      </c>
      <c r="F3753" t="s">
        <v>34</v>
      </c>
      <c r="G3753" t="s">
        <v>28</v>
      </c>
      <c r="H3753" s="1">
        <v>41924</v>
      </c>
      <c r="I3753" t="s">
        <v>2971</v>
      </c>
      <c r="J3753" t="s">
        <v>70</v>
      </c>
      <c r="K3753">
        <v>16.3738189</v>
      </c>
      <c r="L3753">
        <v>48.208174300000003</v>
      </c>
      <c r="M3753">
        <f>VLOOKUP(A3753, OrderBreakdown!A3752:H11799, 4, FALSE)</f>
        <v>103</v>
      </c>
      <c r="N3753">
        <f>VLOOKUP(A3753,OrderBreakdown!A3752:H11799,5,FALSE)</f>
        <v>50</v>
      </c>
      <c r="O3753">
        <f>VLOOKUP(A3753,OrderBreakdown!A3753:H11799,6,FALSE)</f>
        <v>2</v>
      </c>
    </row>
    <row r="3754" spans="1:15" x14ac:dyDescent="0.25">
      <c r="A3754" t="s">
        <v>6722</v>
      </c>
      <c r="B3754" s="1">
        <v>41919</v>
      </c>
      <c r="C3754" t="s">
        <v>7827</v>
      </c>
      <c r="D3754" t="s">
        <v>2114</v>
      </c>
      <c r="E3754" t="s">
        <v>26</v>
      </c>
      <c r="F3754" t="s">
        <v>21</v>
      </c>
      <c r="G3754" t="s">
        <v>28</v>
      </c>
      <c r="H3754" s="1">
        <v>41923</v>
      </c>
      <c r="I3754" t="s">
        <v>2971</v>
      </c>
      <c r="J3754" t="s">
        <v>29</v>
      </c>
      <c r="K3754">
        <v>-1.7797175999999999</v>
      </c>
      <c r="L3754">
        <v>51.555773899999998</v>
      </c>
      <c r="M3754">
        <f>VLOOKUP(A3754, OrderBreakdown!A3753:H11800, 4, FALSE)</f>
        <v>66</v>
      </c>
      <c r="N3754">
        <f>VLOOKUP(A3754,OrderBreakdown!A3753:H11800,5,FALSE)</f>
        <v>12</v>
      </c>
      <c r="O3754">
        <f>VLOOKUP(A3754,OrderBreakdown!A3754:H11800,6,FALSE)</f>
        <v>3</v>
      </c>
    </row>
    <row r="3755" spans="1:15" x14ac:dyDescent="0.25">
      <c r="A3755" t="s">
        <v>6726</v>
      </c>
      <c r="B3755" s="1">
        <v>41920</v>
      </c>
      <c r="C3755" t="s">
        <v>7640</v>
      </c>
      <c r="D3755" t="s">
        <v>214</v>
      </c>
      <c r="E3755" t="s">
        <v>26</v>
      </c>
      <c r="F3755" t="s">
        <v>21</v>
      </c>
      <c r="G3755" t="s">
        <v>28</v>
      </c>
      <c r="H3755" s="1">
        <v>41924</v>
      </c>
      <c r="I3755" t="s">
        <v>2970</v>
      </c>
      <c r="J3755" t="s">
        <v>29</v>
      </c>
      <c r="K3755">
        <v>-0.12775829999999999</v>
      </c>
      <c r="L3755">
        <v>51.507350899999999</v>
      </c>
      <c r="M3755">
        <f>VLOOKUP(A3755, OrderBreakdown!A3754:H11801, 4, FALSE)</f>
        <v>41</v>
      </c>
      <c r="N3755">
        <f>VLOOKUP(A3755,OrderBreakdown!A3754:H11801,5,FALSE)</f>
        <v>10</v>
      </c>
      <c r="O3755">
        <f>VLOOKUP(A3755,OrderBreakdown!A3755:H11801,6,FALSE)</f>
        <v>1</v>
      </c>
    </row>
    <row r="3756" spans="1:15" x14ac:dyDescent="0.25">
      <c r="A3756" t="s">
        <v>6725</v>
      </c>
      <c r="B3756" s="1">
        <v>41920</v>
      </c>
      <c r="C3756" t="s">
        <v>7245</v>
      </c>
      <c r="D3756" t="s">
        <v>265</v>
      </c>
      <c r="E3756" t="s">
        <v>86</v>
      </c>
      <c r="F3756" t="s">
        <v>34</v>
      </c>
      <c r="G3756" t="s">
        <v>28</v>
      </c>
      <c r="H3756" s="1">
        <v>41924</v>
      </c>
      <c r="I3756" t="s">
        <v>2971</v>
      </c>
      <c r="J3756" t="s">
        <v>88</v>
      </c>
      <c r="K3756">
        <v>9.7320104000000001</v>
      </c>
      <c r="L3756">
        <v>52.375891600000003</v>
      </c>
      <c r="M3756">
        <f>VLOOKUP(A3756, OrderBreakdown!A3755:H11802, 4, FALSE)</f>
        <v>50</v>
      </c>
      <c r="N3756">
        <f>VLOOKUP(A3756,OrderBreakdown!A3755:H11802,5,FALSE)</f>
        <v>-49</v>
      </c>
      <c r="O3756">
        <f>VLOOKUP(A3756,OrderBreakdown!A3756:H11802,6,FALSE)</f>
        <v>1</v>
      </c>
    </row>
    <row r="3757" spans="1:15" x14ac:dyDescent="0.25">
      <c r="A3757" t="s">
        <v>6727</v>
      </c>
      <c r="B3757" s="1">
        <v>41921</v>
      </c>
      <c r="C3757" t="s">
        <v>7122</v>
      </c>
      <c r="D3757" t="s">
        <v>1215</v>
      </c>
      <c r="E3757" t="s">
        <v>71</v>
      </c>
      <c r="F3757" t="s">
        <v>34</v>
      </c>
      <c r="G3757" t="s">
        <v>28</v>
      </c>
      <c r="H3757" s="1">
        <v>41925</v>
      </c>
      <c r="I3757" t="s">
        <v>2970</v>
      </c>
      <c r="J3757" t="s">
        <v>1217</v>
      </c>
      <c r="K3757">
        <v>15.439503999999999</v>
      </c>
      <c r="L3757">
        <v>47.070714000000002</v>
      </c>
      <c r="M3757">
        <f>VLOOKUP(A3757, OrderBreakdown!A3756:H11803, 4, FALSE)</f>
        <v>147</v>
      </c>
      <c r="N3757">
        <f>VLOOKUP(A3757,OrderBreakdown!A3756:H11803,5,FALSE)</f>
        <v>21</v>
      </c>
      <c r="O3757">
        <f>VLOOKUP(A3757,OrderBreakdown!A3757:H11803,6,FALSE)</f>
        <v>2</v>
      </c>
    </row>
    <row r="3758" spans="1:15" x14ac:dyDescent="0.25">
      <c r="A3758" t="s">
        <v>6730</v>
      </c>
      <c r="B3758" s="1">
        <v>41922</v>
      </c>
      <c r="C3758" t="s">
        <v>7461</v>
      </c>
      <c r="D3758" t="s">
        <v>937</v>
      </c>
      <c r="E3758" t="s">
        <v>32</v>
      </c>
      <c r="F3758" t="s">
        <v>34</v>
      </c>
      <c r="G3758" t="s">
        <v>38</v>
      </c>
      <c r="H3758" s="1">
        <v>41926</v>
      </c>
      <c r="I3758" t="s">
        <v>2970</v>
      </c>
      <c r="J3758" t="s">
        <v>50</v>
      </c>
      <c r="K3758">
        <v>5.4474270000000002</v>
      </c>
      <c r="L3758">
        <v>43.529741999999999</v>
      </c>
      <c r="M3758">
        <f>VLOOKUP(A3758, OrderBreakdown!A3757:H11804, 4, FALSE)</f>
        <v>25</v>
      </c>
      <c r="N3758">
        <f>VLOOKUP(A3758,OrderBreakdown!A3757:H11804,5,FALSE)</f>
        <v>7</v>
      </c>
      <c r="O3758">
        <f>VLOOKUP(A3758,OrderBreakdown!A3758:H11804,6,FALSE)</f>
        <v>2</v>
      </c>
    </row>
    <row r="3759" spans="1:15" x14ac:dyDescent="0.25">
      <c r="A3759" t="s">
        <v>6728</v>
      </c>
      <c r="B3759" s="1">
        <v>41922</v>
      </c>
      <c r="C3759" t="s">
        <v>7536</v>
      </c>
      <c r="D3759" t="s">
        <v>1895</v>
      </c>
      <c r="E3759" t="s">
        <v>32</v>
      </c>
      <c r="F3759" t="s">
        <v>34</v>
      </c>
      <c r="G3759" t="s">
        <v>22</v>
      </c>
      <c r="H3759" s="1">
        <v>41924</v>
      </c>
      <c r="I3759" t="s">
        <v>2968</v>
      </c>
      <c r="J3759" t="s">
        <v>46</v>
      </c>
      <c r="K3759">
        <v>2.1584310000000002</v>
      </c>
      <c r="L3759">
        <v>48.941105999999998</v>
      </c>
      <c r="M3759">
        <f>VLOOKUP(A3759, OrderBreakdown!A3758:H11805, 4, FALSE)</f>
        <v>71</v>
      </c>
      <c r="N3759">
        <f>VLOOKUP(A3759,OrderBreakdown!A3758:H11805,5,FALSE)</f>
        <v>19</v>
      </c>
      <c r="O3759">
        <f>VLOOKUP(A3759,OrderBreakdown!A3759:H11805,6,FALSE)</f>
        <v>3</v>
      </c>
    </row>
    <row r="3760" spans="1:15" x14ac:dyDescent="0.25">
      <c r="A3760" t="s">
        <v>6729</v>
      </c>
      <c r="B3760" s="1">
        <v>41922</v>
      </c>
      <c r="C3760" t="s">
        <v>7162</v>
      </c>
      <c r="D3760" t="s">
        <v>36</v>
      </c>
      <c r="E3760" t="s">
        <v>26</v>
      </c>
      <c r="F3760" t="s">
        <v>21</v>
      </c>
      <c r="G3760" t="s">
        <v>28</v>
      </c>
      <c r="H3760" s="1">
        <v>41926</v>
      </c>
      <c r="I3760" t="s">
        <v>2970</v>
      </c>
      <c r="J3760" t="s">
        <v>29</v>
      </c>
      <c r="K3760">
        <v>-1.890401</v>
      </c>
      <c r="L3760">
        <v>52.486243000000002</v>
      </c>
      <c r="M3760">
        <f>VLOOKUP(A3760, OrderBreakdown!A3759:H11806, 4, FALSE)</f>
        <v>73</v>
      </c>
      <c r="N3760">
        <f>VLOOKUP(A3760,OrderBreakdown!A3759:H11806,5,FALSE)</f>
        <v>-31</v>
      </c>
      <c r="O3760">
        <f>VLOOKUP(A3760,OrderBreakdown!A3760:H11806,6,FALSE)</f>
        <v>1</v>
      </c>
    </row>
    <row r="3761" spans="1:15" x14ac:dyDescent="0.25">
      <c r="A3761" t="s">
        <v>6731</v>
      </c>
      <c r="B3761" s="1">
        <v>41923</v>
      </c>
      <c r="C3761" t="s">
        <v>7706</v>
      </c>
      <c r="D3761" t="s">
        <v>214</v>
      </c>
      <c r="E3761" t="s">
        <v>26</v>
      </c>
      <c r="F3761" t="s">
        <v>21</v>
      </c>
      <c r="G3761" t="s">
        <v>22</v>
      </c>
      <c r="H3761" s="1">
        <v>41927</v>
      </c>
      <c r="I3761" t="s">
        <v>2970</v>
      </c>
      <c r="J3761" t="s">
        <v>29</v>
      </c>
      <c r="K3761">
        <v>-0.12775829999999999</v>
      </c>
      <c r="L3761">
        <v>51.507350899999999</v>
      </c>
      <c r="M3761">
        <f>VLOOKUP(A3761, OrderBreakdown!A3760:H11807, 4, FALSE)</f>
        <v>261</v>
      </c>
      <c r="N3761">
        <f>VLOOKUP(A3761,OrderBreakdown!A3760:H11807,5,FALSE)</f>
        <v>49</v>
      </c>
      <c r="O3761">
        <f>VLOOKUP(A3761,OrderBreakdown!A3761:H11807,6,FALSE)</f>
        <v>6</v>
      </c>
    </row>
    <row r="3762" spans="1:15" x14ac:dyDescent="0.25">
      <c r="A3762" t="s">
        <v>6738</v>
      </c>
      <c r="B3762" s="1">
        <v>41925</v>
      </c>
      <c r="C3762" t="s">
        <v>7696</v>
      </c>
      <c r="D3762" t="s">
        <v>909</v>
      </c>
      <c r="E3762" t="s">
        <v>86</v>
      </c>
      <c r="F3762" t="s">
        <v>34</v>
      </c>
      <c r="G3762" t="s">
        <v>28</v>
      </c>
      <c r="H3762" s="1">
        <v>41930</v>
      </c>
      <c r="I3762" t="s">
        <v>2970</v>
      </c>
      <c r="J3762" t="s">
        <v>354</v>
      </c>
      <c r="K3762">
        <v>9.1829321000000004</v>
      </c>
      <c r="L3762">
        <v>48.7758459</v>
      </c>
      <c r="M3762">
        <f>VLOOKUP(A3762, OrderBreakdown!A3761:H11808, 4, FALSE)</f>
        <v>201</v>
      </c>
      <c r="N3762">
        <f>VLOOKUP(A3762,OrderBreakdown!A3761:H11808,5,FALSE)</f>
        <v>4</v>
      </c>
      <c r="O3762">
        <f>VLOOKUP(A3762,OrderBreakdown!A3762:H11808,6,FALSE)</f>
        <v>4</v>
      </c>
    </row>
    <row r="3763" spans="1:15" x14ac:dyDescent="0.25">
      <c r="A3763" t="s">
        <v>6732</v>
      </c>
      <c r="B3763" s="1">
        <v>41925</v>
      </c>
      <c r="C3763" t="s">
        <v>7279</v>
      </c>
      <c r="D3763" t="s">
        <v>438</v>
      </c>
      <c r="E3763" t="s">
        <v>86</v>
      </c>
      <c r="F3763" t="s">
        <v>34</v>
      </c>
      <c r="G3763" t="s">
        <v>38</v>
      </c>
      <c r="H3763" s="1">
        <v>41928</v>
      </c>
      <c r="I3763" t="s">
        <v>2971</v>
      </c>
      <c r="J3763" t="s">
        <v>142</v>
      </c>
      <c r="K3763">
        <v>7.8159815999999998</v>
      </c>
      <c r="L3763">
        <v>51.673858299999999</v>
      </c>
      <c r="M3763">
        <f>VLOOKUP(A3763, OrderBreakdown!A3762:H11809, 4, FALSE)</f>
        <v>16</v>
      </c>
      <c r="N3763">
        <f>VLOOKUP(A3763,OrderBreakdown!A3762:H11809,5,FALSE)</f>
        <v>1</v>
      </c>
      <c r="O3763">
        <f>VLOOKUP(A3763,OrderBreakdown!A3763:H11809,6,FALSE)</f>
        <v>1</v>
      </c>
    </row>
    <row r="3764" spans="1:15" x14ac:dyDescent="0.25">
      <c r="A3764" t="s">
        <v>6740</v>
      </c>
      <c r="B3764" s="1">
        <v>41925</v>
      </c>
      <c r="C3764" t="s">
        <v>7462</v>
      </c>
      <c r="D3764" t="s">
        <v>2756</v>
      </c>
      <c r="E3764" t="s">
        <v>26</v>
      </c>
      <c r="F3764" t="s">
        <v>21</v>
      </c>
      <c r="G3764" t="s">
        <v>28</v>
      </c>
      <c r="H3764" s="1">
        <v>41932</v>
      </c>
      <c r="I3764" t="s">
        <v>2970</v>
      </c>
      <c r="J3764" t="s">
        <v>29</v>
      </c>
      <c r="K3764">
        <v>-2.3599038999999999</v>
      </c>
      <c r="L3764">
        <v>51.375801000000003</v>
      </c>
      <c r="M3764">
        <f>VLOOKUP(A3764, OrderBreakdown!A3763:H11810, 4, FALSE)</f>
        <v>2549</v>
      </c>
      <c r="N3764">
        <f>VLOOKUP(A3764,OrderBreakdown!A3763:H11810,5,FALSE)</f>
        <v>280</v>
      </c>
      <c r="O3764">
        <f>VLOOKUP(A3764,OrderBreakdown!A3764:H11810,6,FALSE)</f>
        <v>4</v>
      </c>
    </row>
    <row r="3765" spans="1:15" x14ac:dyDescent="0.25">
      <c r="A3765" t="s">
        <v>6736</v>
      </c>
      <c r="B3765" s="1">
        <v>41925</v>
      </c>
      <c r="C3765" t="s">
        <v>7564</v>
      </c>
      <c r="D3765" t="s">
        <v>191</v>
      </c>
      <c r="E3765" t="s">
        <v>66</v>
      </c>
      <c r="F3765" t="s">
        <v>68</v>
      </c>
      <c r="G3765" t="s">
        <v>28</v>
      </c>
      <c r="H3765" s="1">
        <v>41929</v>
      </c>
      <c r="I3765" t="s">
        <v>2970</v>
      </c>
      <c r="J3765" t="s">
        <v>191</v>
      </c>
      <c r="K3765">
        <v>-3.7037901999999998</v>
      </c>
      <c r="L3765">
        <v>40.416775399999999</v>
      </c>
      <c r="M3765">
        <f>VLOOKUP(A3765, OrderBreakdown!A3764:H11811, 4, FALSE)</f>
        <v>62</v>
      </c>
      <c r="N3765">
        <f>VLOOKUP(A3765,OrderBreakdown!A3764:H11811,5,FALSE)</f>
        <v>27</v>
      </c>
      <c r="O3765">
        <f>VLOOKUP(A3765,OrderBreakdown!A3765:H11811,6,FALSE)</f>
        <v>6</v>
      </c>
    </row>
    <row r="3766" spans="1:15" x14ac:dyDescent="0.25">
      <c r="A3766" t="s">
        <v>6734</v>
      </c>
      <c r="B3766" s="1">
        <v>41925</v>
      </c>
      <c r="C3766" t="s">
        <v>7370</v>
      </c>
      <c r="D3766" t="s">
        <v>44</v>
      </c>
      <c r="E3766" t="s">
        <v>32</v>
      </c>
      <c r="F3766" t="s">
        <v>34</v>
      </c>
      <c r="G3766" t="s">
        <v>28</v>
      </c>
      <c r="H3766" s="1">
        <v>41929</v>
      </c>
      <c r="I3766" t="s">
        <v>2970</v>
      </c>
      <c r="J3766" t="s">
        <v>46</v>
      </c>
      <c r="K3766">
        <v>2.3522219</v>
      </c>
      <c r="L3766">
        <v>48.856614</v>
      </c>
      <c r="M3766">
        <f>VLOOKUP(A3766, OrderBreakdown!A3765:H11812, 4, FALSE)</f>
        <v>108</v>
      </c>
      <c r="N3766">
        <f>VLOOKUP(A3766,OrderBreakdown!A3765:H11812,5,FALSE)</f>
        <v>25</v>
      </c>
      <c r="O3766">
        <f>VLOOKUP(A3766,OrderBreakdown!A3766:H11812,6,FALSE)</f>
        <v>2</v>
      </c>
    </row>
    <row r="3767" spans="1:15" x14ac:dyDescent="0.25">
      <c r="A3767" t="s">
        <v>6737</v>
      </c>
      <c r="B3767" s="1">
        <v>41925</v>
      </c>
      <c r="C3767" t="s">
        <v>7135</v>
      </c>
      <c r="D3767" t="s">
        <v>2590</v>
      </c>
      <c r="E3767" t="s">
        <v>26</v>
      </c>
      <c r="F3767" t="s">
        <v>21</v>
      </c>
      <c r="G3767" t="s">
        <v>22</v>
      </c>
      <c r="H3767" s="1">
        <v>41930</v>
      </c>
      <c r="I3767" t="s">
        <v>2971</v>
      </c>
      <c r="J3767" t="s">
        <v>29</v>
      </c>
      <c r="K3767">
        <v>-2.2405035</v>
      </c>
      <c r="L3767">
        <v>53.789287700000003</v>
      </c>
      <c r="M3767">
        <f>VLOOKUP(A3767, OrderBreakdown!A3766:H11813, 4, FALSE)</f>
        <v>2077</v>
      </c>
      <c r="N3767">
        <f>VLOOKUP(A3767,OrderBreakdown!A3766:H11813,5,FALSE)</f>
        <v>395</v>
      </c>
      <c r="O3767">
        <f>VLOOKUP(A3767,OrderBreakdown!A3767:H11813,6,FALSE)</f>
        <v>4</v>
      </c>
    </row>
    <row r="3768" spans="1:15" x14ac:dyDescent="0.25">
      <c r="A3768" t="s">
        <v>6739</v>
      </c>
      <c r="B3768" s="1">
        <v>41925</v>
      </c>
      <c r="C3768" t="s">
        <v>7348</v>
      </c>
      <c r="D3768" t="s">
        <v>1086</v>
      </c>
      <c r="E3768" t="s">
        <v>32</v>
      </c>
      <c r="F3768" t="s">
        <v>34</v>
      </c>
      <c r="G3768" t="s">
        <v>38</v>
      </c>
      <c r="H3768" s="1">
        <v>41931</v>
      </c>
      <c r="I3768" t="s">
        <v>2970</v>
      </c>
      <c r="J3768" t="s">
        <v>2967</v>
      </c>
      <c r="K3768">
        <v>3.2150069999999999</v>
      </c>
      <c r="L3768">
        <v>50.701174000000002</v>
      </c>
      <c r="M3768">
        <f>VLOOKUP(A3768, OrderBreakdown!A3767:H11814, 4, FALSE)</f>
        <v>1351</v>
      </c>
      <c r="N3768">
        <f>VLOOKUP(A3768,OrderBreakdown!A3767:H11814,5,FALSE)</f>
        <v>111</v>
      </c>
      <c r="O3768">
        <f>VLOOKUP(A3768,OrderBreakdown!A3768:H11814,6,FALSE)</f>
        <v>6</v>
      </c>
    </row>
    <row r="3769" spans="1:15" x14ac:dyDescent="0.25">
      <c r="A3769" t="s">
        <v>6733</v>
      </c>
      <c r="B3769" s="1">
        <v>41925</v>
      </c>
      <c r="C3769" t="s">
        <v>7670</v>
      </c>
      <c r="D3769" t="s">
        <v>2497</v>
      </c>
      <c r="E3769" t="s">
        <v>32</v>
      </c>
      <c r="F3769" t="s">
        <v>34</v>
      </c>
      <c r="G3769" t="s">
        <v>28</v>
      </c>
      <c r="H3769" s="1">
        <v>41929</v>
      </c>
      <c r="I3769" t="s">
        <v>2970</v>
      </c>
      <c r="J3769" t="s">
        <v>2965</v>
      </c>
      <c r="K3769">
        <v>1.3529599000000001</v>
      </c>
      <c r="L3769">
        <v>44.022125199999998</v>
      </c>
      <c r="M3769">
        <f>VLOOKUP(A3769, OrderBreakdown!A3768:H11815, 4, FALSE)</f>
        <v>516</v>
      </c>
      <c r="N3769">
        <f>VLOOKUP(A3769,OrderBreakdown!A3768:H11815,5,FALSE)</f>
        <v>69</v>
      </c>
      <c r="O3769">
        <f>VLOOKUP(A3769,OrderBreakdown!A3769:H11815,6,FALSE)</f>
        <v>4</v>
      </c>
    </row>
    <row r="3770" spans="1:15" x14ac:dyDescent="0.25">
      <c r="A3770" t="s">
        <v>6735</v>
      </c>
      <c r="B3770" s="1">
        <v>41925</v>
      </c>
      <c r="C3770" t="s">
        <v>7688</v>
      </c>
      <c r="D3770" t="s">
        <v>301</v>
      </c>
      <c r="E3770" t="s">
        <v>269</v>
      </c>
      <c r="F3770" t="s">
        <v>34</v>
      </c>
      <c r="G3770" t="s">
        <v>28</v>
      </c>
      <c r="H3770" s="1">
        <v>41929</v>
      </c>
      <c r="I3770" t="s">
        <v>2970</v>
      </c>
      <c r="J3770" t="s">
        <v>303</v>
      </c>
      <c r="K3770">
        <v>8.5416939999999997</v>
      </c>
      <c r="L3770">
        <v>47.376886599999999</v>
      </c>
      <c r="M3770">
        <f>VLOOKUP(A3770, OrderBreakdown!A3769:H11816, 4, FALSE)</f>
        <v>340</v>
      </c>
      <c r="N3770">
        <f>VLOOKUP(A3770,OrderBreakdown!A3769:H11816,5,FALSE)</f>
        <v>20</v>
      </c>
      <c r="O3770">
        <f>VLOOKUP(A3770,OrderBreakdown!A3770:H11816,6,FALSE)</f>
        <v>7</v>
      </c>
    </row>
    <row r="3771" spans="1:15" x14ac:dyDescent="0.25">
      <c r="A3771" t="s">
        <v>6742</v>
      </c>
      <c r="B3771" s="1">
        <v>41926</v>
      </c>
      <c r="C3771" t="s">
        <v>7125</v>
      </c>
      <c r="D3771" t="s">
        <v>1673</v>
      </c>
      <c r="E3771" t="s">
        <v>32</v>
      </c>
      <c r="F3771" t="s">
        <v>34</v>
      </c>
      <c r="G3771" t="s">
        <v>38</v>
      </c>
      <c r="H3771" s="1">
        <v>41930</v>
      </c>
      <c r="I3771" t="s">
        <v>2970</v>
      </c>
      <c r="J3771" t="s">
        <v>2967</v>
      </c>
      <c r="K3771">
        <v>1.5925499999999999</v>
      </c>
      <c r="L3771">
        <v>50.706513000000001</v>
      </c>
      <c r="M3771">
        <f>VLOOKUP(A3771, OrderBreakdown!A3770:H11817, 4, FALSE)</f>
        <v>105</v>
      </c>
      <c r="N3771">
        <f>VLOOKUP(A3771,OrderBreakdown!A3770:H11817,5,FALSE)</f>
        <v>43</v>
      </c>
      <c r="O3771">
        <f>VLOOKUP(A3771,OrderBreakdown!A3771:H11817,6,FALSE)</f>
        <v>4</v>
      </c>
    </row>
    <row r="3772" spans="1:15" x14ac:dyDescent="0.25">
      <c r="A3772" t="s">
        <v>6743</v>
      </c>
      <c r="B3772" s="1">
        <v>41926</v>
      </c>
      <c r="C3772" t="s">
        <v>7415</v>
      </c>
      <c r="D3772" t="s">
        <v>310</v>
      </c>
      <c r="E3772" t="s">
        <v>77</v>
      </c>
      <c r="F3772" t="s">
        <v>68</v>
      </c>
      <c r="G3772" t="s">
        <v>38</v>
      </c>
      <c r="H3772" s="1">
        <v>41932</v>
      </c>
      <c r="I3772" t="s">
        <v>2970</v>
      </c>
      <c r="J3772" t="s">
        <v>133</v>
      </c>
      <c r="K3772">
        <v>15.5540152</v>
      </c>
      <c r="L3772">
        <v>38.1938137</v>
      </c>
      <c r="M3772">
        <f>VLOOKUP(A3772, OrderBreakdown!A3771:H11818, 4, FALSE)</f>
        <v>1073</v>
      </c>
      <c r="N3772">
        <f>VLOOKUP(A3772,OrderBreakdown!A3771:H11818,5,FALSE)</f>
        <v>182</v>
      </c>
      <c r="O3772">
        <f>VLOOKUP(A3772,OrderBreakdown!A3772:H11818,6,FALSE)</f>
        <v>2</v>
      </c>
    </row>
    <row r="3773" spans="1:15" x14ac:dyDescent="0.25">
      <c r="A3773" t="s">
        <v>6741</v>
      </c>
      <c r="B3773" s="1">
        <v>41926</v>
      </c>
      <c r="C3773" t="s">
        <v>7454</v>
      </c>
      <c r="D3773" t="s">
        <v>2188</v>
      </c>
      <c r="E3773" t="s">
        <v>32</v>
      </c>
      <c r="F3773" t="s">
        <v>34</v>
      </c>
      <c r="G3773" t="s">
        <v>28</v>
      </c>
      <c r="H3773" s="1">
        <v>41927</v>
      </c>
      <c r="I3773" t="s">
        <v>2968</v>
      </c>
      <c r="J3773" t="s">
        <v>46</v>
      </c>
      <c r="K3773">
        <v>2.1664699999999999</v>
      </c>
      <c r="L3773">
        <v>48.679277900000002</v>
      </c>
      <c r="M3773">
        <f>VLOOKUP(A3773, OrderBreakdown!A3772:H11819, 4, FALSE)</f>
        <v>382</v>
      </c>
      <c r="N3773">
        <f>VLOOKUP(A3773,OrderBreakdown!A3772:H11819,5,FALSE)</f>
        <v>183</v>
      </c>
      <c r="O3773">
        <f>VLOOKUP(A3773,OrderBreakdown!A3773:H11819,6,FALSE)</f>
        <v>7</v>
      </c>
    </row>
    <row r="3774" spans="1:15" x14ac:dyDescent="0.25">
      <c r="A3774" t="s">
        <v>6744</v>
      </c>
      <c r="B3774" s="1">
        <v>41927</v>
      </c>
      <c r="C3774" t="s">
        <v>7266</v>
      </c>
      <c r="D3774" t="s">
        <v>70</v>
      </c>
      <c r="E3774" t="s">
        <v>71</v>
      </c>
      <c r="F3774" t="s">
        <v>34</v>
      </c>
      <c r="G3774" t="s">
        <v>28</v>
      </c>
      <c r="H3774" s="1">
        <v>41929</v>
      </c>
      <c r="I3774" t="s">
        <v>2971</v>
      </c>
      <c r="J3774" t="s">
        <v>70</v>
      </c>
      <c r="K3774">
        <v>16.3738189</v>
      </c>
      <c r="L3774">
        <v>48.208174300000003</v>
      </c>
      <c r="M3774">
        <f>VLOOKUP(A3774, OrderBreakdown!A3773:H11820, 4, FALSE)</f>
        <v>98</v>
      </c>
      <c r="N3774">
        <f>VLOOKUP(A3774,OrderBreakdown!A3773:H11820,5,FALSE)</f>
        <v>12</v>
      </c>
      <c r="O3774">
        <f>VLOOKUP(A3774,OrderBreakdown!A3774:H11820,6,FALSE)</f>
        <v>2</v>
      </c>
    </row>
    <row r="3775" spans="1:15" x14ac:dyDescent="0.25">
      <c r="A3775" t="s">
        <v>6745</v>
      </c>
      <c r="B3775" s="1">
        <v>41927</v>
      </c>
      <c r="C3775" t="s">
        <v>7606</v>
      </c>
      <c r="D3775" t="s">
        <v>1122</v>
      </c>
      <c r="E3775" t="s">
        <v>66</v>
      </c>
      <c r="F3775" t="s">
        <v>68</v>
      </c>
      <c r="G3775" t="s">
        <v>28</v>
      </c>
      <c r="H3775" s="1">
        <v>41929</v>
      </c>
      <c r="I3775" t="s">
        <v>2971</v>
      </c>
      <c r="J3775" t="s">
        <v>127</v>
      </c>
      <c r="K3775">
        <v>-0.4906855</v>
      </c>
      <c r="L3775">
        <v>38.345996300000003</v>
      </c>
      <c r="M3775">
        <f>VLOOKUP(A3775, OrderBreakdown!A3774:H11821, 4, FALSE)</f>
        <v>88</v>
      </c>
      <c r="N3775">
        <f>VLOOKUP(A3775,OrderBreakdown!A3774:H11821,5,FALSE)</f>
        <v>16</v>
      </c>
      <c r="O3775">
        <f>VLOOKUP(A3775,OrderBreakdown!A3775:H11821,6,FALSE)</f>
        <v>4</v>
      </c>
    </row>
    <row r="3776" spans="1:15" x14ac:dyDescent="0.25">
      <c r="A3776" t="s">
        <v>6747</v>
      </c>
      <c r="B3776" s="1">
        <v>41928</v>
      </c>
      <c r="C3776" t="s">
        <v>7808</v>
      </c>
      <c r="D3776" t="s">
        <v>561</v>
      </c>
      <c r="E3776" t="s">
        <v>32</v>
      </c>
      <c r="F3776" t="s">
        <v>34</v>
      </c>
      <c r="G3776" t="s">
        <v>22</v>
      </c>
      <c r="H3776" s="1">
        <v>41932</v>
      </c>
      <c r="I3776" t="s">
        <v>2970</v>
      </c>
      <c r="J3776" t="s">
        <v>46</v>
      </c>
      <c r="K3776">
        <v>2.1301220000000001</v>
      </c>
      <c r="L3776">
        <v>48.801408000000002</v>
      </c>
      <c r="M3776">
        <f>VLOOKUP(A3776, OrderBreakdown!A3775:H11822, 4, FALSE)</f>
        <v>44</v>
      </c>
      <c r="N3776">
        <f>VLOOKUP(A3776,OrderBreakdown!A3775:H11822,5,FALSE)</f>
        <v>14</v>
      </c>
      <c r="O3776">
        <f>VLOOKUP(A3776,OrderBreakdown!A3776:H11822,6,FALSE)</f>
        <v>3</v>
      </c>
    </row>
    <row r="3777" spans="1:15" x14ac:dyDescent="0.25">
      <c r="A3777" t="s">
        <v>6746</v>
      </c>
      <c r="B3777" s="1">
        <v>41928</v>
      </c>
      <c r="C3777" t="s">
        <v>7632</v>
      </c>
      <c r="D3777" t="s">
        <v>2927</v>
      </c>
      <c r="E3777" t="s">
        <v>32</v>
      </c>
      <c r="F3777" t="s">
        <v>34</v>
      </c>
      <c r="G3777" t="s">
        <v>28</v>
      </c>
      <c r="H3777" s="1">
        <v>41929</v>
      </c>
      <c r="I3777" t="s">
        <v>2968</v>
      </c>
      <c r="J3777" t="s">
        <v>50</v>
      </c>
      <c r="K3777">
        <v>5.0487219999999997</v>
      </c>
      <c r="L3777">
        <v>44.055563900000003</v>
      </c>
      <c r="M3777">
        <f>VLOOKUP(A3777, OrderBreakdown!A3776:H11823, 4, FALSE)</f>
        <v>70</v>
      </c>
      <c r="N3777">
        <f>VLOOKUP(A3777,OrderBreakdown!A3776:H11823,5,FALSE)</f>
        <v>24</v>
      </c>
      <c r="O3777">
        <f>VLOOKUP(A3777,OrderBreakdown!A3777:H11823,6,FALSE)</f>
        <v>3</v>
      </c>
    </row>
    <row r="3778" spans="1:15" x14ac:dyDescent="0.25">
      <c r="A3778" t="s">
        <v>6749</v>
      </c>
      <c r="B3778" s="1">
        <v>41929</v>
      </c>
      <c r="C3778" t="s">
        <v>7324</v>
      </c>
      <c r="D3778" t="s">
        <v>335</v>
      </c>
      <c r="E3778" t="s">
        <v>86</v>
      </c>
      <c r="F3778" t="s">
        <v>34</v>
      </c>
      <c r="G3778" t="s">
        <v>22</v>
      </c>
      <c r="H3778" s="1">
        <v>41934</v>
      </c>
      <c r="I3778" t="s">
        <v>2971</v>
      </c>
      <c r="J3778" t="s">
        <v>335</v>
      </c>
      <c r="K3778">
        <v>13.404954</v>
      </c>
      <c r="L3778">
        <v>52.520006600000002</v>
      </c>
      <c r="M3778">
        <f>VLOOKUP(A3778, OrderBreakdown!A3777:H11824, 4, FALSE)</f>
        <v>555</v>
      </c>
      <c r="N3778">
        <f>VLOOKUP(A3778,OrderBreakdown!A3777:H11824,5,FALSE)</f>
        <v>92</v>
      </c>
      <c r="O3778">
        <f>VLOOKUP(A3778,OrderBreakdown!A3778:H11824,6,FALSE)</f>
        <v>5</v>
      </c>
    </row>
    <row r="3779" spans="1:15" x14ac:dyDescent="0.25">
      <c r="A3779" t="s">
        <v>6748</v>
      </c>
      <c r="B3779" s="1">
        <v>41929</v>
      </c>
      <c r="C3779" t="s">
        <v>7560</v>
      </c>
      <c r="D3779" t="s">
        <v>2928</v>
      </c>
      <c r="E3779" t="s">
        <v>32</v>
      </c>
      <c r="F3779" t="s">
        <v>34</v>
      </c>
      <c r="G3779" t="s">
        <v>28</v>
      </c>
      <c r="H3779" s="1">
        <v>41932</v>
      </c>
      <c r="I3779" t="s">
        <v>2968</v>
      </c>
      <c r="J3779" t="s">
        <v>648</v>
      </c>
      <c r="K3779">
        <v>-3.9207339999999999</v>
      </c>
      <c r="L3779">
        <v>47.872833999999997</v>
      </c>
      <c r="M3779">
        <f>VLOOKUP(A3779, OrderBreakdown!A3778:H11825, 4, FALSE)</f>
        <v>530</v>
      </c>
      <c r="N3779">
        <f>VLOOKUP(A3779,OrderBreakdown!A3778:H11825,5,FALSE)</f>
        <v>118</v>
      </c>
      <c r="O3779">
        <f>VLOOKUP(A3779,OrderBreakdown!A3779:H11825,6,FALSE)</f>
        <v>3</v>
      </c>
    </row>
    <row r="3780" spans="1:15" x14ac:dyDescent="0.25">
      <c r="A3780" t="s">
        <v>6750</v>
      </c>
      <c r="B3780" s="1">
        <v>41929</v>
      </c>
      <c r="C3780" t="s">
        <v>7461</v>
      </c>
      <c r="D3780" t="s">
        <v>1739</v>
      </c>
      <c r="E3780" t="s">
        <v>77</v>
      </c>
      <c r="F3780" t="s">
        <v>68</v>
      </c>
      <c r="G3780" t="s">
        <v>38</v>
      </c>
      <c r="H3780" s="1">
        <v>41935</v>
      </c>
      <c r="I3780" t="s">
        <v>2970</v>
      </c>
      <c r="J3780" t="s">
        <v>659</v>
      </c>
      <c r="K3780">
        <v>14.1916736</v>
      </c>
      <c r="L3780">
        <v>40.889959400000002</v>
      </c>
      <c r="M3780">
        <f>VLOOKUP(A3780, OrderBreakdown!A3779:H11826, 4, FALSE)</f>
        <v>1096</v>
      </c>
      <c r="N3780">
        <f>VLOOKUP(A3780,OrderBreakdown!A3779:H11826,5,FALSE)</f>
        <v>-658</v>
      </c>
      <c r="O3780">
        <f>VLOOKUP(A3780,OrderBreakdown!A3780:H11826,6,FALSE)</f>
        <v>7</v>
      </c>
    </row>
    <row r="3781" spans="1:15" x14ac:dyDescent="0.25">
      <c r="A3781" t="s">
        <v>6751</v>
      </c>
      <c r="B3781" s="1">
        <v>41930</v>
      </c>
      <c r="C3781" t="s">
        <v>7812</v>
      </c>
      <c r="D3781" t="s">
        <v>70</v>
      </c>
      <c r="E3781" t="s">
        <v>71</v>
      </c>
      <c r="F3781" t="s">
        <v>34</v>
      </c>
      <c r="G3781" t="s">
        <v>28</v>
      </c>
      <c r="H3781" s="1">
        <v>41935</v>
      </c>
      <c r="I3781" t="s">
        <v>2970</v>
      </c>
      <c r="J3781" t="s">
        <v>70</v>
      </c>
      <c r="K3781">
        <v>16.3738189</v>
      </c>
      <c r="L3781">
        <v>48.208174300000003</v>
      </c>
      <c r="M3781">
        <f>VLOOKUP(A3781, OrderBreakdown!A3780:H11827, 4, FALSE)</f>
        <v>510</v>
      </c>
      <c r="N3781">
        <f>VLOOKUP(A3781,OrderBreakdown!A3780:H11827,5,FALSE)</f>
        <v>234</v>
      </c>
      <c r="O3781">
        <f>VLOOKUP(A3781,OrderBreakdown!A3781:H11827,6,FALSE)</f>
        <v>6</v>
      </c>
    </row>
    <row r="3782" spans="1:15" x14ac:dyDescent="0.25">
      <c r="A3782" t="s">
        <v>6754</v>
      </c>
      <c r="B3782" s="1">
        <v>41932</v>
      </c>
      <c r="C3782" t="s">
        <v>7593</v>
      </c>
      <c r="D3782" t="s">
        <v>1205</v>
      </c>
      <c r="E3782" t="s">
        <v>32</v>
      </c>
      <c r="F3782" t="s">
        <v>34</v>
      </c>
      <c r="G3782" t="s">
        <v>28</v>
      </c>
      <c r="H3782" s="1">
        <v>41936</v>
      </c>
      <c r="I3782" t="s">
        <v>2970</v>
      </c>
      <c r="J3782" t="s">
        <v>648</v>
      </c>
      <c r="K3782">
        <v>-2.025674</v>
      </c>
      <c r="L3782">
        <v>48.649337000000003</v>
      </c>
      <c r="M3782">
        <f>VLOOKUP(A3782, OrderBreakdown!A3781:H11828, 4, FALSE)</f>
        <v>846</v>
      </c>
      <c r="N3782">
        <f>VLOOKUP(A3782,OrderBreakdown!A3781:H11828,5,FALSE)</f>
        <v>9</v>
      </c>
      <c r="O3782">
        <f>VLOOKUP(A3782,OrderBreakdown!A3782:H11828,6,FALSE)</f>
        <v>2</v>
      </c>
    </row>
    <row r="3783" spans="1:15" x14ac:dyDescent="0.25">
      <c r="A3783" t="s">
        <v>6752</v>
      </c>
      <c r="B3783" s="1">
        <v>41932</v>
      </c>
      <c r="C3783" t="s">
        <v>7876</v>
      </c>
      <c r="D3783" t="s">
        <v>517</v>
      </c>
      <c r="E3783" t="s">
        <v>86</v>
      </c>
      <c r="F3783" t="s">
        <v>34</v>
      </c>
      <c r="G3783" t="s">
        <v>38</v>
      </c>
      <c r="H3783" s="1">
        <v>41934</v>
      </c>
      <c r="I3783" t="s">
        <v>2968</v>
      </c>
      <c r="J3783" t="s">
        <v>517</v>
      </c>
      <c r="K3783">
        <v>9.9936817999999992</v>
      </c>
      <c r="L3783">
        <v>53.551084600000003</v>
      </c>
      <c r="M3783">
        <f>VLOOKUP(A3783, OrderBreakdown!A3782:H11829, 4, FALSE)</f>
        <v>396</v>
      </c>
      <c r="N3783">
        <f>VLOOKUP(A3783,OrderBreakdown!A3782:H11829,5,FALSE)</f>
        <v>88</v>
      </c>
      <c r="O3783">
        <f>VLOOKUP(A3783,OrderBreakdown!A3783:H11829,6,FALSE)</f>
        <v>9</v>
      </c>
    </row>
    <row r="3784" spans="1:15" x14ac:dyDescent="0.25">
      <c r="A3784" t="s">
        <v>6756</v>
      </c>
      <c r="B3784" s="1">
        <v>41932</v>
      </c>
      <c r="C3784" t="s">
        <v>7770</v>
      </c>
      <c r="D3784" t="s">
        <v>44</v>
      </c>
      <c r="E3784" t="s">
        <v>32</v>
      </c>
      <c r="F3784" t="s">
        <v>34</v>
      </c>
      <c r="G3784" t="s">
        <v>38</v>
      </c>
      <c r="H3784" s="1">
        <v>41936</v>
      </c>
      <c r="I3784" t="s">
        <v>2971</v>
      </c>
      <c r="J3784" t="s">
        <v>46</v>
      </c>
      <c r="K3784">
        <v>2.3522219</v>
      </c>
      <c r="L3784">
        <v>48.856614</v>
      </c>
      <c r="M3784">
        <f>VLOOKUP(A3784, OrderBreakdown!A3783:H11830, 4, FALSE)</f>
        <v>465</v>
      </c>
      <c r="N3784">
        <f>VLOOKUP(A3784,OrderBreakdown!A3783:H11830,5,FALSE)</f>
        <v>140</v>
      </c>
      <c r="O3784">
        <f>VLOOKUP(A3784,OrderBreakdown!A3784:H11830,6,FALSE)</f>
        <v>4</v>
      </c>
    </row>
    <row r="3785" spans="1:15" x14ac:dyDescent="0.25">
      <c r="A3785" t="s">
        <v>6755</v>
      </c>
      <c r="B3785" s="1">
        <v>41932</v>
      </c>
      <c r="C3785" t="s">
        <v>7476</v>
      </c>
      <c r="D3785" t="s">
        <v>1033</v>
      </c>
      <c r="E3785" t="s">
        <v>77</v>
      </c>
      <c r="F3785" t="s">
        <v>68</v>
      </c>
      <c r="G3785" t="s">
        <v>22</v>
      </c>
      <c r="H3785" s="1">
        <v>41936</v>
      </c>
      <c r="I3785" t="s">
        <v>2970</v>
      </c>
      <c r="J3785" t="s">
        <v>1035</v>
      </c>
      <c r="K3785">
        <v>7.6868565000000002</v>
      </c>
      <c r="L3785">
        <v>45.070312000000001</v>
      </c>
      <c r="M3785">
        <f>VLOOKUP(A3785, OrderBreakdown!A3784:H11831, 4, FALSE)</f>
        <v>54</v>
      </c>
      <c r="N3785">
        <f>VLOOKUP(A3785,OrderBreakdown!A3784:H11831,5,FALSE)</f>
        <v>20</v>
      </c>
      <c r="O3785">
        <f>VLOOKUP(A3785,OrderBreakdown!A3785:H11831,6,FALSE)</f>
        <v>4</v>
      </c>
    </row>
    <row r="3786" spans="1:15" x14ac:dyDescent="0.25">
      <c r="A3786" t="s">
        <v>6753</v>
      </c>
      <c r="B3786" s="1">
        <v>41932</v>
      </c>
      <c r="C3786" t="s">
        <v>7508</v>
      </c>
      <c r="D3786" t="s">
        <v>1870</v>
      </c>
      <c r="E3786" t="s">
        <v>77</v>
      </c>
      <c r="F3786" t="s">
        <v>68</v>
      </c>
      <c r="G3786" t="s">
        <v>28</v>
      </c>
      <c r="H3786" s="1">
        <v>41934</v>
      </c>
      <c r="I3786" t="s">
        <v>2971</v>
      </c>
      <c r="J3786" t="s">
        <v>386</v>
      </c>
      <c r="K3786">
        <v>17.247030299999999</v>
      </c>
      <c r="L3786">
        <v>40.464360599999999</v>
      </c>
      <c r="M3786">
        <f>VLOOKUP(A3786, OrderBreakdown!A3785:H11832, 4, FALSE)</f>
        <v>8</v>
      </c>
      <c r="N3786">
        <f>VLOOKUP(A3786,OrderBreakdown!A3785:H11832,5,FALSE)</f>
        <v>2</v>
      </c>
      <c r="O3786">
        <f>VLOOKUP(A3786,OrderBreakdown!A3786:H11832,6,FALSE)</f>
        <v>1</v>
      </c>
    </row>
    <row r="3787" spans="1:15" x14ac:dyDescent="0.25">
      <c r="A3787" t="s">
        <v>6757</v>
      </c>
      <c r="B3787" s="1">
        <v>41932</v>
      </c>
      <c r="C3787" t="s">
        <v>7479</v>
      </c>
      <c r="D3787" t="s">
        <v>731</v>
      </c>
      <c r="E3787" t="s">
        <v>77</v>
      </c>
      <c r="F3787" t="s">
        <v>68</v>
      </c>
      <c r="G3787" t="s">
        <v>28</v>
      </c>
      <c r="H3787" s="1">
        <v>41939</v>
      </c>
      <c r="I3787" t="s">
        <v>2970</v>
      </c>
      <c r="J3787" t="s">
        <v>133</v>
      </c>
      <c r="K3787">
        <v>13.361267099999999</v>
      </c>
      <c r="L3787">
        <v>38.115687899999998</v>
      </c>
      <c r="M3787">
        <f>VLOOKUP(A3787, OrderBreakdown!A3786:H11833, 4, FALSE)</f>
        <v>32</v>
      </c>
      <c r="N3787">
        <f>VLOOKUP(A3787,OrderBreakdown!A3786:H11833,5,FALSE)</f>
        <v>-22</v>
      </c>
      <c r="O3787">
        <f>VLOOKUP(A3787,OrderBreakdown!A3787:H11833,6,FALSE)</f>
        <v>5</v>
      </c>
    </row>
    <row r="3788" spans="1:15" x14ac:dyDescent="0.25">
      <c r="A3788" t="s">
        <v>6758</v>
      </c>
      <c r="B3788" s="1">
        <v>41933</v>
      </c>
      <c r="C3788" t="s">
        <v>7180</v>
      </c>
      <c r="D3788" t="s">
        <v>228</v>
      </c>
      <c r="E3788" t="s">
        <v>66</v>
      </c>
      <c r="F3788" t="s">
        <v>68</v>
      </c>
      <c r="G3788" t="s">
        <v>22</v>
      </c>
      <c r="H3788" s="1">
        <v>41938</v>
      </c>
      <c r="I3788" t="s">
        <v>2970</v>
      </c>
      <c r="J3788" t="s">
        <v>230</v>
      </c>
      <c r="K3788">
        <v>2.1734035</v>
      </c>
      <c r="L3788">
        <v>41.385063899999999</v>
      </c>
      <c r="M3788">
        <f>VLOOKUP(A3788, OrderBreakdown!A3787:H11834, 4, FALSE)</f>
        <v>417</v>
      </c>
      <c r="N3788">
        <f>VLOOKUP(A3788,OrderBreakdown!A3787:H11834,5,FALSE)</f>
        <v>-78</v>
      </c>
      <c r="O3788">
        <f>VLOOKUP(A3788,OrderBreakdown!A3788:H11834,6,FALSE)</f>
        <v>3</v>
      </c>
    </row>
    <row r="3789" spans="1:15" x14ac:dyDescent="0.25">
      <c r="A3789" t="s">
        <v>6759</v>
      </c>
      <c r="B3789" s="1">
        <v>41933</v>
      </c>
      <c r="C3789" t="s">
        <v>7845</v>
      </c>
      <c r="D3789" t="s">
        <v>1792</v>
      </c>
      <c r="E3789" t="s">
        <v>86</v>
      </c>
      <c r="F3789" t="s">
        <v>34</v>
      </c>
      <c r="G3789" t="s">
        <v>22</v>
      </c>
      <c r="H3789" s="1">
        <v>41939</v>
      </c>
      <c r="I3789" t="s">
        <v>2970</v>
      </c>
      <c r="J3789" t="s">
        <v>142</v>
      </c>
      <c r="K3789">
        <v>7.0857172000000004</v>
      </c>
      <c r="L3789">
        <v>51.517744</v>
      </c>
      <c r="M3789">
        <f>VLOOKUP(A3789, OrderBreakdown!A3788:H11835, 4, FALSE)</f>
        <v>264</v>
      </c>
      <c r="N3789">
        <f>VLOOKUP(A3789,OrderBreakdown!A3788:H11835,5,FALSE)</f>
        <v>-26</v>
      </c>
      <c r="O3789">
        <f>VLOOKUP(A3789,OrderBreakdown!A3789:H11835,6,FALSE)</f>
        <v>3</v>
      </c>
    </row>
    <row r="3790" spans="1:15" x14ac:dyDescent="0.25">
      <c r="A3790" t="s">
        <v>6760</v>
      </c>
      <c r="B3790" s="1">
        <v>41934</v>
      </c>
      <c r="C3790" t="s">
        <v>7278</v>
      </c>
      <c r="D3790" t="s">
        <v>581</v>
      </c>
      <c r="E3790" t="s">
        <v>86</v>
      </c>
      <c r="F3790" t="s">
        <v>34</v>
      </c>
      <c r="G3790" t="s">
        <v>38</v>
      </c>
      <c r="H3790" s="1">
        <v>41941</v>
      </c>
      <c r="I3790" t="s">
        <v>2970</v>
      </c>
      <c r="J3790" t="s">
        <v>142</v>
      </c>
      <c r="K3790">
        <v>6.9602785999999996</v>
      </c>
      <c r="L3790">
        <v>50.937531</v>
      </c>
      <c r="M3790">
        <f>VLOOKUP(A3790, OrderBreakdown!A3789:H11836, 4, FALSE)</f>
        <v>141</v>
      </c>
      <c r="N3790">
        <f>VLOOKUP(A3790,OrderBreakdown!A3789:H11836,5,FALSE)</f>
        <v>41</v>
      </c>
      <c r="O3790">
        <f>VLOOKUP(A3790,OrderBreakdown!A3790:H11836,6,FALSE)</f>
        <v>3</v>
      </c>
    </row>
    <row r="3791" spans="1:15" x14ac:dyDescent="0.25">
      <c r="A3791" t="s">
        <v>6763</v>
      </c>
      <c r="B3791" s="1">
        <v>41935</v>
      </c>
      <c r="C3791" t="s">
        <v>7429</v>
      </c>
      <c r="D3791" t="s">
        <v>2929</v>
      </c>
      <c r="E3791" t="s">
        <v>26</v>
      </c>
      <c r="F3791" t="s">
        <v>21</v>
      </c>
      <c r="G3791" t="s">
        <v>38</v>
      </c>
      <c r="H3791" s="1">
        <v>41939</v>
      </c>
      <c r="I3791" t="s">
        <v>2971</v>
      </c>
      <c r="J3791" t="s">
        <v>29</v>
      </c>
      <c r="K3791">
        <v>-3.525315</v>
      </c>
      <c r="L3791">
        <v>50.461920900000003</v>
      </c>
      <c r="M3791">
        <f>VLOOKUP(A3791, OrderBreakdown!A3790:H11837, 4, FALSE)</f>
        <v>326</v>
      </c>
      <c r="N3791">
        <f>VLOOKUP(A3791,OrderBreakdown!A3790:H11837,5,FALSE)</f>
        <v>153</v>
      </c>
      <c r="O3791">
        <f>VLOOKUP(A3791,OrderBreakdown!A3791:H11837,6,FALSE)</f>
        <v>4</v>
      </c>
    </row>
    <row r="3792" spans="1:15" x14ac:dyDescent="0.25">
      <c r="A3792" t="s">
        <v>6764</v>
      </c>
      <c r="B3792" s="1">
        <v>41935</v>
      </c>
      <c r="C3792" t="s">
        <v>7335</v>
      </c>
      <c r="D3792" t="s">
        <v>442</v>
      </c>
      <c r="E3792" t="s">
        <v>86</v>
      </c>
      <c r="F3792" t="s">
        <v>34</v>
      </c>
      <c r="G3792" t="s">
        <v>22</v>
      </c>
      <c r="H3792" s="1">
        <v>41940</v>
      </c>
      <c r="I3792" t="s">
        <v>2970</v>
      </c>
      <c r="J3792" t="s">
        <v>142</v>
      </c>
      <c r="K3792">
        <v>7.1430246000000004</v>
      </c>
      <c r="L3792">
        <v>50.817747099999998</v>
      </c>
      <c r="M3792">
        <f>VLOOKUP(A3792, OrderBreakdown!A3791:H11838, 4, FALSE)</f>
        <v>33</v>
      </c>
      <c r="N3792">
        <f>VLOOKUP(A3792,OrderBreakdown!A3791:H11838,5,FALSE)</f>
        <v>9</v>
      </c>
      <c r="O3792">
        <f>VLOOKUP(A3792,OrderBreakdown!A3792:H11838,6,FALSE)</f>
        <v>2</v>
      </c>
    </row>
    <row r="3793" spans="1:15" x14ac:dyDescent="0.25">
      <c r="A3793" t="s">
        <v>6762</v>
      </c>
      <c r="B3793" s="1">
        <v>41935</v>
      </c>
      <c r="C3793" t="s">
        <v>7650</v>
      </c>
      <c r="D3793" t="s">
        <v>591</v>
      </c>
      <c r="E3793" t="s">
        <v>86</v>
      </c>
      <c r="F3793" t="s">
        <v>34</v>
      </c>
      <c r="G3793" t="s">
        <v>28</v>
      </c>
      <c r="H3793" s="1">
        <v>41938</v>
      </c>
      <c r="I3793" t="s">
        <v>2968</v>
      </c>
      <c r="J3793" t="s">
        <v>354</v>
      </c>
      <c r="K3793">
        <v>9.9876076000000005</v>
      </c>
      <c r="L3793">
        <v>48.401082199999998</v>
      </c>
      <c r="M3793">
        <f>VLOOKUP(A3793, OrderBreakdown!A3792:H11839, 4, FALSE)</f>
        <v>936</v>
      </c>
      <c r="N3793">
        <f>VLOOKUP(A3793,OrderBreakdown!A3792:H11839,5,FALSE)</f>
        <v>66</v>
      </c>
      <c r="O3793">
        <f>VLOOKUP(A3793,OrderBreakdown!A3793:H11839,6,FALSE)</f>
        <v>3</v>
      </c>
    </row>
    <row r="3794" spans="1:15" x14ac:dyDescent="0.25">
      <c r="A3794" t="s">
        <v>6761</v>
      </c>
      <c r="B3794" s="1">
        <v>41935</v>
      </c>
      <c r="C3794" t="s">
        <v>7366</v>
      </c>
      <c r="D3794" t="s">
        <v>581</v>
      </c>
      <c r="E3794" t="s">
        <v>86</v>
      </c>
      <c r="F3794" t="s">
        <v>34</v>
      </c>
      <c r="G3794" t="s">
        <v>38</v>
      </c>
      <c r="H3794" s="1">
        <v>41938</v>
      </c>
      <c r="I3794" t="s">
        <v>2971</v>
      </c>
      <c r="J3794" t="s">
        <v>142</v>
      </c>
      <c r="K3794">
        <v>6.9602785999999996</v>
      </c>
      <c r="L3794">
        <v>50.937531</v>
      </c>
      <c r="M3794">
        <f>VLOOKUP(A3794, OrderBreakdown!A3793:H11840, 4, FALSE)</f>
        <v>31</v>
      </c>
      <c r="N3794">
        <f>VLOOKUP(A3794,OrderBreakdown!A3793:H11840,5,FALSE)</f>
        <v>10</v>
      </c>
      <c r="O3794">
        <f>VLOOKUP(A3794,OrderBreakdown!A3794:H11840,6,FALSE)</f>
        <v>1</v>
      </c>
    </row>
    <row r="3795" spans="1:15" x14ac:dyDescent="0.25">
      <c r="A3795" t="s">
        <v>6765</v>
      </c>
      <c r="B3795" s="1">
        <v>41935</v>
      </c>
      <c r="C3795" t="s">
        <v>7151</v>
      </c>
      <c r="D3795" t="s">
        <v>128</v>
      </c>
      <c r="E3795" t="s">
        <v>122</v>
      </c>
      <c r="F3795" t="s">
        <v>21</v>
      </c>
      <c r="G3795" t="s">
        <v>28</v>
      </c>
      <c r="H3795" s="1">
        <v>41940</v>
      </c>
      <c r="I3795" t="s">
        <v>2970</v>
      </c>
      <c r="J3795" t="s">
        <v>130</v>
      </c>
      <c r="K3795">
        <v>8.4594050000000003</v>
      </c>
      <c r="L3795">
        <v>55.476466000000002</v>
      </c>
      <c r="M3795">
        <f>VLOOKUP(A3795, OrderBreakdown!A3794:H11841, 4, FALSE)</f>
        <v>89</v>
      </c>
      <c r="N3795">
        <f>VLOOKUP(A3795,OrderBreakdown!A3794:H11841,5,FALSE)</f>
        <v>-37</v>
      </c>
      <c r="O3795">
        <f>VLOOKUP(A3795,OrderBreakdown!A3795:H11841,6,FALSE)</f>
        <v>4</v>
      </c>
    </row>
    <row r="3796" spans="1:15" x14ac:dyDescent="0.25">
      <c r="A3796" t="s">
        <v>6770</v>
      </c>
      <c r="B3796" s="1">
        <v>41936</v>
      </c>
      <c r="C3796" t="s">
        <v>7792</v>
      </c>
      <c r="D3796" t="s">
        <v>1456</v>
      </c>
      <c r="E3796" t="s">
        <v>66</v>
      </c>
      <c r="F3796" t="s">
        <v>68</v>
      </c>
      <c r="G3796" t="s">
        <v>28</v>
      </c>
      <c r="H3796" s="1">
        <v>41941</v>
      </c>
      <c r="I3796" t="s">
        <v>2970</v>
      </c>
      <c r="J3796" t="s">
        <v>1458</v>
      </c>
      <c r="K3796">
        <v>-5.8493887000000004</v>
      </c>
      <c r="L3796">
        <v>43.361914499999997</v>
      </c>
      <c r="M3796">
        <f>VLOOKUP(A3796, OrderBreakdown!A3795:H11842, 4, FALSE)</f>
        <v>149</v>
      </c>
      <c r="N3796">
        <f>VLOOKUP(A3796,OrderBreakdown!A3795:H11842,5,FALSE)</f>
        <v>49</v>
      </c>
      <c r="O3796">
        <f>VLOOKUP(A3796,OrderBreakdown!A3796:H11842,6,FALSE)</f>
        <v>3</v>
      </c>
    </row>
    <row r="3797" spans="1:15" x14ac:dyDescent="0.25">
      <c r="A3797" t="s">
        <v>6767</v>
      </c>
      <c r="B3797" s="1">
        <v>41936</v>
      </c>
      <c r="C3797" t="s">
        <v>7387</v>
      </c>
      <c r="D3797" t="s">
        <v>569</v>
      </c>
      <c r="E3797" t="s">
        <v>77</v>
      </c>
      <c r="F3797" t="s">
        <v>68</v>
      </c>
      <c r="G3797" t="s">
        <v>28</v>
      </c>
      <c r="H3797" s="1">
        <v>41938</v>
      </c>
      <c r="I3797" t="s">
        <v>2968</v>
      </c>
      <c r="J3797" t="s">
        <v>158</v>
      </c>
      <c r="K3797">
        <v>12.2464292</v>
      </c>
      <c r="L3797">
        <v>44.139643800000002</v>
      </c>
      <c r="M3797">
        <f>VLOOKUP(A3797, OrderBreakdown!A3796:H11843, 4, FALSE)</f>
        <v>20</v>
      </c>
      <c r="N3797">
        <f>VLOOKUP(A3797,OrderBreakdown!A3796:H11843,5,FALSE)</f>
        <v>9</v>
      </c>
      <c r="O3797">
        <f>VLOOKUP(A3797,OrderBreakdown!A3797:H11843,6,FALSE)</f>
        <v>2</v>
      </c>
    </row>
    <row r="3798" spans="1:15" x14ac:dyDescent="0.25">
      <c r="A3798" t="s">
        <v>6766</v>
      </c>
      <c r="B3798" s="1">
        <v>41936</v>
      </c>
      <c r="C3798" t="s">
        <v>7768</v>
      </c>
      <c r="D3798" t="s">
        <v>1768</v>
      </c>
      <c r="E3798" t="s">
        <v>368</v>
      </c>
      <c r="F3798" t="s">
        <v>21</v>
      </c>
      <c r="G3798" t="s">
        <v>38</v>
      </c>
      <c r="H3798" s="1">
        <v>41936</v>
      </c>
      <c r="I3798" t="s">
        <v>2969</v>
      </c>
      <c r="J3798" t="s">
        <v>1769</v>
      </c>
      <c r="K3798">
        <v>26.9459403</v>
      </c>
      <c r="L3798">
        <v>60.4665666</v>
      </c>
      <c r="M3798">
        <f>VLOOKUP(A3798, OrderBreakdown!A3797:H11844, 4, FALSE)</f>
        <v>174</v>
      </c>
      <c r="N3798">
        <f>VLOOKUP(A3798,OrderBreakdown!A3797:H11844,5,FALSE)</f>
        <v>9</v>
      </c>
      <c r="O3798">
        <f>VLOOKUP(A3798,OrderBreakdown!A3798:H11844,6,FALSE)</f>
        <v>1</v>
      </c>
    </row>
    <row r="3799" spans="1:15" x14ac:dyDescent="0.25">
      <c r="A3799" t="s">
        <v>6771</v>
      </c>
      <c r="B3799" s="1">
        <v>41936</v>
      </c>
      <c r="C3799" t="s">
        <v>7775</v>
      </c>
      <c r="D3799" t="s">
        <v>191</v>
      </c>
      <c r="E3799" t="s">
        <v>66</v>
      </c>
      <c r="F3799" t="s">
        <v>68</v>
      </c>
      <c r="G3799" t="s">
        <v>28</v>
      </c>
      <c r="H3799" s="1">
        <v>41941</v>
      </c>
      <c r="I3799" t="s">
        <v>2970</v>
      </c>
      <c r="J3799" t="s">
        <v>191</v>
      </c>
      <c r="K3799">
        <v>-3.7037901999999998</v>
      </c>
      <c r="L3799">
        <v>40.416775399999999</v>
      </c>
      <c r="M3799">
        <f>VLOOKUP(A3799, OrderBreakdown!A3798:H11845, 4, FALSE)</f>
        <v>29</v>
      </c>
      <c r="N3799">
        <f>VLOOKUP(A3799,OrderBreakdown!A3798:H11845,5,FALSE)</f>
        <v>8</v>
      </c>
      <c r="O3799">
        <f>VLOOKUP(A3799,OrderBreakdown!A3799:H11845,6,FALSE)</f>
        <v>5</v>
      </c>
    </row>
    <row r="3800" spans="1:15" x14ac:dyDescent="0.25">
      <c r="A3800" t="s">
        <v>6769</v>
      </c>
      <c r="B3800" s="1">
        <v>41936</v>
      </c>
      <c r="C3800" t="s">
        <v>7744</v>
      </c>
      <c r="D3800" t="s">
        <v>420</v>
      </c>
      <c r="E3800" t="s">
        <v>86</v>
      </c>
      <c r="F3800" t="s">
        <v>34</v>
      </c>
      <c r="G3800" t="s">
        <v>38</v>
      </c>
      <c r="H3800" s="1">
        <v>41939</v>
      </c>
      <c r="I3800" t="s">
        <v>2971</v>
      </c>
      <c r="J3800" t="s">
        <v>210</v>
      </c>
      <c r="K3800">
        <v>11.5819806</v>
      </c>
      <c r="L3800">
        <v>48.135125299999999</v>
      </c>
      <c r="M3800">
        <f>VLOOKUP(A3800, OrderBreakdown!A3799:H11846, 4, FALSE)</f>
        <v>71</v>
      </c>
      <c r="N3800">
        <f>VLOOKUP(A3800,OrderBreakdown!A3799:H11846,5,FALSE)</f>
        <v>18</v>
      </c>
      <c r="O3800">
        <f>VLOOKUP(A3800,OrderBreakdown!A3800:H11846,6,FALSE)</f>
        <v>3</v>
      </c>
    </row>
    <row r="3801" spans="1:15" x14ac:dyDescent="0.25">
      <c r="A3801" t="s">
        <v>6768</v>
      </c>
      <c r="B3801" s="1">
        <v>41936</v>
      </c>
      <c r="C3801" t="s">
        <v>7315</v>
      </c>
      <c r="D3801" t="s">
        <v>76</v>
      </c>
      <c r="E3801" t="s">
        <v>77</v>
      </c>
      <c r="F3801" t="s">
        <v>68</v>
      </c>
      <c r="G3801" t="s">
        <v>28</v>
      </c>
      <c r="H3801" s="1">
        <v>41938</v>
      </c>
      <c r="I3801" t="s">
        <v>2971</v>
      </c>
      <c r="J3801" t="s">
        <v>79</v>
      </c>
      <c r="K3801">
        <v>8.946256</v>
      </c>
      <c r="L3801">
        <v>44.4056499</v>
      </c>
      <c r="M3801">
        <f>VLOOKUP(A3801, OrderBreakdown!A3800:H11847, 4, FALSE)</f>
        <v>238</v>
      </c>
      <c r="N3801">
        <f>VLOOKUP(A3801,OrderBreakdown!A3800:H11847,5,FALSE)</f>
        <v>20</v>
      </c>
      <c r="O3801">
        <f>VLOOKUP(A3801,OrderBreakdown!A3801:H11847,6,FALSE)</f>
        <v>2</v>
      </c>
    </row>
    <row r="3802" spans="1:15" x14ac:dyDescent="0.25">
      <c r="A3802" t="s">
        <v>6773</v>
      </c>
      <c r="B3802" s="1">
        <v>41939</v>
      </c>
      <c r="C3802" t="s">
        <v>7753</v>
      </c>
      <c r="D3802" t="s">
        <v>754</v>
      </c>
      <c r="E3802" t="s">
        <v>32</v>
      </c>
      <c r="F3802" t="s">
        <v>34</v>
      </c>
      <c r="G3802" t="s">
        <v>22</v>
      </c>
      <c r="H3802" s="1">
        <v>41946</v>
      </c>
      <c r="I3802" t="s">
        <v>2970</v>
      </c>
      <c r="J3802" t="s">
        <v>2967</v>
      </c>
      <c r="K3802">
        <v>3.0572560000000002</v>
      </c>
      <c r="L3802">
        <v>50.629249999999999</v>
      </c>
      <c r="M3802">
        <f>VLOOKUP(A3802, OrderBreakdown!A3801:H11848, 4, FALSE)</f>
        <v>75</v>
      </c>
      <c r="N3802">
        <f>VLOOKUP(A3802,OrderBreakdown!A3801:H11848,5,FALSE)</f>
        <v>27</v>
      </c>
      <c r="O3802">
        <f>VLOOKUP(A3802,OrderBreakdown!A3802:H11848,6,FALSE)</f>
        <v>5</v>
      </c>
    </row>
    <row r="3803" spans="1:15" x14ac:dyDescent="0.25">
      <c r="A3803" t="s">
        <v>6772</v>
      </c>
      <c r="B3803" s="1">
        <v>41939</v>
      </c>
      <c r="C3803" t="s">
        <v>7092</v>
      </c>
      <c r="D3803" t="s">
        <v>1679</v>
      </c>
      <c r="E3803" t="s">
        <v>26</v>
      </c>
      <c r="F3803" t="s">
        <v>21</v>
      </c>
      <c r="G3803" t="s">
        <v>38</v>
      </c>
      <c r="H3803" s="1">
        <v>41943</v>
      </c>
      <c r="I3803" t="s">
        <v>2970</v>
      </c>
      <c r="J3803" t="s">
        <v>466</v>
      </c>
      <c r="K3803">
        <v>-2.0942780000000001</v>
      </c>
      <c r="L3803">
        <v>57.149717000000003</v>
      </c>
      <c r="M3803">
        <f>VLOOKUP(A3803, OrderBreakdown!A3802:H11849, 4, FALSE)</f>
        <v>877</v>
      </c>
      <c r="N3803">
        <f>VLOOKUP(A3803,OrderBreakdown!A3802:H11849,5,FALSE)</f>
        <v>395</v>
      </c>
      <c r="O3803">
        <f>VLOOKUP(A3803,OrderBreakdown!A3803:H11849,6,FALSE)</f>
        <v>2</v>
      </c>
    </row>
    <row r="3804" spans="1:15" x14ac:dyDescent="0.25">
      <c r="A3804" t="s">
        <v>6774</v>
      </c>
      <c r="B3804" s="1">
        <v>41940</v>
      </c>
      <c r="C3804" t="s">
        <v>7755</v>
      </c>
      <c r="D3804" t="s">
        <v>2305</v>
      </c>
      <c r="E3804" t="s">
        <v>77</v>
      </c>
      <c r="F3804" t="s">
        <v>68</v>
      </c>
      <c r="G3804" t="s">
        <v>38</v>
      </c>
      <c r="H3804" s="1">
        <v>41944</v>
      </c>
      <c r="I3804" t="s">
        <v>2970</v>
      </c>
      <c r="J3804" t="s">
        <v>146</v>
      </c>
      <c r="K3804">
        <v>11.8796336</v>
      </c>
      <c r="L3804">
        <v>43.4632839</v>
      </c>
      <c r="M3804">
        <f>VLOOKUP(A3804, OrderBreakdown!A3803:H11850, 4, FALSE)</f>
        <v>8</v>
      </c>
      <c r="N3804">
        <f>VLOOKUP(A3804,OrderBreakdown!A3803:H11850,5,FALSE)</f>
        <v>3</v>
      </c>
      <c r="O3804">
        <f>VLOOKUP(A3804,OrderBreakdown!A3804:H11850,6,FALSE)</f>
        <v>1</v>
      </c>
    </row>
    <row r="3805" spans="1:15" x14ac:dyDescent="0.25">
      <c r="A3805" t="s">
        <v>6775</v>
      </c>
      <c r="B3805" s="1">
        <v>41941</v>
      </c>
      <c r="C3805" t="s">
        <v>7492</v>
      </c>
      <c r="D3805" t="s">
        <v>996</v>
      </c>
      <c r="E3805" t="s">
        <v>86</v>
      </c>
      <c r="F3805" t="s">
        <v>34</v>
      </c>
      <c r="G3805" t="s">
        <v>28</v>
      </c>
      <c r="H3805" s="1">
        <v>41941</v>
      </c>
      <c r="I3805" t="s">
        <v>2969</v>
      </c>
      <c r="J3805" t="s">
        <v>414</v>
      </c>
      <c r="K3805">
        <v>11.4012499</v>
      </c>
      <c r="L3805">
        <v>53.635502199999998</v>
      </c>
      <c r="M3805">
        <f>VLOOKUP(A3805, OrderBreakdown!A3804:H11851, 4, FALSE)</f>
        <v>40</v>
      </c>
      <c r="N3805">
        <f>VLOOKUP(A3805,OrderBreakdown!A3804:H11851,5,FALSE)</f>
        <v>16</v>
      </c>
      <c r="O3805">
        <f>VLOOKUP(A3805,OrderBreakdown!A3805:H11851,6,FALSE)</f>
        <v>3</v>
      </c>
    </row>
    <row r="3806" spans="1:15" x14ac:dyDescent="0.25">
      <c r="A3806" t="s">
        <v>6777</v>
      </c>
      <c r="B3806" s="1">
        <v>41941</v>
      </c>
      <c r="C3806" t="s">
        <v>7169</v>
      </c>
      <c r="D3806" t="s">
        <v>509</v>
      </c>
      <c r="E3806" t="s">
        <v>32</v>
      </c>
      <c r="F3806" t="s">
        <v>34</v>
      </c>
      <c r="G3806" t="s">
        <v>28</v>
      </c>
      <c r="H3806" s="1">
        <v>41945</v>
      </c>
      <c r="I3806" t="s">
        <v>2970</v>
      </c>
      <c r="J3806" t="s">
        <v>2960</v>
      </c>
      <c r="K3806">
        <v>6.1844169999999998</v>
      </c>
      <c r="L3806">
        <v>48.692053999999999</v>
      </c>
      <c r="M3806">
        <f>VLOOKUP(A3806, OrderBreakdown!A3805:H11852, 4, FALSE)</f>
        <v>89</v>
      </c>
      <c r="N3806">
        <f>VLOOKUP(A3806,OrderBreakdown!A3805:H11852,5,FALSE)</f>
        <v>8</v>
      </c>
      <c r="O3806">
        <f>VLOOKUP(A3806,OrderBreakdown!A3806:H11852,6,FALSE)</f>
        <v>4</v>
      </c>
    </row>
    <row r="3807" spans="1:15" x14ac:dyDescent="0.25">
      <c r="A3807" t="s">
        <v>6776</v>
      </c>
      <c r="B3807" s="1">
        <v>41941</v>
      </c>
      <c r="C3807" t="s">
        <v>7678</v>
      </c>
      <c r="D3807" t="s">
        <v>714</v>
      </c>
      <c r="E3807" t="s">
        <v>26</v>
      </c>
      <c r="F3807" t="s">
        <v>21</v>
      </c>
      <c r="G3807" t="s">
        <v>28</v>
      </c>
      <c r="H3807" s="1">
        <v>41944</v>
      </c>
      <c r="I3807" t="s">
        <v>2971</v>
      </c>
      <c r="J3807" t="s">
        <v>29</v>
      </c>
      <c r="K3807">
        <v>0.89187399999999994</v>
      </c>
      <c r="L3807">
        <v>51.895927</v>
      </c>
      <c r="M3807">
        <f>VLOOKUP(A3807, OrderBreakdown!A3806:H11853, 4, FALSE)</f>
        <v>48</v>
      </c>
      <c r="N3807">
        <f>VLOOKUP(A3807,OrderBreakdown!A3806:H11853,5,FALSE)</f>
        <v>1</v>
      </c>
      <c r="O3807">
        <f>VLOOKUP(A3807,OrderBreakdown!A3807:H11853,6,FALSE)</f>
        <v>2</v>
      </c>
    </row>
    <row r="3808" spans="1:15" x14ac:dyDescent="0.25">
      <c r="A3808" t="s">
        <v>6780</v>
      </c>
      <c r="B3808" s="1">
        <v>41942</v>
      </c>
      <c r="C3808" t="s">
        <v>7609</v>
      </c>
      <c r="D3808" t="s">
        <v>205</v>
      </c>
      <c r="E3808" t="s">
        <v>86</v>
      </c>
      <c r="F3808" t="s">
        <v>34</v>
      </c>
      <c r="G3808" t="s">
        <v>38</v>
      </c>
      <c r="H3808" s="1">
        <v>41946</v>
      </c>
      <c r="I3808" t="s">
        <v>2971</v>
      </c>
      <c r="J3808" t="s">
        <v>142</v>
      </c>
      <c r="K3808">
        <v>11.9688029</v>
      </c>
      <c r="L3808">
        <v>51.496980200000003</v>
      </c>
      <c r="M3808">
        <f>VLOOKUP(A3808, OrderBreakdown!A3807:H11854, 4, FALSE)</f>
        <v>1270</v>
      </c>
      <c r="N3808">
        <f>VLOOKUP(A3808,OrderBreakdown!A3807:H11854,5,FALSE)</f>
        <v>546</v>
      </c>
      <c r="O3808">
        <f>VLOOKUP(A3808,OrderBreakdown!A3808:H11854,6,FALSE)</f>
        <v>11</v>
      </c>
    </row>
    <row r="3809" spans="1:15" x14ac:dyDescent="0.25">
      <c r="A3809" t="s">
        <v>6781</v>
      </c>
      <c r="B3809" s="1">
        <v>41942</v>
      </c>
      <c r="C3809" t="s">
        <v>7487</v>
      </c>
      <c r="D3809" t="s">
        <v>1263</v>
      </c>
      <c r="E3809" t="s">
        <v>32</v>
      </c>
      <c r="F3809" t="s">
        <v>34</v>
      </c>
      <c r="G3809" t="s">
        <v>28</v>
      </c>
      <c r="H3809" s="1">
        <v>41948</v>
      </c>
      <c r="I3809" t="s">
        <v>2970</v>
      </c>
      <c r="J3809" t="s">
        <v>2960</v>
      </c>
      <c r="K3809">
        <v>6.4494030000000002</v>
      </c>
      <c r="L3809">
        <v>48.172401999999998</v>
      </c>
      <c r="M3809">
        <f>VLOOKUP(A3809, OrderBreakdown!A3808:H11855, 4, FALSE)</f>
        <v>46</v>
      </c>
      <c r="N3809">
        <f>VLOOKUP(A3809,OrderBreakdown!A3808:H11855,5,FALSE)</f>
        <v>7</v>
      </c>
      <c r="O3809">
        <f>VLOOKUP(A3809,OrderBreakdown!A3809:H11855,6,FALSE)</f>
        <v>2</v>
      </c>
    </row>
    <row r="3810" spans="1:15" x14ac:dyDescent="0.25">
      <c r="A3810" t="s">
        <v>6779</v>
      </c>
      <c r="B3810" s="1">
        <v>41942</v>
      </c>
      <c r="C3810" t="s">
        <v>7356</v>
      </c>
      <c r="D3810" t="s">
        <v>1842</v>
      </c>
      <c r="E3810" t="s">
        <v>32</v>
      </c>
      <c r="F3810" t="s">
        <v>34</v>
      </c>
      <c r="G3810" t="s">
        <v>22</v>
      </c>
      <c r="H3810" s="1">
        <v>41946</v>
      </c>
      <c r="I3810" t="s">
        <v>2970</v>
      </c>
      <c r="J3810" t="s">
        <v>50</v>
      </c>
      <c r="K3810">
        <v>4.8055279999999998</v>
      </c>
      <c r="L3810">
        <v>43.949317000000001</v>
      </c>
      <c r="M3810">
        <f>VLOOKUP(A3810, OrderBreakdown!A3809:H11856, 4, FALSE)</f>
        <v>45</v>
      </c>
      <c r="N3810">
        <f>VLOOKUP(A3810,OrderBreakdown!A3809:H11856,5,FALSE)</f>
        <v>1</v>
      </c>
      <c r="O3810">
        <f>VLOOKUP(A3810,OrderBreakdown!A3810:H11856,6,FALSE)</f>
        <v>3</v>
      </c>
    </row>
    <row r="3811" spans="1:15" x14ac:dyDescent="0.25">
      <c r="A3811" t="s">
        <v>6782</v>
      </c>
      <c r="B3811" s="1">
        <v>41942</v>
      </c>
      <c r="C3811" t="s">
        <v>7443</v>
      </c>
      <c r="D3811" t="s">
        <v>1618</v>
      </c>
      <c r="E3811" t="s">
        <v>188</v>
      </c>
      <c r="F3811" t="s">
        <v>21</v>
      </c>
      <c r="G3811" t="s">
        <v>28</v>
      </c>
      <c r="H3811" s="1">
        <v>41949</v>
      </c>
      <c r="I3811" t="s">
        <v>2970</v>
      </c>
      <c r="J3811" t="s">
        <v>405</v>
      </c>
      <c r="K3811">
        <v>5.7329454999999996</v>
      </c>
      <c r="L3811">
        <v>58.853258500000003</v>
      </c>
      <c r="M3811">
        <f>VLOOKUP(A3811, OrderBreakdown!A3810:H11857, 4, FALSE)</f>
        <v>44</v>
      </c>
      <c r="N3811">
        <f>VLOOKUP(A3811,OrderBreakdown!A3810:H11857,5,FALSE)</f>
        <v>8</v>
      </c>
      <c r="O3811">
        <f>VLOOKUP(A3811,OrderBreakdown!A3811:H11857,6,FALSE)</f>
        <v>2</v>
      </c>
    </row>
    <row r="3812" spans="1:15" x14ac:dyDescent="0.25">
      <c r="A3812" t="s">
        <v>6778</v>
      </c>
      <c r="B3812" s="1">
        <v>41942</v>
      </c>
      <c r="C3812" t="s">
        <v>7269</v>
      </c>
      <c r="D3812" t="s">
        <v>2931</v>
      </c>
      <c r="E3812" t="s">
        <v>86</v>
      </c>
      <c r="F3812" t="s">
        <v>34</v>
      </c>
      <c r="G3812" t="s">
        <v>28</v>
      </c>
      <c r="H3812" s="1">
        <v>41945</v>
      </c>
      <c r="I3812" t="s">
        <v>2968</v>
      </c>
      <c r="J3812" t="s">
        <v>816</v>
      </c>
      <c r="K3812">
        <v>7.7491265</v>
      </c>
      <c r="L3812">
        <v>49.440065699999998</v>
      </c>
      <c r="M3812">
        <f>VLOOKUP(A3812, OrderBreakdown!A3811:H11858, 4, FALSE)</f>
        <v>43</v>
      </c>
      <c r="N3812">
        <f>VLOOKUP(A3812,OrderBreakdown!A3811:H11858,5,FALSE)</f>
        <v>-5</v>
      </c>
      <c r="O3812">
        <f>VLOOKUP(A3812,OrderBreakdown!A3812:H11858,6,FALSE)</f>
        <v>2</v>
      </c>
    </row>
    <row r="3813" spans="1:15" x14ac:dyDescent="0.25">
      <c r="A3813" t="s">
        <v>6785</v>
      </c>
      <c r="B3813" s="1">
        <v>41943</v>
      </c>
      <c r="C3813" t="s">
        <v>7654</v>
      </c>
      <c r="D3813" t="s">
        <v>416</v>
      </c>
      <c r="E3813" t="s">
        <v>32</v>
      </c>
      <c r="F3813" t="s">
        <v>34</v>
      </c>
      <c r="G3813" t="s">
        <v>22</v>
      </c>
      <c r="H3813" s="1">
        <v>41949</v>
      </c>
      <c r="I3813" t="s">
        <v>2970</v>
      </c>
      <c r="J3813" t="s">
        <v>2965</v>
      </c>
      <c r="K3813">
        <v>2.3536630000000001</v>
      </c>
      <c r="L3813">
        <v>43.212161000000002</v>
      </c>
      <c r="M3813">
        <f>VLOOKUP(A3813, OrderBreakdown!A3812:H11859, 4, FALSE)</f>
        <v>93</v>
      </c>
      <c r="N3813">
        <f>VLOOKUP(A3813,OrderBreakdown!A3812:H11859,5,FALSE)</f>
        <v>45</v>
      </c>
      <c r="O3813">
        <f>VLOOKUP(A3813,OrderBreakdown!A3813:H11859,6,FALSE)</f>
        <v>5</v>
      </c>
    </row>
    <row r="3814" spans="1:15" x14ac:dyDescent="0.25">
      <c r="A3814" t="s">
        <v>6784</v>
      </c>
      <c r="B3814" s="1">
        <v>41943</v>
      </c>
      <c r="C3814" t="s">
        <v>7103</v>
      </c>
      <c r="D3814" t="s">
        <v>2886</v>
      </c>
      <c r="E3814" t="s">
        <v>269</v>
      </c>
      <c r="F3814" t="s">
        <v>34</v>
      </c>
      <c r="G3814" t="s">
        <v>28</v>
      </c>
      <c r="H3814" s="1">
        <v>41946</v>
      </c>
      <c r="I3814" t="s">
        <v>2971</v>
      </c>
      <c r="J3814" t="s">
        <v>2886</v>
      </c>
      <c r="K3814">
        <v>9.3767172999999993</v>
      </c>
      <c r="L3814">
        <v>47.424481800000002</v>
      </c>
      <c r="M3814">
        <f>VLOOKUP(A3814, OrderBreakdown!A3813:H11860, 4, FALSE)</f>
        <v>12</v>
      </c>
      <c r="N3814">
        <f>VLOOKUP(A3814,OrderBreakdown!A3813:H11860,5,FALSE)</f>
        <v>3</v>
      </c>
      <c r="O3814">
        <f>VLOOKUP(A3814,OrderBreakdown!A3814:H11860,6,FALSE)</f>
        <v>1</v>
      </c>
    </row>
    <row r="3815" spans="1:15" x14ac:dyDescent="0.25">
      <c r="A3815" t="s">
        <v>6783</v>
      </c>
      <c r="B3815" s="1">
        <v>41943</v>
      </c>
      <c r="C3815" t="s">
        <v>7208</v>
      </c>
      <c r="D3815" t="s">
        <v>214</v>
      </c>
      <c r="E3815" t="s">
        <v>26</v>
      </c>
      <c r="F3815" t="s">
        <v>21</v>
      </c>
      <c r="G3815" t="s">
        <v>22</v>
      </c>
      <c r="H3815" s="1">
        <v>41945</v>
      </c>
      <c r="I3815" t="s">
        <v>2971</v>
      </c>
      <c r="J3815" t="s">
        <v>29</v>
      </c>
      <c r="K3815">
        <v>-0.12775829999999999</v>
      </c>
      <c r="L3815">
        <v>51.507350899999999</v>
      </c>
      <c r="M3815">
        <f>VLOOKUP(A3815, OrderBreakdown!A3814:H11861, 4, FALSE)</f>
        <v>65</v>
      </c>
      <c r="N3815">
        <f>VLOOKUP(A3815,OrderBreakdown!A3814:H11861,5,FALSE)</f>
        <v>-4</v>
      </c>
      <c r="O3815">
        <f>VLOOKUP(A3815,OrderBreakdown!A3815:H11861,6,FALSE)</f>
        <v>6</v>
      </c>
    </row>
    <row r="3816" spans="1:15" x14ac:dyDescent="0.25">
      <c r="A3816" t="s">
        <v>6786</v>
      </c>
      <c r="B3816" s="1">
        <v>41944</v>
      </c>
      <c r="C3816" t="s">
        <v>7412</v>
      </c>
      <c r="D3816" t="s">
        <v>83</v>
      </c>
      <c r="E3816" t="s">
        <v>26</v>
      </c>
      <c r="F3816" t="s">
        <v>21</v>
      </c>
      <c r="G3816" t="s">
        <v>38</v>
      </c>
      <c r="H3816" s="1">
        <v>41946</v>
      </c>
      <c r="I3816" t="s">
        <v>2971</v>
      </c>
      <c r="J3816" t="s">
        <v>29</v>
      </c>
      <c r="K3816">
        <v>-1.1397592000000001</v>
      </c>
      <c r="L3816">
        <v>52.636877800000001</v>
      </c>
      <c r="M3816">
        <f>VLOOKUP(A3816, OrderBreakdown!A3815:H11862, 4, FALSE)</f>
        <v>17</v>
      </c>
      <c r="N3816">
        <f>VLOOKUP(A3816,OrderBreakdown!A3815:H11862,5,FALSE)</f>
        <v>3</v>
      </c>
      <c r="O3816">
        <f>VLOOKUP(A3816,OrderBreakdown!A3816:H11862,6,FALSE)</f>
        <v>2</v>
      </c>
    </row>
    <row r="3817" spans="1:15" x14ac:dyDescent="0.25">
      <c r="A3817" t="s">
        <v>6787</v>
      </c>
      <c r="B3817" s="1">
        <v>41944</v>
      </c>
      <c r="C3817" t="s">
        <v>7633</v>
      </c>
      <c r="D3817" t="s">
        <v>1750</v>
      </c>
      <c r="E3817" t="s">
        <v>66</v>
      </c>
      <c r="F3817" t="s">
        <v>68</v>
      </c>
      <c r="G3817" t="s">
        <v>22</v>
      </c>
      <c r="H3817" s="1">
        <v>41948</v>
      </c>
      <c r="I3817" t="s">
        <v>2971</v>
      </c>
      <c r="J3817" t="s">
        <v>191</v>
      </c>
      <c r="K3817">
        <v>-3.7689059999999999</v>
      </c>
      <c r="L3817">
        <v>40.232367000000004</v>
      </c>
      <c r="M3817">
        <f>VLOOKUP(A3817, OrderBreakdown!A3816:H11863, 4, FALSE)</f>
        <v>59</v>
      </c>
      <c r="N3817">
        <f>VLOOKUP(A3817,OrderBreakdown!A3816:H11863,5,FALSE)</f>
        <v>8</v>
      </c>
      <c r="O3817">
        <f>VLOOKUP(A3817,OrderBreakdown!A3817:H11863,6,FALSE)</f>
        <v>2</v>
      </c>
    </row>
    <row r="3818" spans="1:15" x14ac:dyDescent="0.25">
      <c r="A3818" t="s">
        <v>6788</v>
      </c>
      <c r="B3818" s="1">
        <v>41945</v>
      </c>
      <c r="C3818" t="s">
        <v>7265</v>
      </c>
      <c r="D3818" t="s">
        <v>1282</v>
      </c>
      <c r="E3818" t="s">
        <v>86</v>
      </c>
      <c r="F3818" t="s">
        <v>34</v>
      </c>
      <c r="G3818" t="s">
        <v>38</v>
      </c>
      <c r="H3818" s="1">
        <v>41949</v>
      </c>
      <c r="I3818" t="s">
        <v>2970</v>
      </c>
      <c r="J3818" t="s">
        <v>142</v>
      </c>
      <c r="K3818">
        <v>8.7575093000000006</v>
      </c>
      <c r="L3818">
        <v>51.718920500000003</v>
      </c>
      <c r="M3818">
        <f>VLOOKUP(A3818, OrderBreakdown!A3817:H11864, 4, FALSE)</f>
        <v>291</v>
      </c>
      <c r="N3818">
        <f>VLOOKUP(A3818,OrderBreakdown!A3817:H11864,5,FALSE)</f>
        <v>17</v>
      </c>
      <c r="O3818">
        <f>VLOOKUP(A3818,OrderBreakdown!A3818:H11864,6,FALSE)</f>
        <v>5</v>
      </c>
    </row>
    <row r="3819" spans="1:15" x14ac:dyDescent="0.25">
      <c r="A3819" t="s">
        <v>6791</v>
      </c>
      <c r="B3819" s="1">
        <v>41946</v>
      </c>
      <c r="C3819" t="s">
        <v>7638</v>
      </c>
      <c r="D3819" t="s">
        <v>313</v>
      </c>
      <c r="E3819" t="s">
        <v>77</v>
      </c>
      <c r="F3819" t="s">
        <v>68</v>
      </c>
      <c r="G3819" t="s">
        <v>38</v>
      </c>
      <c r="H3819" s="1">
        <v>41950</v>
      </c>
      <c r="I3819" t="s">
        <v>2970</v>
      </c>
      <c r="J3819" t="s">
        <v>146</v>
      </c>
      <c r="K3819">
        <v>11.1123634</v>
      </c>
      <c r="L3819">
        <v>42.763525399999999</v>
      </c>
      <c r="M3819">
        <f>VLOOKUP(A3819, OrderBreakdown!A3818:H11865, 4, FALSE)</f>
        <v>29</v>
      </c>
      <c r="N3819">
        <f>VLOOKUP(A3819,OrderBreakdown!A3818:H11865,5,FALSE)</f>
        <v>2</v>
      </c>
      <c r="O3819">
        <f>VLOOKUP(A3819,OrderBreakdown!A3819:H11865,6,FALSE)</f>
        <v>3</v>
      </c>
    </row>
    <row r="3820" spans="1:15" x14ac:dyDescent="0.25">
      <c r="A3820" t="s">
        <v>6789</v>
      </c>
      <c r="B3820" s="1">
        <v>41946</v>
      </c>
      <c r="C3820" t="s">
        <v>7653</v>
      </c>
      <c r="D3820" t="s">
        <v>608</v>
      </c>
      <c r="E3820" t="s">
        <v>55</v>
      </c>
      <c r="F3820" t="s">
        <v>34</v>
      </c>
      <c r="G3820" t="s">
        <v>28</v>
      </c>
      <c r="H3820" s="1">
        <v>41950</v>
      </c>
      <c r="I3820" t="s">
        <v>2970</v>
      </c>
      <c r="J3820" t="s">
        <v>329</v>
      </c>
      <c r="K3820">
        <v>4.8951678999999997</v>
      </c>
      <c r="L3820">
        <v>52.370215700000003</v>
      </c>
      <c r="M3820">
        <f>VLOOKUP(A3820, OrderBreakdown!A3819:H11866, 4, FALSE)</f>
        <v>42</v>
      </c>
      <c r="N3820">
        <f>VLOOKUP(A3820,OrderBreakdown!A3819:H11866,5,FALSE)</f>
        <v>-15</v>
      </c>
      <c r="O3820">
        <f>VLOOKUP(A3820,OrderBreakdown!A3820:H11866,6,FALSE)</f>
        <v>12</v>
      </c>
    </row>
    <row r="3821" spans="1:15" x14ac:dyDescent="0.25">
      <c r="A3821" t="s">
        <v>6792</v>
      </c>
      <c r="B3821" s="1">
        <v>41946</v>
      </c>
      <c r="C3821" t="s">
        <v>7541</v>
      </c>
      <c r="D3821" t="s">
        <v>265</v>
      </c>
      <c r="E3821" t="s">
        <v>86</v>
      </c>
      <c r="F3821" t="s">
        <v>34</v>
      </c>
      <c r="G3821" t="s">
        <v>22</v>
      </c>
      <c r="H3821" s="1">
        <v>41952</v>
      </c>
      <c r="I3821" t="s">
        <v>2970</v>
      </c>
      <c r="J3821" t="s">
        <v>88</v>
      </c>
      <c r="K3821">
        <v>9.7320104000000001</v>
      </c>
      <c r="L3821">
        <v>52.375891600000003</v>
      </c>
      <c r="M3821">
        <f>VLOOKUP(A3821, OrderBreakdown!A3820:H11867, 4, FALSE)</f>
        <v>166</v>
      </c>
      <c r="N3821">
        <f>VLOOKUP(A3821,OrderBreakdown!A3820:H11867,5,FALSE)</f>
        <v>-113</v>
      </c>
      <c r="O3821">
        <f>VLOOKUP(A3821,OrderBreakdown!A3821:H11867,6,FALSE)</f>
        <v>4</v>
      </c>
    </row>
    <row r="3822" spans="1:15" x14ac:dyDescent="0.25">
      <c r="A3822" t="s">
        <v>6790</v>
      </c>
      <c r="B3822" s="1">
        <v>41946</v>
      </c>
      <c r="C3822" t="s">
        <v>7724</v>
      </c>
      <c r="D3822" t="s">
        <v>320</v>
      </c>
      <c r="E3822" t="s">
        <v>77</v>
      </c>
      <c r="F3822" t="s">
        <v>68</v>
      </c>
      <c r="G3822" t="s">
        <v>28</v>
      </c>
      <c r="H3822" s="1">
        <v>41950</v>
      </c>
      <c r="I3822" t="s">
        <v>2970</v>
      </c>
      <c r="J3822" t="s">
        <v>322</v>
      </c>
      <c r="K3822">
        <v>12.4963655</v>
      </c>
      <c r="L3822">
        <v>41.902783499999998</v>
      </c>
      <c r="M3822">
        <f>VLOOKUP(A3822, OrderBreakdown!A3821:H11868, 4, FALSE)</f>
        <v>24</v>
      </c>
      <c r="N3822">
        <f>VLOOKUP(A3822,OrderBreakdown!A3821:H11868,5,FALSE)</f>
        <v>-14</v>
      </c>
      <c r="O3822">
        <f>VLOOKUP(A3822,OrderBreakdown!A3822:H11868,6,FALSE)</f>
        <v>2</v>
      </c>
    </row>
    <row r="3823" spans="1:15" x14ac:dyDescent="0.25">
      <c r="A3823" t="s">
        <v>6796</v>
      </c>
      <c r="B3823" s="1">
        <v>41947</v>
      </c>
      <c r="C3823" t="s">
        <v>7665</v>
      </c>
      <c r="D3823" t="s">
        <v>1943</v>
      </c>
      <c r="E3823" t="s">
        <v>32</v>
      </c>
      <c r="F3823" t="s">
        <v>34</v>
      </c>
      <c r="G3823" t="s">
        <v>38</v>
      </c>
      <c r="H3823" s="1">
        <v>41951</v>
      </c>
      <c r="I3823" t="s">
        <v>2970</v>
      </c>
      <c r="J3823" t="s">
        <v>2967</v>
      </c>
      <c r="K3823">
        <v>3.518332</v>
      </c>
      <c r="L3823">
        <v>50.357112999999998</v>
      </c>
      <c r="M3823">
        <f>VLOOKUP(A3823, OrderBreakdown!A3822:H11869, 4, FALSE)</f>
        <v>18</v>
      </c>
      <c r="N3823">
        <f>VLOOKUP(A3823,OrderBreakdown!A3822:H11869,5,FALSE)</f>
        <v>3</v>
      </c>
      <c r="O3823">
        <f>VLOOKUP(A3823,OrderBreakdown!A3823:H11869,6,FALSE)</f>
        <v>2</v>
      </c>
    </row>
    <row r="3824" spans="1:15" x14ac:dyDescent="0.25">
      <c r="A3824" t="s">
        <v>6794</v>
      </c>
      <c r="B3824" s="1">
        <v>41947</v>
      </c>
      <c r="C3824" t="s">
        <v>7660</v>
      </c>
      <c r="D3824" t="s">
        <v>1490</v>
      </c>
      <c r="E3824" t="s">
        <v>32</v>
      </c>
      <c r="F3824" t="s">
        <v>34</v>
      </c>
      <c r="G3824" t="s">
        <v>38</v>
      </c>
      <c r="H3824" s="1">
        <v>41950</v>
      </c>
      <c r="I3824" t="s">
        <v>2968</v>
      </c>
      <c r="J3824" t="s">
        <v>2961</v>
      </c>
      <c r="K3824">
        <v>-1.4748410000000001</v>
      </c>
      <c r="L3824">
        <v>43.492949000000003</v>
      </c>
      <c r="M3824">
        <f>VLOOKUP(A3824, OrderBreakdown!A3823:H11870, 4, FALSE)</f>
        <v>63</v>
      </c>
      <c r="N3824">
        <f>VLOOKUP(A3824,OrderBreakdown!A3823:H11870,5,FALSE)</f>
        <v>14</v>
      </c>
      <c r="O3824">
        <f>VLOOKUP(A3824,OrderBreakdown!A3824:H11870,6,FALSE)</f>
        <v>2</v>
      </c>
    </row>
    <row r="3825" spans="1:15" x14ac:dyDescent="0.25">
      <c r="A3825" t="s">
        <v>6795</v>
      </c>
      <c r="B3825" s="1">
        <v>41947</v>
      </c>
      <c r="C3825" t="s">
        <v>7711</v>
      </c>
      <c r="D3825" t="s">
        <v>1792</v>
      </c>
      <c r="E3825" t="s">
        <v>86</v>
      </c>
      <c r="F3825" t="s">
        <v>34</v>
      </c>
      <c r="G3825" t="s">
        <v>28</v>
      </c>
      <c r="H3825" s="1">
        <v>41951</v>
      </c>
      <c r="I3825" t="s">
        <v>2971</v>
      </c>
      <c r="J3825" t="s">
        <v>142</v>
      </c>
      <c r="K3825">
        <v>7.0857172000000004</v>
      </c>
      <c r="L3825">
        <v>51.517744</v>
      </c>
      <c r="M3825">
        <f>VLOOKUP(A3825, OrderBreakdown!A3824:H11871, 4, FALSE)</f>
        <v>19</v>
      </c>
      <c r="N3825">
        <f>VLOOKUP(A3825,OrderBreakdown!A3824:H11871,5,FALSE)</f>
        <v>4</v>
      </c>
      <c r="O3825">
        <f>VLOOKUP(A3825,OrderBreakdown!A3825:H11871,6,FALSE)</f>
        <v>2</v>
      </c>
    </row>
    <row r="3826" spans="1:15" x14ac:dyDescent="0.25">
      <c r="A3826" t="s">
        <v>6793</v>
      </c>
      <c r="B3826" s="1">
        <v>41947</v>
      </c>
      <c r="C3826" t="s">
        <v>7257</v>
      </c>
      <c r="D3826" t="s">
        <v>18</v>
      </c>
      <c r="E3826" t="s">
        <v>19</v>
      </c>
      <c r="F3826" t="s">
        <v>21</v>
      </c>
      <c r="G3826" t="s">
        <v>28</v>
      </c>
      <c r="H3826" s="1">
        <v>41949</v>
      </c>
      <c r="I3826" t="s">
        <v>2968</v>
      </c>
      <c r="J3826" t="s">
        <v>18</v>
      </c>
      <c r="K3826">
        <v>18.068580799999999</v>
      </c>
      <c r="L3826">
        <v>59.329323500000001</v>
      </c>
      <c r="M3826">
        <f>VLOOKUP(A3826, OrderBreakdown!A3825:H11872, 4, FALSE)</f>
        <v>13</v>
      </c>
      <c r="N3826">
        <f>VLOOKUP(A3826,OrderBreakdown!A3825:H11872,5,FALSE)</f>
        <v>-13</v>
      </c>
      <c r="O3826">
        <f>VLOOKUP(A3826,OrderBreakdown!A3826:H11872,6,FALSE)</f>
        <v>2</v>
      </c>
    </row>
    <row r="3827" spans="1:15" x14ac:dyDescent="0.25">
      <c r="A3827" t="s">
        <v>6798</v>
      </c>
      <c r="B3827" s="1">
        <v>41948</v>
      </c>
      <c r="C3827" t="s">
        <v>7161</v>
      </c>
      <c r="D3827" t="s">
        <v>2413</v>
      </c>
      <c r="E3827" t="s">
        <v>86</v>
      </c>
      <c r="F3827" t="s">
        <v>34</v>
      </c>
      <c r="G3827" t="s">
        <v>28</v>
      </c>
      <c r="H3827" s="1">
        <v>41952</v>
      </c>
      <c r="I3827" t="s">
        <v>2971</v>
      </c>
      <c r="J3827" t="s">
        <v>816</v>
      </c>
      <c r="K3827">
        <v>8.2472525999999995</v>
      </c>
      <c r="L3827">
        <v>49.992861699999999</v>
      </c>
      <c r="M3827">
        <f>VLOOKUP(A3827, OrderBreakdown!A3826:H11873, 4, FALSE)</f>
        <v>911</v>
      </c>
      <c r="N3827">
        <f>VLOOKUP(A3827,OrderBreakdown!A3826:H11873,5,FALSE)</f>
        <v>202</v>
      </c>
      <c r="O3827">
        <f>VLOOKUP(A3827,OrderBreakdown!A3827:H11873,6,FALSE)</f>
        <v>7</v>
      </c>
    </row>
    <row r="3828" spans="1:15" x14ac:dyDescent="0.25">
      <c r="A3828" t="s">
        <v>6801</v>
      </c>
      <c r="B3828" s="1">
        <v>41948</v>
      </c>
      <c r="C3828" t="s">
        <v>7579</v>
      </c>
      <c r="D3828" t="s">
        <v>310</v>
      </c>
      <c r="E3828" t="s">
        <v>77</v>
      </c>
      <c r="F3828" t="s">
        <v>68</v>
      </c>
      <c r="G3828" t="s">
        <v>28</v>
      </c>
      <c r="H3828" s="1">
        <v>41955</v>
      </c>
      <c r="I3828" t="s">
        <v>2970</v>
      </c>
      <c r="J3828" t="s">
        <v>133</v>
      </c>
      <c r="K3828">
        <v>15.5540152</v>
      </c>
      <c r="L3828">
        <v>38.1938137</v>
      </c>
      <c r="M3828">
        <f>VLOOKUP(A3828, OrderBreakdown!A3827:H11874, 4, FALSE)</f>
        <v>430</v>
      </c>
      <c r="N3828">
        <f>VLOOKUP(A3828,OrderBreakdown!A3827:H11874,5,FALSE)</f>
        <v>95</v>
      </c>
      <c r="O3828">
        <f>VLOOKUP(A3828,OrderBreakdown!A3828:H11874,6,FALSE)</f>
        <v>3</v>
      </c>
    </row>
    <row r="3829" spans="1:15" x14ac:dyDescent="0.25">
      <c r="A3829" t="s">
        <v>6797</v>
      </c>
      <c r="B3829" s="1">
        <v>41948</v>
      </c>
      <c r="C3829" t="s">
        <v>7374</v>
      </c>
      <c r="D3829" t="s">
        <v>335</v>
      </c>
      <c r="E3829" t="s">
        <v>86</v>
      </c>
      <c r="F3829" t="s">
        <v>34</v>
      </c>
      <c r="G3829" t="s">
        <v>28</v>
      </c>
      <c r="H3829" s="1">
        <v>41948</v>
      </c>
      <c r="I3829" t="s">
        <v>2969</v>
      </c>
      <c r="J3829" t="s">
        <v>335</v>
      </c>
      <c r="K3829">
        <v>13.404954</v>
      </c>
      <c r="L3829">
        <v>52.520006600000002</v>
      </c>
      <c r="M3829">
        <f>VLOOKUP(A3829, OrderBreakdown!A3828:H11875, 4, FALSE)</f>
        <v>120</v>
      </c>
      <c r="N3829">
        <f>VLOOKUP(A3829,OrderBreakdown!A3828:H11875,5,FALSE)</f>
        <v>44</v>
      </c>
      <c r="O3829">
        <f>VLOOKUP(A3829,OrderBreakdown!A3829:H11875,6,FALSE)</f>
        <v>6</v>
      </c>
    </row>
    <row r="3830" spans="1:15" x14ac:dyDescent="0.25">
      <c r="A3830" t="s">
        <v>6799</v>
      </c>
      <c r="B3830" s="1">
        <v>41948</v>
      </c>
      <c r="C3830" t="s">
        <v>7322</v>
      </c>
      <c r="D3830" t="s">
        <v>846</v>
      </c>
      <c r="E3830" t="s">
        <v>26</v>
      </c>
      <c r="F3830" t="s">
        <v>21</v>
      </c>
      <c r="G3830" t="s">
        <v>28</v>
      </c>
      <c r="H3830" s="1">
        <v>41952</v>
      </c>
      <c r="I3830" t="s">
        <v>2971</v>
      </c>
      <c r="J3830" t="s">
        <v>466</v>
      </c>
      <c r="K3830">
        <v>-4.2518060000000002</v>
      </c>
      <c r="L3830">
        <v>55.864237000000003</v>
      </c>
      <c r="M3830">
        <f>VLOOKUP(A3830, OrderBreakdown!A3829:H11876, 4, FALSE)</f>
        <v>50</v>
      </c>
      <c r="N3830">
        <f>VLOOKUP(A3830,OrderBreakdown!A3829:H11876,5,FALSE)</f>
        <v>25</v>
      </c>
      <c r="O3830">
        <f>VLOOKUP(A3830,OrderBreakdown!A3830:H11876,6,FALSE)</f>
        <v>5</v>
      </c>
    </row>
    <row r="3831" spans="1:15" x14ac:dyDescent="0.25">
      <c r="A3831" t="s">
        <v>6800</v>
      </c>
      <c r="B3831" s="1">
        <v>41948</v>
      </c>
      <c r="C3831" t="s">
        <v>7393</v>
      </c>
      <c r="D3831" t="s">
        <v>335</v>
      </c>
      <c r="E3831" t="s">
        <v>86</v>
      </c>
      <c r="F3831" t="s">
        <v>34</v>
      </c>
      <c r="G3831" t="s">
        <v>28</v>
      </c>
      <c r="H3831" s="1">
        <v>41954</v>
      </c>
      <c r="I3831" t="s">
        <v>2970</v>
      </c>
      <c r="J3831" t="s">
        <v>335</v>
      </c>
      <c r="K3831">
        <v>13.404954</v>
      </c>
      <c r="L3831">
        <v>52.520006600000002</v>
      </c>
      <c r="M3831">
        <f>VLOOKUP(A3831, OrderBreakdown!A3830:H11877, 4, FALSE)</f>
        <v>113</v>
      </c>
      <c r="N3831">
        <f>VLOOKUP(A3831,OrderBreakdown!A3830:H11877,5,FALSE)</f>
        <v>-5</v>
      </c>
      <c r="O3831">
        <f>VLOOKUP(A3831,OrderBreakdown!A3831:H11877,6,FALSE)</f>
        <v>5</v>
      </c>
    </row>
    <row r="3832" spans="1:15" x14ac:dyDescent="0.25">
      <c r="A3832" t="s">
        <v>6805</v>
      </c>
      <c r="B3832" s="1">
        <v>41949</v>
      </c>
      <c r="C3832" t="s">
        <v>7227</v>
      </c>
      <c r="D3832" t="s">
        <v>320</v>
      </c>
      <c r="E3832" t="s">
        <v>77</v>
      </c>
      <c r="F3832" t="s">
        <v>68</v>
      </c>
      <c r="G3832" t="s">
        <v>38</v>
      </c>
      <c r="H3832" s="1">
        <v>41954</v>
      </c>
      <c r="I3832" t="s">
        <v>2970</v>
      </c>
      <c r="J3832" t="s">
        <v>322</v>
      </c>
      <c r="K3832">
        <v>12.4963655</v>
      </c>
      <c r="L3832">
        <v>41.902783499999998</v>
      </c>
      <c r="M3832">
        <f>VLOOKUP(A3832, OrderBreakdown!A3831:H11878, 4, FALSE)</f>
        <v>550</v>
      </c>
      <c r="N3832">
        <f>VLOOKUP(A3832,OrderBreakdown!A3831:H11878,5,FALSE)</f>
        <v>60</v>
      </c>
      <c r="O3832">
        <f>VLOOKUP(A3832,OrderBreakdown!A3832:H11878,6,FALSE)</f>
        <v>5</v>
      </c>
    </row>
    <row r="3833" spans="1:15" x14ac:dyDescent="0.25">
      <c r="A3833" t="s">
        <v>6803</v>
      </c>
      <c r="B3833" s="1">
        <v>41949</v>
      </c>
      <c r="C3833" t="s">
        <v>7677</v>
      </c>
      <c r="D3833" t="s">
        <v>228</v>
      </c>
      <c r="E3833" t="s">
        <v>66</v>
      </c>
      <c r="F3833" t="s">
        <v>68</v>
      </c>
      <c r="G3833" t="s">
        <v>28</v>
      </c>
      <c r="H3833" s="1">
        <v>41952</v>
      </c>
      <c r="I3833" t="s">
        <v>2971</v>
      </c>
      <c r="J3833" t="s">
        <v>230</v>
      </c>
      <c r="K3833">
        <v>2.1734035</v>
      </c>
      <c r="L3833">
        <v>41.385063899999999</v>
      </c>
      <c r="M3833">
        <f>VLOOKUP(A3833, OrderBreakdown!A3832:H11879, 4, FALSE)</f>
        <v>553</v>
      </c>
      <c r="N3833">
        <f>VLOOKUP(A3833,OrderBreakdown!A3832:H11879,5,FALSE)</f>
        <v>110</v>
      </c>
      <c r="O3833">
        <f>VLOOKUP(A3833,OrderBreakdown!A3833:H11879,6,FALSE)</f>
        <v>3</v>
      </c>
    </row>
    <row r="3834" spans="1:15" x14ac:dyDescent="0.25">
      <c r="A3834" t="s">
        <v>6802</v>
      </c>
      <c r="B3834" s="1">
        <v>41949</v>
      </c>
      <c r="C3834" t="s">
        <v>7606</v>
      </c>
      <c r="D3834" t="s">
        <v>1405</v>
      </c>
      <c r="E3834" t="s">
        <v>26</v>
      </c>
      <c r="F3834" t="s">
        <v>21</v>
      </c>
      <c r="G3834" t="s">
        <v>28</v>
      </c>
      <c r="H3834" s="1">
        <v>41952</v>
      </c>
      <c r="I3834" t="s">
        <v>2968</v>
      </c>
      <c r="J3834" t="s">
        <v>29</v>
      </c>
      <c r="K3834">
        <v>-0.16874900000000001</v>
      </c>
      <c r="L3834">
        <v>50.827931900000003</v>
      </c>
      <c r="M3834">
        <f>VLOOKUP(A3834, OrderBreakdown!A3833:H11880, 4, FALSE)</f>
        <v>92</v>
      </c>
      <c r="N3834">
        <f>VLOOKUP(A3834,OrderBreakdown!A3833:H11880,5,FALSE)</f>
        <v>42</v>
      </c>
      <c r="O3834">
        <f>VLOOKUP(A3834,OrderBreakdown!A3834:H11880,6,FALSE)</f>
        <v>2</v>
      </c>
    </row>
    <row r="3835" spans="1:15" x14ac:dyDescent="0.25">
      <c r="A3835" t="s">
        <v>6806</v>
      </c>
      <c r="B3835" s="1">
        <v>41949</v>
      </c>
      <c r="C3835" t="s">
        <v>7714</v>
      </c>
      <c r="D3835" t="s">
        <v>384</v>
      </c>
      <c r="E3835" t="s">
        <v>77</v>
      </c>
      <c r="F3835" t="s">
        <v>68</v>
      </c>
      <c r="G3835" t="s">
        <v>28</v>
      </c>
      <c r="H3835" s="1">
        <v>41954</v>
      </c>
      <c r="I3835" t="s">
        <v>2970</v>
      </c>
      <c r="J3835" t="s">
        <v>386</v>
      </c>
      <c r="K3835">
        <v>16.871871500000001</v>
      </c>
      <c r="L3835">
        <v>41.117143200000001</v>
      </c>
      <c r="M3835">
        <f>VLOOKUP(A3835, OrderBreakdown!A3834:H11881, 4, FALSE)</f>
        <v>97</v>
      </c>
      <c r="N3835">
        <f>VLOOKUP(A3835,OrderBreakdown!A3834:H11881,5,FALSE)</f>
        <v>31</v>
      </c>
      <c r="O3835">
        <f>VLOOKUP(A3835,OrderBreakdown!A3835:H11881,6,FALSE)</f>
        <v>2</v>
      </c>
    </row>
    <row r="3836" spans="1:15" x14ac:dyDescent="0.25">
      <c r="A3836" t="s">
        <v>6804</v>
      </c>
      <c r="B3836" s="1">
        <v>41949</v>
      </c>
      <c r="C3836" t="s">
        <v>7204</v>
      </c>
      <c r="D3836" t="s">
        <v>675</v>
      </c>
      <c r="E3836" t="s">
        <v>26</v>
      </c>
      <c r="F3836" t="s">
        <v>21</v>
      </c>
      <c r="G3836" t="s">
        <v>28</v>
      </c>
      <c r="H3836" s="1">
        <v>41954</v>
      </c>
      <c r="I3836" t="s">
        <v>2971</v>
      </c>
      <c r="J3836" t="s">
        <v>29</v>
      </c>
      <c r="K3836">
        <v>-0.4200255</v>
      </c>
      <c r="L3836">
        <v>51.878670700000001</v>
      </c>
      <c r="M3836">
        <f>VLOOKUP(A3836, OrderBreakdown!A3835:H11882, 4, FALSE)</f>
        <v>539</v>
      </c>
      <c r="N3836">
        <f>VLOOKUP(A3836,OrderBreakdown!A3835:H11882,5,FALSE)</f>
        <v>-146</v>
      </c>
      <c r="O3836">
        <f>VLOOKUP(A3836,OrderBreakdown!A3836:H11882,6,FALSE)</f>
        <v>7</v>
      </c>
    </row>
    <row r="3837" spans="1:15" x14ac:dyDescent="0.25">
      <c r="A3837" t="s">
        <v>6816</v>
      </c>
      <c r="B3837" s="1">
        <v>41950</v>
      </c>
      <c r="C3837" t="s">
        <v>7271</v>
      </c>
      <c r="D3837" t="s">
        <v>236</v>
      </c>
      <c r="E3837" t="s">
        <v>32</v>
      </c>
      <c r="F3837" t="s">
        <v>34</v>
      </c>
      <c r="G3837" t="s">
        <v>28</v>
      </c>
      <c r="H3837" s="1">
        <v>41955</v>
      </c>
      <c r="I3837" t="s">
        <v>2970</v>
      </c>
      <c r="J3837" t="s">
        <v>50</v>
      </c>
      <c r="K3837">
        <v>7.2619531999999998</v>
      </c>
      <c r="L3837">
        <v>43.710172800000002</v>
      </c>
      <c r="M3837">
        <f>VLOOKUP(A3837, OrderBreakdown!A3836:H11883, 4, FALSE)</f>
        <v>60</v>
      </c>
      <c r="N3837">
        <f>VLOOKUP(A3837,OrderBreakdown!A3836:H11883,5,FALSE)</f>
        <v>11</v>
      </c>
      <c r="O3837">
        <f>VLOOKUP(A3837,OrderBreakdown!A3837:H11883,6,FALSE)</f>
        <v>2</v>
      </c>
    </row>
    <row r="3838" spans="1:15" x14ac:dyDescent="0.25">
      <c r="A3838" t="s">
        <v>6810</v>
      </c>
      <c r="B3838" s="1">
        <v>41950</v>
      </c>
      <c r="C3838" t="s">
        <v>7698</v>
      </c>
      <c r="D3838" t="s">
        <v>335</v>
      </c>
      <c r="E3838" t="s">
        <v>86</v>
      </c>
      <c r="F3838" t="s">
        <v>34</v>
      </c>
      <c r="G3838" t="s">
        <v>38</v>
      </c>
      <c r="H3838" s="1">
        <v>41954</v>
      </c>
      <c r="I3838" t="s">
        <v>2970</v>
      </c>
      <c r="J3838" t="s">
        <v>335</v>
      </c>
      <c r="K3838">
        <v>13.404954</v>
      </c>
      <c r="L3838">
        <v>52.520006600000002</v>
      </c>
      <c r="M3838">
        <f>VLOOKUP(A3838, OrderBreakdown!A3837:H11884, 4, FALSE)</f>
        <v>98</v>
      </c>
      <c r="N3838">
        <f>VLOOKUP(A3838,OrderBreakdown!A3837:H11884,5,FALSE)</f>
        <v>41</v>
      </c>
      <c r="O3838">
        <f>VLOOKUP(A3838,OrderBreakdown!A3838:H11884,6,FALSE)</f>
        <v>2</v>
      </c>
    </row>
    <row r="3839" spans="1:15" x14ac:dyDescent="0.25">
      <c r="A3839" t="s">
        <v>6808</v>
      </c>
      <c r="B3839" s="1">
        <v>41950</v>
      </c>
      <c r="C3839" t="s">
        <v>7613</v>
      </c>
      <c r="D3839" t="s">
        <v>1014</v>
      </c>
      <c r="E3839" t="s">
        <v>32</v>
      </c>
      <c r="F3839" t="s">
        <v>34</v>
      </c>
      <c r="G3839" t="s">
        <v>28</v>
      </c>
      <c r="H3839" s="1">
        <v>41953</v>
      </c>
      <c r="I3839" t="s">
        <v>2968</v>
      </c>
      <c r="J3839" t="s">
        <v>46</v>
      </c>
      <c r="K3839">
        <v>2.0603250000000002</v>
      </c>
      <c r="L3839">
        <v>49.035617000000002</v>
      </c>
      <c r="M3839">
        <f>VLOOKUP(A3839, OrderBreakdown!A3838:H11885, 4, FALSE)</f>
        <v>84</v>
      </c>
      <c r="N3839">
        <f>VLOOKUP(A3839,OrderBreakdown!A3838:H11885,5,FALSE)</f>
        <v>41</v>
      </c>
      <c r="O3839">
        <f>VLOOKUP(A3839,OrderBreakdown!A3839:H11885,6,FALSE)</f>
        <v>3</v>
      </c>
    </row>
    <row r="3840" spans="1:15" x14ac:dyDescent="0.25">
      <c r="A3840" t="s">
        <v>6809</v>
      </c>
      <c r="B3840" s="1">
        <v>41950</v>
      </c>
      <c r="C3840" t="s">
        <v>7347</v>
      </c>
      <c r="D3840" t="s">
        <v>2466</v>
      </c>
      <c r="E3840" t="s">
        <v>26</v>
      </c>
      <c r="F3840" t="s">
        <v>21</v>
      </c>
      <c r="G3840" t="s">
        <v>38</v>
      </c>
      <c r="H3840" s="1">
        <v>41954</v>
      </c>
      <c r="I3840" t="s">
        <v>2970</v>
      </c>
      <c r="J3840" t="s">
        <v>29</v>
      </c>
      <c r="K3840">
        <v>-0.97813030000000001</v>
      </c>
      <c r="L3840">
        <v>51.454264500000001</v>
      </c>
      <c r="M3840">
        <f>VLOOKUP(A3840, OrderBreakdown!A3839:H11886, 4, FALSE)</f>
        <v>406</v>
      </c>
      <c r="N3840">
        <f>VLOOKUP(A3840,OrderBreakdown!A3839:H11886,5,FALSE)</f>
        <v>97</v>
      </c>
      <c r="O3840">
        <f>VLOOKUP(A3840,OrderBreakdown!A3840:H11886,6,FALSE)</f>
        <v>7</v>
      </c>
    </row>
    <row r="3841" spans="1:15" x14ac:dyDescent="0.25">
      <c r="A3841" t="s">
        <v>6811</v>
      </c>
      <c r="B3841" s="1">
        <v>41950</v>
      </c>
      <c r="C3841" t="s">
        <v>7808</v>
      </c>
      <c r="D3841" t="s">
        <v>581</v>
      </c>
      <c r="E3841" t="s">
        <v>86</v>
      </c>
      <c r="F3841" t="s">
        <v>34</v>
      </c>
      <c r="G3841" t="s">
        <v>22</v>
      </c>
      <c r="H3841" s="1">
        <v>41954</v>
      </c>
      <c r="I3841" t="s">
        <v>2971</v>
      </c>
      <c r="J3841" t="s">
        <v>142</v>
      </c>
      <c r="K3841">
        <v>6.9602785999999996</v>
      </c>
      <c r="L3841">
        <v>50.937531</v>
      </c>
      <c r="M3841">
        <f>VLOOKUP(A3841, OrderBreakdown!A3840:H11887, 4, FALSE)</f>
        <v>185</v>
      </c>
      <c r="N3841">
        <f>VLOOKUP(A3841,OrderBreakdown!A3840:H11887,5,FALSE)</f>
        <v>42</v>
      </c>
      <c r="O3841">
        <f>VLOOKUP(A3841,OrderBreakdown!A3841:H11887,6,FALSE)</f>
        <v>5</v>
      </c>
    </row>
    <row r="3842" spans="1:15" x14ac:dyDescent="0.25">
      <c r="A3842" t="s">
        <v>6815</v>
      </c>
      <c r="B3842" s="1">
        <v>41950</v>
      </c>
      <c r="C3842" t="s">
        <v>7409</v>
      </c>
      <c r="D3842" t="s">
        <v>591</v>
      </c>
      <c r="E3842" t="s">
        <v>86</v>
      </c>
      <c r="F3842" t="s">
        <v>34</v>
      </c>
      <c r="G3842" t="s">
        <v>28</v>
      </c>
      <c r="H3842" s="1">
        <v>41955</v>
      </c>
      <c r="I3842" t="s">
        <v>2971</v>
      </c>
      <c r="J3842" t="s">
        <v>354</v>
      </c>
      <c r="K3842">
        <v>9.9876076000000005</v>
      </c>
      <c r="L3842">
        <v>48.401082199999998</v>
      </c>
      <c r="M3842">
        <f>VLOOKUP(A3842, OrderBreakdown!A3841:H11888, 4, FALSE)</f>
        <v>240</v>
      </c>
      <c r="N3842">
        <f>VLOOKUP(A3842,OrderBreakdown!A3841:H11888,5,FALSE)</f>
        <v>67</v>
      </c>
      <c r="O3842">
        <f>VLOOKUP(A3842,OrderBreakdown!A3842:H11888,6,FALSE)</f>
        <v>9</v>
      </c>
    </row>
    <row r="3843" spans="1:15" x14ac:dyDescent="0.25">
      <c r="A3843" t="s">
        <v>6807</v>
      </c>
      <c r="B3843" s="1">
        <v>41950</v>
      </c>
      <c r="C3843" t="s">
        <v>7192</v>
      </c>
      <c r="D3843" t="s">
        <v>620</v>
      </c>
      <c r="E3843" t="s">
        <v>32</v>
      </c>
      <c r="F3843" t="s">
        <v>34</v>
      </c>
      <c r="G3843" t="s">
        <v>28</v>
      </c>
      <c r="H3843" s="1">
        <v>41952</v>
      </c>
      <c r="I3843" t="s">
        <v>2968</v>
      </c>
      <c r="J3843" t="s">
        <v>2962</v>
      </c>
      <c r="K3843">
        <v>3.0870250000000001</v>
      </c>
      <c r="L3843">
        <v>45.777222000000002</v>
      </c>
      <c r="M3843">
        <f>VLOOKUP(A3843, OrderBreakdown!A3842:H11889, 4, FALSE)</f>
        <v>138</v>
      </c>
      <c r="N3843">
        <f>VLOOKUP(A3843,OrderBreakdown!A3842:H11889,5,FALSE)</f>
        <v>58</v>
      </c>
      <c r="O3843">
        <f>VLOOKUP(A3843,OrderBreakdown!A3843:H11889,6,FALSE)</f>
        <v>7</v>
      </c>
    </row>
    <row r="3844" spans="1:15" x14ac:dyDescent="0.25">
      <c r="A3844" t="s">
        <v>6813</v>
      </c>
      <c r="B3844" s="1">
        <v>41950</v>
      </c>
      <c r="C3844" t="s">
        <v>7501</v>
      </c>
      <c r="D3844" t="s">
        <v>1231</v>
      </c>
      <c r="E3844" t="s">
        <v>77</v>
      </c>
      <c r="F3844" t="s">
        <v>68</v>
      </c>
      <c r="G3844" t="s">
        <v>28</v>
      </c>
      <c r="H3844" s="1">
        <v>41954</v>
      </c>
      <c r="I3844" t="s">
        <v>2970</v>
      </c>
      <c r="J3844" t="s">
        <v>1035</v>
      </c>
      <c r="K3844">
        <v>8.6221612000000007</v>
      </c>
      <c r="L3844">
        <v>45.446930000000002</v>
      </c>
      <c r="M3844">
        <f>VLOOKUP(A3844, OrderBreakdown!A3843:H11890, 4, FALSE)</f>
        <v>202</v>
      </c>
      <c r="N3844">
        <f>VLOOKUP(A3844,OrderBreakdown!A3843:H11890,5,FALSE)</f>
        <v>89</v>
      </c>
      <c r="O3844">
        <f>VLOOKUP(A3844,OrderBreakdown!A3844:H11890,6,FALSE)</f>
        <v>9</v>
      </c>
    </row>
    <row r="3845" spans="1:15" x14ac:dyDescent="0.25">
      <c r="A3845" t="s">
        <v>6812</v>
      </c>
      <c r="B3845" s="1">
        <v>41950</v>
      </c>
      <c r="C3845" t="s">
        <v>7317</v>
      </c>
      <c r="D3845" t="s">
        <v>70</v>
      </c>
      <c r="E3845" t="s">
        <v>71</v>
      </c>
      <c r="F3845" t="s">
        <v>34</v>
      </c>
      <c r="G3845" t="s">
        <v>22</v>
      </c>
      <c r="H3845" s="1">
        <v>41954</v>
      </c>
      <c r="I3845" t="s">
        <v>2970</v>
      </c>
      <c r="J3845" t="s">
        <v>70</v>
      </c>
      <c r="K3845">
        <v>16.3738189</v>
      </c>
      <c r="L3845">
        <v>48.208174300000003</v>
      </c>
      <c r="M3845">
        <f>VLOOKUP(A3845, OrderBreakdown!A3844:H11891, 4, FALSE)</f>
        <v>397</v>
      </c>
      <c r="N3845">
        <f>VLOOKUP(A3845,OrderBreakdown!A3844:H11891,5,FALSE)</f>
        <v>179</v>
      </c>
      <c r="O3845">
        <f>VLOOKUP(A3845,OrderBreakdown!A3845:H11891,6,FALSE)</f>
        <v>2</v>
      </c>
    </row>
    <row r="3846" spans="1:15" x14ac:dyDescent="0.25">
      <c r="A3846" t="s">
        <v>6814</v>
      </c>
      <c r="B3846" s="1">
        <v>41950</v>
      </c>
      <c r="C3846" t="s">
        <v>7568</v>
      </c>
      <c r="D3846" t="s">
        <v>288</v>
      </c>
      <c r="E3846" t="s">
        <v>32</v>
      </c>
      <c r="F3846" t="s">
        <v>34</v>
      </c>
      <c r="G3846" t="s">
        <v>28</v>
      </c>
      <c r="H3846" s="1">
        <v>41954</v>
      </c>
      <c r="I3846" t="s">
        <v>2970</v>
      </c>
      <c r="J3846" t="s">
        <v>2965</v>
      </c>
      <c r="K3846">
        <v>1.3307100000000001</v>
      </c>
      <c r="L3846">
        <v>43.461573999999999</v>
      </c>
      <c r="M3846">
        <f>VLOOKUP(A3846, OrderBreakdown!A3845:H11892, 4, FALSE)</f>
        <v>227</v>
      </c>
      <c r="N3846">
        <f>VLOOKUP(A3846,OrderBreakdown!A3845:H11892,5,FALSE)</f>
        <v>102</v>
      </c>
      <c r="O3846">
        <f>VLOOKUP(A3846,OrderBreakdown!A3846:H11892,6,FALSE)</f>
        <v>8</v>
      </c>
    </row>
    <row r="3847" spans="1:15" x14ac:dyDescent="0.25">
      <c r="A3847" t="s">
        <v>6817</v>
      </c>
      <c r="B3847" s="1">
        <v>41951</v>
      </c>
      <c r="C3847" t="s">
        <v>7626</v>
      </c>
      <c r="D3847" t="s">
        <v>846</v>
      </c>
      <c r="E3847" t="s">
        <v>26</v>
      </c>
      <c r="F3847" t="s">
        <v>21</v>
      </c>
      <c r="G3847" t="s">
        <v>28</v>
      </c>
      <c r="H3847" s="1">
        <v>41953</v>
      </c>
      <c r="I3847" t="s">
        <v>2971</v>
      </c>
      <c r="J3847" t="s">
        <v>466</v>
      </c>
      <c r="K3847">
        <v>-4.2518060000000002</v>
      </c>
      <c r="L3847">
        <v>55.864237000000003</v>
      </c>
      <c r="M3847">
        <f>VLOOKUP(A3847, OrderBreakdown!A3846:H11893, 4, FALSE)</f>
        <v>31</v>
      </c>
      <c r="N3847">
        <f>VLOOKUP(A3847,OrderBreakdown!A3846:H11893,5,FALSE)</f>
        <v>6</v>
      </c>
      <c r="O3847">
        <f>VLOOKUP(A3847,OrderBreakdown!A3847:H11893,6,FALSE)</f>
        <v>2</v>
      </c>
    </row>
    <row r="3848" spans="1:15" x14ac:dyDescent="0.25">
      <c r="A3848" t="s">
        <v>6820</v>
      </c>
      <c r="B3848" s="1">
        <v>41951</v>
      </c>
      <c r="C3848" t="s">
        <v>7663</v>
      </c>
      <c r="D3848" t="s">
        <v>792</v>
      </c>
      <c r="E3848" t="s">
        <v>66</v>
      </c>
      <c r="F3848" t="s">
        <v>68</v>
      </c>
      <c r="G3848" t="s">
        <v>38</v>
      </c>
      <c r="H3848" s="1">
        <v>41957</v>
      </c>
      <c r="I3848" t="s">
        <v>2970</v>
      </c>
      <c r="J3848" t="s">
        <v>498</v>
      </c>
      <c r="K3848">
        <v>-4.7245321000000002</v>
      </c>
      <c r="L3848">
        <v>41.652251</v>
      </c>
      <c r="M3848">
        <f>VLOOKUP(A3848, OrderBreakdown!A3847:H11894, 4, FALSE)</f>
        <v>869</v>
      </c>
      <c r="N3848">
        <f>VLOOKUP(A3848,OrderBreakdown!A3847:H11894,5,FALSE)</f>
        <v>367</v>
      </c>
      <c r="O3848">
        <f>VLOOKUP(A3848,OrderBreakdown!A3848:H11894,6,FALSE)</f>
        <v>7</v>
      </c>
    </row>
    <row r="3849" spans="1:15" x14ac:dyDescent="0.25">
      <c r="A3849" t="s">
        <v>6819</v>
      </c>
      <c r="B3849" s="1">
        <v>41951</v>
      </c>
      <c r="C3849" t="s">
        <v>7174</v>
      </c>
      <c r="D3849" t="s">
        <v>792</v>
      </c>
      <c r="E3849" t="s">
        <v>66</v>
      </c>
      <c r="F3849" t="s">
        <v>68</v>
      </c>
      <c r="G3849" t="s">
        <v>28</v>
      </c>
      <c r="H3849" s="1">
        <v>41957</v>
      </c>
      <c r="I3849" t="s">
        <v>2970</v>
      </c>
      <c r="J3849" t="s">
        <v>498</v>
      </c>
      <c r="K3849">
        <v>-4.7245321000000002</v>
      </c>
      <c r="L3849">
        <v>41.652251</v>
      </c>
      <c r="M3849">
        <f>VLOOKUP(A3849, OrderBreakdown!A3848:H11895, 4, FALSE)</f>
        <v>377</v>
      </c>
      <c r="N3849">
        <f>VLOOKUP(A3849,OrderBreakdown!A3848:H11895,5,FALSE)</f>
        <v>49</v>
      </c>
      <c r="O3849">
        <f>VLOOKUP(A3849,OrderBreakdown!A3849:H11895,6,FALSE)</f>
        <v>3</v>
      </c>
    </row>
    <row r="3850" spans="1:15" x14ac:dyDescent="0.25">
      <c r="A3850" t="s">
        <v>6818</v>
      </c>
      <c r="B3850" s="1">
        <v>41951</v>
      </c>
      <c r="C3850" t="s">
        <v>7320</v>
      </c>
      <c r="D3850" t="s">
        <v>373</v>
      </c>
      <c r="E3850" t="s">
        <v>86</v>
      </c>
      <c r="F3850" t="s">
        <v>34</v>
      </c>
      <c r="G3850" t="s">
        <v>22</v>
      </c>
      <c r="H3850" s="1">
        <v>41953</v>
      </c>
      <c r="I3850" t="s">
        <v>2971</v>
      </c>
      <c r="J3850" t="s">
        <v>218</v>
      </c>
      <c r="K3850">
        <v>12.3730747</v>
      </c>
      <c r="L3850">
        <v>51.339695499999998</v>
      </c>
      <c r="M3850">
        <f>VLOOKUP(A3850, OrderBreakdown!A3849:H11896, 4, FALSE)</f>
        <v>637</v>
      </c>
      <c r="N3850">
        <f>VLOOKUP(A3850,OrderBreakdown!A3849:H11896,5,FALSE)</f>
        <v>113</v>
      </c>
      <c r="O3850">
        <f>VLOOKUP(A3850,OrderBreakdown!A3850:H11896,6,FALSE)</f>
        <v>5</v>
      </c>
    </row>
    <row r="3851" spans="1:15" x14ac:dyDescent="0.25">
      <c r="A3851" t="s">
        <v>6823</v>
      </c>
      <c r="B3851" s="1">
        <v>41953</v>
      </c>
      <c r="C3851" t="s">
        <v>7466</v>
      </c>
      <c r="D3851" t="s">
        <v>236</v>
      </c>
      <c r="E3851" t="s">
        <v>32</v>
      </c>
      <c r="F3851" t="s">
        <v>34</v>
      </c>
      <c r="G3851" t="s">
        <v>28</v>
      </c>
      <c r="H3851" s="1">
        <v>41958</v>
      </c>
      <c r="I3851" t="s">
        <v>2970</v>
      </c>
      <c r="J3851" t="s">
        <v>50</v>
      </c>
      <c r="K3851">
        <v>7.2619531999999998</v>
      </c>
      <c r="L3851">
        <v>43.710172800000002</v>
      </c>
      <c r="M3851">
        <f>VLOOKUP(A3851, OrderBreakdown!A3850:H11897, 4, FALSE)</f>
        <v>244</v>
      </c>
      <c r="N3851">
        <f>VLOOKUP(A3851,OrderBreakdown!A3850:H11897,5,FALSE)</f>
        <v>122</v>
      </c>
      <c r="O3851">
        <f>VLOOKUP(A3851,OrderBreakdown!A3851:H11897,6,FALSE)</f>
        <v>5</v>
      </c>
    </row>
    <row r="3852" spans="1:15" x14ac:dyDescent="0.25">
      <c r="A3852" t="s">
        <v>6826</v>
      </c>
      <c r="B3852" s="1">
        <v>41953</v>
      </c>
      <c r="C3852" t="s">
        <v>7145</v>
      </c>
      <c r="D3852" t="s">
        <v>1115</v>
      </c>
      <c r="E3852" t="s">
        <v>86</v>
      </c>
      <c r="F3852" t="s">
        <v>34</v>
      </c>
      <c r="G3852" t="s">
        <v>38</v>
      </c>
      <c r="H3852" s="1">
        <v>41958</v>
      </c>
      <c r="I3852" t="s">
        <v>2970</v>
      </c>
      <c r="J3852" t="s">
        <v>253</v>
      </c>
      <c r="K3852">
        <v>8.7760843000000008</v>
      </c>
      <c r="L3852">
        <v>50.095636200000001</v>
      </c>
      <c r="M3852">
        <f>VLOOKUP(A3852, OrderBreakdown!A3851:H11898, 4, FALSE)</f>
        <v>15</v>
      </c>
      <c r="N3852">
        <f>VLOOKUP(A3852,OrderBreakdown!A3851:H11898,5,FALSE)</f>
        <v>2</v>
      </c>
      <c r="O3852">
        <f>VLOOKUP(A3852,OrderBreakdown!A3852:H11898,6,FALSE)</f>
        <v>1</v>
      </c>
    </row>
    <row r="3853" spans="1:15" x14ac:dyDescent="0.25">
      <c r="A3853" t="s">
        <v>6821</v>
      </c>
      <c r="B3853" s="1">
        <v>41953</v>
      </c>
      <c r="C3853" t="s">
        <v>7864</v>
      </c>
      <c r="D3853" t="s">
        <v>387</v>
      </c>
      <c r="E3853" t="s">
        <v>86</v>
      </c>
      <c r="F3853" t="s">
        <v>34</v>
      </c>
      <c r="G3853" t="s">
        <v>38</v>
      </c>
      <c r="H3853" s="1">
        <v>41953</v>
      </c>
      <c r="I3853" t="s">
        <v>2969</v>
      </c>
      <c r="J3853" t="s">
        <v>389</v>
      </c>
      <c r="K3853">
        <v>11.627623699999999</v>
      </c>
      <c r="L3853">
        <v>52.120533299999998</v>
      </c>
      <c r="M3853">
        <f>VLOOKUP(A3853, OrderBreakdown!A3852:H11899, 4, FALSE)</f>
        <v>260</v>
      </c>
      <c r="N3853">
        <f>VLOOKUP(A3853,OrderBreakdown!A3852:H11899,5,FALSE)</f>
        <v>-6</v>
      </c>
      <c r="O3853">
        <f>VLOOKUP(A3853,OrderBreakdown!A3853:H11899,6,FALSE)</f>
        <v>2</v>
      </c>
    </row>
    <row r="3854" spans="1:15" x14ac:dyDescent="0.25">
      <c r="A3854" t="s">
        <v>6822</v>
      </c>
      <c r="B3854" s="1">
        <v>41953</v>
      </c>
      <c r="C3854" t="s">
        <v>7265</v>
      </c>
      <c r="D3854" t="s">
        <v>2412</v>
      </c>
      <c r="E3854" t="s">
        <v>32</v>
      </c>
      <c r="F3854" t="s">
        <v>34</v>
      </c>
      <c r="G3854" t="s">
        <v>38</v>
      </c>
      <c r="H3854" s="1">
        <v>41957</v>
      </c>
      <c r="I3854" t="s">
        <v>2971</v>
      </c>
      <c r="J3854" t="s">
        <v>2962</v>
      </c>
      <c r="K3854">
        <v>4.5127119000000002</v>
      </c>
      <c r="L3854">
        <v>45.476087999999997</v>
      </c>
      <c r="M3854">
        <f>VLOOKUP(A3854, OrderBreakdown!A3853:H11900, 4, FALSE)</f>
        <v>19</v>
      </c>
      <c r="N3854">
        <f>VLOOKUP(A3854,OrderBreakdown!A3853:H11900,5,FALSE)</f>
        <v>8</v>
      </c>
      <c r="O3854">
        <f>VLOOKUP(A3854,OrderBreakdown!A3854:H11900,6,FALSE)</f>
        <v>2</v>
      </c>
    </row>
    <row r="3855" spans="1:15" x14ac:dyDescent="0.25">
      <c r="A3855" t="s">
        <v>6827</v>
      </c>
      <c r="B3855" s="1">
        <v>41953</v>
      </c>
      <c r="C3855" t="s">
        <v>7113</v>
      </c>
      <c r="D3855" t="s">
        <v>272</v>
      </c>
      <c r="E3855" t="s">
        <v>32</v>
      </c>
      <c r="F3855" t="s">
        <v>34</v>
      </c>
      <c r="G3855" t="s">
        <v>22</v>
      </c>
      <c r="H3855" s="1">
        <v>41958</v>
      </c>
      <c r="I3855" t="s">
        <v>2970</v>
      </c>
      <c r="J3855" t="s">
        <v>50</v>
      </c>
      <c r="K3855">
        <v>5.3697800000000004</v>
      </c>
      <c r="L3855">
        <v>43.296481999999997</v>
      </c>
      <c r="M3855">
        <f>VLOOKUP(A3855, OrderBreakdown!A3854:H11901, 4, FALSE)</f>
        <v>693</v>
      </c>
      <c r="N3855">
        <f>VLOOKUP(A3855,OrderBreakdown!A3854:H11901,5,FALSE)</f>
        <v>254</v>
      </c>
      <c r="O3855">
        <f>VLOOKUP(A3855,OrderBreakdown!A3855:H11901,6,FALSE)</f>
        <v>6</v>
      </c>
    </row>
    <row r="3856" spans="1:15" x14ac:dyDescent="0.25">
      <c r="A3856" t="s">
        <v>6824</v>
      </c>
      <c r="B3856" s="1">
        <v>41953</v>
      </c>
      <c r="C3856" t="s">
        <v>7809</v>
      </c>
      <c r="D3856" t="s">
        <v>686</v>
      </c>
      <c r="E3856" t="s">
        <v>32</v>
      </c>
      <c r="F3856" t="s">
        <v>34</v>
      </c>
      <c r="G3856" t="s">
        <v>38</v>
      </c>
      <c r="H3856" s="1">
        <v>41958</v>
      </c>
      <c r="I3856" t="s">
        <v>2971</v>
      </c>
      <c r="J3856" t="s">
        <v>2962</v>
      </c>
      <c r="K3856">
        <v>4.8356589999999997</v>
      </c>
      <c r="L3856">
        <v>45.764043000000001</v>
      </c>
      <c r="M3856">
        <f>VLOOKUP(A3856, OrderBreakdown!A3855:H11902, 4, FALSE)</f>
        <v>67</v>
      </c>
      <c r="N3856">
        <f>VLOOKUP(A3856,OrderBreakdown!A3855:H11902,5,FALSE)</f>
        <v>2</v>
      </c>
      <c r="O3856">
        <f>VLOOKUP(A3856,OrderBreakdown!A3856:H11902,6,FALSE)</f>
        <v>4</v>
      </c>
    </row>
    <row r="3857" spans="1:15" x14ac:dyDescent="0.25">
      <c r="A3857" t="s">
        <v>6829</v>
      </c>
      <c r="B3857" s="1">
        <v>41953</v>
      </c>
      <c r="C3857" t="s">
        <v>7168</v>
      </c>
      <c r="D3857" t="s">
        <v>2934</v>
      </c>
      <c r="E3857" t="s">
        <v>77</v>
      </c>
      <c r="F3857" t="s">
        <v>68</v>
      </c>
      <c r="G3857" t="s">
        <v>38</v>
      </c>
      <c r="H3857" s="1">
        <v>41959</v>
      </c>
      <c r="I3857" t="s">
        <v>2970</v>
      </c>
      <c r="J3857" t="s">
        <v>79</v>
      </c>
      <c r="K3857">
        <v>8.4644999999999992</v>
      </c>
      <c r="L3857">
        <v>44.297560300000001</v>
      </c>
      <c r="M3857">
        <f>VLOOKUP(A3857, OrderBreakdown!A3856:H11903, 4, FALSE)</f>
        <v>27</v>
      </c>
      <c r="N3857">
        <f>VLOOKUP(A3857,OrderBreakdown!A3856:H11903,5,FALSE)</f>
        <v>9</v>
      </c>
      <c r="O3857">
        <f>VLOOKUP(A3857,OrderBreakdown!A3857:H11903,6,FALSE)</f>
        <v>2</v>
      </c>
    </row>
    <row r="3858" spans="1:15" x14ac:dyDescent="0.25">
      <c r="A3858" t="s">
        <v>6830</v>
      </c>
      <c r="B3858" s="1">
        <v>41953</v>
      </c>
      <c r="C3858" t="s">
        <v>7701</v>
      </c>
      <c r="D3858" t="s">
        <v>2263</v>
      </c>
      <c r="E3858" t="s">
        <v>32</v>
      </c>
      <c r="F3858" t="s">
        <v>34</v>
      </c>
      <c r="G3858" t="s">
        <v>28</v>
      </c>
      <c r="H3858" s="1">
        <v>41960</v>
      </c>
      <c r="I3858" t="s">
        <v>2970</v>
      </c>
      <c r="J3858" t="s">
        <v>50</v>
      </c>
      <c r="K3858">
        <v>4.9879680000000004</v>
      </c>
      <c r="L3858">
        <v>43.513005999999997</v>
      </c>
      <c r="M3858">
        <f>VLOOKUP(A3858, OrderBreakdown!A3857:H11904, 4, FALSE)</f>
        <v>31</v>
      </c>
      <c r="N3858">
        <f>VLOOKUP(A3858,OrderBreakdown!A3857:H11904,5,FALSE)</f>
        <v>13</v>
      </c>
      <c r="O3858">
        <f>VLOOKUP(A3858,OrderBreakdown!A3858:H11904,6,FALSE)</f>
        <v>3</v>
      </c>
    </row>
    <row r="3859" spans="1:15" x14ac:dyDescent="0.25">
      <c r="A3859" t="s">
        <v>6828</v>
      </c>
      <c r="B3859" s="1">
        <v>41953</v>
      </c>
      <c r="C3859" t="s">
        <v>7280</v>
      </c>
      <c r="D3859" t="s">
        <v>2863</v>
      </c>
      <c r="E3859" t="s">
        <v>26</v>
      </c>
      <c r="F3859" t="s">
        <v>21</v>
      </c>
      <c r="G3859" t="s">
        <v>22</v>
      </c>
      <c r="H3859" s="1">
        <v>41959</v>
      </c>
      <c r="I3859" t="s">
        <v>2970</v>
      </c>
      <c r="J3859" t="s">
        <v>29</v>
      </c>
      <c r="K3859">
        <v>0.37075900000000001</v>
      </c>
      <c r="L3859">
        <v>51.441884000000002</v>
      </c>
      <c r="M3859">
        <f>VLOOKUP(A3859, OrderBreakdown!A3858:H11905, 4, FALSE)</f>
        <v>52</v>
      </c>
      <c r="N3859">
        <f>VLOOKUP(A3859,OrderBreakdown!A3858:H11905,5,FALSE)</f>
        <v>14</v>
      </c>
      <c r="O3859">
        <f>VLOOKUP(A3859,OrderBreakdown!A3859:H11905,6,FALSE)</f>
        <v>2</v>
      </c>
    </row>
    <row r="3860" spans="1:15" x14ac:dyDescent="0.25">
      <c r="A3860" t="s">
        <v>6825</v>
      </c>
      <c r="B3860" s="1">
        <v>41953</v>
      </c>
      <c r="C3860" t="s">
        <v>7834</v>
      </c>
      <c r="D3860" t="s">
        <v>2932</v>
      </c>
      <c r="E3860" t="s">
        <v>86</v>
      </c>
      <c r="F3860" t="s">
        <v>34</v>
      </c>
      <c r="G3860" t="s">
        <v>38</v>
      </c>
      <c r="H3860" s="1">
        <v>41958</v>
      </c>
      <c r="I3860" t="s">
        <v>2970</v>
      </c>
      <c r="J3860" t="s">
        <v>88</v>
      </c>
      <c r="K3860">
        <v>8.6879057</v>
      </c>
      <c r="L3860">
        <v>53.859335999999999</v>
      </c>
      <c r="M3860">
        <f>VLOOKUP(A3860, OrderBreakdown!A3859:H11906, 4, FALSE)</f>
        <v>269</v>
      </c>
      <c r="N3860">
        <f>VLOOKUP(A3860,OrderBreakdown!A3859:H11906,5,FALSE)</f>
        <v>111</v>
      </c>
      <c r="O3860">
        <f>VLOOKUP(A3860,OrderBreakdown!A3860:H11906,6,FALSE)</f>
        <v>3</v>
      </c>
    </row>
    <row r="3861" spans="1:15" x14ac:dyDescent="0.25">
      <c r="A3861" t="s">
        <v>6834</v>
      </c>
      <c r="B3861" s="1">
        <v>41954</v>
      </c>
      <c r="C3861" t="s">
        <v>7773</v>
      </c>
      <c r="D3861" t="s">
        <v>2673</v>
      </c>
      <c r="E3861" t="s">
        <v>66</v>
      </c>
      <c r="F3861" t="s">
        <v>68</v>
      </c>
      <c r="G3861" t="s">
        <v>38</v>
      </c>
      <c r="H3861" s="1">
        <v>41959</v>
      </c>
      <c r="I3861" t="s">
        <v>2970</v>
      </c>
      <c r="J3861" t="s">
        <v>1261</v>
      </c>
      <c r="K3861">
        <v>-2.9862028999999999</v>
      </c>
      <c r="L3861">
        <v>43.2969875</v>
      </c>
      <c r="M3861">
        <f>VLOOKUP(A3861, OrderBreakdown!A3860:H11907, 4, FALSE)</f>
        <v>57</v>
      </c>
      <c r="N3861">
        <f>VLOOKUP(A3861,OrderBreakdown!A3860:H11907,5,FALSE)</f>
        <v>27</v>
      </c>
      <c r="O3861">
        <f>VLOOKUP(A3861,OrderBreakdown!A3861:H11907,6,FALSE)</f>
        <v>2</v>
      </c>
    </row>
    <row r="3862" spans="1:15" x14ac:dyDescent="0.25">
      <c r="A3862" t="s">
        <v>6832</v>
      </c>
      <c r="B3862" s="1">
        <v>41954</v>
      </c>
      <c r="C3862" t="s">
        <v>7473</v>
      </c>
      <c r="D3862" t="s">
        <v>205</v>
      </c>
      <c r="E3862" t="s">
        <v>86</v>
      </c>
      <c r="F3862" t="s">
        <v>34</v>
      </c>
      <c r="G3862" t="s">
        <v>22</v>
      </c>
      <c r="H3862" s="1">
        <v>41958</v>
      </c>
      <c r="I3862" t="s">
        <v>2970</v>
      </c>
      <c r="J3862" t="s">
        <v>142</v>
      </c>
      <c r="K3862">
        <v>11.9688029</v>
      </c>
      <c r="L3862">
        <v>51.496980200000003</v>
      </c>
      <c r="M3862">
        <f>VLOOKUP(A3862, OrderBreakdown!A3861:H11908, 4, FALSE)</f>
        <v>112</v>
      </c>
      <c r="N3862">
        <f>VLOOKUP(A3862,OrderBreakdown!A3861:H11908,5,FALSE)</f>
        <v>15</v>
      </c>
      <c r="O3862">
        <f>VLOOKUP(A3862,OrderBreakdown!A3862:H11908,6,FALSE)</f>
        <v>2</v>
      </c>
    </row>
    <row r="3863" spans="1:15" x14ac:dyDescent="0.25">
      <c r="A3863" t="s">
        <v>6833</v>
      </c>
      <c r="B3863" s="1">
        <v>41954</v>
      </c>
      <c r="C3863" t="s">
        <v>7289</v>
      </c>
      <c r="D3863" t="s">
        <v>272</v>
      </c>
      <c r="E3863" t="s">
        <v>32</v>
      </c>
      <c r="F3863" t="s">
        <v>34</v>
      </c>
      <c r="G3863" t="s">
        <v>22</v>
      </c>
      <c r="H3863" s="1">
        <v>41958</v>
      </c>
      <c r="I3863" t="s">
        <v>2970</v>
      </c>
      <c r="J3863" t="s">
        <v>50</v>
      </c>
      <c r="K3863">
        <v>5.3697800000000004</v>
      </c>
      <c r="L3863">
        <v>43.296481999999997</v>
      </c>
      <c r="M3863">
        <f>VLOOKUP(A3863, OrderBreakdown!A3862:H11909, 4, FALSE)</f>
        <v>27</v>
      </c>
      <c r="N3863">
        <f>VLOOKUP(A3863,OrderBreakdown!A3862:H11909,5,FALSE)</f>
        <v>12</v>
      </c>
      <c r="O3863">
        <f>VLOOKUP(A3863,OrderBreakdown!A3863:H11909,6,FALSE)</f>
        <v>1</v>
      </c>
    </row>
    <row r="3864" spans="1:15" x14ac:dyDescent="0.25">
      <c r="A3864" t="s">
        <v>6831</v>
      </c>
      <c r="B3864" s="1">
        <v>41954</v>
      </c>
      <c r="C3864" t="s">
        <v>7111</v>
      </c>
      <c r="D3864" t="s">
        <v>1074</v>
      </c>
      <c r="E3864" t="s">
        <v>86</v>
      </c>
      <c r="F3864" t="s">
        <v>34</v>
      </c>
      <c r="G3864" t="s">
        <v>28</v>
      </c>
      <c r="H3864" s="1">
        <v>41956</v>
      </c>
      <c r="I3864" t="s">
        <v>2971</v>
      </c>
      <c r="J3864" t="s">
        <v>142</v>
      </c>
      <c r="K3864">
        <v>7.2009147000000002</v>
      </c>
      <c r="L3864">
        <v>51.536894799999999</v>
      </c>
      <c r="M3864">
        <f>VLOOKUP(A3864, OrderBreakdown!A3863:H11910, 4, FALSE)</f>
        <v>835</v>
      </c>
      <c r="N3864">
        <f>VLOOKUP(A3864,OrderBreakdown!A3863:H11910,5,FALSE)</f>
        <v>267</v>
      </c>
      <c r="O3864">
        <f>VLOOKUP(A3864,OrderBreakdown!A3864:H11910,6,FALSE)</f>
        <v>5</v>
      </c>
    </row>
    <row r="3865" spans="1:15" x14ac:dyDescent="0.25">
      <c r="A3865" t="s">
        <v>6835</v>
      </c>
      <c r="B3865" s="1">
        <v>41954</v>
      </c>
      <c r="C3865" t="s">
        <v>7346</v>
      </c>
      <c r="D3865" t="s">
        <v>176</v>
      </c>
      <c r="E3865" t="s">
        <v>32</v>
      </c>
      <c r="F3865" t="s">
        <v>34</v>
      </c>
      <c r="G3865" t="s">
        <v>28</v>
      </c>
      <c r="H3865" s="1">
        <v>41960</v>
      </c>
      <c r="I3865" t="s">
        <v>2970</v>
      </c>
      <c r="J3865" t="s">
        <v>2960</v>
      </c>
      <c r="K3865">
        <v>4.0316960000000002</v>
      </c>
      <c r="L3865">
        <v>49.258329000000003</v>
      </c>
      <c r="M3865">
        <f>VLOOKUP(A3865, OrderBreakdown!A3864:H11911, 4, FALSE)</f>
        <v>21</v>
      </c>
      <c r="N3865">
        <f>VLOOKUP(A3865,OrderBreakdown!A3864:H11911,5,FALSE)</f>
        <v>-13</v>
      </c>
      <c r="O3865">
        <f>VLOOKUP(A3865,OrderBreakdown!A3865:H11911,6,FALSE)</f>
        <v>3</v>
      </c>
    </row>
    <row r="3866" spans="1:15" x14ac:dyDescent="0.25">
      <c r="A3866" t="s">
        <v>6840</v>
      </c>
      <c r="B3866" s="1">
        <v>41955</v>
      </c>
      <c r="C3866" t="s">
        <v>7352</v>
      </c>
      <c r="D3866" t="s">
        <v>2374</v>
      </c>
      <c r="E3866" t="s">
        <v>71</v>
      </c>
      <c r="F3866" t="s">
        <v>34</v>
      </c>
      <c r="G3866" t="s">
        <v>28</v>
      </c>
      <c r="H3866" s="1">
        <v>41959</v>
      </c>
      <c r="I3866" t="s">
        <v>2970</v>
      </c>
      <c r="J3866" t="s">
        <v>2375</v>
      </c>
      <c r="K3866">
        <v>13.850619999999999</v>
      </c>
      <c r="L3866">
        <v>46.608559999999997</v>
      </c>
      <c r="M3866">
        <f>VLOOKUP(A3866, OrderBreakdown!A3865:H11912, 4, FALSE)</f>
        <v>3221</v>
      </c>
      <c r="N3866">
        <f>VLOOKUP(A3866,OrderBreakdown!A3865:H11912,5,FALSE)</f>
        <v>1127</v>
      </c>
      <c r="O3866">
        <f>VLOOKUP(A3866,OrderBreakdown!A3866:H11912,6,FALSE)</f>
        <v>7</v>
      </c>
    </row>
    <row r="3867" spans="1:15" x14ac:dyDescent="0.25">
      <c r="A3867" t="s">
        <v>6837</v>
      </c>
      <c r="B3867" s="1">
        <v>41955</v>
      </c>
      <c r="C3867" t="s">
        <v>7277</v>
      </c>
      <c r="D3867" t="s">
        <v>802</v>
      </c>
      <c r="E3867" t="s">
        <v>32</v>
      </c>
      <c r="F3867" t="s">
        <v>34</v>
      </c>
      <c r="G3867" t="s">
        <v>38</v>
      </c>
      <c r="H3867" s="1">
        <v>41957</v>
      </c>
      <c r="I3867" t="s">
        <v>2971</v>
      </c>
      <c r="J3867" t="s">
        <v>2963</v>
      </c>
      <c r="K3867">
        <v>5.04148</v>
      </c>
      <c r="L3867">
        <v>47.322046999999998</v>
      </c>
      <c r="M3867">
        <f>VLOOKUP(A3867, OrderBreakdown!A3866:H11913, 4, FALSE)</f>
        <v>115</v>
      </c>
      <c r="N3867">
        <f>VLOOKUP(A3867,OrderBreakdown!A3866:H11913,5,FALSE)</f>
        <v>46</v>
      </c>
      <c r="O3867">
        <f>VLOOKUP(A3867,OrderBreakdown!A3867:H11913,6,FALSE)</f>
        <v>10</v>
      </c>
    </row>
    <row r="3868" spans="1:15" x14ac:dyDescent="0.25">
      <c r="A3868" t="s">
        <v>6842</v>
      </c>
      <c r="B3868" s="1">
        <v>41955</v>
      </c>
      <c r="C3868" t="s">
        <v>7353</v>
      </c>
      <c r="D3868" t="s">
        <v>236</v>
      </c>
      <c r="E3868" t="s">
        <v>32</v>
      </c>
      <c r="F3868" t="s">
        <v>34</v>
      </c>
      <c r="G3868" t="s">
        <v>38</v>
      </c>
      <c r="H3868" s="1">
        <v>41961</v>
      </c>
      <c r="I3868" t="s">
        <v>2970</v>
      </c>
      <c r="J3868" t="s">
        <v>50</v>
      </c>
      <c r="K3868">
        <v>7.2619531999999998</v>
      </c>
      <c r="L3868">
        <v>43.710172800000002</v>
      </c>
      <c r="M3868">
        <f>VLOOKUP(A3868, OrderBreakdown!A3867:H11914, 4, FALSE)</f>
        <v>330</v>
      </c>
      <c r="N3868">
        <f>VLOOKUP(A3868,OrderBreakdown!A3867:H11914,5,FALSE)</f>
        <v>81</v>
      </c>
      <c r="O3868">
        <f>VLOOKUP(A3868,OrderBreakdown!A3868:H11914,6,FALSE)</f>
        <v>1</v>
      </c>
    </row>
    <row r="3869" spans="1:15" x14ac:dyDescent="0.25">
      <c r="A3869" t="s">
        <v>6839</v>
      </c>
      <c r="B3869" s="1">
        <v>41955</v>
      </c>
      <c r="C3869" t="s">
        <v>7598</v>
      </c>
      <c r="D3869" t="s">
        <v>1709</v>
      </c>
      <c r="E3869" t="s">
        <v>26</v>
      </c>
      <c r="F3869" t="s">
        <v>21</v>
      </c>
      <c r="G3869" t="s">
        <v>28</v>
      </c>
      <c r="H3869" s="1">
        <v>41957</v>
      </c>
      <c r="I3869" t="s">
        <v>2971</v>
      </c>
      <c r="J3869" t="s">
        <v>1669</v>
      </c>
      <c r="K3869">
        <v>-3.17909</v>
      </c>
      <c r="L3869">
        <v>51.481580999999998</v>
      </c>
      <c r="M3869">
        <f>VLOOKUP(A3869, OrderBreakdown!A3868:H11915, 4, FALSE)</f>
        <v>1275</v>
      </c>
      <c r="N3869">
        <f>VLOOKUP(A3869,OrderBreakdown!A3868:H11915,5,FALSE)</f>
        <v>357</v>
      </c>
      <c r="O3869">
        <f>VLOOKUP(A3869,OrderBreakdown!A3869:H11915,6,FALSE)</f>
        <v>2</v>
      </c>
    </row>
    <row r="3870" spans="1:15" x14ac:dyDescent="0.25">
      <c r="A3870" t="s">
        <v>6838</v>
      </c>
      <c r="B3870" s="1">
        <v>41955</v>
      </c>
      <c r="C3870" t="s">
        <v>7527</v>
      </c>
      <c r="D3870" t="s">
        <v>464</v>
      </c>
      <c r="E3870" t="s">
        <v>26</v>
      </c>
      <c r="F3870" t="s">
        <v>21</v>
      </c>
      <c r="G3870" t="s">
        <v>28</v>
      </c>
      <c r="H3870" s="1">
        <v>41957</v>
      </c>
      <c r="I3870" t="s">
        <v>2971</v>
      </c>
      <c r="J3870" t="s">
        <v>466</v>
      </c>
      <c r="K3870">
        <v>-3.1882670000000002</v>
      </c>
      <c r="L3870">
        <v>55.953251999999999</v>
      </c>
      <c r="M3870">
        <f>VLOOKUP(A3870, OrderBreakdown!A3869:H11916, 4, FALSE)</f>
        <v>39</v>
      </c>
      <c r="N3870">
        <f>VLOOKUP(A3870,OrderBreakdown!A3869:H11916,5,FALSE)</f>
        <v>0</v>
      </c>
      <c r="O3870">
        <f>VLOOKUP(A3870,OrderBreakdown!A3870:H11916,6,FALSE)</f>
        <v>5</v>
      </c>
    </row>
    <row r="3871" spans="1:15" x14ac:dyDescent="0.25">
      <c r="A3871" t="s">
        <v>6836</v>
      </c>
      <c r="B3871" s="1">
        <v>41955</v>
      </c>
      <c r="C3871" t="s">
        <v>7383</v>
      </c>
      <c r="D3871" t="s">
        <v>953</v>
      </c>
      <c r="E3871" t="s">
        <v>32</v>
      </c>
      <c r="F3871" t="s">
        <v>34</v>
      </c>
      <c r="G3871" t="s">
        <v>28</v>
      </c>
      <c r="H3871" s="1">
        <v>41957</v>
      </c>
      <c r="I3871" t="s">
        <v>2968</v>
      </c>
      <c r="J3871" t="s">
        <v>46</v>
      </c>
      <c r="K3871">
        <v>2.2871809999999999</v>
      </c>
      <c r="L3871">
        <v>48.789776000000003</v>
      </c>
      <c r="M3871">
        <f>VLOOKUP(A3871, OrderBreakdown!A3870:H11917, 4, FALSE)</f>
        <v>120</v>
      </c>
      <c r="N3871">
        <f>VLOOKUP(A3871,OrderBreakdown!A3870:H11917,5,FALSE)</f>
        <v>1</v>
      </c>
      <c r="O3871">
        <f>VLOOKUP(A3871,OrderBreakdown!A3871:H11917,6,FALSE)</f>
        <v>1</v>
      </c>
    </row>
    <row r="3872" spans="1:15" x14ac:dyDescent="0.25">
      <c r="A3872" t="s">
        <v>6843</v>
      </c>
      <c r="B3872" s="1">
        <v>41955</v>
      </c>
      <c r="C3872" t="s">
        <v>7583</v>
      </c>
      <c r="D3872" t="s">
        <v>18</v>
      </c>
      <c r="E3872" t="s">
        <v>19</v>
      </c>
      <c r="F3872" t="s">
        <v>21</v>
      </c>
      <c r="G3872" t="s">
        <v>38</v>
      </c>
      <c r="H3872" s="1">
        <v>41962</v>
      </c>
      <c r="I3872" t="s">
        <v>2970</v>
      </c>
      <c r="J3872" t="s">
        <v>18</v>
      </c>
      <c r="K3872">
        <v>18.068580799999999</v>
      </c>
      <c r="L3872">
        <v>59.329323500000001</v>
      </c>
      <c r="M3872">
        <f>VLOOKUP(A3872, OrderBreakdown!A3871:H11918, 4, FALSE)</f>
        <v>115</v>
      </c>
      <c r="N3872">
        <f>VLOOKUP(A3872,OrderBreakdown!A3871:H11918,5,FALSE)</f>
        <v>-39</v>
      </c>
      <c r="O3872">
        <f>VLOOKUP(A3872,OrderBreakdown!A3872:H11918,6,FALSE)</f>
        <v>3</v>
      </c>
    </row>
    <row r="3873" spans="1:15" x14ac:dyDescent="0.25">
      <c r="A3873" t="s">
        <v>6841</v>
      </c>
      <c r="B3873" s="1">
        <v>41955</v>
      </c>
      <c r="C3873" t="s">
        <v>7842</v>
      </c>
      <c r="D3873" t="s">
        <v>610</v>
      </c>
      <c r="E3873" t="s">
        <v>195</v>
      </c>
      <c r="F3873" t="s">
        <v>68</v>
      </c>
      <c r="G3873" t="s">
        <v>38</v>
      </c>
      <c r="H3873" s="1">
        <v>41959</v>
      </c>
      <c r="I3873" t="s">
        <v>2970</v>
      </c>
      <c r="J3873" t="s">
        <v>610</v>
      </c>
      <c r="K3873">
        <v>-8.6291053000000009</v>
      </c>
      <c r="L3873">
        <v>41.157943799999998</v>
      </c>
      <c r="M3873">
        <f>VLOOKUP(A3873, OrderBreakdown!A3872:H11919, 4, FALSE)</f>
        <v>25</v>
      </c>
      <c r="N3873">
        <f>VLOOKUP(A3873,OrderBreakdown!A3872:H11919,5,FALSE)</f>
        <v>-2</v>
      </c>
      <c r="O3873">
        <f>VLOOKUP(A3873,OrderBreakdown!A3873:H11919,6,FALSE)</f>
        <v>5</v>
      </c>
    </row>
    <row r="3874" spans="1:15" x14ac:dyDescent="0.25">
      <c r="A3874" t="s">
        <v>6844</v>
      </c>
      <c r="B3874" s="1">
        <v>41956</v>
      </c>
      <c r="C3874" t="s">
        <v>7292</v>
      </c>
      <c r="D3874" t="s">
        <v>958</v>
      </c>
      <c r="E3874" t="s">
        <v>32</v>
      </c>
      <c r="F3874" t="s">
        <v>34</v>
      </c>
      <c r="G3874" t="s">
        <v>28</v>
      </c>
      <c r="H3874" s="1">
        <v>41958</v>
      </c>
      <c r="I3874" t="s">
        <v>2968</v>
      </c>
      <c r="J3874" t="s">
        <v>959</v>
      </c>
      <c r="K3874">
        <v>8.7386350000000004</v>
      </c>
      <c r="L3874">
        <v>41.919229000000001</v>
      </c>
      <c r="M3874">
        <f>VLOOKUP(A3874, OrderBreakdown!A3873:H11920, 4, FALSE)</f>
        <v>336</v>
      </c>
      <c r="N3874">
        <f>VLOOKUP(A3874,OrderBreakdown!A3873:H11920,5,FALSE)</f>
        <v>71</v>
      </c>
      <c r="O3874">
        <f>VLOOKUP(A3874,OrderBreakdown!A3874:H11920,6,FALSE)</f>
        <v>3</v>
      </c>
    </row>
    <row r="3875" spans="1:15" x14ac:dyDescent="0.25">
      <c r="A3875" t="s">
        <v>6848</v>
      </c>
      <c r="B3875" s="1">
        <v>41956</v>
      </c>
      <c r="C3875" t="s">
        <v>7536</v>
      </c>
      <c r="D3875" t="s">
        <v>61</v>
      </c>
      <c r="E3875" t="s">
        <v>26</v>
      </c>
      <c r="F3875" t="s">
        <v>21</v>
      </c>
      <c r="G3875" t="s">
        <v>22</v>
      </c>
      <c r="H3875" s="1">
        <v>41962</v>
      </c>
      <c r="I3875" t="s">
        <v>2970</v>
      </c>
      <c r="J3875" t="s">
        <v>29</v>
      </c>
      <c r="K3875">
        <v>-0.5600349</v>
      </c>
      <c r="L3875">
        <v>51.316774000000002</v>
      </c>
      <c r="M3875">
        <f>VLOOKUP(A3875, OrderBreakdown!A3874:H11921, 4, FALSE)</f>
        <v>13</v>
      </c>
      <c r="N3875">
        <f>VLOOKUP(A3875,OrderBreakdown!A3874:H11921,5,FALSE)</f>
        <v>4</v>
      </c>
      <c r="O3875">
        <f>VLOOKUP(A3875,OrderBreakdown!A3875:H11921,6,FALSE)</f>
        <v>1</v>
      </c>
    </row>
    <row r="3876" spans="1:15" x14ac:dyDescent="0.25">
      <c r="A3876" t="s">
        <v>6845</v>
      </c>
      <c r="B3876" s="1">
        <v>41956</v>
      </c>
      <c r="C3876" t="s">
        <v>7764</v>
      </c>
      <c r="D3876" t="s">
        <v>121</v>
      </c>
      <c r="E3876" t="s">
        <v>122</v>
      </c>
      <c r="F3876" t="s">
        <v>21</v>
      </c>
      <c r="G3876" t="s">
        <v>38</v>
      </c>
      <c r="H3876" s="1">
        <v>41958</v>
      </c>
      <c r="I3876" t="s">
        <v>2971</v>
      </c>
      <c r="J3876" t="s">
        <v>124</v>
      </c>
      <c r="K3876">
        <v>12.568337100000001</v>
      </c>
      <c r="L3876">
        <v>55.676096800000003</v>
      </c>
      <c r="M3876">
        <f>VLOOKUP(A3876, OrderBreakdown!A3875:H11922, 4, FALSE)</f>
        <v>98</v>
      </c>
      <c r="N3876">
        <f>VLOOKUP(A3876,OrderBreakdown!A3875:H11922,5,FALSE)</f>
        <v>-45</v>
      </c>
      <c r="O3876">
        <f>VLOOKUP(A3876,OrderBreakdown!A3876:H11922,6,FALSE)</f>
        <v>2</v>
      </c>
    </row>
    <row r="3877" spans="1:15" x14ac:dyDescent="0.25">
      <c r="A3877" t="s">
        <v>6847</v>
      </c>
      <c r="B3877" s="1">
        <v>41956</v>
      </c>
      <c r="C3877" t="s">
        <v>7428</v>
      </c>
      <c r="D3877" t="s">
        <v>608</v>
      </c>
      <c r="E3877" t="s">
        <v>55</v>
      </c>
      <c r="F3877" t="s">
        <v>34</v>
      </c>
      <c r="G3877" t="s">
        <v>28</v>
      </c>
      <c r="H3877" s="1">
        <v>41962</v>
      </c>
      <c r="I3877" t="s">
        <v>2970</v>
      </c>
      <c r="J3877" t="s">
        <v>329</v>
      </c>
      <c r="K3877">
        <v>4.8951678999999997</v>
      </c>
      <c r="L3877">
        <v>52.370215700000003</v>
      </c>
      <c r="M3877">
        <f>VLOOKUP(A3877, OrderBreakdown!A3876:H11923, 4, FALSE)</f>
        <v>121</v>
      </c>
      <c r="N3877">
        <f>VLOOKUP(A3877,OrderBreakdown!A3876:H11923,5,FALSE)</f>
        <v>-17</v>
      </c>
      <c r="O3877">
        <f>VLOOKUP(A3877,OrderBreakdown!A3877:H11923,6,FALSE)</f>
        <v>3</v>
      </c>
    </row>
    <row r="3878" spans="1:15" x14ac:dyDescent="0.25">
      <c r="A3878" t="s">
        <v>6846</v>
      </c>
      <c r="B3878" s="1">
        <v>41956</v>
      </c>
      <c r="C3878" t="s">
        <v>7636</v>
      </c>
      <c r="D3878" t="s">
        <v>317</v>
      </c>
      <c r="E3878" t="s">
        <v>318</v>
      </c>
      <c r="F3878" t="s">
        <v>21</v>
      </c>
      <c r="G3878" t="s">
        <v>28</v>
      </c>
      <c r="H3878" s="1">
        <v>41960</v>
      </c>
      <c r="I3878" t="s">
        <v>2971</v>
      </c>
      <c r="J3878" t="s">
        <v>317</v>
      </c>
      <c r="K3878">
        <v>-6.2603096999999996</v>
      </c>
      <c r="L3878">
        <v>53.3498053</v>
      </c>
      <c r="M3878">
        <f>VLOOKUP(A3878, OrderBreakdown!A3877:H11924, 4, FALSE)</f>
        <v>13</v>
      </c>
      <c r="N3878">
        <f>VLOOKUP(A3878,OrderBreakdown!A3877:H11924,5,FALSE)</f>
        <v>-9</v>
      </c>
      <c r="O3878">
        <f>VLOOKUP(A3878,OrderBreakdown!A3878:H11924,6,FALSE)</f>
        <v>2</v>
      </c>
    </row>
    <row r="3879" spans="1:15" x14ac:dyDescent="0.25">
      <c r="A3879" t="s">
        <v>6850</v>
      </c>
      <c r="B3879" s="1">
        <v>41957</v>
      </c>
      <c r="C3879" t="s">
        <v>7762</v>
      </c>
      <c r="D3879" t="s">
        <v>581</v>
      </c>
      <c r="E3879" t="s">
        <v>86</v>
      </c>
      <c r="F3879" t="s">
        <v>34</v>
      </c>
      <c r="G3879" t="s">
        <v>38</v>
      </c>
      <c r="H3879" s="1">
        <v>41963</v>
      </c>
      <c r="I3879" t="s">
        <v>2970</v>
      </c>
      <c r="J3879" t="s">
        <v>142</v>
      </c>
      <c r="K3879">
        <v>6.9602785999999996</v>
      </c>
      <c r="L3879">
        <v>50.937531</v>
      </c>
      <c r="M3879">
        <f>VLOOKUP(A3879, OrderBreakdown!A3878:H11925, 4, FALSE)</f>
        <v>154</v>
      </c>
      <c r="N3879">
        <f>VLOOKUP(A3879,OrderBreakdown!A3878:H11925,5,FALSE)</f>
        <v>14</v>
      </c>
      <c r="O3879">
        <f>VLOOKUP(A3879,OrderBreakdown!A3879:H11925,6,FALSE)</f>
        <v>3</v>
      </c>
    </row>
    <row r="3880" spans="1:15" x14ac:dyDescent="0.25">
      <c r="A3880" t="s">
        <v>6851</v>
      </c>
      <c r="B3880" s="1">
        <v>41957</v>
      </c>
      <c r="C3880" t="s">
        <v>7790</v>
      </c>
      <c r="D3880" t="s">
        <v>1258</v>
      </c>
      <c r="E3880" t="s">
        <v>86</v>
      </c>
      <c r="F3880" t="s">
        <v>34</v>
      </c>
      <c r="G3880" t="s">
        <v>38</v>
      </c>
      <c r="H3880" s="1">
        <v>41964</v>
      </c>
      <c r="I3880" t="s">
        <v>2970</v>
      </c>
      <c r="J3880" t="s">
        <v>354</v>
      </c>
      <c r="K3880">
        <v>9.2108790000000003</v>
      </c>
      <c r="L3880">
        <v>49.1426929</v>
      </c>
      <c r="M3880">
        <f>VLOOKUP(A3880, OrderBreakdown!A3879:H11926, 4, FALSE)</f>
        <v>40</v>
      </c>
      <c r="N3880">
        <f>VLOOKUP(A3880,OrderBreakdown!A3879:H11926,5,FALSE)</f>
        <v>15</v>
      </c>
      <c r="O3880">
        <f>VLOOKUP(A3880,OrderBreakdown!A3880:H11926,6,FALSE)</f>
        <v>1</v>
      </c>
    </row>
    <row r="3881" spans="1:15" x14ac:dyDescent="0.25">
      <c r="A3881" t="s">
        <v>6849</v>
      </c>
      <c r="B3881" s="1">
        <v>41957</v>
      </c>
      <c r="C3881" t="s">
        <v>7166</v>
      </c>
      <c r="D3881" t="s">
        <v>2481</v>
      </c>
      <c r="E3881" t="s">
        <v>77</v>
      </c>
      <c r="F3881" t="s">
        <v>68</v>
      </c>
      <c r="G3881" t="s">
        <v>28</v>
      </c>
      <c r="H3881" s="1">
        <v>41959</v>
      </c>
      <c r="I3881" t="s">
        <v>2968</v>
      </c>
      <c r="J3881" t="s">
        <v>322</v>
      </c>
      <c r="K3881">
        <v>12.107669</v>
      </c>
      <c r="L3881">
        <v>42.4206766</v>
      </c>
      <c r="M3881">
        <f>VLOOKUP(A3881, OrderBreakdown!A3880:H11927, 4, FALSE)</f>
        <v>146</v>
      </c>
      <c r="N3881">
        <f>VLOOKUP(A3881,OrderBreakdown!A3880:H11927,5,FALSE)</f>
        <v>42</v>
      </c>
      <c r="O3881">
        <f>VLOOKUP(A3881,OrderBreakdown!A3881:H11927,6,FALSE)</f>
        <v>5</v>
      </c>
    </row>
    <row r="3882" spans="1:15" x14ac:dyDescent="0.25">
      <c r="A3882" t="s">
        <v>6855</v>
      </c>
      <c r="B3882" s="1">
        <v>41958</v>
      </c>
      <c r="C3882" t="s">
        <v>7875</v>
      </c>
      <c r="D3882" t="s">
        <v>462</v>
      </c>
      <c r="E3882" t="s">
        <v>32</v>
      </c>
      <c r="F3882" t="s">
        <v>34</v>
      </c>
      <c r="G3882" t="s">
        <v>22</v>
      </c>
      <c r="H3882" s="1">
        <v>41964</v>
      </c>
      <c r="I3882" t="s">
        <v>2970</v>
      </c>
      <c r="J3882" t="s">
        <v>2966</v>
      </c>
      <c r="K3882">
        <v>0.107929</v>
      </c>
      <c r="L3882">
        <v>49.494370000000004</v>
      </c>
      <c r="M3882">
        <f>VLOOKUP(A3882, OrderBreakdown!A3881:H11928, 4, FALSE)</f>
        <v>47</v>
      </c>
      <c r="N3882">
        <f>VLOOKUP(A3882,OrderBreakdown!A3881:H11928,5,FALSE)</f>
        <v>16</v>
      </c>
      <c r="O3882">
        <f>VLOOKUP(A3882,OrderBreakdown!A3882:H11928,6,FALSE)</f>
        <v>2</v>
      </c>
    </row>
    <row r="3883" spans="1:15" x14ac:dyDescent="0.25">
      <c r="A3883" t="s">
        <v>6856</v>
      </c>
      <c r="B3883" s="1">
        <v>41958</v>
      </c>
      <c r="C3883" t="s">
        <v>7406</v>
      </c>
      <c r="D3883" t="s">
        <v>2216</v>
      </c>
      <c r="E3883" t="s">
        <v>77</v>
      </c>
      <c r="F3883" t="s">
        <v>68</v>
      </c>
      <c r="G3883" t="s">
        <v>28</v>
      </c>
      <c r="H3883" s="1">
        <v>41964</v>
      </c>
      <c r="I3883" t="s">
        <v>2970</v>
      </c>
      <c r="J3883" t="s">
        <v>133</v>
      </c>
      <c r="K3883">
        <v>15.166736</v>
      </c>
      <c r="L3883">
        <v>37.607802</v>
      </c>
      <c r="M3883">
        <f>VLOOKUP(A3883, OrderBreakdown!A3882:H11929, 4, FALSE)</f>
        <v>50</v>
      </c>
      <c r="N3883">
        <f>VLOOKUP(A3883,OrderBreakdown!A3882:H11929,5,FALSE)</f>
        <v>7</v>
      </c>
      <c r="O3883">
        <f>VLOOKUP(A3883,OrderBreakdown!A3883:H11929,6,FALSE)</f>
        <v>3</v>
      </c>
    </row>
    <row r="3884" spans="1:15" x14ac:dyDescent="0.25">
      <c r="A3884" t="s">
        <v>6852</v>
      </c>
      <c r="B3884" s="1">
        <v>41958</v>
      </c>
      <c r="C3884" t="s">
        <v>7496</v>
      </c>
      <c r="D3884" t="s">
        <v>963</v>
      </c>
      <c r="E3884" t="s">
        <v>66</v>
      </c>
      <c r="F3884" t="s">
        <v>68</v>
      </c>
      <c r="G3884" t="s">
        <v>28</v>
      </c>
      <c r="H3884" s="1">
        <v>41962</v>
      </c>
      <c r="I3884" t="s">
        <v>2970</v>
      </c>
      <c r="J3884" t="s">
        <v>127</v>
      </c>
      <c r="K3884">
        <v>-0.37628810000000001</v>
      </c>
      <c r="L3884">
        <v>39.469907499999998</v>
      </c>
      <c r="M3884">
        <f>VLOOKUP(A3884, OrderBreakdown!A3883:H11930, 4, FALSE)</f>
        <v>558</v>
      </c>
      <c r="N3884">
        <f>VLOOKUP(A3884,OrderBreakdown!A3883:H11930,5,FALSE)</f>
        <v>0</v>
      </c>
      <c r="O3884">
        <f>VLOOKUP(A3884,OrderBreakdown!A3884:H11930,6,FALSE)</f>
        <v>2</v>
      </c>
    </row>
    <row r="3885" spans="1:15" x14ac:dyDescent="0.25">
      <c r="A3885" t="s">
        <v>6854</v>
      </c>
      <c r="B3885" s="1">
        <v>41958</v>
      </c>
      <c r="C3885" t="s">
        <v>7601</v>
      </c>
      <c r="D3885" t="s">
        <v>1916</v>
      </c>
      <c r="E3885" t="s">
        <v>77</v>
      </c>
      <c r="F3885" t="s">
        <v>68</v>
      </c>
      <c r="G3885" t="s">
        <v>38</v>
      </c>
      <c r="H3885" s="1">
        <v>41963</v>
      </c>
      <c r="I3885" t="s">
        <v>2970</v>
      </c>
      <c r="J3885" t="s">
        <v>133</v>
      </c>
      <c r="K3885">
        <v>14.7608152</v>
      </c>
      <c r="L3885">
        <v>36.858835499999998</v>
      </c>
      <c r="M3885">
        <f>VLOOKUP(A3885, OrderBreakdown!A3884:H11931, 4, FALSE)</f>
        <v>1246</v>
      </c>
      <c r="N3885">
        <f>VLOOKUP(A3885,OrderBreakdown!A3884:H11931,5,FALSE)</f>
        <v>62</v>
      </c>
      <c r="O3885">
        <f>VLOOKUP(A3885,OrderBreakdown!A3885:H11931,6,FALSE)</f>
        <v>3</v>
      </c>
    </row>
    <row r="3886" spans="1:15" x14ac:dyDescent="0.25">
      <c r="A3886" t="s">
        <v>6853</v>
      </c>
      <c r="B3886" s="1">
        <v>41958</v>
      </c>
      <c r="C3886" t="s">
        <v>7581</v>
      </c>
      <c r="D3886" t="s">
        <v>2936</v>
      </c>
      <c r="E3886" t="s">
        <v>32</v>
      </c>
      <c r="F3886" t="s">
        <v>34</v>
      </c>
      <c r="G3886" t="s">
        <v>28</v>
      </c>
      <c r="H3886" s="1">
        <v>41963</v>
      </c>
      <c r="I3886" t="s">
        <v>2971</v>
      </c>
      <c r="J3886" t="s">
        <v>46</v>
      </c>
      <c r="K3886">
        <v>2.40557</v>
      </c>
      <c r="L3886">
        <v>48.885063000000002</v>
      </c>
      <c r="M3886">
        <f>VLOOKUP(A3886, OrderBreakdown!A3885:H11932, 4, FALSE)</f>
        <v>53</v>
      </c>
      <c r="N3886">
        <f>VLOOKUP(A3886,OrderBreakdown!A3885:H11932,5,FALSE)</f>
        <v>26</v>
      </c>
      <c r="O3886">
        <f>VLOOKUP(A3886,OrderBreakdown!A3886:H11932,6,FALSE)</f>
        <v>3</v>
      </c>
    </row>
    <row r="3887" spans="1:15" x14ac:dyDescent="0.25">
      <c r="A3887" t="s">
        <v>6857</v>
      </c>
      <c r="B3887" s="1">
        <v>41959</v>
      </c>
      <c r="C3887" t="s">
        <v>7586</v>
      </c>
      <c r="D3887" t="s">
        <v>2432</v>
      </c>
      <c r="E3887" t="s">
        <v>188</v>
      </c>
      <c r="F3887" t="s">
        <v>21</v>
      </c>
      <c r="G3887" t="s">
        <v>28</v>
      </c>
      <c r="H3887" s="1">
        <v>41960</v>
      </c>
      <c r="I3887" t="s">
        <v>2968</v>
      </c>
      <c r="J3887" t="s">
        <v>2433</v>
      </c>
      <c r="K3887">
        <v>5.3220543999999999</v>
      </c>
      <c r="L3887">
        <v>60.3912628</v>
      </c>
      <c r="M3887">
        <f>VLOOKUP(A3887, OrderBreakdown!A3886:H11933, 4, FALSE)</f>
        <v>872</v>
      </c>
      <c r="N3887">
        <f>VLOOKUP(A3887,OrderBreakdown!A3886:H11933,5,FALSE)</f>
        <v>253</v>
      </c>
      <c r="O3887">
        <f>VLOOKUP(A3887,OrderBreakdown!A3887:H11933,6,FALSE)</f>
        <v>7</v>
      </c>
    </row>
    <row r="3888" spans="1:15" x14ac:dyDescent="0.25">
      <c r="A3888" t="s">
        <v>6858</v>
      </c>
      <c r="B3888" s="1">
        <v>41960</v>
      </c>
      <c r="C3888" t="s">
        <v>7857</v>
      </c>
      <c r="D3888" t="s">
        <v>558</v>
      </c>
      <c r="E3888" t="s">
        <v>149</v>
      </c>
      <c r="F3888" t="s">
        <v>34</v>
      </c>
      <c r="G3888" t="s">
        <v>38</v>
      </c>
      <c r="H3888" s="1">
        <v>41963</v>
      </c>
      <c r="I3888" t="s">
        <v>2968</v>
      </c>
      <c r="J3888" t="s">
        <v>558</v>
      </c>
      <c r="K3888">
        <v>4.4024643000000001</v>
      </c>
      <c r="L3888">
        <v>51.219447500000001</v>
      </c>
      <c r="M3888">
        <f>VLOOKUP(A3888, OrderBreakdown!A3887:H11934, 4, FALSE)</f>
        <v>497</v>
      </c>
      <c r="N3888">
        <f>VLOOKUP(A3888,OrderBreakdown!A3887:H11934,5,FALSE)</f>
        <v>179</v>
      </c>
      <c r="O3888">
        <f>VLOOKUP(A3888,OrderBreakdown!A3888:H11934,6,FALSE)</f>
        <v>3</v>
      </c>
    </row>
    <row r="3889" spans="1:15" x14ac:dyDescent="0.25">
      <c r="A3889" t="s">
        <v>6859</v>
      </c>
      <c r="B3889" s="1">
        <v>41960</v>
      </c>
      <c r="C3889" t="s">
        <v>7197</v>
      </c>
      <c r="D3889" t="s">
        <v>1914</v>
      </c>
      <c r="E3889" t="s">
        <v>32</v>
      </c>
      <c r="F3889" t="s">
        <v>34</v>
      </c>
      <c r="G3889" t="s">
        <v>38</v>
      </c>
      <c r="H3889" s="1">
        <v>41963</v>
      </c>
      <c r="I3889" t="s">
        <v>2971</v>
      </c>
      <c r="J3889" t="s">
        <v>46</v>
      </c>
      <c r="K3889">
        <v>2.2399122999999999</v>
      </c>
      <c r="L3889">
        <v>48.839695200000001</v>
      </c>
      <c r="M3889">
        <f>VLOOKUP(A3889, OrderBreakdown!A3888:H11935, 4, FALSE)</f>
        <v>322</v>
      </c>
      <c r="N3889">
        <f>VLOOKUP(A3889,OrderBreakdown!A3888:H11935,5,FALSE)</f>
        <v>26</v>
      </c>
      <c r="O3889">
        <f>VLOOKUP(A3889,OrderBreakdown!A3889:H11935,6,FALSE)</f>
        <v>6</v>
      </c>
    </row>
    <row r="3890" spans="1:15" x14ac:dyDescent="0.25">
      <c r="A3890" t="s">
        <v>6861</v>
      </c>
      <c r="B3890" s="1">
        <v>41960</v>
      </c>
      <c r="C3890" t="s">
        <v>7596</v>
      </c>
      <c r="D3890" t="s">
        <v>216</v>
      </c>
      <c r="E3890" t="s">
        <v>86</v>
      </c>
      <c r="F3890" t="s">
        <v>34</v>
      </c>
      <c r="G3890" t="s">
        <v>38</v>
      </c>
      <c r="H3890" s="1">
        <v>41964</v>
      </c>
      <c r="I3890" t="s">
        <v>2970</v>
      </c>
      <c r="J3890" t="s">
        <v>218</v>
      </c>
      <c r="K3890">
        <v>13.737262100000001</v>
      </c>
      <c r="L3890">
        <v>51.0504088</v>
      </c>
      <c r="M3890">
        <f>VLOOKUP(A3890, OrderBreakdown!A3889:H11936, 4, FALSE)</f>
        <v>45</v>
      </c>
      <c r="N3890">
        <f>VLOOKUP(A3890,OrderBreakdown!A3889:H11936,5,FALSE)</f>
        <v>-35</v>
      </c>
      <c r="O3890">
        <f>VLOOKUP(A3890,OrderBreakdown!A3890:H11936,6,FALSE)</f>
        <v>6</v>
      </c>
    </row>
    <row r="3891" spans="1:15" x14ac:dyDescent="0.25">
      <c r="A3891" t="s">
        <v>6865</v>
      </c>
      <c r="B3891" s="1">
        <v>41960</v>
      </c>
      <c r="C3891" t="s">
        <v>7261</v>
      </c>
      <c r="D3891" t="s">
        <v>335</v>
      </c>
      <c r="E3891" t="s">
        <v>86</v>
      </c>
      <c r="F3891" t="s">
        <v>34</v>
      </c>
      <c r="G3891" t="s">
        <v>38</v>
      </c>
      <c r="H3891" s="1">
        <v>41965</v>
      </c>
      <c r="I3891" t="s">
        <v>2970</v>
      </c>
      <c r="J3891" t="s">
        <v>335</v>
      </c>
      <c r="K3891">
        <v>13.404954</v>
      </c>
      <c r="L3891">
        <v>52.520006600000002</v>
      </c>
      <c r="M3891">
        <f>VLOOKUP(A3891, OrderBreakdown!A3890:H11937, 4, FALSE)</f>
        <v>352</v>
      </c>
      <c r="N3891">
        <f>VLOOKUP(A3891,OrderBreakdown!A3890:H11937,5,FALSE)</f>
        <v>74</v>
      </c>
      <c r="O3891">
        <f>VLOOKUP(A3891,OrderBreakdown!A3891:H11937,6,FALSE)</f>
        <v>8</v>
      </c>
    </row>
    <row r="3892" spans="1:15" x14ac:dyDescent="0.25">
      <c r="A3892" t="s">
        <v>6867</v>
      </c>
      <c r="B3892" s="1">
        <v>41960</v>
      </c>
      <c r="C3892" t="s">
        <v>7452</v>
      </c>
      <c r="D3892" t="s">
        <v>1388</v>
      </c>
      <c r="E3892" t="s">
        <v>77</v>
      </c>
      <c r="F3892" t="s">
        <v>68</v>
      </c>
      <c r="G3892" t="s">
        <v>28</v>
      </c>
      <c r="H3892" s="1">
        <v>41965</v>
      </c>
      <c r="I3892" t="s">
        <v>2971</v>
      </c>
      <c r="J3892" t="s">
        <v>146</v>
      </c>
      <c r="K3892">
        <v>11.2558136</v>
      </c>
      <c r="L3892">
        <v>43.769560400000003</v>
      </c>
      <c r="M3892">
        <f>VLOOKUP(A3892, OrderBreakdown!A3891:H11938, 4, FALSE)</f>
        <v>35</v>
      </c>
      <c r="N3892">
        <f>VLOOKUP(A3892,OrderBreakdown!A3891:H11938,5,FALSE)</f>
        <v>14</v>
      </c>
      <c r="O3892">
        <f>VLOOKUP(A3892,OrderBreakdown!A3892:H11938,6,FALSE)</f>
        <v>2</v>
      </c>
    </row>
    <row r="3893" spans="1:15" x14ac:dyDescent="0.25">
      <c r="A3893" t="s">
        <v>6860</v>
      </c>
      <c r="B3893" s="1">
        <v>41960</v>
      </c>
      <c r="C3893" t="s">
        <v>7134</v>
      </c>
      <c r="D3893" t="s">
        <v>1706</v>
      </c>
      <c r="E3893" t="s">
        <v>26</v>
      </c>
      <c r="F3893" t="s">
        <v>21</v>
      </c>
      <c r="G3893" t="s">
        <v>28</v>
      </c>
      <c r="H3893" s="1">
        <v>41963</v>
      </c>
      <c r="I3893" t="s">
        <v>2968</v>
      </c>
      <c r="J3893" t="s">
        <v>29</v>
      </c>
      <c r="K3893">
        <v>-1.9872479999999999</v>
      </c>
      <c r="L3893">
        <v>50.715049999999998</v>
      </c>
      <c r="M3893">
        <f>VLOOKUP(A3893, OrderBreakdown!A3892:H11939, 4, FALSE)</f>
        <v>276</v>
      </c>
      <c r="N3893">
        <f>VLOOKUP(A3893,OrderBreakdown!A3892:H11939,5,FALSE)</f>
        <v>52</v>
      </c>
      <c r="O3893">
        <f>VLOOKUP(A3893,OrderBreakdown!A3893:H11939,6,FALSE)</f>
        <v>5</v>
      </c>
    </row>
    <row r="3894" spans="1:15" x14ac:dyDescent="0.25">
      <c r="A3894" t="s">
        <v>6862</v>
      </c>
      <c r="B3894" s="1">
        <v>41960</v>
      </c>
      <c r="C3894" t="s">
        <v>7694</v>
      </c>
      <c r="D3894" t="s">
        <v>1436</v>
      </c>
      <c r="E3894" t="s">
        <v>77</v>
      </c>
      <c r="F3894" t="s">
        <v>68</v>
      </c>
      <c r="G3894" t="s">
        <v>38</v>
      </c>
      <c r="H3894" s="1">
        <v>41964</v>
      </c>
      <c r="I3894" t="s">
        <v>2970</v>
      </c>
      <c r="J3894" t="s">
        <v>386</v>
      </c>
      <c r="K3894">
        <v>15.5446302</v>
      </c>
      <c r="L3894">
        <v>41.462198399999998</v>
      </c>
      <c r="M3894">
        <f>VLOOKUP(A3894, OrderBreakdown!A3893:H11940, 4, FALSE)</f>
        <v>322</v>
      </c>
      <c r="N3894">
        <f>VLOOKUP(A3894,OrderBreakdown!A3893:H11940,5,FALSE)</f>
        <v>-113</v>
      </c>
      <c r="O3894">
        <f>VLOOKUP(A3894,OrderBreakdown!A3894:H11940,6,FALSE)</f>
        <v>4</v>
      </c>
    </row>
    <row r="3895" spans="1:15" x14ac:dyDescent="0.25">
      <c r="A3895" t="s">
        <v>6864</v>
      </c>
      <c r="B3895" s="1">
        <v>41960</v>
      </c>
      <c r="C3895" t="s">
        <v>7556</v>
      </c>
      <c r="D3895" t="s">
        <v>1321</v>
      </c>
      <c r="E3895" t="s">
        <v>86</v>
      </c>
      <c r="F3895" t="s">
        <v>34</v>
      </c>
      <c r="G3895" t="s">
        <v>38</v>
      </c>
      <c r="H3895" s="1">
        <v>41965</v>
      </c>
      <c r="I3895" t="s">
        <v>2970</v>
      </c>
      <c r="J3895" t="s">
        <v>88</v>
      </c>
      <c r="K3895">
        <v>10.062851500000001</v>
      </c>
      <c r="L3895">
        <v>52.617596300000002</v>
      </c>
      <c r="M3895">
        <f>VLOOKUP(A3895, OrderBreakdown!A3894:H11941, 4, FALSE)</f>
        <v>473</v>
      </c>
      <c r="N3895">
        <f>VLOOKUP(A3895,OrderBreakdown!A3894:H11941,5,FALSE)</f>
        <v>42</v>
      </c>
      <c r="O3895">
        <f>VLOOKUP(A3895,OrderBreakdown!A3895:H11941,6,FALSE)</f>
        <v>4</v>
      </c>
    </row>
    <row r="3896" spans="1:15" x14ac:dyDescent="0.25">
      <c r="A3896" t="s">
        <v>6863</v>
      </c>
      <c r="B3896" s="1">
        <v>41960</v>
      </c>
      <c r="C3896" t="s">
        <v>7609</v>
      </c>
      <c r="D3896" t="s">
        <v>1789</v>
      </c>
      <c r="E3896" t="s">
        <v>195</v>
      </c>
      <c r="F3896" t="s">
        <v>68</v>
      </c>
      <c r="G3896" t="s">
        <v>38</v>
      </c>
      <c r="H3896" s="1">
        <v>41964</v>
      </c>
      <c r="I3896" t="s">
        <v>2970</v>
      </c>
      <c r="J3896" t="s">
        <v>1789</v>
      </c>
      <c r="K3896">
        <v>-8.4265070000000009</v>
      </c>
      <c r="L3896">
        <v>41.5454486</v>
      </c>
      <c r="M3896">
        <f>VLOOKUP(A3896, OrderBreakdown!A3895:H11942, 4, FALSE)</f>
        <v>275</v>
      </c>
      <c r="N3896">
        <f>VLOOKUP(A3896,OrderBreakdown!A3895:H11942,5,FALSE)</f>
        <v>-275</v>
      </c>
      <c r="O3896">
        <f>VLOOKUP(A3896,OrderBreakdown!A3896:H11942,6,FALSE)</f>
        <v>4</v>
      </c>
    </row>
    <row r="3897" spans="1:15" x14ac:dyDescent="0.25">
      <c r="A3897" t="s">
        <v>6866</v>
      </c>
      <c r="B3897" s="1">
        <v>41960</v>
      </c>
      <c r="C3897" t="s">
        <v>7478</v>
      </c>
      <c r="D3897" t="s">
        <v>548</v>
      </c>
      <c r="E3897" t="s">
        <v>55</v>
      </c>
      <c r="F3897" t="s">
        <v>34</v>
      </c>
      <c r="G3897" t="s">
        <v>22</v>
      </c>
      <c r="H3897" s="1">
        <v>41965</v>
      </c>
      <c r="I3897" t="s">
        <v>2971</v>
      </c>
      <c r="J3897" t="s">
        <v>508</v>
      </c>
      <c r="K3897">
        <v>5.8372263999999996</v>
      </c>
      <c r="L3897">
        <v>51.8125626</v>
      </c>
      <c r="M3897">
        <f>VLOOKUP(A3897, OrderBreakdown!A3896:H11943, 4, FALSE)</f>
        <v>77</v>
      </c>
      <c r="N3897">
        <f>VLOOKUP(A3897,OrderBreakdown!A3896:H11943,5,FALSE)</f>
        <v>-43</v>
      </c>
      <c r="O3897">
        <f>VLOOKUP(A3897,OrderBreakdown!A3897:H11943,6,FALSE)</f>
        <v>8</v>
      </c>
    </row>
    <row r="3898" spans="1:15" x14ac:dyDescent="0.25">
      <c r="A3898" t="s">
        <v>6870</v>
      </c>
      <c r="B3898" s="1">
        <v>41961</v>
      </c>
      <c r="C3898" t="s">
        <v>7182</v>
      </c>
      <c r="D3898" t="s">
        <v>2938</v>
      </c>
      <c r="E3898" t="s">
        <v>32</v>
      </c>
      <c r="F3898" t="s">
        <v>34</v>
      </c>
      <c r="G3898" t="s">
        <v>28</v>
      </c>
      <c r="H3898" s="1">
        <v>41963</v>
      </c>
      <c r="I3898" t="s">
        <v>2971</v>
      </c>
      <c r="J3898" t="s">
        <v>2962</v>
      </c>
      <c r="K3898">
        <v>5.9089980000000004</v>
      </c>
      <c r="L3898">
        <v>45.692340999999999</v>
      </c>
      <c r="M3898">
        <f>VLOOKUP(A3898, OrderBreakdown!A3897:H11944, 4, FALSE)</f>
        <v>10</v>
      </c>
      <c r="N3898">
        <f>VLOOKUP(A3898,OrderBreakdown!A3897:H11944,5,FALSE)</f>
        <v>4</v>
      </c>
      <c r="O3898">
        <f>VLOOKUP(A3898,OrderBreakdown!A3898:H11944,6,FALSE)</f>
        <v>1</v>
      </c>
    </row>
    <row r="3899" spans="1:15" x14ac:dyDescent="0.25">
      <c r="A3899" t="s">
        <v>6868</v>
      </c>
      <c r="B3899" s="1">
        <v>41961</v>
      </c>
      <c r="C3899" t="s">
        <v>7212</v>
      </c>
      <c r="D3899" t="s">
        <v>2937</v>
      </c>
      <c r="E3899" t="s">
        <v>19</v>
      </c>
      <c r="F3899" t="s">
        <v>21</v>
      </c>
      <c r="G3899" t="s">
        <v>38</v>
      </c>
      <c r="H3899" s="1">
        <v>41963</v>
      </c>
      <c r="I3899" t="s">
        <v>2971</v>
      </c>
      <c r="J3899" t="s">
        <v>2003</v>
      </c>
      <c r="K3899">
        <v>12.830080199999999</v>
      </c>
      <c r="L3899">
        <v>55.870347700000003</v>
      </c>
      <c r="M3899">
        <f>VLOOKUP(A3899, OrderBreakdown!A3898:H11945, 4, FALSE)</f>
        <v>185</v>
      </c>
      <c r="N3899">
        <f>VLOOKUP(A3899,OrderBreakdown!A3898:H11945,5,FALSE)</f>
        <v>-26</v>
      </c>
      <c r="O3899">
        <f>VLOOKUP(A3899,OrderBreakdown!A3899:H11945,6,FALSE)</f>
        <v>6</v>
      </c>
    </row>
    <row r="3900" spans="1:15" x14ac:dyDescent="0.25">
      <c r="A3900" t="s">
        <v>6869</v>
      </c>
      <c r="B3900" s="1">
        <v>41961</v>
      </c>
      <c r="C3900" t="s">
        <v>7557</v>
      </c>
      <c r="D3900" t="s">
        <v>191</v>
      </c>
      <c r="E3900" t="s">
        <v>66</v>
      </c>
      <c r="F3900" t="s">
        <v>68</v>
      </c>
      <c r="G3900" t="s">
        <v>28</v>
      </c>
      <c r="H3900" s="1">
        <v>41963</v>
      </c>
      <c r="I3900" t="s">
        <v>2968</v>
      </c>
      <c r="J3900" t="s">
        <v>191</v>
      </c>
      <c r="K3900">
        <v>-3.7037901999999998</v>
      </c>
      <c r="L3900">
        <v>40.416775399999999</v>
      </c>
      <c r="M3900">
        <f>VLOOKUP(A3900, OrderBreakdown!A3899:H11946, 4, FALSE)</f>
        <v>410</v>
      </c>
      <c r="N3900">
        <f>VLOOKUP(A3900,OrderBreakdown!A3899:H11946,5,FALSE)</f>
        <v>135</v>
      </c>
      <c r="O3900">
        <f>VLOOKUP(A3900,OrderBreakdown!A3900:H11946,6,FALSE)</f>
        <v>1</v>
      </c>
    </row>
    <row r="3901" spans="1:15" x14ac:dyDescent="0.25">
      <c r="A3901" t="s">
        <v>6872</v>
      </c>
      <c r="B3901" s="1">
        <v>41961</v>
      </c>
      <c r="C3901" t="s">
        <v>7793</v>
      </c>
      <c r="D3901" t="s">
        <v>1330</v>
      </c>
      <c r="E3901" t="s">
        <v>32</v>
      </c>
      <c r="F3901" t="s">
        <v>34</v>
      </c>
      <c r="G3901" t="s">
        <v>28</v>
      </c>
      <c r="H3901" s="1">
        <v>41965</v>
      </c>
      <c r="I3901" t="s">
        <v>2970</v>
      </c>
      <c r="J3901" t="s">
        <v>46</v>
      </c>
      <c r="K3901">
        <v>2.2947614999999999</v>
      </c>
      <c r="L3901">
        <v>48.693064200000002</v>
      </c>
      <c r="M3901">
        <f>VLOOKUP(A3901, OrderBreakdown!A3900:H11947, 4, FALSE)</f>
        <v>40</v>
      </c>
      <c r="N3901">
        <f>VLOOKUP(A3901,OrderBreakdown!A3900:H11947,5,FALSE)</f>
        <v>17</v>
      </c>
      <c r="O3901">
        <f>VLOOKUP(A3901,OrderBreakdown!A3901:H11947,6,FALSE)</f>
        <v>5</v>
      </c>
    </row>
    <row r="3902" spans="1:15" x14ac:dyDescent="0.25">
      <c r="A3902" t="s">
        <v>6875</v>
      </c>
      <c r="B3902" s="1">
        <v>41961</v>
      </c>
      <c r="C3902" t="s">
        <v>7430</v>
      </c>
      <c r="D3902" t="s">
        <v>1205</v>
      </c>
      <c r="E3902" t="s">
        <v>32</v>
      </c>
      <c r="F3902" t="s">
        <v>34</v>
      </c>
      <c r="G3902" t="s">
        <v>38</v>
      </c>
      <c r="H3902" s="1">
        <v>41968</v>
      </c>
      <c r="I3902" t="s">
        <v>2970</v>
      </c>
      <c r="J3902" t="s">
        <v>648</v>
      </c>
      <c r="K3902">
        <v>-2.025674</v>
      </c>
      <c r="L3902">
        <v>48.649337000000003</v>
      </c>
      <c r="M3902">
        <f>VLOOKUP(A3902, OrderBreakdown!A3901:H11948, 4, FALSE)</f>
        <v>16</v>
      </c>
      <c r="N3902">
        <f>VLOOKUP(A3902,OrderBreakdown!A3901:H11948,5,FALSE)</f>
        <v>1</v>
      </c>
      <c r="O3902">
        <f>VLOOKUP(A3902,OrderBreakdown!A3902:H11948,6,FALSE)</f>
        <v>1</v>
      </c>
    </row>
    <row r="3903" spans="1:15" x14ac:dyDescent="0.25">
      <c r="A3903" t="s">
        <v>6874</v>
      </c>
      <c r="B3903" s="1">
        <v>41961</v>
      </c>
      <c r="C3903" t="s">
        <v>7561</v>
      </c>
      <c r="D3903" t="s">
        <v>2895</v>
      </c>
      <c r="E3903" t="s">
        <v>26</v>
      </c>
      <c r="F3903" t="s">
        <v>21</v>
      </c>
      <c r="G3903" t="s">
        <v>38</v>
      </c>
      <c r="H3903" s="1">
        <v>41966</v>
      </c>
      <c r="I3903" t="s">
        <v>2970</v>
      </c>
      <c r="J3903" t="s">
        <v>466</v>
      </c>
      <c r="K3903">
        <v>-3.518068</v>
      </c>
      <c r="L3903">
        <v>55.900708000000002</v>
      </c>
      <c r="M3903">
        <f>VLOOKUP(A3903, OrderBreakdown!A3902:H11949, 4, FALSE)</f>
        <v>724</v>
      </c>
      <c r="N3903">
        <f>VLOOKUP(A3903,OrderBreakdown!A3902:H11949,5,FALSE)</f>
        <v>253</v>
      </c>
      <c r="O3903">
        <f>VLOOKUP(A3903,OrderBreakdown!A3903:H11949,6,FALSE)</f>
        <v>2</v>
      </c>
    </row>
    <row r="3904" spans="1:15" x14ac:dyDescent="0.25">
      <c r="A3904" t="s">
        <v>6873</v>
      </c>
      <c r="B3904" s="1">
        <v>41961</v>
      </c>
      <c r="C3904" t="s">
        <v>7666</v>
      </c>
      <c r="D3904" t="s">
        <v>842</v>
      </c>
      <c r="E3904" t="s">
        <v>66</v>
      </c>
      <c r="F3904" t="s">
        <v>68</v>
      </c>
      <c r="G3904" t="s">
        <v>38</v>
      </c>
      <c r="H3904" s="1">
        <v>41965</v>
      </c>
      <c r="I3904" t="s">
        <v>2970</v>
      </c>
      <c r="J3904" t="s">
        <v>191</v>
      </c>
      <c r="K3904">
        <v>-3.8757915999999999</v>
      </c>
      <c r="L3904">
        <v>40.493532899999998</v>
      </c>
      <c r="M3904">
        <f>VLOOKUP(A3904, OrderBreakdown!A3903:H11950, 4, FALSE)</f>
        <v>396</v>
      </c>
      <c r="N3904">
        <f>VLOOKUP(A3904,OrderBreakdown!A3903:H11950,5,FALSE)</f>
        <v>-31</v>
      </c>
      <c r="O3904">
        <f>VLOOKUP(A3904,OrderBreakdown!A3904:H11950,6,FALSE)</f>
        <v>9</v>
      </c>
    </row>
    <row r="3905" spans="1:15" x14ac:dyDescent="0.25">
      <c r="A3905" t="s">
        <v>6871</v>
      </c>
      <c r="B3905" s="1">
        <v>41961</v>
      </c>
      <c r="C3905" t="s">
        <v>7136</v>
      </c>
      <c r="D3905" t="s">
        <v>2650</v>
      </c>
      <c r="E3905" t="s">
        <v>32</v>
      </c>
      <c r="F3905" t="s">
        <v>34</v>
      </c>
      <c r="G3905" t="s">
        <v>28</v>
      </c>
      <c r="H3905" s="1">
        <v>41963</v>
      </c>
      <c r="I3905" t="s">
        <v>2971</v>
      </c>
      <c r="J3905" t="s">
        <v>46</v>
      </c>
      <c r="K3905">
        <v>2.4096299999999999</v>
      </c>
      <c r="L3905">
        <v>48.894533000000003</v>
      </c>
      <c r="M3905">
        <f>VLOOKUP(A3905, OrderBreakdown!A3904:H11951, 4, FALSE)</f>
        <v>711</v>
      </c>
      <c r="N3905">
        <f>VLOOKUP(A3905,OrderBreakdown!A3904:H11951,5,FALSE)</f>
        <v>-8</v>
      </c>
      <c r="O3905">
        <f>VLOOKUP(A3905,OrderBreakdown!A3905:H11951,6,FALSE)</f>
        <v>4</v>
      </c>
    </row>
    <row r="3906" spans="1:15" x14ac:dyDescent="0.25">
      <c r="A3906" t="s">
        <v>6878</v>
      </c>
      <c r="B3906" s="1">
        <v>41962</v>
      </c>
      <c r="C3906" t="s">
        <v>7555</v>
      </c>
      <c r="D3906" t="s">
        <v>339</v>
      </c>
      <c r="E3906" t="s">
        <v>26</v>
      </c>
      <c r="F3906" t="s">
        <v>21</v>
      </c>
      <c r="G3906" t="s">
        <v>28</v>
      </c>
      <c r="H3906" s="1">
        <v>41967</v>
      </c>
      <c r="I3906" t="s">
        <v>2970</v>
      </c>
      <c r="J3906" t="s">
        <v>29</v>
      </c>
      <c r="K3906">
        <v>-0.75261500000000003</v>
      </c>
      <c r="L3906">
        <v>51.286893900000003</v>
      </c>
      <c r="M3906">
        <f>VLOOKUP(A3906, OrderBreakdown!A3905:H11952, 4, FALSE)</f>
        <v>60</v>
      </c>
      <c r="N3906">
        <f>VLOOKUP(A3906,OrderBreakdown!A3905:H11952,5,FALSE)</f>
        <v>13</v>
      </c>
      <c r="O3906">
        <f>VLOOKUP(A3906,OrderBreakdown!A3906:H11952,6,FALSE)</f>
        <v>2</v>
      </c>
    </row>
    <row r="3907" spans="1:15" x14ac:dyDescent="0.25">
      <c r="A3907" t="s">
        <v>6877</v>
      </c>
      <c r="B3907" s="1">
        <v>41962</v>
      </c>
      <c r="C3907" t="s">
        <v>7562</v>
      </c>
      <c r="D3907" t="s">
        <v>754</v>
      </c>
      <c r="E3907" t="s">
        <v>32</v>
      </c>
      <c r="F3907" t="s">
        <v>34</v>
      </c>
      <c r="G3907" t="s">
        <v>28</v>
      </c>
      <c r="H3907" s="1">
        <v>41966</v>
      </c>
      <c r="I3907" t="s">
        <v>2970</v>
      </c>
      <c r="J3907" t="s">
        <v>2967</v>
      </c>
      <c r="K3907">
        <v>3.0572560000000002</v>
      </c>
      <c r="L3907">
        <v>50.629249999999999</v>
      </c>
      <c r="M3907">
        <f>VLOOKUP(A3907, OrderBreakdown!A3906:H11953, 4, FALSE)</f>
        <v>5729</v>
      </c>
      <c r="N3907">
        <f>VLOOKUP(A3907,OrderBreakdown!A3906:H11953,5,FALSE)</f>
        <v>64</v>
      </c>
      <c r="O3907">
        <f>VLOOKUP(A3907,OrderBreakdown!A3907:H11953,6,FALSE)</f>
        <v>14</v>
      </c>
    </row>
    <row r="3908" spans="1:15" x14ac:dyDescent="0.25">
      <c r="A3908" t="s">
        <v>6876</v>
      </c>
      <c r="B3908" s="1">
        <v>41962</v>
      </c>
      <c r="C3908" t="s">
        <v>7157</v>
      </c>
      <c r="D3908" t="s">
        <v>754</v>
      </c>
      <c r="E3908" t="s">
        <v>32</v>
      </c>
      <c r="F3908" t="s">
        <v>34</v>
      </c>
      <c r="G3908" t="s">
        <v>28</v>
      </c>
      <c r="H3908" s="1">
        <v>41964</v>
      </c>
      <c r="I3908" t="s">
        <v>2968</v>
      </c>
      <c r="J3908" t="s">
        <v>2967</v>
      </c>
      <c r="K3908">
        <v>3.0572560000000002</v>
      </c>
      <c r="L3908">
        <v>50.629249999999999</v>
      </c>
      <c r="M3908">
        <f>VLOOKUP(A3908, OrderBreakdown!A3907:H11954, 4, FALSE)</f>
        <v>30</v>
      </c>
      <c r="N3908">
        <f>VLOOKUP(A3908,OrderBreakdown!A3907:H11954,5,FALSE)</f>
        <v>6</v>
      </c>
      <c r="O3908">
        <f>VLOOKUP(A3908,OrderBreakdown!A3908:H11954,6,FALSE)</f>
        <v>1</v>
      </c>
    </row>
    <row r="3909" spans="1:15" x14ac:dyDescent="0.25">
      <c r="A3909" t="s">
        <v>6879</v>
      </c>
      <c r="B3909" s="1">
        <v>41962</v>
      </c>
      <c r="C3909" t="s">
        <v>7139</v>
      </c>
      <c r="D3909" t="s">
        <v>1274</v>
      </c>
      <c r="E3909" t="s">
        <v>26</v>
      </c>
      <c r="F3909" t="s">
        <v>21</v>
      </c>
      <c r="G3909" t="s">
        <v>38</v>
      </c>
      <c r="H3909" s="1">
        <v>41967</v>
      </c>
      <c r="I3909" t="s">
        <v>2970</v>
      </c>
      <c r="J3909" t="s">
        <v>29</v>
      </c>
      <c r="K3909">
        <v>-2.70309</v>
      </c>
      <c r="L3909">
        <v>53.763201000000002</v>
      </c>
      <c r="M3909">
        <f>VLOOKUP(A3909, OrderBreakdown!A3908:H11955, 4, FALSE)</f>
        <v>19</v>
      </c>
      <c r="N3909">
        <f>VLOOKUP(A3909,OrderBreakdown!A3908:H11955,5,FALSE)</f>
        <v>8</v>
      </c>
      <c r="O3909">
        <f>VLOOKUP(A3909,OrderBreakdown!A3909:H11955,6,FALSE)</f>
        <v>2</v>
      </c>
    </row>
    <row r="3910" spans="1:15" x14ac:dyDescent="0.25">
      <c r="A3910" t="s">
        <v>6880</v>
      </c>
      <c r="B3910" s="1">
        <v>41962</v>
      </c>
      <c r="C3910" t="s">
        <v>7705</v>
      </c>
      <c r="D3910" t="s">
        <v>2220</v>
      </c>
      <c r="E3910" t="s">
        <v>55</v>
      </c>
      <c r="F3910" t="s">
        <v>34</v>
      </c>
      <c r="G3910" t="s">
        <v>28</v>
      </c>
      <c r="H3910" s="1">
        <v>41968</v>
      </c>
      <c r="I3910" t="s">
        <v>2970</v>
      </c>
      <c r="J3910" t="s">
        <v>329</v>
      </c>
      <c r="K3910">
        <v>5.1668973999999999</v>
      </c>
      <c r="L3910">
        <v>52.229169599999999</v>
      </c>
      <c r="M3910">
        <f>VLOOKUP(A3910, OrderBreakdown!A3909:H11956, 4, FALSE)</f>
        <v>27</v>
      </c>
      <c r="N3910">
        <f>VLOOKUP(A3910,OrderBreakdown!A3909:H11956,5,FALSE)</f>
        <v>-25</v>
      </c>
      <c r="O3910">
        <f>VLOOKUP(A3910,OrderBreakdown!A3910:H11956,6,FALSE)</f>
        <v>2</v>
      </c>
    </row>
    <row r="3911" spans="1:15" x14ac:dyDescent="0.25">
      <c r="A3911" t="s">
        <v>6881</v>
      </c>
      <c r="B3911" s="1">
        <v>41962</v>
      </c>
      <c r="C3911" t="s">
        <v>7718</v>
      </c>
      <c r="D3911" t="s">
        <v>658</v>
      </c>
      <c r="E3911" t="s">
        <v>77</v>
      </c>
      <c r="F3911" t="s">
        <v>68</v>
      </c>
      <c r="G3911" t="s">
        <v>28</v>
      </c>
      <c r="H3911" s="1">
        <v>41969</v>
      </c>
      <c r="I3911" t="s">
        <v>2970</v>
      </c>
      <c r="J3911" t="s">
        <v>659</v>
      </c>
      <c r="K3911">
        <v>14.2681244</v>
      </c>
      <c r="L3911">
        <v>40.851774599999999</v>
      </c>
      <c r="M3911">
        <f>VLOOKUP(A3911, OrderBreakdown!A3910:H11957, 4, FALSE)</f>
        <v>45</v>
      </c>
      <c r="N3911">
        <f>VLOOKUP(A3911,OrderBreakdown!A3910:H11957,5,FALSE)</f>
        <v>13</v>
      </c>
      <c r="O3911">
        <f>VLOOKUP(A3911,OrderBreakdown!A3911:H11957,6,FALSE)</f>
        <v>4</v>
      </c>
    </row>
    <row r="3912" spans="1:15" x14ac:dyDescent="0.25">
      <c r="A3912" t="s">
        <v>6882</v>
      </c>
      <c r="B3912" s="1">
        <v>41963</v>
      </c>
      <c r="C3912" t="s">
        <v>7774</v>
      </c>
      <c r="D3912" t="s">
        <v>994</v>
      </c>
      <c r="E3912" t="s">
        <v>26</v>
      </c>
      <c r="F3912" t="s">
        <v>21</v>
      </c>
      <c r="G3912" t="s">
        <v>38</v>
      </c>
      <c r="H3912" s="1">
        <v>41966</v>
      </c>
      <c r="I3912" t="s">
        <v>2968</v>
      </c>
      <c r="J3912" t="s">
        <v>29</v>
      </c>
      <c r="K3912">
        <v>-2.2426305000000002</v>
      </c>
      <c r="L3912">
        <v>53.480759300000003</v>
      </c>
      <c r="M3912">
        <f>VLOOKUP(A3912, OrderBreakdown!A3911:H11958, 4, FALSE)</f>
        <v>47</v>
      </c>
      <c r="N3912">
        <f>VLOOKUP(A3912,OrderBreakdown!A3911:H11958,5,FALSE)</f>
        <v>1</v>
      </c>
      <c r="O3912">
        <f>VLOOKUP(A3912,OrderBreakdown!A3912:H11958,6,FALSE)</f>
        <v>2</v>
      </c>
    </row>
    <row r="3913" spans="1:15" x14ac:dyDescent="0.25">
      <c r="A3913" t="s">
        <v>6884</v>
      </c>
      <c r="B3913" s="1">
        <v>41963</v>
      </c>
      <c r="C3913" t="s">
        <v>7444</v>
      </c>
      <c r="D3913" t="s">
        <v>939</v>
      </c>
      <c r="E3913" t="s">
        <v>86</v>
      </c>
      <c r="F3913" t="s">
        <v>34</v>
      </c>
      <c r="G3913" t="s">
        <v>28</v>
      </c>
      <c r="H3913" s="1">
        <v>41967</v>
      </c>
      <c r="I3913" t="s">
        <v>2970</v>
      </c>
      <c r="J3913" t="s">
        <v>940</v>
      </c>
      <c r="K3913">
        <v>10.1227652</v>
      </c>
      <c r="L3913">
        <v>54.323292700000003</v>
      </c>
      <c r="M3913">
        <f>VLOOKUP(A3913, OrderBreakdown!A3912:H11959, 4, FALSE)</f>
        <v>194</v>
      </c>
      <c r="N3913">
        <f>VLOOKUP(A3913,OrderBreakdown!A3912:H11959,5,FALSE)</f>
        <v>74</v>
      </c>
      <c r="O3913">
        <f>VLOOKUP(A3913,OrderBreakdown!A3913:H11959,6,FALSE)</f>
        <v>4</v>
      </c>
    </row>
    <row r="3914" spans="1:15" x14ac:dyDescent="0.25">
      <c r="A3914" t="s">
        <v>6887</v>
      </c>
      <c r="B3914" s="1">
        <v>41963</v>
      </c>
      <c r="C3914" t="s">
        <v>7384</v>
      </c>
      <c r="D3914" t="s">
        <v>70</v>
      </c>
      <c r="E3914" t="s">
        <v>71</v>
      </c>
      <c r="F3914" t="s">
        <v>34</v>
      </c>
      <c r="G3914" t="s">
        <v>28</v>
      </c>
      <c r="H3914" s="1">
        <v>41969</v>
      </c>
      <c r="I3914" t="s">
        <v>2970</v>
      </c>
      <c r="J3914" t="s">
        <v>70</v>
      </c>
      <c r="K3914">
        <v>16.3738189</v>
      </c>
      <c r="L3914">
        <v>48.208174300000003</v>
      </c>
      <c r="M3914">
        <f>VLOOKUP(A3914, OrderBreakdown!A3913:H11960, 4, FALSE)</f>
        <v>28</v>
      </c>
      <c r="N3914">
        <f>VLOOKUP(A3914,OrderBreakdown!A3913:H11960,5,FALSE)</f>
        <v>10</v>
      </c>
      <c r="O3914">
        <f>VLOOKUP(A3914,OrderBreakdown!A3914:H11960,6,FALSE)</f>
        <v>2</v>
      </c>
    </row>
    <row r="3915" spans="1:15" x14ac:dyDescent="0.25">
      <c r="A3915" t="s">
        <v>6886</v>
      </c>
      <c r="B3915" s="1">
        <v>41963</v>
      </c>
      <c r="C3915" t="s">
        <v>7313</v>
      </c>
      <c r="D3915" t="s">
        <v>2216</v>
      </c>
      <c r="E3915" t="s">
        <v>77</v>
      </c>
      <c r="F3915" t="s">
        <v>68</v>
      </c>
      <c r="G3915" t="s">
        <v>38</v>
      </c>
      <c r="H3915" s="1">
        <v>41968</v>
      </c>
      <c r="I3915" t="s">
        <v>2970</v>
      </c>
      <c r="J3915" t="s">
        <v>133</v>
      </c>
      <c r="K3915">
        <v>15.166736</v>
      </c>
      <c r="L3915">
        <v>37.607802</v>
      </c>
      <c r="M3915">
        <f>VLOOKUP(A3915, OrderBreakdown!A3914:H11961, 4, FALSE)</f>
        <v>103</v>
      </c>
      <c r="N3915">
        <f>VLOOKUP(A3915,OrderBreakdown!A3914:H11961,5,FALSE)</f>
        <v>36</v>
      </c>
      <c r="O3915">
        <f>VLOOKUP(A3915,OrderBreakdown!A3915:H11961,6,FALSE)</f>
        <v>2</v>
      </c>
    </row>
    <row r="3916" spans="1:15" x14ac:dyDescent="0.25">
      <c r="A3916" t="s">
        <v>6883</v>
      </c>
      <c r="B3916" s="1">
        <v>41963</v>
      </c>
      <c r="C3916" t="s">
        <v>7702</v>
      </c>
      <c r="D3916" t="s">
        <v>1260</v>
      </c>
      <c r="E3916" t="s">
        <v>66</v>
      </c>
      <c r="F3916" t="s">
        <v>68</v>
      </c>
      <c r="G3916" t="s">
        <v>28</v>
      </c>
      <c r="H3916" s="1">
        <v>41967</v>
      </c>
      <c r="I3916" t="s">
        <v>2971</v>
      </c>
      <c r="J3916" t="s">
        <v>1261</v>
      </c>
      <c r="K3916">
        <v>-2.9349851999999998</v>
      </c>
      <c r="L3916">
        <v>43.263012600000003</v>
      </c>
      <c r="M3916">
        <f>VLOOKUP(A3916, OrderBreakdown!A3915:H11962, 4, FALSE)</f>
        <v>103</v>
      </c>
      <c r="N3916">
        <f>VLOOKUP(A3916,OrderBreakdown!A3915:H11962,5,FALSE)</f>
        <v>30</v>
      </c>
      <c r="O3916">
        <f>VLOOKUP(A3916,OrderBreakdown!A3916:H11962,6,FALSE)</f>
        <v>2</v>
      </c>
    </row>
    <row r="3917" spans="1:15" x14ac:dyDescent="0.25">
      <c r="A3917" t="s">
        <v>6885</v>
      </c>
      <c r="B3917" s="1">
        <v>41963</v>
      </c>
      <c r="C3917" t="s">
        <v>7649</v>
      </c>
      <c r="D3917" t="s">
        <v>2269</v>
      </c>
      <c r="E3917" t="s">
        <v>66</v>
      </c>
      <c r="F3917" t="s">
        <v>68</v>
      </c>
      <c r="G3917" t="s">
        <v>28</v>
      </c>
      <c r="H3917" s="1">
        <v>41967</v>
      </c>
      <c r="I3917" t="s">
        <v>2970</v>
      </c>
      <c r="J3917" t="s">
        <v>223</v>
      </c>
      <c r="K3917">
        <v>-2.8103551000000002</v>
      </c>
      <c r="L3917">
        <v>36.773114800000002</v>
      </c>
      <c r="M3917">
        <f>VLOOKUP(A3917, OrderBreakdown!A3916:H11963, 4, FALSE)</f>
        <v>43</v>
      </c>
      <c r="N3917">
        <f>VLOOKUP(A3917,OrderBreakdown!A3916:H11963,5,FALSE)</f>
        <v>0</v>
      </c>
      <c r="O3917">
        <f>VLOOKUP(A3917,OrderBreakdown!A3917:H11963,6,FALSE)</f>
        <v>3</v>
      </c>
    </row>
    <row r="3918" spans="1:15" x14ac:dyDescent="0.25">
      <c r="A3918" t="s">
        <v>6888</v>
      </c>
      <c r="B3918" s="1">
        <v>41963</v>
      </c>
      <c r="C3918" t="s">
        <v>7540</v>
      </c>
      <c r="D3918" t="s">
        <v>1179</v>
      </c>
      <c r="E3918" t="s">
        <v>77</v>
      </c>
      <c r="F3918" t="s">
        <v>68</v>
      </c>
      <c r="G3918" t="s">
        <v>28</v>
      </c>
      <c r="H3918" s="1">
        <v>41970</v>
      </c>
      <c r="I3918" t="s">
        <v>2970</v>
      </c>
      <c r="J3918" t="s">
        <v>386</v>
      </c>
      <c r="K3918">
        <v>16.598718699999999</v>
      </c>
      <c r="L3918">
        <v>41.202776700000001</v>
      </c>
      <c r="M3918">
        <f>VLOOKUP(A3918, OrderBreakdown!A3917:H11964, 4, FALSE)</f>
        <v>148</v>
      </c>
      <c r="N3918">
        <f>VLOOKUP(A3918,OrderBreakdown!A3917:H11964,5,FALSE)</f>
        <v>-91</v>
      </c>
      <c r="O3918">
        <f>VLOOKUP(A3918,OrderBreakdown!A3918:H11964,6,FALSE)</f>
        <v>2</v>
      </c>
    </row>
    <row r="3919" spans="1:15" x14ac:dyDescent="0.25">
      <c r="A3919" t="s">
        <v>6893</v>
      </c>
      <c r="B3919" s="1">
        <v>41964</v>
      </c>
      <c r="C3919" t="s">
        <v>7591</v>
      </c>
      <c r="D3919" t="s">
        <v>2396</v>
      </c>
      <c r="E3919" t="s">
        <v>26</v>
      </c>
      <c r="F3919" t="s">
        <v>21</v>
      </c>
      <c r="G3919" t="s">
        <v>28</v>
      </c>
      <c r="H3919" s="1">
        <v>41969</v>
      </c>
      <c r="I3919" t="s">
        <v>2970</v>
      </c>
      <c r="J3919" t="s">
        <v>29</v>
      </c>
      <c r="K3919">
        <v>-0.72189999999999999</v>
      </c>
      <c r="L3919">
        <v>51.522413999999998</v>
      </c>
      <c r="M3919">
        <f>VLOOKUP(A3919, OrderBreakdown!A3918:H11965, 4, FALSE)</f>
        <v>133</v>
      </c>
      <c r="N3919">
        <f>VLOOKUP(A3919,OrderBreakdown!A3918:H11965,5,FALSE)</f>
        <v>1</v>
      </c>
      <c r="O3919">
        <f>VLOOKUP(A3919,OrderBreakdown!A3919:H11965,6,FALSE)</f>
        <v>2</v>
      </c>
    </row>
    <row r="3920" spans="1:15" x14ac:dyDescent="0.25">
      <c r="A3920" t="s">
        <v>6889</v>
      </c>
      <c r="B3920" s="1">
        <v>41964</v>
      </c>
      <c r="C3920" t="s">
        <v>7595</v>
      </c>
      <c r="D3920" t="s">
        <v>305</v>
      </c>
      <c r="E3920" t="s">
        <v>77</v>
      </c>
      <c r="F3920" t="s">
        <v>68</v>
      </c>
      <c r="G3920" t="s">
        <v>22</v>
      </c>
      <c r="H3920" s="1">
        <v>41965</v>
      </c>
      <c r="I3920" t="s">
        <v>2968</v>
      </c>
      <c r="J3920" t="s">
        <v>136</v>
      </c>
      <c r="K3920">
        <v>9.1859242999999999</v>
      </c>
      <c r="L3920">
        <v>45.465421900000003</v>
      </c>
      <c r="M3920">
        <f>VLOOKUP(A3920, OrderBreakdown!A3919:H11966, 4, FALSE)</f>
        <v>415</v>
      </c>
      <c r="N3920">
        <f>VLOOKUP(A3920,OrderBreakdown!A3919:H11966,5,FALSE)</f>
        <v>62</v>
      </c>
      <c r="O3920">
        <f>VLOOKUP(A3920,OrderBreakdown!A3920:H11966,6,FALSE)</f>
        <v>8</v>
      </c>
    </row>
    <row r="3921" spans="1:15" x14ac:dyDescent="0.25">
      <c r="A3921" t="s">
        <v>6892</v>
      </c>
      <c r="B3921" s="1">
        <v>41964</v>
      </c>
      <c r="C3921" t="s">
        <v>7172</v>
      </c>
      <c r="D3921" t="s">
        <v>31</v>
      </c>
      <c r="E3921" t="s">
        <v>32</v>
      </c>
      <c r="F3921" t="s">
        <v>34</v>
      </c>
      <c r="G3921" t="s">
        <v>38</v>
      </c>
      <c r="H3921" s="1">
        <v>41968</v>
      </c>
      <c r="I3921" t="s">
        <v>2970</v>
      </c>
      <c r="J3921" t="s">
        <v>2962</v>
      </c>
      <c r="K3921">
        <v>4.89236</v>
      </c>
      <c r="L3921">
        <v>44.933393000000002</v>
      </c>
      <c r="M3921">
        <f>VLOOKUP(A3921, OrderBreakdown!A3920:H11967, 4, FALSE)</f>
        <v>25</v>
      </c>
      <c r="N3921">
        <f>VLOOKUP(A3921,OrderBreakdown!A3920:H11967,5,FALSE)</f>
        <v>2</v>
      </c>
      <c r="O3921">
        <f>VLOOKUP(A3921,OrderBreakdown!A3921:H11967,6,FALSE)</f>
        <v>2</v>
      </c>
    </row>
    <row r="3922" spans="1:15" x14ac:dyDescent="0.25">
      <c r="A3922" t="s">
        <v>6891</v>
      </c>
      <c r="B3922" s="1">
        <v>41964</v>
      </c>
      <c r="C3922" t="s">
        <v>7350</v>
      </c>
      <c r="D3922" t="s">
        <v>558</v>
      </c>
      <c r="E3922" t="s">
        <v>149</v>
      </c>
      <c r="F3922" t="s">
        <v>34</v>
      </c>
      <c r="G3922" t="s">
        <v>38</v>
      </c>
      <c r="H3922" s="1">
        <v>41968</v>
      </c>
      <c r="I3922" t="s">
        <v>2970</v>
      </c>
      <c r="J3922" t="s">
        <v>558</v>
      </c>
      <c r="K3922">
        <v>4.4024643000000001</v>
      </c>
      <c r="L3922">
        <v>51.219447500000001</v>
      </c>
      <c r="M3922">
        <f>VLOOKUP(A3922, OrderBreakdown!A3921:H11968, 4, FALSE)</f>
        <v>151</v>
      </c>
      <c r="N3922">
        <f>VLOOKUP(A3922,OrderBreakdown!A3921:H11968,5,FALSE)</f>
        <v>9</v>
      </c>
      <c r="O3922">
        <f>VLOOKUP(A3922,OrderBreakdown!A3922:H11968,6,FALSE)</f>
        <v>3</v>
      </c>
    </row>
    <row r="3923" spans="1:15" x14ac:dyDescent="0.25">
      <c r="A3923" t="s">
        <v>6890</v>
      </c>
      <c r="B3923" s="1">
        <v>41964</v>
      </c>
      <c r="C3923" t="s">
        <v>7789</v>
      </c>
      <c r="D3923" t="s">
        <v>653</v>
      </c>
      <c r="E3923" t="s">
        <v>55</v>
      </c>
      <c r="F3923" t="s">
        <v>34</v>
      </c>
      <c r="G3923" t="s">
        <v>28</v>
      </c>
      <c r="H3923" s="1">
        <v>41968</v>
      </c>
      <c r="I3923" t="s">
        <v>2970</v>
      </c>
      <c r="J3923" t="s">
        <v>428</v>
      </c>
      <c r="K3923">
        <v>4.7683229999999996</v>
      </c>
      <c r="L3923">
        <v>51.571914900000003</v>
      </c>
      <c r="M3923">
        <f>VLOOKUP(A3923, OrderBreakdown!A3922:H11969, 4, FALSE)</f>
        <v>1275</v>
      </c>
      <c r="N3923">
        <f>VLOOKUP(A3923,OrderBreakdown!A3922:H11969,5,FALSE)</f>
        <v>-1148</v>
      </c>
      <c r="O3923">
        <f>VLOOKUP(A3923,OrderBreakdown!A3923:H11969,6,FALSE)</f>
        <v>7</v>
      </c>
    </row>
    <row r="3924" spans="1:15" x14ac:dyDescent="0.25">
      <c r="A3924" t="s">
        <v>6894</v>
      </c>
      <c r="B3924" s="1">
        <v>41965</v>
      </c>
      <c r="C3924" t="s">
        <v>7272</v>
      </c>
      <c r="D3924" t="s">
        <v>641</v>
      </c>
      <c r="E3924" t="s">
        <v>32</v>
      </c>
      <c r="F3924" t="s">
        <v>34</v>
      </c>
      <c r="G3924" t="s">
        <v>38</v>
      </c>
      <c r="H3924" s="1">
        <v>41971</v>
      </c>
      <c r="I3924" t="s">
        <v>2970</v>
      </c>
      <c r="J3924" t="s">
        <v>46</v>
      </c>
      <c r="K3924">
        <v>2.2466846999999999</v>
      </c>
      <c r="L3924">
        <v>48.947209600000001</v>
      </c>
      <c r="M3924">
        <f>VLOOKUP(A3924, OrderBreakdown!A3923:H11970, 4, FALSE)</f>
        <v>223</v>
      </c>
      <c r="N3924">
        <f>VLOOKUP(A3924,OrderBreakdown!A3923:H11970,5,FALSE)</f>
        <v>27</v>
      </c>
      <c r="O3924">
        <f>VLOOKUP(A3924,OrderBreakdown!A3924:H11970,6,FALSE)</f>
        <v>2</v>
      </c>
    </row>
    <row r="3925" spans="1:15" x14ac:dyDescent="0.25">
      <c r="A3925" t="s">
        <v>6895</v>
      </c>
      <c r="B3925" s="1">
        <v>41966</v>
      </c>
      <c r="C3925" t="s">
        <v>7480</v>
      </c>
      <c r="D3925" t="s">
        <v>1513</v>
      </c>
      <c r="E3925" t="s">
        <v>66</v>
      </c>
      <c r="F3925" t="s">
        <v>68</v>
      </c>
      <c r="G3925" t="s">
        <v>38</v>
      </c>
      <c r="H3925" s="1">
        <v>41972</v>
      </c>
      <c r="I3925" t="s">
        <v>2970</v>
      </c>
      <c r="J3925" t="s">
        <v>498</v>
      </c>
      <c r="K3925">
        <v>-5.7467879000000002</v>
      </c>
      <c r="L3925">
        <v>41.5034712</v>
      </c>
      <c r="M3925">
        <f>VLOOKUP(A3925, OrderBreakdown!A3924:H11971, 4, FALSE)</f>
        <v>566</v>
      </c>
      <c r="N3925">
        <f>VLOOKUP(A3925,OrderBreakdown!A3924:H11971,5,FALSE)</f>
        <v>272</v>
      </c>
      <c r="O3925">
        <f>VLOOKUP(A3925,OrderBreakdown!A3925:H11971,6,FALSE)</f>
        <v>4</v>
      </c>
    </row>
    <row r="3926" spans="1:15" x14ac:dyDescent="0.25">
      <c r="A3926" t="s">
        <v>6899</v>
      </c>
      <c r="B3926" s="1">
        <v>41967</v>
      </c>
      <c r="C3926" t="s">
        <v>7844</v>
      </c>
      <c r="D3926" t="s">
        <v>527</v>
      </c>
      <c r="E3926" t="s">
        <v>26</v>
      </c>
      <c r="F3926" t="s">
        <v>21</v>
      </c>
      <c r="G3926" t="s">
        <v>22</v>
      </c>
      <c r="H3926" s="1">
        <v>41971</v>
      </c>
      <c r="I3926" t="s">
        <v>2970</v>
      </c>
      <c r="J3926" t="s">
        <v>29</v>
      </c>
      <c r="K3926">
        <v>1.753449</v>
      </c>
      <c r="L3926">
        <v>52.481138000000001</v>
      </c>
      <c r="M3926">
        <f>VLOOKUP(A3926, OrderBreakdown!A3925:H11972, 4, FALSE)</f>
        <v>627</v>
      </c>
      <c r="N3926">
        <f>VLOOKUP(A3926,OrderBreakdown!A3925:H11972,5,FALSE)</f>
        <v>301</v>
      </c>
      <c r="O3926">
        <f>VLOOKUP(A3926,OrderBreakdown!A3926:H11972,6,FALSE)</f>
        <v>5</v>
      </c>
    </row>
    <row r="3927" spans="1:15" x14ac:dyDescent="0.25">
      <c r="A3927" t="s">
        <v>6897</v>
      </c>
      <c r="B3927" s="1">
        <v>41967</v>
      </c>
      <c r="C3927" t="s">
        <v>7573</v>
      </c>
      <c r="D3927" t="s">
        <v>44</v>
      </c>
      <c r="E3927" t="s">
        <v>32</v>
      </c>
      <c r="F3927" t="s">
        <v>34</v>
      </c>
      <c r="G3927" t="s">
        <v>38</v>
      </c>
      <c r="H3927" s="1">
        <v>41970</v>
      </c>
      <c r="I3927" t="s">
        <v>2971</v>
      </c>
      <c r="J3927" t="s">
        <v>46</v>
      </c>
      <c r="K3927">
        <v>2.3522219</v>
      </c>
      <c r="L3927">
        <v>48.856614</v>
      </c>
      <c r="M3927">
        <f>VLOOKUP(A3927, OrderBreakdown!A3926:H11973, 4, FALSE)</f>
        <v>814</v>
      </c>
      <c r="N3927">
        <f>VLOOKUP(A3927,OrderBreakdown!A3926:H11973,5,FALSE)</f>
        <v>217</v>
      </c>
      <c r="O3927">
        <f>VLOOKUP(A3927,OrderBreakdown!A3927:H11973,6,FALSE)</f>
        <v>6</v>
      </c>
    </row>
    <row r="3928" spans="1:15" x14ac:dyDescent="0.25">
      <c r="A3928" t="s">
        <v>6900</v>
      </c>
      <c r="B3928" s="1">
        <v>41967</v>
      </c>
      <c r="C3928" t="s">
        <v>7113</v>
      </c>
      <c r="D3928" t="s">
        <v>2768</v>
      </c>
      <c r="E3928" t="s">
        <v>86</v>
      </c>
      <c r="F3928" t="s">
        <v>34</v>
      </c>
      <c r="G3928" t="s">
        <v>22</v>
      </c>
      <c r="H3928" s="1">
        <v>41971</v>
      </c>
      <c r="I3928" t="s">
        <v>2970</v>
      </c>
      <c r="J3928" t="s">
        <v>142</v>
      </c>
      <c r="K3928">
        <v>6.7475339999999999</v>
      </c>
      <c r="L3928">
        <v>51.567426400000002</v>
      </c>
      <c r="M3928">
        <f>VLOOKUP(A3928, OrderBreakdown!A3927:H11974, 4, FALSE)</f>
        <v>146</v>
      </c>
      <c r="N3928">
        <f>VLOOKUP(A3928,OrderBreakdown!A3927:H11974,5,FALSE)</f>
        <v>7</v>
      </c>
      <c r="O3928">
        <f>VLOOKUP(A3928,OrderBreakdown!A3928:H11974,6,FALSE)</f>
        <v>2</v>
      </c>
    </row>
    <row r="3929" spans="1:15" x14ac:dyDescent="0.25">
      <c r="A3929" t="s">
        <v>6896</v>
      </c>
      <c r="B3929" s="1">
        <v>41967</v>
      </c>
      <c r="C3929" t="s">
        <v>7699</v>
      </c>
      <c r="D3929" t="s">
        <v>335</v>
      </c>
      <c r="E3929" t="s">
        <v>86</v>
      </c>
      <c r="F3929" t="s">
        <v>34</v>
      </c>
      <c r="G3929" t="s">
        <v>28</v>
      </c>
      <c r="H3929" s="1">
        <v>41967</v>
      </c>
      <c r="I3929" t="s">
        <v>2969</v>
      </c>
      <c r="J3929" t="s">
        <v>335</v>
      </c>
      <c r="K3929">
        <v>13.404954</v>
      </c>
      <c r="L3929">
        <v>52.520006600000002</v>
      </c>
      <c r="M3929">
        <f>VLOOKUP(A3929, OrderBreakdown!A3928:H11975, 4, FALSE)</f>
        <v>139</v>
      </c>
      <c r="N3929">
        <f>VLOOKUP(A3929,OrderBreakdown!A3928:H11975,5,FALSE)</f>
        <v>14</v>
      </c>
      <c r="O3929">
        <f>VLOOKUP(A3929,OrderBreakdown!A3929:H11975,6,FALSE)</f>
        <v>3</v>
      </c>
    </row>
    <row r="3930" spans="1:15" x14ac:dyDescent="0.25">
      <c r="A3930" t="s">
        <v>6901</v>
      </c>
      <c r="B3930" s="1">
        <v>41967</v>
      </c>
      <c r="C3930" t="s">
        <v>7447</v>
      </c>
      <c r="D3930" t="s">
        <v>1052</v>
      </c>
      <c r="E3930" t="s">
        <v>66</v>
      </c>
      <c r="F3930" t="s">
        <v>68</v>
      </c>
      <c r="G3930" t="s">
        <v>28</v>
      </c>
      <c r="H3930" s="1">
        <v>41972</v>
      </c>
      <c r="I3930" t="s">
        <v>2970</v>
      </c>
      <c r="J3930" t="s">
        <v>1053</v>
      </c>
      <c r="K3930">
        <v>-8.7207267999999996</v>
      </c>
      <c r="L3930">
        <v>42.240598900000002</v>
      </c>
      <c r="M3930">
        <f>VLOOKUP(A3930, OrderBreakdown!A3929:H11976, 4, FALSE)</f>
        <v>18</v>
      </c>
      <c r="N3930">
        <f>VLOOKUP(A3930,OrderBreakdown!A3929:H11976,5,FALSE)</f>
        <v>1</v>
      </c>
      <c r="O3930">
        <f>VLOOKUP(A3930,OrderBreakdown!A3930:H11976,6,FALSE)</f>
        <v>3</v>
      </c>
    </row>
    <row r="3931" spans="1:15" x14ac:dyDescent="0.25">
      <c r="A3931" t="s">
        <v>6898</v>
      </c>
      <c r="B3931" s="1">
        <v>41967</v>
      </c>
      <c r="C3931" t="s">
        <v>7111</v>
      </c>
      <c r="D3931" t="s">
        <v>317</v>
      </c>
      <c r="E3931" t="s">
        <v>318</v>
      </c>
      <c r="F3931" t="s">
        <v>21</v>
      </c>
      <c r="G3931" t="s">
        <v>28</v>
      </c>
      <c r="H3931" s="1">
        <v>41970</v>
      </c>
      <c r="I3931" t="s">
        <v>2971</v>
      </c>
      <c r="J3931" t="s">
        <v>317</v>
      </c>
      <c r="K3931">
        <v>-6.2603096999999996</v>
      </c>
      <c r="L3931">
        <v>53.3498053</v>
      </c>
      <c r="M3931">
        <f>VLOOKUP(A3931, OrderBreakdown!A3930:H11977, 4, FALSE)</f>
        <v>26</v>
      </c>
      <c r="N3931">
        <f>VLOOKUP(A3931,OrderBreakdown!A3930:H11977,5,FALSE)</f>
        <v>-5</v>
      </c>
      <c r="O3931">
        <f>VLOOKUP(A3931,OrderBreakdown!A3931:H11977,6,FALSE)</f>
        <v>2</v>
      </c>
    </row>
    <row r="3932" spans="1:15" x14ac:dyDescent="0.25">
      <c r="A3932" t="s">
        <v>6906</v>
      </c>
      <c r="B3932" s="1">
        <v>41968</v>
      </c>
      <c r="C3932" t="s">
        <v>7304</v>
      </c>
      <c r="D3932" t="s">
        <v>31</v>
      </c>
      <c r="E3932" t="s">
        <v>32</v>
      </c>
      <c r="F3932" t="s">
        <v>34</v>
      </c>
      <c r="G3932" t="s">
        <v>28</v>
      </c>
      <c r="H3932" s="1">
        <v>41972</v>
      </c>
      <c r="I3932" t="s">
        <v>2970</v>
      </c>
      <c r="J3932" t="s">
        <v>2962</v>
      </c>
      <c r="K3932">
        <v>4.89236</v>
      </c>
      <c r="L3932">
        <v>44.933393000000002</v>
      </c>
      <c r="M3932">
        <f>VLOOKUP(A3932, OrderBreakdown!A3931:H11978, 4, FALSE)</f>
        <v>596</v>
      </c>
      <c r="N3932">
        <f>VLOOKUP(A3932,OrderBreakdown!A3931:H11978,5,FALSE)</f>
        <v>91</v>
      </c>
      <c r="O3932">
        <f>VLOOKUP(A3932,OrderBreakdown!A3932:H11978,6,FALSE)</f>
        <v>4</v>
      </c>
    </row>
    <row r="3933" spans="1:15" x14ac:dyDescent="0.25">
      <c r="A3933" t="s">
        <v>6905</v>
      </c>
      <c r="B3933" s="1">
        <v>41968</v>
      </c>
      <c r="C3933" t="s">
        <v>7609</v>
      </c>
      <c r="D3933" t="s">
        <v>179</v>
      </c>
      <c r="E3933" t="s">
        <v>32</v>
      </c>
      <c r="F3933" t="s">
        <v>34</v>
      </c>
      <c r="G3933" t="s">
        <v>38</v>
      </c>
      <c r="H3933" s="1">
        <v>41971</v>
      </c>
      <c r="I3933" t="s">
        <v>2971</v>
      </c>
      <c r="J3933" t="s">
        <v>2965</v>
      </c>
      <c r="K3933">
        <v>3.8767160000000001</v>
      </c>
      <c r="L3933">
        <v>43.610768999999998</v>
      </c>
      <c r="M3933">
        <f>VLOOKUP(A3933, OrderBreakdown!A3932:H11979, 4, FALSE)</f>
        <v>109</v>
      </c>
      <c r="N3933">
        <f>VLOOKUP(A3933,OrderBreakdown!A3932:H11979,5,FALSE)</f>
        <v>52</v>
      </c>
      <c r="O3933">
        <f>VLOOKUP(A3933,OrderBreakdown!A3933:H11979,6,FALSE)</f>
        <v>2</v>
      </c>
    </row>
    <row r="3934" spans="1:15" x14ac:dyDescent="0.25">
      <c r="A3934" t="s">
        <v>6903</v>
      </c>
      <c r="B3934" s="1">
        <v>41968</v>
      </c>
      <c r="C3934" t="s">
        <v>7577</v>
      </c>
      <c r="D3934" t="s">
        <v>1618</v>
      </c>
      <c r="E3934" t="s">
        <v>188</v>
      </c>
      <c r="F3934" t="s">
        <v>21</v>
      </c>
      <c r="G3934" t="s">
        <v>22</v>
      </c>
      <c r="H3934" s="1">
        <v>41970</v>
      </c>
      <c r="I3934" t="s">
        <v>2968</v>
      </c>
      <c r="J3934" t="s">
        <v>405</v>
      </c>
      <c r="K3934">
        <v>5.7329454999999996</v>
      </c>
      <c r="L3934">
        <v>58.853258500000003</v>
      </c>
      <c r="M3934">
        <f>VLOOKUP(A3934, OrderBreakdown!A3933:H11980, 4, FALSE)</f>
        <v>70</v>
      </c>
      <c r="N3934">
        <f>VLOOKUP(A3934,OrderBreakdown!A3933:H11980,5,FALSE)</f>
        <v>32</v>
      </c>
      <c r="O3934">
        <f>VLOOKUP(A3934,OrderBreakdown!A3934:H11980,6,FALSE)</f>
        <v>6</v>
      </c>
    </row>
    <row r="3935" spans="1:15" x14ac:dyDescent="0.25">
      <c r="A3935" t="s">
        <v>6907</v>
      </c>
      <c r="B3935" s="1">
        <v>41968</v>
      </c>
      <c r="C3935" t="s">
        <v>7782</v>
      </c>
      <c r="D3935" t="s">
        <v>438</v>
      </c>
      <c r="E3935" t="s">
        <v>86</v>
      </c>
      <c r="F3935" t="s">
        <v>34</v>
      </c>
      <c r="G3935" t="s">
        <v>28</v>
      </c>
      <c r="H3935" s="1">
        <v>41973</v>
      </c>
      <c r="I3935" t="s">
        <v>2970</v>
      </c>
      <c r="J3935" t="s">
        <v>142</v>
      </c>
      <c r="K3935">
        <v>7.8159815999999998</v>
      </c>
      <c r="L3935">
        <v>51.673858299999999</v>
      </c>
      <c r="M3935">
        <f>VLOOKUP(A3935, OrderBreakdown!A3934:H11981, 4, FALSE)</f>
        <v>221</v>
      </c>
      <c r="N3935">
        <f>VLOOKUP(A3935,OrderBreakdown!A3934:H11981,5,FALSE)</f>
        <v>75</v>
      </c>
      <c r="O3935">
        <f>VLOOKUP(A3935,OrderBreakdown!A3935:H11981,6,FALSE)</f>
        <v>4</v>
      </c>
    </row>
    <row r="3936" spans="1:15" x14ac:dyDescent="0.25">
      <c r="A3936" t="s">
        <v>6909</v>
      </c>
      <c r="B3936" s="1">
        <v>41968</v>
      </c>
      <c r="C3936" t="s">
        <v>7836</v>
      </c>
      <c r="D3936" t="s">
        <v>373</v>
      </c>
      <c r="E3936" t="s">
        <v>86</v>
      </c>
      <c r="F3936" t="s">
        <v>34</v>
      </c>
      <c r="G3936" t="s">
        <v>28</v>
      </c>
      <c r="H3936" s="1">
        <v>41974</v>
      </c>
      <c r="I3936" t="s">
        <v>2970</v>
      </c>
      <c r="J3936" t="s">
        <v>218</v>
      </c>
      <c r="K3936">
        <v>12.3730747</v>
      </c>
      <c r="L3936">
        <v>51.339695499999998</v>
      </c>
      <c r="M3936">
        <f>VLOOKUP(A3936, OrderBreakdown!A3935:H11982, 4, FALSE)</f>
        <v>235</v>
      </c>
      <c r="N3936">
        <f>VLOOKUP(A3936,OrderBreakdown!A3935:H11982,5,FALSE)</f>
        <v>26</v>
      </c>
      <c r="O3936">
        <f>VLOOKUP(A3936,OrderBreakdown!A3936:H11982,6,FALSE)</f>
        <v>4</v>
      </c>
    </row>
    <row r="3937" spans="1:15" x14ac:dyDescent="0.25">
      <c r="A3937" t="s">
        <v>6908</v>
      </c>
      <c r="B3937" s="1">
        <v>41968</v>
      </c>
      <c r="C3937" t="s">
        <v>7676</v>
      </c>
      <c r="D3937" t="s">
        <v>776</v>
      </c>
      <c r="E3937" t="s">
        <v>122</v>
      </c>
      <c r="F3937" t="s">
        <v>21</v>
      </c>
      <c r="G3937" t="s">
        <v>28</v>
      </c>
      <c r="H3937" s="1">
        <v>41973</v>
      </c>
      <c r="I3937" t="s">
        <v>2970</v>
      </c>
      <c r="J3937" t="s">
        <v>130</v>
      </c>
      <c r="K3937">
        <v>10.402369999999999</v>
      </c>
      <c r="L3937">
        <v>55.403756000000001</v>
      </c>
      <c r="M3937">
        <f>VLOOKUP(A3937, OrderBreakdown!A3936:H11983, 4, FALSE)</f>
        <v>50</v>
      </c>
      <c r="N3937">
        <f>VLOOKUP(A3937,OrderBreakdown!A3936:H11983,5,FALSE)</f>
        <v>-28</v>
      </c>
      <c r="O3937">
        <f>VLOOKUP(A3937,OrderBreakdown!A3937:H11983,6,FALSE)</f>
        <v>5</v>
      </c>
    </row>
    <row r="3938" spans="1:15" x14ac:dyDescent="0.25">
      <c r="A3938" t="s">
        <v>6904</v>
      </c>
      <c r="B3938" s="1">
        <v>41968</v>
      </c>
      <c r="C3938" t="s">
        <v>7781</v>
      </c>
      <c r="D3938" t="s">
        <v>1242</v>
      </c>
      <c r="E3938" t="s">
        <v>77</v>
      </c>
      <c r="F3938" t="s">
        <v>68</v>
      </c>
      <c r="G3938" t="s">
        <v>28</v>
      </c>
      <c r="H3938" s="1">
        <v>41970</v>
      </c>
      <c r="I3938" t="s">
        <v>2968</v>
      </c>
      <c r="J3938" t="s">
        <v>322</v>
      </c>
      <c r="K3938">
        <v>12.5023439</v>
      </c>
      <c r="L3938">
        <v>41.669337300000002</v>
      </c>
      <c r="M3938">
        <f>VLOOKUP(A3938, OrderBreakdown!A3937:H11984, 4, FALSE)</f>
        <v>83</v>
      </c>
      <c r="N3938">
        <f>VLOOKUP(A3938,OrderBreakdown!A3937:H11984,5,FALSE)</f>
        <v>11</v>
      </c>
      <c r="O3938">
        <f>VLOOKUP(A3938,OrderBreakdown!A3938:H11984,6,FALSE)</f>
        <v>10</v>
      </c>
    </row>
    <row r="3939" spans="1:15" x14ac:dyDescent="0.25">
      <c r="A3939" t="s">
        <v>6902</v>
      </c>
      <c r="B3939" s="1">
        <v>41968</v>
      </c>
      <c r="C3939" t="s">
        <v>7343</v>
      </c>
      <c r="D3939" t="s">
        <v>148</v>
      </c>
      <c r="E3939" t="s">
        <v>149</v>
      </c>
      <c r="F3939" t="s">
        <v>34</v>
      </c>
      <c r="G3939" t="s">
        <v>28</v>
      </c>
      <c r="H3939" s="1">
        <v>41970</v>
      </c>
      <c r="I3939" t="s">
        <v>2968</v>
      </c>
      <c r="J3939" t="s">
        <v>151</v>
      </c>
      <c r="K3939">
        <v>4.7005176000000004</v>
      </c>
      <c r="L3939">
        <v>50.879843800000003</v>
      </c>
      <c r="M3939">
        <f>VLOOKUP(A3939, OrderBreakdown!A3938:H11985, 4, FALSE)</f>
        <v>70</v>
      </c>
      <c r="N3939">
        <f>VLOOKUP(A3939,OrderBreakdown!A3938:H11985,5,FALSE)</f>
        <v>13</v>
      </c>
      <c r="O3939">
        <f>VLOOKUP(A3939,OrderBreakdown!A3939:H11985,6,FALSE)</f>
        <v>3</v>
      </c>
    </row>
    <row r="3940" spans="1:15" x14ac:dyDescent="0.25">
      <c r="A3940" t="s">
        <v>6910</v>
      </c>
      <c r="B3940" s="1">
        <v>41969</v>
      </c>
      <c r="C3940" t="s">
        <v>7377</v>
      </c>
      <c r="D3940" t="s">
        <v>1715</v>
      </c>
      <c r="E3940" t="s">
        <v>149</v>
      </c>
      <c r="F3940" t="s">
        <v>34</v>
      </c>
      <c r="G3940" t="s">
        <v>38</v>
      </c>
      <c r="H3940" s="1">
        <v>41971</v>
      </c>
      <c r="I3940" t="s">
        <v>2971</v>
      </c>
      <c r="J3940" t="s">
        <v>826</v>
      </c>
      <c r="K3940">
        <v>5.3324800000000003</v>
      </c>
      <c r="L3940">
        <v>50.930689999999998</v>
      </c>
      <c r="M3940">
        <f>VLOOKUP(A3940, OrderBreakdown!A3939:H11986, 4, FALSE)</f>
        <v>143</v>
      </c>
      <c r="N3940">
        <f>VLOOKUP(A3940,OrderBreakdown!A3939:H11986,5,FALSE)</f>
        <v>32</v>
      </c>
      <c r="O3940">
        <f>VLOOKUP(A3940,OrderBreakdown!A3940:H11986,6,FALSE)</f>
        <v>1</v>
      </c>
    </row>
    <row r="3941" spans="1:15" x14ac:dyDescent="0.25">
      <c r="A3941" t="s">
        <v>6913</v>
      </c>
      <c r="B3941" s="1">
        <v>41969</v>
      </c>
      <c r="C3941" t="s">
        <v>7123</v>
      </c>
      <c r="D3941" t="s">
        <v>663</v>
      </c>
      <c r="E3941" t="s">
        <v>32</v>
      </c>
      <c r="F3941" t="s">
        <v>34</v>
      </c>
      <c r="G3941" t="s">
        <v>28</v>
      </c>
      <c r="H3941" s="1">
        <v>41974</v>
      </c>
      <c r="I3941" t="s">
        <v>2970</v>
      </c>
      <c r="J3941" t="s">
        <v>2966</v>
      </c>
      <c r="K3941">
        <v>0.227849</v>
      </c>
      <c r="L3941">
        <v>49.145921999999999</v>
      </c>
      <c r="M3941">
        <f>VLOOKUP(A3941, OrderBreakdown!A3940:H11987, 4, FALSE)</f>
        <v>646</v>
      </c>
      <c r="N3941">
        <f>VLOOKUP(A3941,OrderBreakdown!A3940:H11987,5,FALSE)</f>
        <v>213</v>
      </c>
      <c r="O3941">
        <f>VLOOKUP(A3941,OrderBreakdown!A3941:H11987,6,FALSE)</f>
        <v>3</v>
      </c>
    </row>
    <row r="3942" spans="1:15" x14ac:dyDescent="0.25">
      <c r="A3942" t="s">
        <v>6912</v>
      </c>
      <c r="B3942" s="1">
        <v>41969</v>
      </c>
      <c r="C3942" t="s">
        <v>7753</v>
      </c>
      <c r="D3942" t="s">
        <v>403</v>
      </c>
      <c r="E3942" t="s">
        <v>188</v>
      </c>
      <c r="F3942" t="s">
        <v>21</v>
      </c>
      <c r="G3942" t="s">
        <v>22</v>
      </c>
      <c r="H3942" s="1">
        <v>41973</v>
      </c>
      <c r="I3942" t="s">
        <v>2970</v>
      </c>
      <c r="J3942" t="s">
        <v>405</v>
      </c>
      <c r="K3942">
        <v>5.7331073000000004</v>
      </c>
      <c r="L3942">
        <v>58.969975599999998</v>
      </c>
      <c r="M3942">
        <f>VLOOKUP(A3942, OrderBreakdown!A3941:H11988, 4, FALSE)</f>
        <v>28</v>
      </c>
      <c r="N3942">
        <f>VLOOKUP(A3942,OrderBreakdown!A3941:H11988,5,FALSE)</f>
        <v>1</v>
      </c>
      <c r="O3942">
        <f>VLOOKUP(A3942,OrderBreakdown!A3942:H11988,6,FALSE)</f>
        <v>1</v>
      </c>
    </row>
    <row r="3943" spans="1:15" x14ac:dyDescent="0.25">
      <c r="A3943" t="s">
        <v>6911</v>
      </c>
      <c r="B3943" s="1">
        <v>41969</v>
      </c>
      <c r="C3943" t="s">
        <v>7310</v>
      </c>
      <c r="D3943" t="s">
        <v>994</v>
      </c>
      <c r="E3943" t="s">
        <v>26</v>
      </c>
      <c r="F3943" t="s">
        <v>21</v>
      </c>
      <c r="G3943" t="s">
        <v>28</v>
      </c>
      <c r="H3943" s="1">
        <v>41972</v>
      </c>
      <c r="I3943" t="s">
        <v>2968</v>
      </c>
      <c r="J3943" t="s">
        <v>29</v>
      </c>
      <c r="K3943">
        <v>-2.2426305000000002</v>
      </c>
      <c r="L3943">
        <v>53.480759300000003</v>
      </c>
      <c r="M3943">
        <f>VLOOKUP(A3943, OrderBreakdown!A3942:H11989, 4, FALSE)</f>
        <v>227</v>
      </c>
      <c r="N3943">
        <f>VLOOKUP(A3943,OrderBreakdown!A3942:H11989,5,FALSE)</f>
        <v>34</v>
      </c>
      <c r="O3943">
        <f>VLOOKUP(A3943,OrderBreakdown!A3943:H11989,6,FALSE)</f>
        <v>4</v>
      </c>
    </row>
    <row r="3944" spans="1:15" x14ac:dyDescent="0.25">
      <c r="A3944" t="s">
        <v>6914</v>
      </c>
      <c r="B3944" s="1">
        <v>41969</v>
      </c>
      <c r="C3944" t="s">
        <v>7216</v>
      </c>
      <c r="D3944" t="s">
        <v>636</v>
      </c>
      <c r="E3944" t="s">
        <v>32</v>
      </c>
      <c r="F3944" t="s">
        <v>34</v>
      </c>
      <c r="G3944" t="s">
        <v>28</v>
      </c>
      <c r="H3944" s="1">
        <v>41976</v>
      </c>
      <c r="I3944" t="s">
        <v>2970</v>
      </c>
      <c r="J3944" t="s">
        <v>46</v>
      </c>
      <c r="K3944">
        <v>2.4394969</v>
      </c>
      <c r="L3944">
        <v>48.847759000000003</v>
      </c>
      <c r="M3944">
        <f>VLOOKUP(A3944, OrderBreakdown!A3943:H11990, 4, FALSE)</f>
        <v>98</v>
      </c>
      <c r="N3944">
        <f>VLOOKUP(A3944,OrderBreakdown!A3943:H11990,5,FALSE)</f>
        <v>9</v>
      </c>
      <c r="O3944">
        <f>VLOOKUP(A3944,OrderBreakdown!A3944:H11990,6,FALSE)</f>
        <v>2</v>
      </c>
    </row>
    <row r="3945" spans="1:15" x14ac:dyDescent="0.25">
      <c r="A3945" t="s">
        <v>6921</v>
      </c>
      <c r="B3945" s="1">
        <v>41970</v>
      </c>
      <c r="C3945" t="s">
        <v>7749</v>
      </c>
      <c r="D3945" t="s">
        <v>44</v>
      </c>
      <c r="E3945" t="s">
        <v>32</v>
      </c>
      <c r="F3945" t="s">
        <v>34</v>
      </c>
      <c r="G3945" t="s">
        <v>28</v>
      </c>
      <c r="H3945" s="1">
        <v>41977</v>
      </c>
      <c r="I3945" t="s">
        <v>2970</v>
      </c>
      <c r="J3945" t="s">
        <v>46</v>
      </c>
      <c r="K3945">
        <v>2.3522219</v>
      </c>
      <c r="L3945">
        <v>48.856614</v>
      </c>
      <c r="M3945">
        <f>VLOOKUP(A3945, OrderBreakdown!A3944:H11991, 4, FALSE)</f>
        <v>207</v>
      </c>
      <c r="N3945">
        <f>VLOOKUP(A3945,OrderBreakdown!A3944:H11991,5,FALSE)</f>
        <v>77</v>
      </c>
      <c r="O3945">
        <f>VLOOKUP(A3945,OrderBreakdown!A3945:H11991,6,FALSE)</f>
        <v>4</v>
      </c>
    </row>
    <row r="3946" spans="1:15" x14ac:dyDescent="0.25">
      <c r="A3946" t="s">
        <v>6918</v>
      </c>
      <c r="B3946" s="1">
        <v>41970</v>
      </c>
      <c r="C3946" t="s">
        <v>7413</v>
      </c>
      <c r="D3946" t="s">
        <v>909</v>
      </c>
      <c r="E3946" t="s">
        <v>86</v>
      </c>
      <c r="F3946" t="s">
        <v>34</v>
      </c>
      <c r="G3946" t="s">
        <v>28</v>
      </c>
      <c r="H3946" s="1">
        <v>41974</v>
      </c>
      <c r="I3946" t="s">
        <v>2970</v>
      </c>
      <c r="J3946" t="s">
        <v>354</v>
      </c>
      <c r="K3946">
        <v>9.1829321000000004</v>
      </c>
      <c r="L3946">
        <v>48.7758459</v>
      </c>
      <c r="M3946">
        <f>VLOOKUP(A3946, OrderBreakdown!A3945:H11992, 4, FALSE)</f>
        <v>263</v>
      </c>
      <c r="N3946">
        <f>VLOOKUP(A3946,OrderBreakdown!A3945:H11992,5,FALSE)</f>
        <v>50</v>
      </c>
      <c r="O3946">
        <f>VLOOKUP(A3946,OrderBreakdown!A3946:H11992,6,FALSE)</f>
        <v>5</v>
      </c>
    </row>
    <row r="3947" spans="1:15" x14ac:dyDescent="0.25">
      <c r="A3947" t="s">
        <v>6920</v>
      </c>
      <c r="B3947" s="1">
        <v>41970</v>
      </c>
      <c r="C3947" t="s">
        <v>7500</v>
      </c>
      <c r="D3947" t="s">
        <v>1873</v>
      </c>
      <c r="E3947" t="s">
        <v>66</v>
      </c>
      <c r="F3947" t="s">
        <v>68</v>
      </c>
      <c r="G3947" t="s">
        <v>28</v>
      </c>
      <c r="H3947" s="1">
        <v>41975</v>
      </c>
      <c r="I3947" t="s">
        <v>2970</v>
      </c>
      <c r="J3947" t="s">
        <v>1261</v>
      </c>
      <c r="K3947">
        <v>-1.9812312999999999</v>
      </c>
      <c r="L3947">
        <v>43.318334</v>
      </c>
      <c r="M3947">
        <f>VLOOKUP(A3947, OrderBreakdown!A3946:H11993, 4, FALSE)</f>
        <v>103</v>
      </c>
      <c r="N3947">
        <f>VLOOKUP(A3947,OrderBreakdown!A3946:H11993,5,FALSE)</f>
        <v>44</v>
      </c>
      <c r="O3947">
        <f>VLOOKUP(A3947,OrderBreakdown!A3947:H11993,6,FALSE)</f>
        <v>4</v>
      </c>
    </row>
    <row r="3948" spans="1:15" x14ac:dyDescent="0.25">
      <c r="A3948" t="s">
        <v>6917</v>
      </c>
      <c r="B3948" s="1">
        <v>41970</v>
      </c>
      <c r="C3948" t="s">
        <v>7489</v>
      </c>
      <c r="D3948" t="s">
        <v>2697</v>
      </c>
      <c r="E3948" t="s">
        <v>32</v>
      </c>
      <c r="F3948" t="s">
        <v>34</v>
      </c>
      <c r="G3948" t="s">
        <v>38</v>
      </c>
      <c r="H3948" s="1">
        <v>41972</v>
      </c>
      <c r="I3948" t="s">
        <v>2968</v>
      </c>
      <c r="J3948" t="s">
        <v>46</v>
      </c>
      <c r="K3948">
        <v>2.38822</v>
      </c>
      <c r="L3948">
        <v>48.813054999999999</v>
      </c>
      <c r="M3948">
        <f>VLOOKUP(A3948, OrderBreakdown!A3947:H11994, 4, FALSE)</f>
        <v>676</v>
      </c>
      <c r="N3948">
        <f>VLOOKUP(A3948,OrderBreakdown!A3947:H11994,5,FALSE)</f>
        <v>195</v>
      </c>
      <c r="O3948">
        <f>VLOOKUP(A3948,OrderBreakdown!A3948:H11994,6,FALSE)</f>
        <v>5</v>
      </c>
    </row>
    <row r="3949" spans="1:15" x14ac:dyDescent="0.25">
      <c r="A3949" t="s">
        <v>6916</v>
      </c>
      <c r="B3949" s="1">
        <v>41970</v>
      </c>
      <c r="C3949" t="s">
        <v>7361</v>
      </c>
      <c r="D3949" t="s">
        <v>633</v>
      </c>
      <c r="E3949" t="s">
        <v>55</v>
      </c>
      <c r="F3949" t="s">
        <v>34</v>
      </c>
      <c r="G3949" t="s">
        <v>28</v>
      </c>
      <c r="H3949" s="1">
        <v>41972</v>
      </c>
      <c r="I3949" t="s">
        <v>2968</v>
      </c>
      <c r="J3949" t="s">
        <v>633</v>
      </c>
      <c r="K3949">
        <v>5.1214200999999999</v>
      </c>
      <c r="L3949">
        <v>52.090737400000002</v>
      </c>
      <c r="M3949">
        <f>VLOOKUP(A3949, OrderBreakdown!A3948:H11995, 4, FALSE)</f>
        <v>617</v>
      </c>
      <c r="N3949">
        <f>VLOOKUP(A3949,OrderBreakdown!A3948:H11995,5,FALSE)</f>
        <v>-382</v>
      </c>
      <c r="O3949">
        <f>VLOOKUP(A3949,OrderBreakdown!A3949:H11995,6,FALSE)</f>
        <v>3</v>
      </c>
    </row>
    <row r="3950" spans="1:15" x14ac:dyDescent="0.25">
      <c r="A3950" t="s">
        <v>6919</v>
      </c>
      <c r="B3950" s="1">
        <v>41970</v>
      </c>
      <c r="C3950" t="s">
        <v>7536</v>
      </c>
      <c r="D3950" t="s">
        <v>2902</v>
      </c>
      <c r="E3950" t="s">
        <v>32</v>
      </c>
      <c r="F3950" t="s">
        <v>34</v>
      </c>
      <c r="G3950" t="s">
        <v>22</v>
      </c>
      <c r="H3950" s="1">
        <v>41974</v>
      </c>
      <c r="I3950" t="s">
        <v>2970</v>
      </c>
      <c r="J3950" t="s">
        <v>46</v>
      </c>
      <c r="K3950">
        <v>2.4604528999999999</v>
      </c>
      <c r="L3950">
        <v>48.703859000000001</v>
      </c>
      <c r="M3950">
        <f>VLOOKUP(A3950, OrderBreakdown!A3949:H11996, 4, FALSE)</f>
        <v>86</v>
      </c>
      <c r="N3950">
        <f>VLOOKUP(A3950,OrderBreakdown!A3949:H11996,5,FALSE)</f>
        <v>4</v>
      </c>
      <c r="O3950">
        <f>VLOOKUP(A3950,OrderBreakdown!A3950:H11996,6,FALSE)</f>
        <v>6</v>
      </c>
    </row>
    <row r="3951" spans="1:15" x14ac:dyDescent="0.25">
      <c r="A3951" t="s">
        <v>6915</v>
      </c>
      <c r="B3951" s="1">
        <v>41970</v>
      </c>
      <c r="C3951" t="s">
        <v>7329</v>
      </c>
      <c r="D3951" t="s">
        <v>2942</v>
      </c>
      <c r="E3951" t="s">
        <v>32</v>
      </c>
      <c r="F3951" t="s">
        <v>34</v>
      </c>
      <c r="G3951" t="s">
        <v>38</v>
      </c>
      <c r="H3951" s="1">
        <v>41970</v>
      </c>
      <c r="I3951" t="s">
        <v>2969</v>
      </c>
      <c r="J3951" t="s">
        <v>2967</v>
      </c>
      <c r="K3951">
        <v>3.1278450000000002</v>
      </c>
      <c r="L3951">
        <v>50.782823999999998</v>
      </c>
      <c r="M3951">
        <f>VLOOKUP(A3951, OrderBreakdown!A3950:H11997, 4, FALSE)</f>
        <v>258</v>
      </c>
      <c r="N3951">
        <f>VLOOKUP(A3951,OrderBreakdown!A3950:H11997,5,FALSE)</f>
        <v>-27</v>
      </c>
      <c r="O3951">
        <f>VLOOKUP(A3951,OrderBreakdown!A3951:H11997,6,FALSE)</f>
        <v>2</v>
      </c>
    </row>
    <row r="3952" spans="1:15" x14ac:dyDescent="0.25">
      <c r="A3952" t="s">
        <v>6923</v>
      </c>
      <c r="B3952" s="1">
        <v>41971</v>
      </c>
      <c r="C3952" t="s">
        <v>7675</v>
      </c>
      <c r="D3952" t="s">
        <v>2136</v>
      </c>
      <c r="E3952" t="s">
        <v>86</v>
      </c>
      <c r="F3952" t="s">
        <v>34</v>
      </c>
      <c r="G3952" t="s">
        <v>38</v>
      </c>
      <c r="H3952" s="1">
        <v>41976</v>
      </c>
      <c r="I3952" t="s">
        <v>2970</v>
      </c>
      <c r="J3952" t="s">
        <v>210</v>
      </c>
      <c r="K3952">
        <v>11.011961100000001</v>
      </c>
      <c r="L3952">
        <v>49.5896744</v>
      </c>
      <c r="M3952">
        <f>VLOOKUP(A3952, OrderBreakdown!A3951:H11998, 4, FALSE)</f>
        <v>562</v>
      </c>
      <c r="N3952">
        <f>VLOOKUP(A3952,OrderBreakdown!A3951:H11998,5,FALSE)</f>
        <v>181</v>
      </c>
      <c r="O3952">
        <f>VLOOKUP(A3952,OrderBreakdown!A3952:H11998,6,FALSE)</f>
        <v>5</v>
      </c>
    </row>
    <row r="3953" spans="1:15" x14ac:dyDescent="0.25">
      <c r="A3953" t="s">
        <v>6924</v>
      </c>
      <c r="B3953" s="1">
        <v>41971</v>
      </c>
      <c r="C3953" t="s">
        <v>7557</v>
      </c>
      <c r="D3953" t="s">
        <v>1927</v>
      </c>
      <c r="E3953" t="s">
        <v>66</v>
      </c>
      <c r="F3953" t="s">
        <v>68</v>
      </c>
      <c r="G3953" t="s">
        <v>28</v>
      </c>
      <c r="H3953" s="1">
        <v>41976</v>
      </c>
      <c r="I3953" t="s">
        <v>2970</v>
      </c>
      <c r="J3953" t="s">
        <v>223</v>
      </c>
      <c r="K3953">
        <v>-3.5985570999999998</v>
      </c>
      <c r="L3953">
        <v>37.1773363</v>
      </c>
      <c r="M3953">
        <f>VLOOKUP(A3953, OrderBreakdown!A3952:H11999, 4, FALSE)</f>
        <v>389</v>
      </c>
      <c r="N3953">
        <f>VLOOKUP(A3953,OrderBreakdown!A3952:H11999,5,FALSE)</f>
        <v>-83</v>
      </c>
      <c r="O3953">
        <f>VLOOKUP(A3953,OrderBreakdown!A3953:H11999,6,FALSE)</f>
        <v>3</v>
      </c>
    </row>
    <row r="3954" spans="1:15" x14ac:dyDescent="0.25">
      <c r="A3954" t="s">
        <v>6922</v>
      </c>
      <c r="B3954" s="1">
        <v>41971</v>
      </c>
      <c r="C3954" t="s">
        <v>7598</v>
      </c>
      <c r="D3954" t="s">
        <v>2943</v>
      </c>
      <c r="E3954" t="s">
        <v>77</v>
      </c>
      <c r="F3954" t="s">
        <v>68</v>
      </c>
      <c r="G3954" t="s">
        <v>28</v>
      </c>
      <c r="H3954" s="1">
        <v>41975</v>
      </c>
      <c r="I3954" t="s">
        <v>2970</v>
      </c>
      <c r="J3954" t="s">
        <v>386</v>
      </c>
      <c r="K3954">
        <v>15.916510499999999</v>
      </c>
      <c r="L3954">
        <v>41.630734699999998</v>
      </c>
      <c r="M3954">
        <f>VLOOKUP(A3954, OrderBreakdown!A3953:H12000, 4, FALSE)</f>
        <v>25</v>
      </c>
      <c r="N3954">
        <f>VLOOKUP(A3954,OrderBreakdown!A3953:H12000,5,FALSE)</f>
        <v>-5</v>
      </c>
      <c r="O3954">
        <f>VLOOKUP(A3954,OrderBreakdown!A3954:H12000,6,FALSE)</f>
        <v>4</v>
      </c>
    </row>
    <row r="3955" spans="1:15" x14ac:dyDescent="0.25">
      <c r="A3955" t="s">
        <v>6925</v>
      </c>
      <c r="B3955" s="1">
        <v>41971</v>
      </c>
      <c r="C3955" t="s">
        <v>7406</v>
      </c>
      <c r="D3955" t="s">
        <v>1681</v>
      </c>
      <c r="E3955" t="s">
        <v>55</v>
      </c>
      <c r="F3955" t="s">
        <v>34</v>
      </c>
      <c r="G3955" t="s">
        <v>28</v>
      </c>
      <c r="H3955" s="1">
        <v>41976</v>
      </c>
      <c r="I3955" t="s">
        <v>2970</v>
      </c>
      <c r="J3955" t="s">
        <v>428</v>
      </c>
      <c r="K3955">
        <v>5.0919143</v>
      </c>
      <c r="L3955">
        <v>51.560595999999997</v>
      </c>
      <c r="M3955">
        <f>VLOOKUP(A3955, OrderBreakdown!A3954:H12001, 4, FALSE)</f>
        <v>40</v>
      </c>
      <c r="N3955">
        <f>VLOOKUP(A3955,OrderBreakdown!A3954:H12001,5,FALSE)</f>
        <v>0</v>
      </c>
      <c r="O3955">
        <f>VLOOKUP(A3955,OrderBreakdown!A3955:H12001,6,FALSE)</f>
        <v>3</v>
      </c>
    </row>
    <row r="3956" spans="1:15" x14ac:dyDescent="0.25">
      <c r="A3956" t="s">
        <v>6928</v>
      </c>
      <c r="B3956" s="1">
        <v>41972</v>
      </c>
      <c r="C3956" t="s">
        <v>7465</v>
      </c>
      <c r="D3956" t="s">
        <v>187</v>
      </c>
      <c r="E3956" t="s">
        <v>188</v>
      </c>
      <c r="F3956" t="s">
        <v>21</v>
      </c>
      <c r="G3956" t="s">
        <v>38</v>
      </c>
      <c r="H3956" s="1">
        <v>41976</v>
      </c>
      <c r="I3956" t="s">
        <v>2970</v>
      </c>
      <c r="J3956" t="s">
        <v>187</v>
      </c>
      <c r="K3956">
        <v>10.7522454</v>
      </c>
      <c r="L3956">
        <v>59.913868800000003</v>
      </c>
      <c r="M3956">
        <f>VLOOKUP(A3956, OrderBreakdown!A3955:H12002, 4, FALSE)</f>
        <v>33</v>
      </c>
      <c r="N3956">
        <f>VLOOKUP(A3956,OrderBreakdown!A3955:H12002,5,FALSE)</f>
        <v>9</v>
      </c>
      <c r="O3956">
        <f>VLOOKUP(A3956,OrderBreakdown!A3956:H12002,6,FALSE)</f>
        <v>2</v>
      </c>
    </row>
    <row r="3957" spans="1:15" x14ac:dyDescent="0.25">
      <c r="A3957" t="s">
        <v>6926</v>
      </c>
      <c r="B3957" s="1">
        <v>41972</v>
      </c>
      <c r="C3957" t="s">
        <v>7754</v>
      </c>
      <c r="D3957" t="s">
        <v>1344</v>
      </c>
      <c r="E3957" t="s">
        <v>66</v>
      </c>
      <c r="F3957" t="s">
        <v>68</v>
      </c>
      <c r="G3957" t="s">
        <v>22</v>
      </c>
      <c r="H3957" s="1">
        <v>41975</v>
      </c>
      <c r="I3957" t="s">
        <v>2971</v>
      </c>
      <c r="J3957" t="s">
        <v>230</v>
      </c>
      <c r="K3957">
        <v>2.8214264</v>
      </c>
      <c r="L3957">
        <v>41.979400499999997</v>
      </c>
      <c r="M3957">
        <f>VLOOKUP(A3957, OrderBreakdown!A3956:H12003, 4, FALSE)</f>
        <v>103</v>
      </c>
      <c r="N3957">
        <f>VLOOKUP(A3957,OrderBreakdown!A3956:H12003,5,FALSE)</f>
        <v>50</v>
      </c>
      <c r="O3957">
        <f>VLOOKUP(A3957,OrderBreakdown!A3957:H12003,6,FALSE)</f>
        <v>2</v>
      </c>
    </row>
    <row r="3958" spans="1:15" x14ac:dyDescent="0.25">
      <c r="A3958" t="s">
        <v>6927</v>
      </c>
      <c r="B3958" s="1">
        <v>41972</v>
      </c>
      <c r="C3958" t="s">
        <v>7585</v>
      </c>
      <c r="D3958" t="s">
        <v>1071</v>
      </c>
      <c r="E3958" t="s">
        <v>86</v>
      </c>
      <c r="F3958" t="s">
        <v>34</v>
      </c>
      <c r="G3958" t="s">
        <v>28</v>
      </c>
      <c r="H3958" s="1">
        <v>41975</v>
      </c>
      <c r="I3958" t="s">
        <v>2971</v>
      </c>
      <c r="J3958" t="s">
        <v>142</v>
      </c>
      <c r="K3958">
        <v>7.1507636000000003</v>
      </c>
      <c r="L3958">
        <v>51.2562128</v>
      </c>
      <c r="M3958">
        <f>VLOOKUP(A3958, OrderBreakdown!A3957:H12004, 4, FALSE)</f>
        <v>457</v>
      </c>
      <c r="N3958">
        <f>VLOOKUP(A3958,OrderBreakdown!A3957:H12004,5,FALSE)</f>
        <v>-41</v>
      </c>
      <c r="O3958">
        <f>VLOOKUP(A3958,OrderBreakdown!A3958:H12004,6,FALSE)</f>
        <v>4</v>
      </c>
    </row>
    <row r="3959" spans="1:15" x14ac:dyDescent="0.25">
      <c r="A3959" t="s">
        <v>6929</v>
      </c>
      <c r="B3959" s="1">
        <v>41974</v>
      </c>
      <c r="C3959" t="s">
        <v>7103</v>
      </c>
      <c r="D3959" t="s">
        <v>1235</v>
      </c>
      <c r="E3959" t="s">
        <v>32</v>
      </c>
      <c r="F3959" t="s">
        <v>34</v>
      </c>
      <c r="G3959" t="s">
        <v>28</v>
      </c>
      <c r="H3959" s="1">
        <v>41979</v>
      </c>
      <c r="I3959" t="s">
        <v>2970</v>
      </c>
      <c r="J3959" t="s">
        <v>46</v>
      </c>
      <c r="K3959">
        <v>2.4484509999999999</v>
      </c>
      <c r="L3959">
        <v>48.863812000000003</v>
      </c>
      <c r="M3959">
        <f>VLOOKUP(A3959, OrderBreakdown!A3958:H12005, 4, FALSE)</f>
        <v>46</v>
      </c>
      <c r="N3959">
        <f>VLOOKUP(A3959,OrderBreakdown!A3958:H12005,5,FALSE)</f>
        <v>13</v>
      </c>
      <c r="O3959">
        <f>VLOOKUP(A3959,OrderBreakdown!A3959:H12005,6,FALSE)</f>
        <v>3</v>
      </c>
    </row>
    <row r="3960" spans="1:15" x14ac:dyDescent="0.25">
      <c r="A3960" t="s">
        <v>6931</v>
      </c>
      <c r="B3960" s="1">
        <v>41974</v>
      </c>
      <c r="C3960" t="s">
        <v>7645</v>
      </c>
      <c r="D3960" t="s">
        <v>2124</v>
      </c>
      <c r="E3960" t="s">
        <v>32</v>
      </c>
      <c r="F3960" t="s">
        <v>34</v>
      </c>
      <c r="G3960" t="s">
        <v>38</v>
      </c>
      <c r="H3960" s="1">
        <v>41980</v>
      </c>
      <c r="I3960" t="s">
        <v>2970</v>
      </c>
      <c r="J3960" t="s">
        <v>2960</v>
      </c>
      <c r="K3960">
        <v>7.7484529999999996</v>
      </c>
      <c r="L3960">
        <v>48.605226000000002</v>
      </c>
      <c r="M3960">
        <f>VLOOKUP(A3960, OrderBreakdown!A3959:H12006, 4, FALSE)</f>
        <v>147</v>
      </c>
      <c r="N3960">
        <f>VLOOKUP(A3960,OrderBreakdown!A3959:H12006,5,FALSE)</f>
        <v>73</v>
      </c>
      <c r="O3960">
        <f>VLOOKUP(A3960,OrderBreakdown!A3960:H12006,6,FALSE)</f>
        <v>3</v>
      </c>
    </row>
    <row r="3961" spans="1:15" x14ac:dyDescent="0.25">
      <c r="A3961" t="s">
        <v>6932</v>
      </c>
      <c r="B3961" s="1">
        <v>41974</v>
      </c>
      <c r="C3961" t="s">
        <v>7362</v>
      </c>
      <c r="D3961" t="s">
        <v>581</v>
      </c>
      <c r="E3961" t="s">
        <v>86</v>
      </c>
      <c r="F3961" t="s">
        <v>34</v>
      </c>
      <c r="G3961" t="s">
        <v>38</v>
      </c>
      <c r="H3961" s="1">
        <v>41980</v>
      </c>
      <c r="I3961" t="s">
        <v>2970</v>
      </c>
      <c r="J3961" t="s">
        <v>142</v>
      </c>
      <c r="K3961">
        <v>6.9602785999999996</v>
      </c>
      <c r="L3961">
        <v>50.937531</v>
      </c>
      <c r="M3961">
        <f>VLOOKUP(A3961, OrderBreakdown!A3960:H12007, 4, FALSE)</f>
        <v>87</v>
      </c>
      <c r="N3961">
        <f>VLOOKUP(A3961,OrderBreakdown!A3960:H12007,5,FALSE)</f>
        <v>9</v>
      </c>
      <c r="O3961">
        <f>VLOOKUP(A3961,OrderBreakdown!A3961:H12007,6,FALSE)</f>
        <v>7</v>
      </c>
    </row>
    <row r="3962" spans="1:15" x14ac:dyDescent="0.25">
      <c r="A3962" t="s">
        <v>6930</v>
      </c>
      <c r="B3962" s="1">
        <v>41974</v>
      </c>
      <c r="C3962" t="s">
        <v>7878</v>
      </c>
      <c r="D3962" t="s">
        <v>2414</v>
      </c>
      <c r="E3962" t="s">
        <v>55</v>
      </c>
      <c r="F3962" t="s">
        <v>34</v>
      </c>
      <c r="G3962" t="s">
        <v>38</v>
      </c>
      <c r="H3962" s="1">
        <v>41979</v>
      </c>
      <c r="I3962" t="s">
        <v>2970</v>
      </c>
      <c r="J3962" t="s">
        <v>633</v>
      </c>
      <c r="K3962">
        <v>5.5544308999999998</v>
      </c>
      <c r="L3962">
        <v>52.026300900000003</v>
      </c>
      <c r="M3962">
        <f>VLOOKUP(A3962, OrderBreakdown!A3961:H12008, 4, FALSE)</f>
        <v>16</v>
      </c>
      <c r="N3962">
        <f>VLOOKUP(A3962,OrderBreakdown!A3961:H12008,5,FALSE)</f>
        <v>-5</v>
      </c>
      <c r="O3962">
        <f>VLOOKUP(A3962,OrderBreakdown!A3962:H12008,6,FALSE)</f>
        <v>3</v>
      </c>
    </row>
    <row r="3963" spans="1:15" x14ac:dyDescent="0.25">
      <c r="A3963" t="s">
        <v>6935</v>
      </c>
      <c r="B3963" s="1">
        <v>41975</v>
      </c>
      <c r="C3963" t="s">
        <v>7335</v>
      </c>
      <c r="D3963" t="s">
        <v>2233</v>
      </c>
      <c r="E3963" t="s">
        <v>77</v>
      </c>
      <c r="F3963" t="s">
        <v>68</v>
      </c>
      <c r="G3963" t="s">
        <v>22</v>
      </c>
      <c r="H3963" s="1">
        <v>41981</v>
      </c>
      <c r="I3963" t="s">
        <v>2970</v>
      </c>
      <c r="J3963" t="s">
        <v>659</v>
      </c>
      <c r="K3963">
        <v>14.367461</v>
      </c>
      <c r="L3963">
        <v>40.789442899999997</v>
      </c>
      <c r="M3963">
        <f>VLOOKUP(A3963, OrderBreakdown!A3962:H12009, 4, FALSE)</f>
        <v>41</v>
      </c>
      <c r="N3963">
        <f>VLOOKUP(A3963,OrderBreakdown!A3962:H12009,5,FALSE)</f>
        <v>19</v>
      </c>
      <c r="O3963">
        <f>VLOOKUP(A3963,OrderBreakdown!A3963:H12009,6,FALSE)</f>
        <v>2</v>
      </c>
    </row>
    <row r="3964" spans="1:15" x14ac:dyDescent="0.25">
      <c r="A3964" t="s">
        <v>6933</v>
      </c>
      <c r="B3964" s="1">
        <v>41975</v>
      </c>
      <c r="C3964" t="s">
        <v>7672</v>
      </c>
      <c r="D3964" t="s">
        <v>2266</v>
      </c>
      <c r="E3964" t="s">
        <v>66</v>
      </c>
      <c r="F3964" t="s">
        <v>68</v>
      </c>
      <c r="G3964" t="s">
        <v>28</v>
      </c>
      <c r="H3964" s="1">
        <v>41980</v>
      </c>
      <c r="I3964" t="s">
        <v>2970</v>
      </c>
      <c r="J3964" t="s">
        <v>1261</v>
      </c>
      <c r="K3964">
        <v>-2.6817918000000001</v>
      </c>
      <c r="L3964">
        <v>42.859165599999997</v>
      </c>
      <c r="M3964">
        <f>VLOOKUP(A3964, OrderBreakdown!A3963:H12010, 4, FALSE)</f>
        <v>25</v>
      </c>
      <c r="N3964">
        <f>VLOOKUP(A3964,OrderBreakdown!A3963:H12010,5,FALSE)</f>
        <v>7</v>
      </c>
      <c r="O3964">
        <f>VLOOKUP(A3964,OrderBreakdown!A3964:H12010,6,FALSE)</f>
        <v>1</v>
      </c>
    </row>
    <row r="3965" spans="1:15" x14ac:dyDescent="0.25">
      <c r="A3965" t="s">
        <v>6937</v>
      </c>
      <c r="B3965" s="1">
        <v>41975</v>
      </c>
      <c r="C3965" t="s">
        <v>7467</v>
      </c>
      <c r="D3965" t="s">
        <v>477</v>
      </c>
      <c r="E3965" t="s">
        <v>86</v>
      </c>
      <c r="F3965" t="s">
        <v>34</v>
      </c>
      <c r="G3965" t="s">
        <v>28</v>
      </c>
      <c r="H3965" s="1">
        <v>41982</v>
      </c>
      <c r="I3965" t="s">
        <v>2970</v>
      </c>
      <c r="J3965" t="s">
        <v>142</v>
      </c>
      <c r="K3965">
        <v>7.0115552000000001</v>
      </c>
      <c r="L3965">
        <v>51.455643199999997</v>
      </c>
      <c r="M3965">
        <f>VLOOKUP(A3965, OrderBreakdown!A3964:H12011, 4, FALSE)</f>
        <v>195</v>
      </c>
      <c r="N3965">
        <f>VLOOKUP(A3965,OrderBreakdown!A3964:H12011,5,FALSE)</f>
        <v>12</v>
      </c>
      <c r="O3965">
        <f>VLOOKUP(A3965,OrderBreakdown!A3965:H12011,6,FALSE)</f>
        <v>9</v>
      </c>
    </row>
    <row r="3966" spans="1:15" x14ac:dyDescent="0.25">
      <c r="A3966" t="s">
        <v>6938</v>
      </c>
      <c r="B3966" s="1">
        <v>41975</v>
      </c>
      <c r="C3966" t="s">
        <v>7624</v>
      </c>
      <c r="D3966" t="s">
        <v>191</v>
      </c>
      <c r="E3966" t="s">
        <v>66</v>
      </c>
      <c r="F3966" t="s">
        <v>68</v>
      </c>
      <c r="G3966" t="s">
        <v>28</v>
      </c>
      <c r="H3966" s="1">
        <v>41982</v>
      </c>
      <c r="I3966" t="s">
        <v>2970</v>
      </c>
      <c r="J3966" t="s">
        <v>191</v>
      </c>
      <c r="K3966">
        <v>-3.7037901999999998</v>
      </c>
      <c r="L3966">
        <v>40.416775399999999</v>
      </c>
      <c r="M3966">
        <f>VLOOKUP(A3966, OrderBreakdown!A3965:H12012, 4, FALSE)</f>
        <v>21</v>
      </c>
      <c r="N3966">
        <f>VLOOKUP(A3966,OrderBreakdown!A3965:H12012,5,FALSE)</f>
        <v>9</v>
      </c>
      <c r="O3966">
        <f>VLOOKUP(A3966,OrderBreakdown!A3966:H12012,6,FALSE)</f>
        <v>2</v>
      </c>
    </row>
    <row r="3967" spans="1:15" x14ac:dyDescent="0.25">
      <c r="A3967" t="s">
        <v>6934</v>
      </c>
      <c r="B3967" s="1">
        <v>41975</v>
      </c>
      <c r="C3967" t="s">
        <v>7536</v>
      </c>
      <c r="D3967" t="s">
        <v>2216</v>
      </c>
      <c r="E3967" t="s">
        <v>77</v>
      </c>
      <c r="F3967" t="s">
        <v>68</v>
      </c>
      <c r="G3967" t="s">
        <v>22</v>
      </c>
      <c r="H3967" s="1">
        <v>41980</v>
      </c>
      <c r="I3967" t="s">
        <v>2970</v>
      </c>
      <c r="J3967" t="s">
        <v>133</v>
      </c>
      <c r="K3967">
        <v>15.166736</v>
      </c>
      <c r="L3967">
        <v>37.607802</v>
      </c>
      <c r="M3967">
        <f>VLOOKUP(A3967, OrderBreakdown!A3966:H12013, 4, FALSE)</f>
        <v>167</v>
      </c>
      <c r="N3967">
        <f>VLOOKUP(A3967,OrderBreakdown!A3966:H12013,5,FALSE)</f>
        <v>43</v>
      </c>
      <c r="O3967">
        <f>VLOOKUP(A3967,OrderBreakdown!A3967:H12013,6,FALSE)</f>
        <v>7</v>
      </c>
    </row>
    <row r="3968" spans="1:15" x14ac:dyDescent="0.25">
      <c r="A3968" t="s">
        <v>6936</v>
      </c>
      <c r="B3968" s="1">
        <v>41975</v>
      </c>
      <c r="C3968" t="s">
        <v>7768</v>
      </c>
      <c r="D3968" t="s">
        <v>1459</v>
      </c>
      <c r="E3968" t="s">
        <v>195</v>
      </c>
      <c r="F3968" t="s">
        <v>68</v>
      </c>
      <c r="G3968" t="s">
        <v>38</v>
      </c>
      <c r="H3968" s="1">
        <v>41982</v>
      </c>
      <c r="I3968" t="s">
        <v>2970</v>
      </c>
      <c r="J3968" t="s">
        <v>197</v>
      </c>
      <c r="K3968">
        <v>-9.2245474000000005</v>
      </c>
      <c r="L3968">
        <v>38.757760300000001</v>
      </c>
      <c r="M3968">
        <f>VLOOKUP(A3968, OrderBreakdown!A3967:H12014, 4, FALSE)</f>
        <v>45</v>
      </c>
      <c r="N3968">
        <f>VLOOKUP(A3968,OrderBreakdown!A3967:H12014,5,FALSE)</f>
        <v>-15</v>
      </c>
      <c r="O3968">
        <f>VLOOKUP(A3968,OrderBreakdown!A3968:H12014,6,FALSE)</f>
        <v>2</v>
      </c>
    </row>
    <row r="3969" spans="1:15" x14ac:dyDescent="0.25">
      <c r="A3969" t="s">
        <v>6941</v>
      </c>
      <c r="B3969" s="1">
        <v>41976</v>
      </c>
      <c r="C3969" t="s">
        <v>7644</v>
      </c>
      <c r="D3969" t="s">
        <v>2944</v>
      </c>
      <c r="E3969" t="s">
        <v>66</v>
      </c>
      <c r="F3969" t="s">
        <v>68</v>
      </c>
      <c r="G3969" t="s">
        <v>38</v>
      </c>
      <c r="H3969" s="1">
        <v>41981</v>
      </c>
      <c r="I3969" t="s">
        <v>2970</v>
      </c>
      <c r="J3969" t="s">
        <v>498</v>
      </c>
      <c r="K3969">
        <v>-4.1088069000000003</v>
      </c>
      <c r="L3969">
        <v>40.942903200000003</v>
      </c>
      <c r="M3969">
        <f>VLOOKUP(A3969, OrderBreakdown!A3968:H12015, 4, FALSE)</f>
        <v>29</v>
      </c>
      <c r="N3969">
        <f>VLOOKUP(A3969,OrderBreakdown!A3968:H12015,5,FALSE)</f>
        <v>3</v>
      </c>
      <c r="O3969">
        <f>VLOOKUP(A3969,OrderBreakdown!A3969:H12015,6,FALSE)</f>
        <v>2</v>
      </c>
    </row>
    <row r="3970" spans="1:15" x14ac:dyDescent="0.25">
      <c r="A3970" t="s">
        <v>6940</v>
      </c>
      <c r="B3970" s="1">
        <v>41976</v>
      </c>
      <c r="C3970" t="s">
        <v>7319</v>
      </c>
      <c r="D3970" t="s">
        <v>734</v>
      </c>
      <c r="E3970" t="s">
        <v>149</v>
      </c>
      <c r="F3970" t="s">
        <v>34</v>
      </c>
      <c r="G3970" t="s">
        <v>38</v>
      </c>
      <c r="H3970" s="1">
        <v>41980</v>
      </c>
      <c r="I3970" t="s">
        <v>2970</v>
      </c>
      <c r="J3970" t="s">
        <v>736</v>
      </c>
      <c r="K3970">
        <v>3.7174242999999998</v>
      </c>
      <c r="L3970">
        <v>51.054342200000001</v>
      </c>
      <c r="M3970">
        <f>VLOOKUP(A3970, OrderBreakdown!A3969:H12016, 4, FALSE)</f>
        <v>1591</v>
      </c>
      <c r="N3970">
        <f>VLOOKUP(A3970,OrderBreakdown!A3969:H12016,5,FALSE)</f>
        <v>541</v>
      </c>
      <c r="O3970">
        <f>VLOOKUP(A3970,OrderBreakdown!A3970:H12016,6,FALSE)</f>
        <v>6</v>
      </c>
    </row>
    <row r="3971" spans="1:15" x14ac:dyDescent="0.25">
      <c r="A3971" t="s">
        <v>6939</v>
      </c>
      <c r="B3971" s="1">
        <v>41976</v>
      </c>
      <c r="C3971" t="s">
        <v>7518</v>
      </c>
      <c r="D3971" t="s">
        <v>581</v>
      </c>
      <c r="E3971" t="s">
        <v>86</v>
      </c>
      <c r="F3971" t="s">
        <v>34</v>
      </c>
      <c r="G3971" t="s">
        <v>22</v>
      </c>
      <c r="H3971" s="1">
        <v>41980</v>
      </c>
      <c r="I3971" t="s">
        <v>2970</v>
      </c>
      <c r="J3971" t="s">
        <v>142</v>
      </c>
      <c r="K3971">
        <v>6.9602785999999996</v>
      </c>
      <c r="L3971">
        <v>50.937531</v>
      </c>
      <c r="M3971">
        <f>VLOOKUP(A3971, OrderBreakdown!A3970:H12017, 4, FALSE)</f>
        <v>81</v>
      </c>
      <c r="N3971">
        <f>VLOOKUP(A3971,OrderBreakdown!A3970:H12017,5,FALSE)</f>
        <v>41</v>
      </c>
      <c r="O3971">
        <f>VLOOKUP(A3971,OrderBreakdown!A3971:H12017,6,FALSE)</f>
        <v>3</v>
      </c>
    </row>
    <row r="3972" spans="1:15" x14ac:dyDescent="0.25">
      <c r="A3972" t="s">
        <v>6945</v>
      </c>
      <c r="B3972" s="1">
        <v>41977</v>
      </c>
      <c r="C3972" t="s">
        <v>7225</v>
      </c>
      <c r="D3972" t="s">
        <v>766</v>
      </c>
      <c r="E3972" t="s">
        <v>26</v>
      </c>
      <c r="F3972" t="s">
        <v>21</v>
      </c>
      <c r="G3972" t="s">
        <v>38</v>
      </c>
      <c r="H3972" s="1">
        <v>41979</v>
      </c>
      <c r="I3972" t="s">
        <v>2971</v>
      </c>
      <c r="J3972" t="s">
        <v>29</v>
      </c>
      <c r="K3972">
        <v>-2.4282192</v>
      </c>
      <c r="L3972">
        <v>53.576864700000002</v>
      </c>
      <c r="M3972">
        <f>VLOOKUP(A3972, OrderBreakdown!A3971:H12018, 4, FALSE)</f>
        <v>54</v>
      </c>
      <c r="N3972">
        <f>VLOOKUP(A3972,OrderBreakdown!A3971:H12018,5,FALSE)</f>
        <v>4</v>
      </c>
      <c r="O3972">
        <f>VLOOKUP(A3972,OrderBreakdown!A3972:H12018,6,FALSE)</f>
        <v>1</v>
      </c>
    </row>
    <row r="3973" spans="1:15" x14ac:dyDescent="0.25">
      <c r="A3973" t="s">
        <v>6946</v>
      </c>
      <c r="B3973" s="1">
        <v>41977</v>
      </c>
      <c r="C3973" t="s">
        <v>7674</v>
      </c>
      <c r="D3973" t="s">
        <v>70</v>
      </c>
      <c r="E3973" t="s">
        <v>71</v>
      </c>
      <c r="F3973" t="s">
        <v>34</v>
      </c>
      <c r="G3973" t="s">
        <v>28</v>
      </c>
      <c r="H3973" s="1">
        <v>41982</v>
      </c>
      <c r="I3973" t="s">
        <v>2970</v>
      </c>
      <c r="J3973" t="s">
        <v>70</v>
      </c>
      <c r="K3973">
        <v>16.3738189</v>
      </c>
      <c r="L3973">
        <v>48.208174300000003</v>
      </c>
      <c r="M3973">
        <f>VLOOKUP(A3973, OrderBreakdown!A3972:H12019, 4, FALSE)</f>
        <v>24</v>
      </c>
      <c r="N3973">
        <f>VLOOKUP(A3973,OrderBreakdown!A3972:H12019,5,FALSE)</f>
        <v>6</v>
      </c>
      <c r="O3973">
        <f>VLOOKUP(A3973,OrderBreakdown!A3973:H12019,6,FALSE)</f>
        <v>1</v>
      </c>
    </row>
    <row r="3974" spans="1:15" x14ac:dyDescent="0.25">
      <c r="A3974" t="s">
        <v>6943</v>
      </c>
      <c r="B3974" s="1">
        <v>41977</v>
      </c>
      <c r="C3974" t="s">
        <v>7810</v>
      </c>
      <c r="D3974" t="s">
        <v>731</v>
      </c>
      <c r="E3974" t="s">
        <v>77</v>
      </c>
      <c r="F3974" t="s">
        <v>68</v>
      </c>
      <c r="G3974" t="s">
        <v>22</v>
      </c>
      <c r="H3974" s="1">
        <v>41977</v>
      </c>
      <c r="I3974" t="s">
        <v>2969</v>
      </c>
      <c r="J3974" t="s">
        <v>133</v>
      </c>
      <c r="K3974">
        <v>13.361267099999999</v>
      </c>
      <c r="L3974">
        <v>38.115687899999998</v>
      </c>
      <c r="M3974">
        <f>VLOOKUP(A3974, OrderBreakdown!A3973:H12020, 4, FALSE)</f>
        <v>190</v>
      </c>
      <c r="N3974">
        <f>VLOOKUP(A3974,OrderBreakdown!A3973:H12020,5,FALSE)</f>
        <v>68</v>
      </c>
      <c r="O3974">
        <f>VLOOKUP(A3974,OrderBreakdown!A3974:H12020,6,FALSE)</f>
        <v>8</v>
      </c>
    </row>
    <row r="3975" spans="1:15" x14ac:dyDescent="0.25">
      <c r="A3975" t="s">
        <v>6942</v>
      </c>
      <c r="B3975" s="1">
        <v>41977</v>
      </c>
      <c r="C3975" t="s">
        <v>7338</v>
      </c>
      <c r="D3975" t="s">
        <v>2334</v>
      </c>
      <c r="E3975" t="s">
        <v>32</v>
      </c>
      <c r="F3975" t="s">
        <v>34</v>
      </c>
      <c r="G3975" t="s">
        <v>22</v>
      </c>
      <c r="H3975" s="1">
        <v>41977</v>
      </c>
      <c r="I3975" t="s">
        <v>2969</v>
      </c>
      <c r="J3975" t="s">
        <v>50</v>
      </c>
      <c r="K3975">
        <v>6.9264919999999996</v>
      </c>
      <c r="L3975">
        <v>43.660153000000001</v>
      </c>
      <c r="M3975">
        <f>VLOOKUP(A3975, OrderBreakdown!A3974:H12021, 4, FALSE)</f>
        <v>450</v>
      </c>
      <c r="N3975">
        <f>VLOOKUP(A3975,OrderBreakdown!A3974:H12021,5,FALSE)</f>
        <v>140</v>
      </c>
      <c r="O3975">
        <f>VLOOKUP(A3975,OrderBreakdown!A3975:H12021,6,FALSE)</f>
        <v>3</v>
      </c>
    </row>
    <row r="3976" spans="1:15" x14ac:dyDescent="0.25">
      <c r="A3976" t="s">
        <v>6948</v>
      </c>
      <c r="B3976" s="1">
        <v>41977</v>
      </c>
      <c r="C3976" t="s">
        <v>7696</v>
      </c>
      <c r="D3976" t="s">
        <v>301</v>
      </c>
      <c r="E3976" t="s">
        <v>269</v>
      </c>
      <c r="F3976" t="s">
        <v>34</v>
      </c>
      <c r="G3976" t="s">
        <v>28</v>
      </c>
      <c r="H3976" s="1">
        <v>41984</v>
      </c>
      <c r="I3976" t="s">
        <v>2970</v>
      </c>
      <c r="J3976" t="s">
        <v>303</v>
      </c>
      <c r="K3976">
        <v>8.5416939999999997</v>
      </c>
      <c r="L3976">
        <v>47.376886599999999</v>
      </c>
      <c r="M3976">
        <f>VLOOKUP(A3976, OrderBreakdown!A3975:H12022, 4, FALSE)</f>
        <v>1055</v>
      </c>
      <c r="N3976">
        <f>VLOOKUP(A3976,OrderBreakdown!A3975:H12022,5,FALSE)</f>
        <v>264</v>
      </c>
      <c r="O3976">
        <f>VLOOKUP(A3976,OrderBreakdown!A3976:H12022,6,FALSE)</f>
        <v>4</v>
      </c>
    </row>
    <row r="3977" spans="1:15" x14ac:dyDescent="0.25">
      <c r="A3977" t="s">
        <v>6944</v>
      </c>
      <c r="B3977" s="1">
        <v>41977</v>
      </c>
      <c r="C3977" t="s">
        <v>7297</v>
      </c>
      <c r="D3977" t="s">
        <v>1097</v>
      </c>
      <c r="E3977" t="s">
        <v>77</v>
      </c>
      <c r="F3977" t="s">
        <v>68</v>
      </c>
      <c r="G3977" t="s">
        <v>28</v>
      </c>
      <c r="H3977" s="1">
        <v>41979</v>
      </c>
      <c r="I3977" t="s">
        <v>2971</v>
      </c>
      <c r="J3977" t="s">
        <v>158</v>
      </c>
      <c r="K3977">
        <v>10.6296859</v>
      </c>
      <c r="L3977">
        <v>44.698993199999997</v>
      </c>
      <c r="M3977">
        <f>VLOOKUP(A3977, OrderBreakdown!A3976:H12023, 4, FALSE)</f>
        <v>172</v>
      </c>
      <c r="N3977">
        <f>VLOOKUP(A3977,OrderBreakdown!A3976:H12023,5,FALSE)</f>
        <v>-103</v>
      </c>
      <c r="O3977">
        <f>VLOOKUP(A3977,OrderBreakdown!A3977:H12023,6,FALSE)</f>
        <v>3</v>
      </c>
    </row>
    <row r="3978" spans="1:15" x14ac:dyDescent="0.25">
      <c r="A3978" t="s">
        <v>6947</v>
      </c>
      <c r="B3978" s="1">
        <v>41977</v>
      </c>
      <c r="C3978" t="s">
        <v>7679</v>
      </c>
      <c r="D3978" t="s">
        <v>317</v>
      </c>
      <c r="E3978" t="s">
        <v>318</v>
      </c>
      <c r="F3978" t="s">
        <v>21</v>
      </c>
      <c r="G3978" t="s">
        <v>28</v>
      </c>
      <c r="H3978" s="1">
        <v>41984</v>
      </c>
      <c r="I3978" t="s">
        <v>2970</v>
      </c>
      <c r="J3978" t="s">
        <v>317</v>
      </c>
      <c r="K3978">
        <v>-6.2603096999999996</v>
      </c>
      <c r="L3978">
        <v>53.3498053</v>
      </c>
      <c r="M3978">
        <f>VLOOKUP(A3978, OrderBreakdown!A3977:H12024, 4, FALSE)</f>
        <v>11</v>
      </c>
      <c r="N3978">
        <f>VLOOKUP(A3978,OrderBreakdown!A3977:H12024,5,FALSE)</f>
        <v>-8</v>
      </c>
      <c r="O3978">
        <f>VLOOKUP(A3978,OrderBreakdown!A3978:H12024,6,FALSE)</f>
        <v>2</v>
      </c>
    </row>
    <row r="3979" spans="1:15" x14ac:dyDescent="0.25">
      <c r="A3979" t="s">
        <v>6953</v>
      </c>
      <c r="B3979" s="1">
        <v>41978</v>
      </c>
      <c r="C3979" t="s">
        <v>7716</v>
      </c>
      <c r="D3979" t="s">
        <v>2921</v>
      </c>
      <c r="E3979" t="s">
        <v>32</v>
      </c>
      <c r="F3979" t="s">
        <v>34</v>
      </c>
      <c r="G3979" t="s">
        <v>28</v>
      </c>
      <c r="H3979" s="1">
        <v>41983</v>
      </c>
      <c r="I3979" t="s">
        <v>2970</v>
      </c>
      <c r="J3979" t="s">
        <v>46</v>
      </c>
      <c r="K3979">
        <v>2.364077</v>
      </c>
      <c r="L3979">
        <v>48.967903</v>
      </c>
      <c r="M3979">
        <f>VLOOKUP(A3979, OrderBreakdown!A3978:H12025, 4, FALSE)</f>
        <v>42</v>
      </c>
      <c r="N3979">
        <f>VLOOKUP(A3979,OrderBreakdown!A3978:H12025,5,FALSE)</f>
        <v>12</v>
      </c>
      <c r="O3979">
        <f>VLOOKUP(A3979,OrderBreakdown!A3979:H12025,6,FALSE)</f>
        <v>2</v>
      </c>
    </row>
    <row r="3980" spans="1:15" x14ac:dyDescent="0.25">
      <c r="A3980" t="s">
        <v>6954</v>
      </c>
      <c r="B3980" s="1">
        <v>41978</v>
      </c>
      <c r="C3980" t="s">
        <v>7722</v>
      </c>
      <c r="D3980" t="s">
        <v>1001</v>
      </c>
      <c r="E3980" t="s">
        <v>66</v>
      </c>
      <c r="F3980" t="s">
        <v>68</v>
      </c>
      <c r="G3980" t="s">
        <v>22</v>
      </c>
      <c r="H3980" s="1">
        <v>41983</v>
      </c>
      <c r="I3980" t="s">
        <v>2970</v>
      </c>
      <c r="J3980" t="s">
        <v>230</v>
      </c>
      <c r="K3980">
        <v>2.0350410000000001</v>
      </c>
      <c r="L3980">
        <v>41.345841499999999</v>
      </c>
      <c r="M3980">
        <f>VLOOKUP(A3980, OrderBreakdown!A3979:H12026, 4, FALSE)</f>
        <v>158</v>
      </c>
      <c r="N3980">
        <f>VLOOKUP(A3980,OrderBreakdown!A3979:H12026,5,FALSE)</f>
        <v>38</v>
      </c>
      <c r="O3980">
        <f>VLOOKUP(A3980,OrderBreakdown!A3980:H12026,6,FALSE)</f>
        <v>3</v>
      </c>
    </row>
    <row r="3981" spans="1:15" x14ac:dyDescent="0.25">
      <c r="A3981" t="s">
        <v>6952</v>
      </c>
      <c r="B3981" s="1">
        <v>41978</v>
      </c>
      <c r="C3981" t="s">
        <v>7197</v>
      </c>
      <c r="D3981" t="s">
        <v>1725</v>
      </c>
      <c r="E3981" t="s">
        <v>26</v>
      </c>
      <c r="F3981" t="s">
        <v>21</v>
      </c>
      <c r="G3981" t="s">
        <v>38</v>
      </c>
      <c r="H3981" s="1">
        <v>41982</v>
      </c>
      <c r="I3981" t="s">
        <v>2971</v>
      </c>
      <c r="J3981" t="s">
        <v>29</v>
      </c>
      <c r="K3981">
        <v>-2.1794039999999999</v>
      </c>
      <c r="L3981">
        <v>53.002668</v>
      </c>
      <c r="M3981">
        <f>VLOOKUP(A3981, OrderBreakdown!A3980:H12027, 4, FALSE)</f>
        <v>549</v>
      </c>
      <c r="N3981">
        <f>VLOOKUP(A3981,OrderBreakdown!A3980:H12027,5,FALSE)</f>
        <v>0</v>
      </c>
      <c r="O3981">
        <f>VLOOKUP(A3981,OrderBreakdown!A3981:H12027,6,FALSE)</f>
        <v>4</v>
      </c>
    </row>
    <row r="3982" spans="1:15" x14ac:dyDescent="0.25">
      <c r="A3982" t="s">
        <v>6955</v>
      </c>
      <c r="B3982" s="1">
        <v>41978</v>
      </c>
      <c r="C3982" t="s">
        <v>7651</v>
      </c>
      <c r="D3982" t="s">
        <v>2280</v>
      </c>
      <c r="E3982" t="s">
        <v>32</v>
      </c>
      <c r="F3982" t="s">
        <v>34</v>
      </c>
      <c r="G3982" t="s">
        <v>22</v>
      </c>
      <c r="H3982" s="1">
        <v>41985</v>
      </c>
      <c r="I3982" t="s">
        <v>2970</v>
      </c>
      <c r="J3982" t="s">
        <v>2961</v>
      </c>
      <c r="K3982">
        <v>0.70725680000000002</v>
      </c>
      <c r="L3982">
        <v>44.408205299999999</v>
      </c>
      <c r="M3982">
        <f>VLOOKUP(A3982, OrderBreakdown!A3981:H12028, 4, FALSE)</f>
        <v>1263</v>
      </c>
      <c r="N3982">
        <f>VLOOKUP(A3982,OrderBreakdown!A3981:H12028,5,FALSE)</f>
        <v>-56</v>
      </c>
      <c r="O3982">
        <f>VLOOKUP(A3982,OrderBreakdown!A3982:H12028,6,FALSE)</f>
        <v>5</v>
      </c>
    </row>
    <row r="3983" spans="1:15" x14ac:dyDescent="0.25">
      <c r="A3983" t="s">
        <v>6951</v>
      </c>
      <c r="B3983" s="1">
        <v>41978</v>
      </c>
      <c r="C3983" t="s">
        <v>7689</v>
      </c>
      <c r="D3983" t="s">
        <v>2573</v>
      </c>
      <c r="E3983" t="s">
        <v>55</v>
      </c>
      <c r="F3983" t="s">
        <v>34</v>
      </c>
      <c r="G3983" t="s">
        <v>22</v>
      </c>
      <c r="H3983" s="1">
        <v>41982</v>
      </c>
      <c r="I3983" t="s">
        <v>2971</v>
      </c>
      <c r="J3983" t="s">
        <v>329</v>
      </c>
      <c r="K3983">
        <v>4.6305870000000002</v>
      </c>
      <c r="L3983">
        <v>52.4520591</v>
      </c>
      <c r="M3983">
        <f>VLOOKUP(A3983, OrderBreakdown!A3982:H12029, 4, FALSE)</f>
        <v>26</v>
      </c>
      <c r="N3983">
        <f>VLOOKUP(A3983,OrderBreakdown!A3982:H12029,5,FALSE)</f>
        <v>-25</v>
      </c>
      <c r="O3983">
        <f>VLOOKUP(A3983,OrderBreakdown!A3983:H12029,6,FALSE)</f>
        <v>3</v>
      </c>
    </row>
    <row r="3984" spans="1:15" x14ac:dyDescent="0.25">
      <c r="A3984" t="s">
        <v>6949</v>
      </c>
      <c r="B3984" s="1">
        <v>41978</v>
      </c>
      <c r="C3984" t="s">
        <v>7510</v>
      </c>
      <c r="D3984" t="s">
        <v>2822</v>
      </c>
      <c r="E3984" t="s">
        <v>77</v>
      </c>
      <c r="F3984" t="s">
        <v>68</v>
      </c>
      <c r="G3984" t="s">
        <v>38</v>
      </c>
      <c r="H3984" s="1">
        <v>41980</v>
      </c>
      <c r="I3984" t="s">
        <v>2971</v>
      </c>
      <c r="J3984" t="s">
        <v>133</v>
      </c>
      <c r="K3984">
        <v>13.5765475</v>
      </c>
      <c r="L3984">
        <v>37.311089699999997</v>
      </c>
      <c r="M3984">
        <f>VLOOKUP(A3984, OrderBreakdown!A3983:H12030, 4, FALSE)</f>
        <v>27</v>
      </c>
      <c r="N3984">
        <f>VLOOKUP(A3984,OrderBreakdown!A3983:H12030,5,FALSE)</f>
        <v>9</v>
      </c>
      <c r="O3984">
        <f>VLOOKUP(A3984,OrderBreakdown!A3984:H12030,6,FALSE)</f>
        <v>2</v>
      </c>
    </row>
    <row r="3985" spans="1:15" x14ac:dyDescent="0.25">
      <c r="A3985" t="s">
        <v>6950</v>
      </c>
      <c r="B3985" s="1">
        <v>41978</v>
      </c>
      <c r="C3985" t="s">
        <v>7288</v>
      </c>
      <c r="D3985" t="s">
        <v>1376</v>
      </c>
      <c r="E3985" t="s">
        <v>26</v>
      </c>
      <c r="F3985" t="s">
        <v>21</v>
      </c>
      <c r="G3985" t="s">
        <v>22</v>
      </c>
      <c r="H3985" s="1">
        <v>41982</v>
      </c>
      <c r="I3985" t="s">
        <v>2971</v>
      </c>
      <c r="J3985" t="s">
        <v>29</v>
      </c>
      <c r="K3985">
        <v>-0.57040900000000005</v>
      </c>
      <c r="L3985">
        <v>51.236220000000003</v>
      </c>
      <c r="M3985">
        <f>VLOOKUP(A3985, OrderBreakdown!A3984:H12031, 4, FALSE)</f>
        <v>70</v>
      </c>
      <c r="N3985">
        <f>VLOOKUP(A3985,OrderBreakdown!A3984:H12031,5,FALSE)</f>
        <v>-14</v>
      </c>
      <c r="O3985">
        <f>VLOOKUP(A3985,OrderBreakdown!A3985:H12031,6,FALSE)</f>
        <v>2</v>
      </c>
    </row>
    <row r="3986" spans="1:15" x14ac:dyDescent="0.25">
      <c r="A3986" t="s">
        <v>6958</v>
      </c>
      <c r="B3986" s="1">
        <v>41979</v>
      </c>
      <c r="C3986" t="s">
        <v>7479</v>
      </c>
      <c r="D3986" t="s">
        <v>2738</v>
      </c>
      <c r="E3986" t="s">
        <v>32</v>
      </c>
      <c r="F3986" t="s">
        <v>34</v>
      </c>
      <c r="G3986" t="s">
        <v>28</v>
      </c>
      <c r="H3986" s="1">
        <v>41983</v>
      </c>
      <c r="I3986" t="s">
        <v>2971</v>
      </c>
      <c r="J3986" t="s">
        <v>648</v>
      </c>
      <c r="K3986">
        <v>-3.3702448999999999</v>
      </c>
      <c r="L3986">
        <v>47.748252399999998</v>
      </c>
      <c r="M3986">
        <f>VLOOKUP(A3986, OrderBreakdown!A3985:H12032, 4, FALSE)</f>
        <v>133</v>
      </c>
      <c r="N3986">
        <f>VLOOKUP(A3986,OrderBreakdown!A3985:H12032,5,FALSE)</f>
        <v>5</v>
      </c>
      <c r="O3986">
        <f>VLOOKUP(A3986,OrderBreakdown!A3986:H12032,6,FALSE)</f>
        <v>5</v>
      </c>
    </row>
    <row r="3987" spans="1:15" x14ac:dyDescent="0.25">
      <c r="A3987" t="s">
        <v>6956</v>
      </c>
      <c r="B3987" s="1">
        <v>41979</v>
      </c>
      <c r="C3987" t="s">
        <v>7500</v>
      </c>
      <c r="D3987" t="s">
        <v>2244</v>
      </c>
      <c r="E3987" t="s">
        <v>66</v>
      </c>
      <c r="F3987" t="s">
        <v>68</v>
      </c>
      <c r="G3987" t="s">
        <v>28</v>
      </c>
      <c r="H3987" s="1">
        <v>41981</v>
      </c>
      <c r="I3987" t="s">
        <v>2971</v>
      </c>
      <c r="J3987" t="s">
        <v>651</v>
      </c>
      <c r="K3987">
        <v>-1.8585423999999999</v>
      </c>
      <c r="L3987">
        <v>38.994349</v>
      </c>
      <c r="M3987">
        <f>VLOOKUP(A3987, OrderBreakdown!A3986:H12033, 4, FALSE)</f>
        <v>197</v>
      </c>
      <c r="N3987">
        <f>VLOOKUP(A3987,OrderBreakdown!A3986:H12033,5,FALSE)</f>
        <v>20</v>
      </c>
      <c r="O3987">
        <f>VLOOKUP(A3987,OrderBreakdown!A3987:H12033,6,FALSE)</f>
        <v>4</v>
      </c>
    </row>
    <row r="3988" spans="1:15" x14ac:dyDescent="0.25">
      <c r="A3988" t="s">
        <v>6957</v>
      </c>
      <c r="B3988" s="1">
        <v>41979</v>
      </c>
      <c r="C3988" t="s">
        <v>7369</v>
      </c>
      <c r="D3988" t="s">
        <v>1775</v>
      </c>
      <c r="E3988" t="s">
        <v>55</v>
      </c>
      <c r="F3988" t="s">
        <v>34</v>
      </c>
      <c r="G3988" t="s">
        <v>22</v>
      </c>
      <c r="H3988" s="1">
        <v>41982</v>
      </c>
      <c r="I3988" t="s">
        <v>2968</v>
      </c>
      <c r="J3988" t="s">
        <v>1776</v>
      </c>
      <c r="K3988">
        <v>5.7999133</v>
      </c>
      <c r="L3988">
        <v>53.2012334</v>
      </c>
      <c r="M3988">
        <f>VLOOKUP(A3988, OrderBreakdown!A3987:H12034, 4, FALSE)</f>
        <v>42</v>
      </c>
      <c r="N3988">
        <f>VLOOKUP(A3988,OrderBreakdown!A3987:H12034,5,FALSE)</f>
        <v>-26</v>
      </c>
      <c r="O3988">
        <f>VLOOKUP(A3988,OrderBreakdown!A3988:H12034,6,FALSE)</f>
        <v>2</v>
      </c>
    </row>
    <row r="3989" spans="1:15" x14ac:dyDescent="0.25">
      <c r="A3989" t="s">
        <v>6959</v>
      </c>
      <c r="B3989" s="1">
        <v>41980</v>
      </c>
      <c r="C3989" t="s">
        <v>7853</v>
      </c>
      <c r="D3989" t="s">
        <v>221</v>
      </c>
      <c r="E3989" t="s">
        <v>66</v>
      </c>
      <c r="F3989" t="s">
        <v>68</v>
      </c>
      <c r="G3989" t="s">
        <v>28</v>
      </c>
      <c r="H3989" s="1">
        <v>41981</v>
      </c>
      <c r="I3989" t="s">
        <v>2968</v>
      </c>
      <c r="J3989" t="s">
        <v>223</v>
      </c>
      <c r="K3989">
        <v>-5.9844588999999999</v>
      </c>
      <c r="L3989">
        <v>37.389092400000003</v>
      </c>
      <c r="M3989">
        <f>VLOOKUP(A3989, OrderBreakdown!A3988:H12035, 4, FALSE)</f>
        <v>2188</v>
      </c>
      <c r="N3989">
        <f>VLOOKUP(A3989,OrderBreakdown!A3988:H12035,5,FALSE)</f>
        <v>1050</v>
      </c>
      <c r="O3989">
        <f>VLOOKUP(A3989,OrderBreakdown!A3989:H12035,6,FALSE)</f>
        <v>5</v>
      </c>
    </row>
    <row r="3990" spans="1:15" x14ac:dyDescent="0.25">
      <c r="A3990" t="s">
        <v>6961</v>
      </c>
      <c r="B3990" s="1">
        <v>41981</v>
      </c>
      <c r="C3990" t="s">
        <v>7342</v>
      </c>
      <c r="D3990" t="s">
        <v>221</v>
      </c>
      <c r="E3990" t="s">
        <v>66</v>
      </c>
      <c r="F3990" t="s">
        <v>68</v>
      </c>
      <c r="G3990" t="s">
        <v>28</v>
      </c>
      <c r="H3990" s="1">
        <v>41985</v>
      </c>
      <c r="I3990" t="s">
        <v>2970</v>
      </c>
      <c r="J3990" t="s">
        <v>223</v>
      </c>
      <c r="K3990">
        <v>-5.9844588999999999</v>
      </c>
      <c r="L3990">
        <v>37.389092400000003</v>
      </c>
      <c r="M3990">
        <f>VLOOKUP(A3990, OrderBreakdown!A3989:H12036, 4, FALSE)</f>
        <v>245</v>
      </c>
      <c r="N3990">
        <f>VLOOKUP(A3990,OrderBreakdown!A3989:H12036,5,FALSE)</f>
        <v>20</v>
      </c>
      <c r="O3990">
        <f>VLOOKUP(A3990,OrderBreakdown!A3990:H12036,6,FALSE)</f>
        <v>2</v>
      </c>
    </row>
    <row r="3991" spans="1:15" x14ac:dyDescent="0.25">
      <c r="A3991" t="s">
        <v>6960</v>
      </c>
      <c r="B3991" s="1">
        <v>41981</v>
      </c>
      <c r="C3991" t="s">
        <v>7593</v>
      </c>
      <c r="D3991" t="s">
        <v>251</v>
      </c>
      <c r="E3991" t="s">
        <v>86</v>
      </c>
      <c r="F3991" t="s">
        <v>34</v>
      </c>
      <c r="G3991" t="s">
        <v>28</v>
      </c>
      <c r="H3991" s="1">
        <v>41983</v>
      </c>
      <c r="I3991" t="s">
        <v>2968</v>
      </c>
      <c r="J3991" t="s">
        <v>253</v>
      </c>
      <c r="K3991">
        <v>8.6821266999999995</v>
      </c>
      <c r="L3991">
        <v>50.110922100000003</v>
      </c>
      <c r="M3991">
        <f>VLOOKUP(A3991, OrderBreakdown!A3990:H12037, 4, FALSE)</f>
        <v>34</v>
      </c>
      <c r="N3991">
        <f>VLOOKUP(A3991,OrderBreakdown!A3990:H12037,5,FALSE)</f>
        <v>13</v>
      </c>
      <c r="O3991">
        <f>VLOOKUP(A3991,OrderBreakdown!A3991:H12037,6,FALSE)</f>
        <v>2</v>
      </c>
    </row>
    <row r="3992" spans="1:15" x14ac:dyDescent="0.25">
      <c r="A3992" t="s">
        <v>6964</v>
      </c>
      <c r="B3992" s="1">
        <v>41981</v>
      </c>
      <c r="C3992" t="s">
        <v>7183</v>
      </c>
      <c r="D3992" t="s">
        <v>2946</v>
      </c>
      <c r="E3992" t="s">
        <v>32</v>
      </c>
      <c r="F3992" t="s">
        <v>34</v>
      </c>
      <c r="G3992" t="s">
        <v>38</v>
      </c>
      <c r="H3992" s="1">
        <v>41987</v>
      </c>
      <c r="I3992" t="s">
        <v>2970</v>
      </c>
      <c r="J3992" t="s">
        <v>50</v>
      </c>
      <c r="K3992">
        <v>7.0190200000000003</v>
      </c>
      <c r="L3992">
        <v>43.576551000000002</v>
      </c>
      <c r="M3992">
        <f>VLOOKUP(A3992, OrderBreakdown!A3991:H12038, 4, FALSE)</f>
        <v>1022</v>
      </c>
      <c r="N3992">
        <f>VLOOKUP(A3992,OrderBreakdown!A3991:H12038,5,FALSE)</f>
        <v>-23</v>
      </c>
      <c r="O3992">
        <f>VLOOKUP(A3992,OrderBreakdown!A3992:H12038,6,FALSE)</f>
        <v>2</v>
      </c>
    </row>
    <row r="3993" spans="1:15" x14ac:dyDescent="0.25">
      <c r="A3993" t="s">
        <v>6962</v>
      </c>
      <c r="B3993" s="1">
        <v>41981</v>
      </c>
      <c r="C3993" t="s">
        <v>7492</v>
      </c>
      <c r="D3993" t="s">
        <v>191</v>
      </c>
      <c r="E3993" t="s">
        <v>66</v>
      </c>
      <c r="F3993" t="s">
        <v>68</v>
      </c>
      <c r="G3993" t="s">
        <v>28</v>
      </c>
      <c r="H3993" s="1">
        <v>41985</v>
      </c>
      <c r="I3993" t="s">
        <v>2970</v>
      </c>
      <c r="J3993" t="s">
        <v>191</v>
      </c>
      <c r="K3993">
        <v>-3.7037901999999998</v>
      </c>
      <c r="L3993">
        <v>40.416775399999999</v>
      </c>
      <c r="M3993">
        <f>VLOOKUP(A3993, OrderBreakdown!A3992:H12039, 4, FALSE)</f>
        <v>433</v>
      </c>
      <c r="N3993">
        <f>VLOOKUP(A3993,OrderBreakdown!A3992:H12039,5,FALSE)</f>
        <v>26</v>
      </c>
      <c r="O3993">
        <f>VLOOKUP(A3993,OrderBreakdown!A3993:H12039,6,FALSE)</f>
        <v>3</v>
      </c>
    </row>
    <row r="3994" spans="1:15" x14ac:dyDescent="0.25">
      <c r="A3994" t="s">
        <v>6963</v>
      </c>
      <c r="B3994" s="1">
        <v>41981</v>
      </c>
      <c r="C3994" t="s">
        <v>7259</v>
      </c>
      <c r="D3994" t="s">
        <v>2945</v>
      </c>
      <c r="E3994" t="s">
        <v>55</v>
      </c>
      <c r="F3994" t="s">
        <v>34</v>
      </c>
      <c r="G3994" t="s">
        <v>38</v>
      </c>
      <c r="H3994" s="1">
        <v>41986</v>
      </c>
      <c r="I3994" t="s">
        <v>2970</v>
      </c>
      <c r="J3994" t="s">
        <v>826</v>
      </c>
      <c r="K3994">
        <v>6.1724031000000004</v>
      </c>
      <c r="L3994">
        <v>51.3703748</v>
      </c>
      <c r="M3994">
        <f>VLOOKUP(A3994, OrderBreakdown!A3993:H12040, 4, FALSE)</f>
        <v>78</v>
      </c>
      <c r="N3994">
        <f>VLOOKUP(A3994,OrderBreakdown!A3993:H12040,5,FALSE)</f>
        <v>-6</v>
      </c>
      <c r="O3994">
        <f>VLOOKUP(A3994,OrderBreakdown!A3994:H12040,6,FALSE)</f>
        <v>2</v>
      </c>
    </row>
    <row r="3995" spans="1:15" x14ac:dyDescent="0.25">
      <c r="A3995" t="s">
        <v>6965</v>
      </c>
      <c r="B3995" s="1">
        <v>41982</v>
      </c>
      <c r="C3995" t="s">
        <v>7240</v>
      </c>
      <c r="D3995" t="s">
        <v>205</v>
      </c>
      <c r="E3995" t="s">
        <v>86</v>
      </c>
      <c r="F3995" t="s">
        <v>34</v>
      </c>
      <c r="G3995" t="s">
        <v>38</v>
      </c>
      <c r="H3995" s="1">
        <v>41985</v>
      </c>
      <c r="I3995" t="s">
        <v>2971</v>
      </c>
      <c r="J3995" t="s">
        <v>389</v>
      </c>
      <c r="K3995">
        <v>11.9688029</v>
      </c>
      <c r="L3995">
        <v>51.496980200000003</v>
      </c>
      <c r="M3995">
        <f>VLOOKUP(A3995, OrderBreakdown!A3994:H12041, 4, FALSE)</f>
        <v>229</v>
      </c>
      <c r="N3995">
        <f>VLOOKUP(A3995,OrderBreakdown!A3994:H12041,5,FALSE)</f>
        <v>105</v>
      </c>
      <c r="O3995">
        <f>VLOOKUP(A3995,OrderBreakdown!A3995:H12041,6,FALSE)</f>
        <v>5</v>
      </c>
    </row>
    <row r="3996" spans="1:15" x14ac:dyDescent="0.25">
      <c r="A3996" t="s">
        <v>6970</v>
      </c>
      <c r="B3996" s="1">
        <v>41982</v>
      </c>
      <c r="C3996" t="s">
        <v>7766</v>
      </c>
      <c r="D3996" t="s">
        <v>558</v>
      </c>
      <c r="E3996" t="s">
        <v>149</v>
      </c>
      <c r="F3996" t="s">
        <v>34</v>
      </c>
      <c r="G3996" t="s">
        <v>38</v>
      </c>
      <c r="H3996" s="1">
        <v>41989</v>
      </c>
      <c r="I3996" t="s">
        <v>2970</v>
      </c>
      <c r="J3996" t="s">
        <v>558</v>
      </c>
      <c r="K3996">
        <v>4.4024643000000001</v>
      </c>
      <c r="L3996">
        <v>51.219447500000001</v>
      </c>
      <c r="M3996">
        <f>VLOOKUP(A3996, OrderBreakdown!A3995:H12042, 4, FALSE)</f>
        <v>84</v>
      </c>
      <c r="N3996">
        <f>VLOOKUP(A3996,OrderBreakdown!A3995:H12042,5,FALSE)</f>
        <v>28</v>
      </c>
      <c r="O3996">
        <f>VLOOKUP(A3996,OrderBreakdown!A3996:H12042,6,FALSE)</f>
        <v>3</v>
      </c>
    </row>
    <row r="3997" spans="1:15" x14ac:dyDescent="0.25">
      <c r="A3997" t="s">
        <v>6969</v>
      </c>
      <c r="B3997" s="1">
        <v>41982</v>
      </c>
      <c r="C3997" t="s">
        <v>7441</v>
      </c>
      <c r="D3997" t="s">
        <v>617</v>
      </c>
      <c r="E3997" t="s">
        <v>32</v>
      </c>
      <c r="F3997" t="s">
        <v>34</v>
      </c>
      <c r="G3997" t="s">
        <v>28</v>
      </c>
      <c r="H3997" s="1">
        <v>41989</v>
      </c>
      <c r="I3997" t="s">
        <v>2970</v>
      </c>
      <c r="J3997" t="s">
        <v>46</v>
      </c>
      <c r="K3997">
        <v>2.5155560000000001</v>
      </c>
      <c r="L3997">
        <v>48.817048999999997</v>
      </c>
      <c r="M3997">
        <f>VLOOKUP(A3997, OrderBreakdown!A3996:H12043, 4, FALSE)</f>
        <v>175</v>
      </c>
      <c r="N3997">
        <f>VLOOKUP(A3997,OrderBreakdown!A3996:H12043,5,FALSE)</f>
        <v>51</v>
      </c>
      <c r="O3997">
        <f>VLOOKUP(A3997,OrderBreakdown!A3997:H12043,6,FALSE)</f>
        <v>6</v>
      </c>
    </row>
    <row r="3998" spans="1:15" x14ac:dyDescent="0.25">
      <c r="A3998" t="s">
        <v>6967</v>
      </c>
      <c r="B3998" s="1">
        <v>41982</v>
      </c>
      <c r="C3998" t="s">
        <v>7370</v>
      </c>
      <c r="D3998" t="s">
        <v>916</v>
      </c>
      <c r="E3998" t="s">
        <v>55</v>
      </c>
      <c r="F3998" t="s">
        <v>34</v>
      </c>
      <c r="G3998" t="s">
        <v>28</v>
      </c>
      <c r="H3998" s="1">
        <v>41987</v>
      </c>
      <c r="I3998" t="s">
        <v>2970</v>
      </c>
      <c r="J3998" t="s">
        <v>95</v>
      </c>
      <c r="K3998">
        <v>4.3006998999999997</v>
      </c>
      <c r="L3998">
        <v>52.070497799999998</v>
      </c>
      <c r="M3998">
        <f>VLOOKUP(A3998, OrderBreakdown!A3997:H12044, 4, FALSE)</f>
        <v>141</v>
      </c>
      <c r="N3998">
        <f>VLOOKUP(A3998,OrderBreakdown!A3997:H12044,5,FALSE)</f>
        <v>28</v>
      </c>
      <c r="O3998">
        <f>VLOOKUP(A3998,OrderBreakdown!A3998:H12044,6,FALSE)</f>
        <v>7</v>
      </c>
    </row>
    <row r="3999" spans="1:15" x14ac:dyDescent="0.25">
      <c r="A3999" t="s">
        <v>6966</v>
      </c>
      <c r="B3999" s="1">
        <v>41982</v>
      </c>
      <c r="C3999" t="s">
        <v>7776</v>
      </c>
      <c r="D3999" t="s">
        <v>44</v>
      </c>
      <c r="E3999" t="s">
        <v>32</v>
      </c>
      <c r="F3999" t="s">
        <v>34</v>
      </c>
      <c r="G3999" t="s">
        <v>28</v>
      </c>
      <c r="H3999" s="1">
        <v>41986</v>
      </c>
      <c r="I3999" t="s">
        <v>2970</v>
      </c>
      <c r="J3999" t="s">
        <v>46</v>
      </c>
      <c r="K3999">
        <v>2.3522219</v>
      </c>
      <c r="L3999">
        <v>48.856614</v>
      </c>
      <c r="M3999">
        <f>VLOOKUP(A3999, OrderBreakdown!A3998:H12045, 4, FALSE)</f>
        <v>1052</v>
      </c>
      <c r="N3999">
        <f>VLOOKUP(A3999,OrderBreakdown!A3998:H12045,5,FALSE)</f>
        <v>-82</v>
      </c>
      <c r="O3999">
        <f>VLOOKUP(A3999,OrderBreakdown!A3999:H12045,6,FALSE)</f>
        <v>3</v>
      </c>
    </row>
    <row r="4000" spans="1:15" x14ac:dyDescent="0.25">
      <c r="A4000" t="s">
        <v>6968</v>
      </c>
      <c r="B4000" s="1">
        <v>41982</v>
      </c>
      <c r="C4000" t="s">
        <v>7787</v>
      </c>
      <c r="D4000" t="s">
        <v>18</v>
      </c>
      <c r="E4000" t="s">
        <v>19</v>
      </c>
      <c r="F4000" t="s">
        <v>21</v>
      </c>
      <c r="G4000" t="s">
        <v>28</v>
      </c>
      <c r="H4000" s="1">
        <v>41987</v>
      </c>
      <c r="I4000" t="s">
        <v>2970</v>
      </c>
      <c r="J4000" t="s">
        <v>18</v>
      </c>
      <c r="K4000">
        <v>18.068580799999999</v>
      </c>
      <c r="L4000">
        <v>59.329323500000001</v>
      </c>
      <c r="M4000">
        <f>VLOOKUP(A4000, OrderBreakdown!A3999:H12046, 4, FALSE)</f>
        <v>224</v>
      </c>
      <c r="N4000">
        <f>VLOOKUP(A4000,OrderBreakdown!A3999:H12046,5,FALSE)</f>
        <v>-81</v>
      </c>
      <c r="O4000">
        <f>VLOOKUP(A4000,OrderBreakdown!A4000:H12046,6,FALSE)</f>
        <v>3</v>
      </c>
    </row>
    <row r="4001" spans="1:15" x14ac:dyDescent="0.25">
      <c r="A4001" t="s">
        <v>6971</v>
      </c>
      <c r="B4001" s="1">
        <v>41983</v>
      </c>
      <c r="C4001" t="s">
        <v>7256</v>
      </c>
      <c r="D4001" t="s">
        <v>708</v>
      </c>
      <c r="E4001" t="s">
        <v>32</v>
      </c>
      <c r="F4001" t="s">
        <v>34</v>
      </c>
      <c r="G4001" t="s">
        <v>28</v>
      </c>
      <c r="H4001" s="1">
        <v>41987</v>
      </c>
      <c r="I4001" t="s">
        <v>2970</v>
      </c>
      <c r="J4001" t="s">
        <v>2962</v>
      </c>
      <c r="K4001">
        <v>5.655335</v>
      </c>
      <c r="L4001">
        <v>46.257773</v>
      </c>
      <c r="M4001">
        <f>VLOOKUP(A4001, OrderBreakdown!A4000:H12047, 4, FALSE)</f>
        <v>88</v>
      </c>
      <c r="N4001">
        <f>VLOOKUP(A4001,OrderBreakdown!A4000:H12047,5,FALSE)</f>
        <v>19</v>
      </c>
      <c r="O4001">
        <f>VLOOKUP(A4001,OrderBreakdown!A4001:H12047,6,FALSE)</f>
        <v>3</v>
      </c>
    </row>
    <row r="4002" spans="1:15" x14ac:dyDescent="0.25">
      <c r="A4002" t="s">
        <v>6974</v>
      </c>
      <c r="B4002" s="1">
        <v>41983</v>
      </c>
      <c r="C4002" t="s">
        <v>7291</v>
      </c>
      <c r="D4002" t="s">
        <v>994</v>
      </c>
      <c r="E4002" t="s">
        <v>26</v>
      </c>
      <c r="F4002" t="s">
        <v>21</v>
      </c>
      <c r="G4002" t="s">
        <v>38</v>
      </c>
      <c r="H4002" s="1">
        <v>41988</v>
      </c>
      <c r="I4002" t="s">
        <v>2971</v>
      </c>
      <c r="J4002" t="s">
        <v>29</v>
      </c>
      <c r="K4002">
        <v>-2.2426305000000002</v>
      </c>
      <c r="L4002">
        <v>53.480759300000003</v>
      </c>
      <c r="M4002">
        <f>VLOOKUP(A4002, OrderBreakdown!A4001:H12048, 4, FALSE)</f>
        <v>261</v>
      </c>
      <c r="N4002">
        <f>VLOOKUP(A4002,OrderBreakdown!A4001:H12048,5,FALSE)</f>
        <v>10</v>
      </c>
      <c r="O4002">
        <f>VLOOKUP(A4002,OrderBreakdown!A4002:H12048,6,FALSE)</f>
        <v>1</v>
      </c>
    </row>
    <row r="4003" spans="1:15" x14ac:dyDescent="0.25">
      <c r="A4003" t="s">
        <v>6972</v>
      </c>
      <c r="B4003" s="1">
        <v>41983</v>
      </c>
      <c r="C4003" t="s">
        <v>7870</v>
      </c>
      <c r="D4003" t="s">
        <v>719</v>
      </c>
      <c r="E4003" t="s">
        <v>32</v>
      </c>
      <c r="F4003" t="s">
        <v>34</v>
      </c>
      <c r="G4003" t="s">
        <v>22</v>
      </c>
      <c r="H4003" s="1">
        <v>41987</v>
      </c>
      <c r="I4003" t="s">
        <v>2970</v>
      </c>
      <c r="J4003" t="s">
        <v>2966</v>
      </c>
      <c r="K4003">
        <v>1.1513610000000001</v>
      </c>
      <c r="L4003">
        <v>49.027012900000003</v>
      </c>
      <c r="M4003">
        <f>VLOOKUP(A4003, OrderBreakdown!A4002:H12049, 4, FALSE)</f>
        <v>90</v>
      </c>
      <c r="N4003">
        <f>VLOOKUP(A4003,OrderBreakdown!A4002:H12049,5,FALSE)</f>
        <v>29</v>
      </c>
      <c r="O4003">
        <f>VLOOKUP(A4003,OrderBreakdown!A4003:H12049,6,FALSE)</f>
        <v>5</v>
      </c>
    </row>
    <row r="4004" spans="1:15" x14ac:dyDescent="0.25">
      <c r="A4004" t="s">
        <v>6975</v>
      </c>
      <c r="B4004" s="1">
        <v>41983</v>
      </c>
      <c r="C4004" t="s">
        <v>7524</v>
      </c>
      <c r="D4004" t="s">
        <v>754</v>
      </c>
      <c r="E4004" t="s">
        <v>32</v>
      </c>
      <c r="F4004" t="s">
        <v>34</v>
      </c>
      <c r="G4004" t="s">
        <v>38</v>
      </c>
      <c r="H4004" s="1">
        <v>41989</v>
      </c>
      <c r="I4004" t="s">
        <v>2970</v>
      </c>
      <c r="J4004" t="s">
        <v>2967</v>
      </c>
      <c r="K4004">
        <v>3.0572560000000002</v>
      </c>
      <c r="L4004">
        <v>50.629249999999999</v>
      </c>
      <c r="M4004">
        <f>VLOOKUP(A4004, OrderBreakdown!A4003:H12050, 4, FALSE)</f>
        <v>284</v>
      </c>
      <c r="N4004">
        <f>VLOOKUP(A4004,OrderBreakdown!A4003:H12050,5,FALSE)</f>
        <v>100</v>
      </c>
      <c r="O4004">
        <f>VLOOKUP(A4004,OrderBreakdown!A4004:H12050,6,FALSE)</f>
        <v>2</v>
      </c>
    </row>
    <row r="4005" spans="1:15" x14ac:dyDescent="0.25">
      <c r="A4005" t="s">
        <v>6973</v>
      </c>
      <c r="B4005" s="1">
        <v>41983</v>
      </c>
      <c r="C4005" t="s">
        <v>7411</v>
      </c>
      <c r="D4005" t="s">
        <v>18</v>
      </c>
      <c r="E4005" t="s">
        <v>19</v>
      </c>
      <c r="F4005" t="s">
        <v>21</v>
      </c>
      <c r="G4005" t="s">
        <v>28</v>
      </c>
      <c r="H4005" s="1">
        <v>41988</v>
      </c>
      <c r="I4005" t="s">
        <v>2970</v>
      </c>
      <c r="J4005" t="s">
        <v>18</v>
      </c>
      <c r="K4005">
        <v>18.068580799999999</v>
      </c>
      <c r="L4005">
        <v>59.329323500000001</v>
      </c>
      <c r="M4005">
        <f>VLOOKUP(A4005, OrderBreakdown!A4004:H12051, 4, FALSE)</f>
        <v>8</v>
      </c>
      <c r="N4005">
        <f>VLOOKUP(A4005,OrderBreakdown!A4004:H12051,5,FALSE)</f>
        <v>-2</v>
      </c>
      <c r="O4005">
        <f>VLOOKUP(A4005,OrderBreakdown!A4005:H12051,6,FALSE)</f>
        <v>1</v>
      </c>
    </row>
    <row r="4006" spans="1:15" x14ac:dyDescent="0.25">
      <c r="A4006" t="s">
        <v>6976</v>
      </c>
      <c r="B4006" s="1">
        <v>41984</v>
      </c>
      <c r="C4006" t="s">
        <v>7312</v>
      </c>
      <c r="D4006" t="s">
        <v>81</v>
      </c>
      <c r="E4006" t="s">
        <v>26</v>
      </c>
      <c r="F4006" t="s">
        <v>21</v>
      </c>
      <c r="G4006" t="s">
        <v>28</v>
      </c>
      <c r="H4006" s="1">
        <v>41984</v>
      </c>
      <c r="I4006" t="s">
        <v>2969</v>
      </c>
      <c r="J4006" t="s">
        <v>29</v>
      </c>
      <c r="K4006">
        <v>-1.4700850000000001</v>
      </c>
      <c r="L4006">
        <v>53.381129000000001</v>
      </c>
      <c r="M4006">
        <f>VLOOKUP(A4006, OrderBreakdown!A4005:H12052, 4, FALSE)</f>
        <v>1145</v>
      </c>
      <c r="N4006">
        <f>VLOOKUP(A4006,OrderBreakdown!A4005:H12052,5,FALSE)</f>
        <v>-687</v>
      </c>
      <c r="O4006">
        <f>VLOOKUP(A4006,OrderBreakdown!A4006:H12052,6,FALSE)</f>
        <v>6</v>
      </c>
    </row>
    <row r="4007" spans="1:15" x14ac:dyDescent="0.25">
      <c r="A4007" t="s">
        <v>6977</v>
      </c>
      <c r="B4007" s="1">
        <v>41984</v>
      </c>
      <c r="C4007" t="s">
        <v>7756</v>
      </c>
      <c r="D4007" t="s">
        <v>2518</v>
      </c>
      <c r="E4007" t="s">
        <v>26</v>
      </c>
      <c r="F4007" t="s">
        <v>21</v>
      </c>
      <c r="G4007" t="s">
        <v>28</v>
      </c>
      <c r="H4007" s="1">
        <v>41986</v>
      </c>
      <c r="I4007" t="s">
        <v>2971</v>
      </c>
      <c r="J4007" t="s">
        <v>29</v>
      </c>
      <c r="K4007">
        <v>-1.8807689999999999</v>
      </c>
      <c r="L4007">
        <v>50.719163999999999</v>
      </c>
      <c r="M4007">
        <f>VLOOKUP(A4007, OrderBreakdown!A4006:H12053, 4, FALSE)</f>
        <v>284</v>
      </c>
      <c r="N4007">
        <f>VLOOKUP(A4007,OrderBreakdown!A4006:H12053,5,FALSE)</f>
        <v>45</v>
      </c>
      <c r="O4007">
        <f>VLOOKUP(A4007,OrderBreakdown!A4007:H12053,6,FALSE)</f>
        <v>2</v>
      </c>
    </row>
    <row r="4008" spans="1:15" x14ac:dyDescent="0.25">
      <c r="A4008" t="s">
        <v>6983</v>
      </c>
      <c r="B4008" s="1">
        <v>41985</v>
      </c>
      <c r="C4008" t="s">
        <v>7781</v>
      </c>
      <c r="D4008" t="s">
        <v>1333</v>
      </c>
      <c r="E4008" t="s">
        <v>77</v>
      </c>
      <c r="F4008" t="s">
        <v>68</v>
      </c>
      <c r="G4008" t="s">
        <v>28</v>
      </c>
      <c r="H4008" s="1">
        <v>41989</v>
      </c>
      <c r="I4008" t="s">
        <v>2970</v>
      </c>
      <c r="J4008" t="s">
        <v>659</v>
      </c>
      <c r="K4008">
        <v>14.348162800000001</v>
      </c>
      <c r="L4008">
        <v>40.807919499999997</v>
      </c>
      <c r="M4008">
        <f>VLOOKUP(A4008, OrderBreakdown!A4007:H12054, 4, FALSE)</f>
        <v>106</v>
      </c>
      <c r="N4008">
        <f>VLOOKUP(A4008,OrderBreakdown!A4007:H12054,5,FALSE)</f>
        <v>34</v>
      </c>
      <c r="O4008">
        <f>VLOOKUP(A4008,OrderBreakdown!A4008:H12054,6,FALSE)</f>
        <v>2</v>
      </c>
    </row>
    <row r="4009" spans="1:15" x14ac:dyDescent="0.25">
      <c r="A4009" t="s">
        <v>6978</v>
      </c>
      <c r="B4009" s="1">
        <v>41985</v>
      </c>
      <c r="C4009" t="s">
        <v>7705</v>
      </c>
      <c r="D4009" t="s">
        <v>2624</v>
      </c>
      <c r="E4009" t="s">
        <v>26</v>
      </c>
      <c r="F4009" t="s">
        <v>21</v>
      </c>
      <c r="G4009" t="s">
        <v>28</v>
      </c>
      <c r="H4009" s="1">
        <v>41985</v>
      </c>
      <c r="I4009" t="s">
        <v>2969</v>
      </c>
      <c r="J4009" t="s">
        <v>29</v>
      </c>
      <c r="K4009">
        <v>-1.2349559999999999</v>
      </c>
      <c r="L4009">
        <v>54.574227</v>
      </c>
      <c r="M4009">
        <f>VLOOKUP(A4009, OrderBreakdown!A4008:H12055, 4, FALSE)</f>
        <v>79</v>
      </c>
      <c r="N4009">
        <f>VLOOKUP(A4009,OrderBreakdown!A4008:H12055,5,FALSE)</f>
        <v>40</v>
      </c>
      <c r="O4009">
        <f>VLOOKUP(A4009,OrderBreakdown!A4009:H12055,6,FALSE)</f>
        <v>3</v>
      </c>
    </row>
    <row r="4010" spans="1:15" x14ac:dyDescent="0.25">
      <c r="A4010" t="s">
        <v>6984</v>
      </c>
      <c r="B4010" s="1">
        <v>41985</v>
      </c>
      <c r="C4010" t="s">
        <v>7435</v>
      </c>
      <c r="D4010" t="s">
        <v>44</v>
      </c>
      <c r="E4010" t="s">
        <v>32</v>
      </c>
      <c r="F4010" t="s">
        <v>34</v>
      </c>
      <c r="G4010" t="s">
        <v>28</v>
      </c>
      <c r="H4010" s="1">
        <v>41991</v>
      </c>
      <c r="I4010" t="s">
        <v>2970</v>
      </c>
      <c r="J4010" t="s">
        <v>46</v>
      </c>
      <c r="K4010">
        <v>2.3522219</v>
      </c>
      <c r="L4010">
        <v>48.856614</v>
      </c>
      <c r="M4010">
        <f>VLOOKUP(A4010, OrderBreakdown!A4009:H12056, 4, FALSE)</f>
        <v>45</v>
      </c>
      <c r="N4010">
        <f>VLOOKUP(A4010,OrderBreakdown!A4009:H12056,5,FALSE)</f>
        <v>16</v>
      </c>
      <c r="O4010">
        <f>VLOOKUP(A4010,OrderBreakdown!A4010:H12056,6,FALSE)</f>
        <v>3</v>
      </c>
    </row>
    <row r="4011" spans="1:15" x14ac:dyDescent="0.25">
      <c r="A4011" t="s">
        <v>6980</v>
      </c>
      <c r="B4011" s="1">
        <v>41985</v>
      </c>
      <c r="C4011" t="s">
        <v>7601</v>
      </c>
      <c r="D4011" t="s">
        <v>323</v>
      </c>
      <c r="E4011" t="s">
        <v>149</v>
      </c>
      <c r="F4011" t="s">
        <v>34</v>
      </c>
      <c r="G4011" t="s">
        <v>38</v>
      </c>
      <c r="H4011" s="1">
        <v>41989</v>
      </c>
      <c r="I4011" t="s">
        <v>2970</v>
      </c>
      <c r="J4011" t="s">
        <v>323</v>
      </c>
      <c r="K4011">
        <v>4.8719853999999998</v>
      </c>
      <c r="L4011">
        <v>50.467388300000003</v>
      </c>
      <c r="M4011">
        <f>VLOOKUP(A4011, OrderBreakdown!A4010:H12057, 4, FALSE)</f>
        <v>159</v>
      </c>
      <c r="N4011">
        <f>VLOOKUP(A4011,OrderBreakdown!A4010:H12057,5,FALSE)</f>
        <v>2</v>
      </c>
      <c r="O4011">
        <f>VLOOKUP(A4011,OrderBreakdown!A4011:H12057,6,FALSE)</f>
        <v>3</v>
      </c>
    </row>
    <row r="4012" spans="1:15" x14ac:dyDescent="0.25">
      <c r="A4012" t="s">
        <v>6981</v>
      </c>
      <c r="B4012" s="1">
        <v>41985</v>
      </c>
      <c r="C4012" t="s">
        <v>7566</v>
      </c>
      <c r="D4012" t="s">
        <v>757</v>
      </c>
      <c r="E4012" t="s">
        <v>77</v>
      </c>
      <c r="F4012" t="s">
        <v>68</v>
      </c>
      <c r="G4012" t="s">
        <v>28</v>
      </c>
      <c r="H4012" s="1">
        <v>41989</v>
      </c>
      <c r="I4012" t="s">
        <v>2970</v>
      </c>
      <c r="J4012" t="s">
        <v>456</v>
      </c>
      <c r="K4012">
        <v>12.315515100000001</v>
      </c>
      <c r="L4012">
        <v>45.440847400000003</v>
      </c>
      <c r="M4012">
        <f>VLOOKUP(A4012, OrderBreakdown!A4011:H12058, 4, FALSE)</f>
        <v>180</v>
      </c>
      <c r="N4012">
        <f>VLOOKUP(A4012,OrderBreakdown!A4011:H12058,5,FALSE)</f>
        <v>-135</v>
      </c>
      <c r="O4012">
        <f>VLOOKUP(A4012,OrderBreakdown!A4012:H12058,6,FALSE)</f>
        <v>8</v>
      </c>
    </row>
    <row r="4013" spans="1:15" x14ac:dyDescent="0.25">
      <c r="A4013" t="s">
        <v>6982</v>
      </c>
      <c r="B4013" s="1">
        <v>41985</v>
      </c>
      <c r="C4013" t="s">
        <v>7761</v>
      </c>
      <c r="D4013" t="s">
        <v>846</v>
      </c>
      <c r="E4013" t="s">
        <v>26</v>
      </c>
      <c r="F4013" t="s">
        <v>21</v>
      </c>
      <c r="G4013" t="s">
        <v>28</v>
      </c>
      <c r="H4013" s="1">
        <v>41989</v>
      </c>
      <c r="I4013" t="s">
        <v>2971</v>
      </c>
      <c r="J4013" t="s">
        <v>466</v>
      </c>
      <c r="K4013">
        <v>-4.2518060000000002</v>
      </c>
      <c r="L4013">
        <v>55.864237000000003</v>
      </c>
      <c r="M4013">
        <f>VLOOKUP(A4013, OrderBreakdown!A4012:H12059, 4, FALSE)</f>
        <v>59</v>
      </c>
      <c r="N4013">
        <f>VLOOKUP(A4013,OrderBreakdown!A4012:H12059,5,FALSE)</f>
        <v>15</v>
      </c>
      <c r="O4013">
        <f>VLOOKUP(A4013,OrderBreakdown!A4013:H12059,6,FALSE)</f>
        <v>2</v>
      </c>
    </row>
    <row r="4014" spans="1:15" x14ac:dyDescent="0.25">
      <c r="A4014" t="s">
        <v>6985</v>
      </c>
      <c r="B4014" s="1">
        <v>41985</v>
      </c>
      <c r="C4014" t="s">
        <v>7436</v>
      </c>
      <c r="D4014" t="s">
        <v>1630</v>
      </c>
      <c r="E4014" t="s">
        <v>77</v>
      </c>
      <c r="F4014" t="s">
        <v>68</v>
      </c>
      <c r="G4014" t="s">
        <v>28</v>
      </c>
      <c r="H4014" s="1">
        <v>41992</v>
      </c>
      <c r="I4014" t="s">
        <v>2970</v>
      </c>
      <c r="J4014" t="s">
        <v>435</v>
      </c>
      <c r="K4014">
        <v>12.3908279</v>
      </c>
      <c r="L4014">
        <v>43.110716799999999</v>
      </c>
      <c r="M4014">
        <f>VLOOKUP(A4014, OrderBreakdown!A4013:H12060, 4, FALSE)</f>
        <v>214</v>
      </c>
      <c r="N4014">
        <f>VLOOKUP(A4014,OrderBreakdown!A4013:H12060,5,FALSE)</f>
        <v>53</v>
      </c>
      <c r="O4014">
        <f>VLOOKUP(A4014,OrderBreakdown!A4014:H12060,6,FALSE)</f>
        <v>2</v>
      </c>
    </row>
    <row r="4015" spans="1:15" x14ac:dyDescent="0.25">
      <c r="A4015" t="s">
        <v>6979</v>
      </c>
      <c r="B4015" s="1">
        <v>41985</v>
      </c>
      <c r="C4015" t="s">
        <v>7213</v>
      </c>
      <c r="D4015" t="s">
        <v>1001</v>
      </c>
      <c r="E4015" t="s">
        <v>66</v>
      </c>
      <c r="F4015" t="s">
        <v>68</v>
      </c>
      <c r="G4015" t="s">
        <v>38</v>
      </c>
      <c r="H4015" s="1">
        <v>41987</v>
      </c>
      <c r="I4015" t="s">
        <v>2971</v>
      </c>
      <c r="J4015" t="s">
        <v>230</v>
      </c>
      <c r="K4015">
        <v>2.0350410000000001</v>
      </c>
      <c r="L4015">
        <v>41.345841499999999</v>
      </c>
      <c r="M4015">
        <f>VLOOKUP(A4015, OrderBreakdown!A4014:H12061, 4, FALSE)</f>
        <v>29</v>
      </c>
      <c r="N4015">
        <f>VLOOKUP(A4015,OrderBreakdown!A4014:H12061,5,FALSE)</f>
        <v>-3</v>
      </c>
      <c r="O4015">
        <f>VLOOKUP(A4015,OrderBreakdown!A4015:H12061,6,FALSE)</f>
        <v>3</v>
      </c>
    </row>
    <row r="4016" spans="1:15" x14ac:dyDescent="0.25">
      <c r="A4016" t="s">
        <v>6988</v>
      </c>
      <c r="B4016" s="1">
        <v>41986</v>
      </c>
      <c r="C4016" t="s">
        <v>7146</v>
      </c>
      <c r="D4016" t="s">
        <v>238</v>
      </c>
      <c r="E4016" t="s">
        <v>32</v>
      </c>
      <c r="F4016" t="s">
        <v>34</v>
      </c>
      <c r="G4016" t="s">
        <v>28</v>
      </c>
      <c r="H4016" s="1">
        <v>41991</v>
      </c>
      <c r="I4016" t="s">
        <v>2971</v>
      </c>
      <c r="J4016" t="s">
        <v>2962</v>
      </c>
      <c r="K4016">
        <v>5.7245239999999997</v>
      </c>
      <c r="L4016">
        <v>45.188529000000003</v>
      </c>
      <c r="M4016">
        <f>VLOOKUP(A4016, OrderBreakdown!A4015:H12062, 4, FALSE)</f>
        <v>1622</v>
      </c>
      <c r="N4016">
        <f>VLOOKUP(A4016,OrderBreakdown!A4015:H12062,5,FALSE)</f>
        <v>248</v>
      </c>
      <c r="O4016">
        <f>VLOOKUP(A4016,OrderBreakdown!A4016:H12062,6,FALSE)</f>
        <v>3</v>
      </c>
    </row>
    <row r="4017" spans="1:15" x14ac:dyDescent="0.25">
      <c r="A4017" t="s">
        <v>6986</v>
      </c>
      <c r="B4017" s="1">
        <v>41986</v>
      </c>
      <c r="C4017" t="s">
        <v>7803</v>
      </c>
      <c r="D4017" t="s">
        <v>31</v>
      </c>
      <c r="E4017" t="s">
        <v>32</v>
      </c>
      <c r="F4017" t="s">
        <v>34</v>
      </c>
      <c r="G4017" t="s">
        <v>28</v>
      </c>
      <c r="H4017" s="1">
        <v>41990</v>
      </c>
      <c r="I4017" t="s">
        <v>2970</v>
      </c>
      <c r="J4017" t="s">
        <v>2962</v>
      </c>
      <c r="K4017">
        <v>4.89236</v>
      </c>
      <c r="L4017">
        <v>44.933393000000002</v>
      </c>
      <c r="M4017">
        <f>VLOOKUP(A4017, OrderBreakdown!A4016:H12063, 4, FALSE)</f>
        <v>125</v>
      </c>
      <c r="N4017">
        <f>VLOOKUP(A4017,OrderBreakdown!A4016:H12063,5,FALSE)</f>
        <v>15</v>
      </c>
      <c r="O4017">
        <f>VLOOKUP(A4017,OrderBreakdown!A4017:H12063,6,FALSE)</f>
        <v>5</v>
      </c>
    </row>
    <row r="4018" spans="1:15" x14ac:dyDescent="0.25">
      <c r="A4018" t="s">
        <v>6989</v>
      </c>
      <c r="B4018" s="1">
        <v>41986</v>
      </c>
      <c r="C4018" t="s">
        <v>7352</v>
      </c>
      <c r="D4018" t="s">
        <v>1071</v>
      </c>
      <c r="E4018" t="s">
        <v>86</v>
      </c>
      <c r="F4018" t="s">
        <v>34</v>
      </c>
      <c r="G4018" t="s">
        <v>28</v>
      </c>
      <c r="H4018" s="1">
        <v>41993</v>
      </c>
      <c r="I4018" t="s">
        <v>2970</v>
      </c>
      <c r="J4018" t="s">
        <v>142</v>
      </c>
      <c r="K4018">
        <v>7.1507636000000003</v>
      </c>
      <c r="L4018">
        <v>51.2562128</v>
      </c>
      <c r="M4018">
        <f>VLOOKUP(A4018, OrderBreakdown!A4017:H12064, 4, FALSE)</f>
        <v>21</v>
      </c>
      <c r="N4018">
        <f>VLOOKUP(A4018,OrderBreakdown!A4017:H12064,5,FALSE)</f>
        <v>9</v>
      </c>
      <c r="O4018">
        <f>VLOOKUP(A4018,OrderBreakdown!A4018:H12064,6,FALSE)</f>
        <v>2</v>
      </c>
    </row>
    <row r="4019" spans="1:15" x14ac:dyDescent="0.25">
      <c r="A4019" t="s">
        <v>6987</v>
      </c>
      <c r="B4019" s="1">
        <v>41986</v>
      </c>
      <c r="C4019" t="s">
        <v>7652</v>
      </c>
      <c r="D4019" t="s">
        <v>956</v>
      </c>
      <c r="E4019" t="s">
        <v>32</v>
      </c>
      <c r="F4019" t="s">
        <v>34</v>
      </c>
      <c r="G4019" t="s">
        <v>38</v>
      </c>
      <c r="H4019" s="1">
        <v>41990</v>
      </c>
      <c r="I4019" t="s">
        <v>2970</v>
      </c>
      <c r="J4019" t="s">
        <v>46</v>
      </c>
      <c r="K4019">
        <v>2.25929</v>
      </c>
      <c r="L4019">
        <v>48.900551999999998</v>
      </c>
      <c r="M4019">
        <f>VLOOKUP(A4019, OrderBreakdown!A4018:H12065, 4, FALSE)</f>
        <v>17</v>
      </c>
      <c r="N4019">
        <f>VLOOKUP(A4019,OrderBreakdown!A4018:H12065,5,FALSE)</f>
        <v>1</v>
      </c>
      <c r="O4019">
        <f>VLOOKUP(A4019,OrderBreakdown!A4019:H12065,6,FALSE)</f>
        <v>2</v>
      </c>
    </row>
    <row r="4020" spans="1:15" x14ac:dyDescent="0.25">
      <c r="A4020" t="s">
        <v>6990</v>
      </c>
      <c r="B4020" s="1">
        <v>41987</v>
      </c>
      <c r="C4020" t="s">
        <v>7757</v>
      </c>
      <c r="D4020" t="s">
        <v>731</v>
      </c>
      <c r="E4020" t="s">
        <v>77</v>
      </c>
      <c r="F4020" t="s">
        <v>68</v>
      </c>
      <c r="G4020" t="s">
        <v>28</v>
      </c>
      <c r="H4020" s="1">
        <v>41992</v>
      </c>
      <c r="I4020" t="s">
        <v>2970</v>
      </c>
      <c r="J4020" t="s">
        <v>133</v>
      </c>
      <c r="K4020">
        <v>13.361267099999999</v>
      </c>
      <c r="L4020">
        <v>38.115687899999998</v>
      </c>
      <c r="M4020">
        <f>VLOOKUP(A4020, OrderBreakdown!A4019:H12066, 4, FALSE)</f>
        <v>494</v>
      </c>
      <c r="N4020">
        <f>VLOOKUP(A4020,OrderBreakdown!A4019:H12066,5,FALSE)</f>
        <v>54</v>
      </c>
      <c r="O4020">
        <f>VLOOKUP(A4020,OrderBreakdown!A4020:H12066,6,FALSE)</f>
        <v>4</v>
      </c>
    </row>
    <row r="4021" spans="1:15" x14ac:dyDescent="0.25">
      <c r="A4021" t="s">
        <v>6995</v>
      </c>
      <c r="B4021" s="1">
        <v>41988</v>
      </c>
      <c r="C4021" t="s">
        <v>7838</v>
      </c>
      <c r="D4021" t="s">
        <v>179</v>
      </c>
      <c r="E4021" t="s">
        <v>32</v>
      </c>
      <c r="F4021" t="s">
        <v>34</v>
      </c>
      <c r="G4021" t="s">
        <v>28</v>
      </c>
      <c r="H4021" s="1">
        <v>41994</v>
      </c>
      <c r="I4021" t="s">
        <v>2970</v>
      </c>
      <c r="J4021" t="s">
        <v>2965</v>
      </c>
      <c r="K4021">
        <v>3.8767160000000001</v>
      </c>
      <c r="L4021">
        <v>43.610768999999998</v>
      </c>
      <c r="M4021">
        <f>VLOOKUP(A4021, OrderBreakdown!A4020:H12067, 4, FALSE)</f>
        <v>122</v>
      </c>
      <c r="N4021">
        <f>VLOOKUP(A4021,OrderBreakdown!A4020:H12067,5,FALSE)</f>
        <v>59</v>
      </c>
      <c r="O4021">
        <f>VLOOKUP(A4021,OrderBreakdown!A4021:H12067,6,FALSE)</f>
        <v>7</v>
      </c>
    </row>
    <row r="4022" spans="1:15" x14ac:dyDescent="0.25">
      <c r="A4022" t="s">
        <v>6994</v>
      </c>
      <c r="B4022" s="1">
        <v>41988</v>
      </c>
      <c r="C4022" t="s">
        <v>7096</v>
      </c>
      <c r="D4022" t="s">
        <v>265</v>
      </c>
      <c r="E4022" t="s">
        <v>86</v>
      </c>
      <c r="F4022" t="s">
        <v>34</v>
      </c>
      <c r="G4022" t="s">
        <v>28</v>
      </c>
      <c r="H4022" s="1">
        <v>41992</v>
      </c>
      <c r="I4022" t="s">
        <v>2970</v>
      </c>
      <c r="J4022" t="s">
        <v>88</v>
      </c>
      <c r="K4022">
        <v>9.7320104000000001</v>
      </c>
      <c r="L4022">
        <v>52.375891600000003</v>
      </c>
      <c r="M4022">
        <f>VLOOKUP(A4022, OrderBreakdown!A4021:H12068, 4, FALSE)</f>
        <v>55</v>
      </c>
      <c r="N4022">
        <f>VLOOKUP(A4022,OrderBreakdown!A4021:H12068,5,FALSE)</f>
        <v>-17</v>
      </c>
      <c r="O4022">
        <f>VLOOKUP(A4022,OrderBreakdown!A4022:H12068,6,FALSE)</f>
        <v>2</v>
      </c>
    </row>
    <row r="4023" spans="1:15" x14ac:dyDescent="0.25">
      <c r="A4023" t="s">
        <v>6991</v>
      </c>
      <c r="B4023" s="1">
        <v>41988</v>
      </c>
      <c r="C4023" t="s">
        <v>7838</v>
      </c>
      <c r="D4023" t="s">
        <v>646</v>
      </c>
      <c r="E4023" t="s">
        <v>32</v>
      </c>
      <c r="F4023" t="s">
        <v>34</v>
      </c>
      <c r="G4023" t="s">
        <v>28</v>
      </c>
      <c r="H4023" s="1">
        <v>41990</v>
      </c>
      <c r="I4023" t="s">
        <v>2971</v>
      </c>
      <c r="J4023" t="s">
        <v>648</v>
      </c>
      <c r="K4023">
        <v>-1.6777926000000001</v>
      </c>
      <c r="L4023">
        <v>48.117266000000001</v>
      </c>
      <c r="M4023">
        <f>VLOOKUP(A4023, OrderBreakdown!A4022:H12069, 4, FALSE)</f>
        <v>667</v>
      </c>
      <c r="N4023">
        <f>VLOOKUP(A4023,OrderBreakdown!A4022:H12069,5,FALSE)</f>
        <v>133</v>
      </c>
      <c r="O4023">
        <f>VLOOKUP(A4023,OrderBreakdown!A4023:H12069,6,FALSE)</f>
        <v>6</v>
      </c>
    </row>
    <row r="4024" spans="1:15" x14ac:dyDescent="0.25">
      <c r="A4024" t="s">
        <v>6993</v>
      </c>
      <c r="B4024" s="1">
        <v>41988</v>
      </c>
      <c r="C4024" t="s">
        <v>7535</v>
      </c>
      <c r="D4024" t="s">
        <v>517</v>
      </c>
      <c r="E4024" t="s">
        <v>86</v>
      </c>
      <c r="F4024" t="s">
        <v>34</v>
      </c>
      <c r="G4024" t="s">
        <v>28</v>
      </c>
      <c r="H4024" s="1">
        <v>41992</v>
      </c>
      <c r="I4024" t="s">
        <v>2970</v>
      </c>
      <c r="J4024" t="s">
        <v>517</v>
      </c>
      <c r="K4024">
        <v>9.9936817999999992</v>
      </c>
      <c r="L4024">
        <v>53.551084600000003</v>
      </c>
      <c r="M4024">
        <f>VLOOKUP(A4024, OrderBreakdown!A4023:H12070, 4, FALSE)</f>
        <v>59</v>
      </c>
      <c r="N4024">
        <f>VLOOKUP(A4024,OrderBreakdown!A4023:H12070,5,FALSE)</f>
        <v>21</v>
      </c>
      <c r="O4024">
        <f>VLOOKUP(A4024,OrderBreakdown!A4024:H12070,6,FALSE)</f>
        <v>2</v>
      </c>
    </row>
    <row r="4025" spans="1:15" x14ac:dyDescent="0.25">
      <c r="A4025" t="s">
        <v>6992</v>
      </c>
      <c r="B4025" s="1">
        <v>41988</v>
      </c>
      <c r="C4025" t="s">
        <v>7760</v>
      </c>
      <c r="D4025" t="s">
        <v>317</v>
      </c>
      <c r="E4025" t="s">
        <v>318</v>
      </c>
      <c r="F4025" t="s">
        <v>21</v>
      </c>
      <c r="G4025" t="s">
        <v>22</v>
      </c>
      <c r="H4025" s="1">
        <v>41990</v>
      </c>
      <c r="I4025" t="s">
        <v>2968</v>
      </c>
      <c r="J4025" t="s">
        <v>317</v>
      </c>
      <c r="K4025">
        <v>-6.2603096999999996</v>
      </c>
      <c r="L4025">
        <v>53.3498053</v>
      </c>
      <c r="M4025">
        <f>VLOOKUP(A4025, OrderBreakdown!A4024:H12071, 4, FALSE)</f>
        <v>37</v>
      </c>
      <c r="N4025">
        <f>VLOOKUP(A4025,OrderBreakdown!A4024:H12071,5,FALSE)</f>
        <v>-5</v>
      </c>
      <c r="O4025">
        <f>VLOOKUP(A4025,OrderBreakdown!A4025:H12071,6,FALSE)</f>
        <v>3</v>
      </c>
    </row>
    <row r="4026" spans="1:15" x14ac:dyDescent="0.25">
      <c r="A4026" t="s">
        <v>6996</v>
      </c>
      <c r="B4026" s="1">
        <v>41988</v>
      </c>
      <c r="C4026" t="s">
        <v>7597</v>
      </c>
      <c r="D4026" t="s">
        <v>1930</v>
      </c>
      <c r="E4026" t="s">
        <v>19</v>
      </c>
      <c r="F4026" t="s">
        <v>21</v>
      </c>
      <c r="G4026" t="s">
        <v>38</v>
      </c>
      <c r="H4026" s="1">
        <v>41994</v>
      </c>
      <c r="I4026" t="s">
        <v>2970</v>
      </c>
      <c r="J4026" t="s">
        <v>18</v>
      </c>
      <c r="K4026">
        <v>18.008433400000001</v>
      </c>
      <c r="L4026">
        <v>59.368879100000001</v>
      </c>
      <c r="M4026">
        <f>VLOOKUP(A4026, OrderBreakdown!A4025:H12072, 4, FALSE)</f>
        <v>314</v>
      </c>
      <c r="N4026">
        <f>VLOOKUP(A4026,OrderBreakdown!A4025:H12072,5,FALSE)</f>
        <v>-239</v>
      </c>
      <c r="O4026">
        <f>VLOOKUP(A4026,OrderBreakdown!A4026:H12072,6,FALSE)</f>
        <v>13</v>
      </c>
    </row>
    <row r="4027" spans="1:15" x14ac:dyDescent="0.25">
      <c r="A4027" t="s">
        <v>6998</v>
      </c>
      <c r="B4027" s="1">
        <v>41989</v>
      </c>
      <c r="C4027" t="s">
        <v>7123</v>
      </c>
      <c r="D4027" t="s">
        <v>1122</v>
      </c>
      <c r="E4027" t="s">
        <v>66</v>
      </c>
      <c r="F4027" t="s">
        <v>68</v>
      </c>
      <c r="G4027" t="s">
        <v>28</v>
      </c>
      <c r="H4027" s="1">
        <v>41992</v>
      </c>
      <c r="I4027" t="s">
        <v>2971</v>
      </c>
      <c r="J4027" t="s">
        <v>127</v>
      </c>
      <c r="K4027">
        <v>-0.4906855</v>
      </c>
      <c r="L4027">
        <v>38.345996300000003</v>
      </c>
      <c r="M4027">
        <f>VLOOKUP(A4027, OrderBreakdown!A4026:H12073, 4, FALSE)</f>
        <v>54</v>
      </c>
      <c r="N4027">
        <f>VLOOKUP(A4027,OrderBreakdown!A4026:H12073,5,FALSE)</f>
        <v>1</v>
      </c>
      <c r="O4027">
        <f>VLOOKUP(A4027,OrderBreakdown!A4027:H12073,6,FALSE)</f>
        <v>2</v>
      </c>
    </row>
    <row r="4028" spans="1:15" x14ac:dyDescent="0.25">
      <c r="A4028" t="s">
        <v>6997</v>
      </c>
      <c r="B4028" s="1">
        <v>41989</v>
      </c>
      <c r="C4028" t="s">
        <v>7785</v>
      </c>
      <c r="D4028" t="s">
        <v>636</v>
      </c>
      <c r="E4028" t="s">
        <v>32</v>
      </c>
      <c r="F4028" t="s">
        <v>34</v>
      </c>
      <c r="G4028" t="s">
        <v>28</v>
      </c>
      <c r="H4028" s="1">
        <v>41989</v>
      </c>
      <c r="I4028" t="s">
        <v>2969</v>
      </c>
      <c r="J4028" t="s">
        <v>46</v>
      </c>
      <c r="K4028">
        <v>2.4394969</v>
      </c>
      <c r="L4028">
        <v>48.847759000000003</v>
      </c>
      <c r="M4028">
        <f>VLOOKUP(A4028, OrderBreakdown!A4027:H12074, 4, FALSE)</f>
        <v>90</v>
      </c>
      <c r="N4028">
        <f>VLOOKUP(A4028,OrderBreakdown!A4027:H12074,5,FALSE)</f>
        <v>36</v>
      </c>
      <c r="O4028">
        <f>VLOOKUP(A4028,OrderBreakdown!A4028:H12074,6,FALSE)</f>
        <v>3</v>
      </c>
    </row>
    <row r="4029" spans="1:15" x14ac:dyDescent="0.25">
      <c r="A4029" t="s">
        <v>7003</v>
      </c>
      <c r="B4029" s="1">
        <v>41989</v>
      </c>
      <c r="C4029" t="s">
        <v>7224</v>
      </c>
      <c r="D4029" t="s">
        <v>2175</v>
      </c>
      <c r="E4029" t="s">
        <v>32</v>
      </c>
      <c r="F4029" t="s">
        <v>34</v>
      </c>
      <c r="G4029" t="s">
        <v>38</v>
      </c>
      <c r="H4029" s="1">
        <v>41994</v>
      </c>
      <c r="I4029" t="s">
        <v>2970</v>
      </c>
      <c r="J4029" t="s">
        <v>46</v>
      </c>
      <c r="K4029">
        <v>2.6075979999999999</v>
      </c>
      <c r="L4029">
        <v>48.801254999999998</v>
      </c>
      <c r="M4029">
        <f>VLOOKUP(A4029, OrderBreakdown!A4028:H12075, 4, FALSE)</f>
        <v>36</v>
      </c>
      <c r="N4029">
        <f>VLOOKUP(A4029,OrderBreakdown!A4028:H12075,5,FALSE)</f>
        <v>16</v>
      </c>
      <c r="O4029">
        <f>VLOOKUP(A4029,OrderBreakdown!A4029:H12075,6,FALSE)</f>
        <v>5</v>
      </c>
    </row>
    <row r="4030" spans="1:15" x14ac:dyDescent="0.25">
      <c r="A4030" t="s">
        <v>7002</v>
      </c>
      <c r="B4030" s="1">
        <v>41989</v>
      </c>
      <c r="C4030" t="s">
        <v>7263</v>
      </c>
      <c r="D4030" t="s">
        <v>2944</v>
      </c>
      <c r="E4030" t="s">
        <v>66</v>
      </c>
      <c r="F4030" t="s">
        <v>68</v>
      </c>
      <c r="G4030" t="s">
        <v>28</v>
      </c>
      <c r="H4030" s="1">
        <v>41993</v>
      </c>
      <c r="I4030" t="s">
        <v>2970</v>
      </c>
      <c r="J4030" t="s">
        <v>498</v>
      </c>
      <c r="K4030">
        <v>-4.1088069000000003</v>
      </c>
      <c r="L4030">
        <v>40.942903200000003</v>
      </c>
      <c r="M4030">
        <f>VLOOKUP(A4030, OrderBreakdown!A4029:H12076, 4, FALSE)</f>
        <v>12</v>
      </c>
      <c r="N4030">
        <f>VLOOKUP(A4030,OrderBreakdown!A4029:H12076,5,FALSE)</f>
        <v>2</v>
      </c>
      <c r="O4030">
        <f>VLOOKUP(A4030,OrderBreakdown!A4030:H12076,6,FALSE)</f>
        <v>2</v>
      </c>
    </row>
    <row r="4031" spans="1:15" x14ac:dyDescent="0.25">
      <c r="A4031" t="s">
        <v>7001</v>
      </c>
      <c r="B4031" s="1">
        <v>41989</v>
      </c>
      <c r="C4031" t="s">
        <v>7277</v>
      </c>
      <c r="D4031" t="s">
        <v>1699</v>
      </c>
      <c r="E4031" t="s">
        <v>26</v>
      </c>
      <c r="F4031" t="s">
        <v>21</v>
      </c>
      <c r="G4031" t="s">
        <v>38</v>
      </c>
      <c r="H4031" s="1">
        <v>41993</v>
      </c>
      <c r="I4031" t="s">
        <v>2970</v>
      </c>
      <c r="J4031" t="s">
        <v>29</v>
      </c>
      <c r="K4031">
        <v>-1.759398</v>
      </c>
      <c r="L4031">
        <v>53.795983999999997</v>
      </c>
      <c r="M4031">
        <f>VLOOKUP(A4031, OrderBreakdown!A4030:H12077, 4, FALSE)</f>
        <v>50</v>
      </c>
      <c r="N4031">
        <f>VLOOKUP(A4031,OrderBreakdown!A4030:H12077,5,FALSE)</f>
        <v>7</v>
      </c>
      <c r="O4031">
        <f>VLOOKUP(A4031,OrderBreakdown!A4031:H12077,6,FALSE)</f>
        <v>6</v>
      </c>
    </row>
    <row r="4032" spans="1:15" x14ac:dyDescent="0.25">
      <c r="A4032" t="s">
        <v>7000</v>
      </c>
      <c r="B4032" s="1">
        <v>41989</v>
      </c>
      <c r="C4032" t="s">
        <v>7588</v>
      </c>
      <c r="D4032" t="s">
        <v>176</v>
      </c>
      <c r="E4032" t="s">
        <v>32</v>
      </c>
      <c r="F4032" t="s">
        <v>34</v>
      </c>
      <c r="G4032" t="s">
        <v>38</v>
      </c>
      <c r="H4032" s="1">
        <v>41993</v>
      </c>
      <c r="I4032" t="s">
        <v>2970</v>
      </c>
      <c r="J4032" t="s">
        <v>2960</v>
      </c>
      <c r="K4032">
        <v>4.0316960000000002</v>
      </c>
      <c r="L4032">
        <v>49.258329000000003</v>
      </c>
      <c r="M4032">
        <f>VLOOKUP(A4032, OrderBreakdown!A4031:H12078, 4, FALSE)</f>
        <v>81</v>
      </c>
      <c r="N4032">
        <f>VLOOKUP(A4032,OrderBreakdown!A4031:H12078,5,FALSE)</f>
        <v>-51</v>
      </c>
      <c r="O4032">
        <f>VLOOKUP(A4032,OrderBreakdown!A4032:H12078,6,FALSE)</f>
        <v>7</v>
      </c>
    </row>
    <row r="4033" spans="1:15" x14ac:dyDescent="0.25">
      <c r="A4033" t="s">
        <v>7004</v>
      </c>
      <c r="B4033" s="1">
        <v>41989</v>
      </c>
      <c r="C4033" t="s">
        <v>7703</v>
      </c>
      <c r="D4033" t="s">
        <v>81</v>
      </c>
      <c r="E4033" t="s">
        <v>26</v>
      </c>
      <c r="F4033" t="s">
        <v>21</v>
      </c>
      <c r="G4033" t="s">
        <v>28</v>
      </c>
      <c r="H4033" s="1">
        <v>41994</v>
      </c>
      <c r="I4033" t="s">
        <v>2970</v>
      </c>
      <c r="J4033" t="s">
        <v>29</v>
      </c>
      <c r="K4033">
        <v>-1.4700850000000001</v>
      </c>
      <c r="L4033">
        <v>53.381129000000001</v>
      </c>
      <c r="M4033">
        <f>VLOOKUP(A4033, OrderBreakdown!A4032:H12079, 4, FALSE)</f>
        <v>74</v>
      </c>
      <c r="N4033">
        <f>VLOOKUP(A4033,OrderBreakdown!A4032:H12079,5,FALSE)</f>
        <v>-25</v>
      </c>
      <c r="O4033">
        <f>VLOOKUP(A4033,OrderBreakdown!A4033:H12079,6,FALSE)</f>
        <v>3</v>
      </c>
    </row>
    <row r="4034" spans="1:15" x14ac:dyDescent="0.25">
      <c r="A4034" t="s">
        <v>6999</v>
      </c>
      <c r="B4034" s="1">
        <v>41989</v>
      </c>
      <c r="C4034" t="s">
        <v>7294</v>
      </c>
      <c r="D4034" t="s">
        <v>1150</v>
      </c>
      <c r="E4034" t="s">
        <v>26</v>
      </c>
      <c r="F4034" t="s">
        <v>21</v>
      </c>
      <c r="G4034" t="s">
        <v>22</v>
      </c>
      <c r="H4034" s="1">
        <v>41993</v>
      </c>
      <c r="I4034" t="s">
        <v>2970</v>
      </c>
      <c r="J4034" t="s">
        <v>29</v>
      </c>
      <c r="K4034">
        <v>-4.1426565000000002</v>
      </c>
      <c r="L4034">
        <v>50.375456499999999</v>
      </c>
      <c r="M4034">
        <f>VLOOKUP(A4034, OrderBreakdown!A4033:H12080, 4, FALSE)</f>
        <v>122</v>
      </c>
      <c r="N4034">
        <f>VLOOKUP(A4034,OrderBreakdown!A4033:H12080,5,FALSE)</f>
        <v>-21</v>
      </c>
      <c r="O4034">
        <f>VLOOKUP(A4034,OrderBreakdown!A4034:H12080,6,FALSE)</f>
        <v>3</v>
      </c>
    </row>
    <row r="4035" spans="1:15" x14ac:dyDescent="0.25">
      <c r="A4035" t="s">
        <v>7006</v>
      </c>
      <c r="B4035" s="1">
        <v>41990</v>
      </c>
      <c r="C4035" t="s">
        <v>7602</v>
      </c>
      <c r="D4035" t="s">
        <v>2510</v>
      </c>
      <c r="E4035" t="s">
        <v>32</v>
      </c>
      <c r="F4035" t="s">
        <v>34</v>
      </c>
      <c r="G4035" t="s">
        <v>38</v>
      </c>
      <c r="H4035" s="1">
        <v>41994</v>
      </c>
      <c r="I4035" t="s">
        <v>2971</v>
      </c>
      <c r="J4035" t="s">
        <v>2965</v>
      </c>
      <c r="K4035">
        <v>2.1486413</v>
      </c>
      <c r="L4035">
        <v>43.925085299999999</v>
      </c>
      <c r="M4035">
        <f>VLOOKUP(A4035, OrderBreakdown!A4034:H12081, 4, FALSE)</f>
        <v>347</v>
      </c>
      <c r="N4035">
        <f>VLOOKUP(A4035,OrderBreakdown!A4034:H12081,5,FALSE)</f>
        <v>16</v>
      </c>
      <c r="O4035">
        <f>VLOOKUP(A4035,OrderBreakdown!A4035:H12081,6,FALSE)</f>
        <v>5</v>
      </c>
    </row>
    <row r="4036" spans="1:15" x14ac:dyDescent="0.25">
      <c r="A4036" t="s">
        <v>7009</v>
      </c>
      <c r="B4036" s="1">
        <v>41990</v>
      </c>
      <c r="C4036" t="s">
        <v>7795</v>
      </c>
      <c r="D4036" t="s">
        <v>2445</v>
      </c>
      <c r="E4036" t="s">
        <v>32</v>
      </c>
      <c r="F4036" t="s">
        <v>34</v>
      </c>
      <c r="G4036" t="s">
        <v>28</v>
      </c>
      <c r="H4036" s="1">
        <v>41996</v>
      </c>
      <c r="I4036" t="s">
        <v>2970</v>
      </c>
      <c r="J4036" t="s">
        <v>50</v>
      </c>
      <c r="K4036">
        <v>4.6277768999999997</v>
      </c>
      <c r="L4036">
        <v>43.676647000000003</v>
      </c>
      <c r="M4036">
        <f>VLOOKUP(A4036, OrderBreakdown!A4035:H12082, 4, FALSE)</f>
        <v>101</v>
      </c>
      <c r="N4036">
        <f>VLOOKUP(A4036,OrderBreakdown!A4035:H12082,5,FALSE)</f>
        <v>11</v>
      </c>
      <c r="O4036">
        <f>VLOOKUP(A4036,OrderBreakdown!A4036:H12082,6,FALSE)</f>
        <v>2</v>
      </c>
    </row>
    <row r="4037" spans="1:15" x14ac:dyDescent="0.25">
      <c r="A4037" t="s">
        <v>7005</v>
      </c>
      <c r="B4037" s="1">
        <v>41990</v>
      </c>
      <c r="C4037" t="s">
        <v>7805</v>
      </c>
      <c r="D4037" t="s">
        <v>2949</v>
      </c>
      <c r="E4037" t="s">
        <v>66</v>
      </c>
      <c r="F4037" t="s">
        <v>68</v>
      </c>
      <c r="G4037" t="s">
        <v>38</v>
      </c>
      <c r="H4037" s="1">
        <v>41994</v>
      </c>
      <c r="I4037" t="s">
        <v>2970</v>
      </c>
      <c r="J4037" t="s">
        <v>1053</v>
      </c>
      <c r="K4037">
        <v>-8.5064756999999993</v>
      </c>
      <c r="L4037">
        <v>42.1756174</v>
      </c>
      <c r="M4037">
        <f>VLOOKUP(A4037, OrderBreakdown!A4036:H12083, 4, FALSE)</f>
        <v>37</v>
      </c>
      <c r="N4037">
        <f>VLOOKUP(A4037,OrderBreakdown!A4036:H12083,5,FALSE)</f>
        <v>17</v>
      </c>
      <c r="O4037">
        <f>VLOOKUP(A4037,OrderBreakdown!A4037:H12083,6,FALSE)</f>
        <v>3</v>
      </c>
    </row>
    <row r="4038" spans="1:15" x14ac:dyDescent="0.25">
      <c r="A4038" t="s">
        <v>7007</v>
      </c>
      <c r="B4038" s="1">
        <v>41990</v>
      </c>
      <c r="C4038" t="s">
        <v>7717</v>
      </c>
      <c r="D4038" t="s">
        <v>807</v>
      </c>
      <c r="E4038" t="s">
        <v>86</v>
      </c>
      <c r="F4038" t="s">
        <v>34</v>
      </c>
      <c r="G4038" t="s">
        <v>28</v>
      </c>
      <c r="H4038" s="1">
        <v>41995</v>
      </c>
      <c r="I4038" t="s">
        <v>2970</v>
      </c>
      <c r="J4038" t="s">
        <v>142</v>
      </c>
      <c r="K4038">
        <v>7.4632841000000001</v>
      </c>
      <c r="L4038">
        <v>51.367077700000003</v>
      </c>
      <c r="M4038">
        <f>VLOOKUP(A4038, OrderBreakdown!A4037:H12084, 4, FALSE)</f>
        <v>38</v>
      </c>
      <c r="N4038">
        <f>VLOOKUP(A4038,OrderBreakdown!A4037:H12084,5,FALSE)</f>
        <v>3</v>
      </c>
      <c r="O4038">
        <f>VLOOKUP(A4038,OrderBreakdown!A4038:H12084,6,FALSE)</f>
        <v>2</v>
      </c>
    </row>
    <row r="4039" spans="1:15" x14ac:dyDescent="0.25">
      <c r="A4039" t="s">
        <v>7008</v>
      </c>
      <c r="B4039" s="1">
        <v>41990</v>
      </c>
      <c r="C4039" t="s">
        <v>7285</v>
      </c>
      <c r="D4039" t="s">
        <v>81</v>
      </c>
      <c r="E4039" t="s">
        <v>26</v>
      </c>
      <c r="F4039" t="s">
        <v>21</v>
      </c>
      <c r="G4039" t="s">
        <v>22</v>
      </c>
      <c r="H4039" s="1">
        <v>41995</v>
      </c>
      <c r="I4039" t="s">
        <v>2970</v>
      </c>
      <c r="J4039" t="s">
        <v>29</v>
      </c>
      <c r="K4039">
        <v>-1.4700850000000001</v>
      </c>
      <c r="L4039">
        <v>53.381129000000001</v>
      </c>
      <c r="M4039">
        <f>VLOOKUP(A4039, OrderBreakdown!A4038:H12085, 4, FALSE)</f>
        <v>9</v>
      </c>
      <c r="N4039">
        <f>VLOOKUP(A4039,OrderBreakdown!A4038:H12085,5,FALSE)</f>
        <v>-6</v>
      </c>
      <c r="O4039">
        <f>VLOOKUP(A4039,OrderBreakdown!A4039:H12085,6,FALSE)</f>
        <v>2</v>
      </c>
    </row>
    <row r="4040" spans="1:15" x14ac:dyDescent="0.25">
      <c r="A4040" t="s">
        <v>7010</v>
      </c>
      <c r="B4040" s="1">
        <v>41991</v>
      </c>
      <c r="C4040" t="s">
        <v>7287</v>
      </c>
      <c r="D4040" t="s">
        <v>2951</v>
      </c>
      <c r="E4040" t="s">
        <v>77</v>
      </c>
      <c r="F4040" t="s">
        <v>68</v>
      </c>
      <c r="G4040" t="s">
        <v>28</v>
      </c>
      <c r="H4040" s="1">
        <v>41993</v>
      </c>
      <c r="I4040" t="s">
        <v>2968</v>
      </c>
      <c r="J4040" t="s">
        <v>136</v>
      </c>
      <c r="K4040">
        <v>8.8466725999999998</v>
      </c>
      <c r="L4040">
        <v>45.321878699999999</v>
      </c>
      <c r="M4040">
        <f>VLOOKUP(A4040, OrderBreakdown!A4039:H12086, 4, FALSE)</f>
        <v>28</v>
      </c>
      <c r="N4040">
        <f>VLOOKUP(A4040,OrderBreakdown!A4039:H12086,5,FALSE)</f>
        <v>6</v>
      </c>
      <c r="O4040">
        <f>VLOOKUP(A4040,OrderBreakdown!A4040:H12086,6,FALSE)</f>
        <v>4</v>
      </c>
    </row>
    <row r="4041" spans="1:15" x14ac:dyDescent="0.25">
      <c r="A4041" t="s">
        <v>7013</v>
      </c>
      <c r="B4041" s="1">
        <v>41991</v>
      </c>
      <c r="C4041" t="s">
        <v>7164</v>
      </c>
      <c r="D4041" t="s">
        <v>523</v>
      </c>
      <c r="E4041" t="s">
        <v>32</v>
      </c>
      <c r="F4041" t="s">
        <v>34</v>
      </c>
      <c r="G4041" t="s">
        <v>28</v>
      </c>
      <c r="H4041" s="1">
        <v>41997</v>
      </c>
      <c r="I4041" t="s">
        <v>2970</v>
      </c>
      <c r="J4041" t="s">
        <v>2961</v>
      </c>
      <c r="K4041">
        <v>1.2611049999999999</v>
      </c>
      <c r="L4041">
        <v>45.833618999999999</v>
      </c>
      <c r="M4041">
        <f>VLOOKUP(A4041, OrderBreakdown!A4040:H12087, 4, FALSE)</f>
        <v>1657</v>
      </c>
      <c r="N4041">
        <f>VLOOKUP(A4041,OrderBreakdown!A4040:H12087,5,FALSE)</f>
        <v>460</v>
      </c>
      <c r="O4041">
        <f>VLOOKUP(A4041,OrderBreakdown!A4041:H12087,6,FALSE)</f>
        <v>4</v>
      </c>
    </row>
    <row r="4042" spans="1:15" x14ac:dyDescent="0.25">
      <c r="A4042" t="s">
        <v>7012</v>
      </c>
      <c r="B4042" s="1">
        <v>41991</v>
      </c>
      <c r="C4042" t="s">
        <v>7658</v>
      </c>
      <c r="D4042" t="s">
        <v>44</v>
      </c>
      <c r="E4042" t="s">
        <v>32</v>
      </c>
      <c r="F4042" t="s">
        <v>34</v>
      </c>
      <c r="G4042" t="s">
        <v>28</v>
      </c>
      <c r="H4042" s="1">
        <v>41996</v>
      </c>
      <c r="I4042" t="s">
        <v>2970</v>
      </c>
      <c r="J4042" t="s">
        <v>46</v>
      </c>
      <c r="K4042">
        <v>2.3522219</v>
      </c>
      <c r="L4042">
        <v>48.856614</v>
      </c>
      <c r="M4042">
        <f>VLOOKUP(A4042, OrderBreakdown!A4041:H12088, 4, FALSE)</f>
        <v>368</v>
      </c>
      <c r="N4042">
        <f>VLOOKUP(A4042,OrderBreakdown!A4041:H12088,5,FALSE)</f>
        <v>4</v>
      </c>
      <c r="O4042">
        <f>VLOOKUP(A4042,OrderBreakdown!A4042:H12088,6,FALSE)</f>
        <v>3</v>
      </c>
    </row>
    <row r="4043" spans="1:15" x14ac:dyDescent="0.25">
      <c r="A4043" t="s">
        <v>7014</v>
      </c>
      <c r="B4043" s="1">
        <v>41991</v>
      </c>
      <c r="C4043" t="s">
        <v>7669</v>
      </c>
      <c r="D4043" t="s">
        <v>335</v>
      </c>
      <c r="E4043" t="s">
        <v>86</v>
      </c>
      <c r="F4043" t="s">
        <v>34</v>
      </c>
      <c r="G4043" t="s">
        <v>38</v>
      </c>
      <c r="H4043" s="1">
        <v>41997</v>
      </c>
      <c r="I4043" t="s">
        <v>2970</v>
      </c>
      <c r="J4043" t="s">
        <v>335</v>
      </c>
      <c r="K4043">
        <v>13.404954</v>
      </c>
      <c r="L4043">
        <v>52.520006600000002</v>
      </c>
      <c r="M4043">
        <f>VLOOKUP(A4043, OrderBreakdown!A4042:H12089, 4, FALSE)</f>
        <v>131</v>
      </c>
      <c r="N4043">
        <f>VLOOKUP(A4043,OrderBreakdown!A4042:H12089,5,FALSE)</f>
        <v>4</v>
      </c>
      <c r="O4043">
        <f>VLOOKUP(A4043,OrderBreakdown!A4043:H12089,6,FALSE)</f>
        <v>5</v>
      </c>
    </row>
    <row r="4044" spans="1:15" x14ac:dyDescent="0.25">
      <c r="A4044" t="s">
        <v>7015</v>
      </c>
      <c r="B4044" s="1">
        <v>41991</v>
      </c>
      <c r="C4044" t="s">
        <v>7531</v>
      </c>
      <c r="D4044" t="s">
        <v>1171</v>
      </c>
      <c r="E4044" t="s">
        <v>26</v>
      </c>
      <c r="F4044" t="s">
        <v>21</v>
      </c>
      <c r="G4044" t="s">
        <v>28</v>
      </c>
      <c r="H4044" s="1">
        <v>41997</v>
      </c>
      <c r="I4044" t="s">
        <v>2970</v>
      </c>
      <c r="J4044" t="s">
        <v>29</v>
      </c>
      <c r="K4044">
        <v>-1.5490774</v>
      </c>
      <c r="L4044">
        <v>53.8007554</v>
      </c>
      <c r="M4044">
        <f>VLOOKUP(A4044, OrderBreakdown!A4043:H12090, 4, FALSE)</f>
        <v>41</v>
      </c>
      <c r="N4044">
        <f>VLOOKUP(A4044,OrderBreakdown!A4043:H12090,5,FALSE)</f>
        <v>9</v>
      </c>
      <c r="O4044">
        <f>VLOOKUP(A4044,OrderBreakdown!A4044:H12090,6,FALSE)</f>
        <v>3</v>
      </c>
    </row>
    <row r="4045" spans="1:15" x14ac:dyDescent="0.25">
      <c r="A4045" t="s">
        <v>7011</v>
      </c>
      <c r="B4045" s="1">
        <v>41991</v>
      </c>
      <c r="C4045" t="s">
        <v>7236</v>
      </c>
      <c r="D4045" t="s">
        <v>131</v>
      </c>
      <c r="E4045" t="s">
        <v>77</v>
      </c>
      <c r="F4045" t="s">
        <v>68</v>
      </c>
      <c r="G4045" t="s">
        <v>28</v>
      </c>
      <c r="H4045" s="1">
        <v>41994</v>
      </c>
      <c r="I4045" t="s">
        <v>2968</v>
      </c>
      <c r="J4045" t="s">
        <v>133</v>
      </c>
      <c r="K4045">
        <v>12.537202000000001</v>
      </c>
      <c r="L4045">
        <v>38.017617700000002</v>
      </c>
      <c r="M4045">
        <f>VLOOKUP(A4045, OrderBreakdown!A4044:H12091, 4, FALSE)</f>
        <v>43</v>
      </c>
      <c r="N4045">
        <f>VLOOKUP(A4045,OrderBreakdown!A4044:H12091,5,FALSE)</f>
        <v>-20</v>
      </c>
      <c r="O4045">
        <f>VLOOKUP(A4045,OrderBreakdown!A4045:H12091,6,FALSE)</f>
        <v>3</v>
      </c>
    </row>
    <row r="4046" spans="1:15" x14ac:dyDescent="0.25">
      <c r="A4046" t="s">
        <v>7018</v>
      </c>
      <c r="B4046" s="1">
        <v>41992</v>
      </c>
      <c r="C4046" t="s">
        <v>7398</v>
      </c>
      <c r="D4046" t="s">
        <v>2794</v>
      </c>
      <c r="E4046" t="s">
        <v>32</v>
      </c>
      <c r="F4046" t="s">
        <v>34</v>
      </c>
      <c r="G4046" t="s">
        <v>38</v>
      </c>
      <c r="H4046" s="1">
        <v>41993</v>
      </c>
      <c r="I4046" t="s">
        <v>2968</v>
      </c>
      <c r="J4046" t="s">
        <v>2967</v>
      </c>
      <c r="K4046">
        <v>3.130782</v>
      </c>
      <c r="L4046">
        <v>50.669276000000004</v>
      </c>
      <c r="M4046">
        <f>VLOOKUP(A4046, OrderBreakdown!A4045:H12092, 4, FALSE)</f>
        <v>73</v>
      </c>
      <c r="N4046">
        <f>VLOOKUP(A4046,OrderBreakdown!A4045:H12092,5,FALSE)</f>
        <v>0</v>
      </c>
      <c r="O4046">
        <f>VLOOKUP(A4046,OrderBreakdown!A4046:H12092,6,FALSE)</f>
        <v>6</v>
      </c>
    </row>
    <row r="4047" spans="1:15" x14ac:dyDescent="0.25">
      <c r="A4047" t="s">
        <v>7025</v>
      </c>
      <c r="B4047" s="1">
        <v>41992</v>
      </c>
      <c r="C4047" t="s">
        <v>7473</v>
      </c>
      <c r="D4047" t="s">
        <v>1664</v>
      </c>
      <c r="E4047" t="s">
        <v>26</v>
      </c>
      <c r="F4047" t="s">
        <v>21</v>
      </c>
      <c r="G4047" t="s">
        <v>22</v>
      </c>
      <c r="H4047" s="1">
        <v>41999</v>
      </c>
      <c r="I4047" t="s">
        <v>2970</v>
      </c>
      <c r="J4047" t="s">
        <v>29</v>
      </c>
      <c r="K4047">
        <v>-2.3686470000000002</v>
      </c>
      <c r="L4047">
        <v>51.626435000000001</v>
      </c>
      <c r="M4047">
        <f>VLOOKUP(A4047, OrderBreakdown!A4046:H12093, 4, FALSE)</f>
        <v>44</v>
      </c>
      <c r="N4047">
        <f>VLOOKUP(A4047,OrderBreakdown!A4046:H12093,5,FALSE)</f>
        <v>10</v>
      </c>
      <c r="O4047">
        <f>VLOOKUP(A4047,OrderBreakdown!A4047:H12093,6,FALSE)</f>
        <v>3</v>
      </c>
    </row>
    <row r="4048" spans="1:15" x14ac:dyDescent="0.25">
      <c r="A4048" t="s">
        <v>7016</v>
      </c>
      <c r="B4048" s="1">
        <v>41992</v>
      </c>
      <c r="C4048" t="s">
        <v>7308</v>
      </c>
      <c r="D4048" t="s">
        <v>2624</v>
      </c>
      <c r="E4048" t="s">
        <v>26</v>
      </c>
      <c r="F4048" t="s">
        <v>21</v>
      </c>
      <c r="G4048" t="s">
        <v>38</v>
      </c>
      <c r="H4048" s="1">
        <v>41992</v>
      </c>
      <c r="I4048" t="s">
        <v>2969</v>
      </c>
      <c r="J4048" t="s">
        <v>29</v>
      </c>
      <c r="K4048">
        <v>-1.2349559999999999</v>
      </c>
      <c r="L4048">
        <v>54.574227</v>
      </c>
      <c r="M4048">
        <f>VLOOKUP(A4048, OrderBreakdown!A4047:H12094, 4, FALSE)</f>
        <v>80</v>
      </c>
      <c r="N4048">
        <f>VLOOKUP(A4048,OrderBreakdown!A4047:H12094,5,FALSE)</f>
        <v>37</v>
      </c>
      <c r="O4048">
        <f>VLOOKUP(A4048,OrderBreakdown!A4048:H12094,6,FALSE)</f>
        <v>6</v>
      </c>
    </row>
    <row r="4049" spans="1:15" x14ac:dyDescent="0.25">
      <c r="A4049" t="s">
        <v>7022</v>
      </c>
      <c r="B4049" s="1">
        <v>41992</v>
      </c>
      <c r="C4049" t="s">
        <v>7664</v>
      </c>
      <c r="D4049" t="s">
        <v>1911</v>
      </c>
      <c r="E4049" t="s">
        <v>32</v>
      </c>
      <c r="F4049" t="s">
        <v>34</v>
      </c>
      <c r="G4049" t="s">
        <v>38</v>
      </c>
      <c r="H4049" s="1">
        <v>41996</v>
      </c>
      <c r="I4049" t="s">
        <v>2970</v>
      </c>
      <c r="J4049" t="s">
        <v>2962</v>
      </c>
      <c r="K4049">
        <v>5.150093</v>
      </c>
      <c r="L4049">
        <v>45.613537999999998</v>
      </c>
      <c r="M4049">
        <f>VLOOKUP(A4049, OrderBreakdown!A4048:H12095, 4, FALSE)</f>
        <v>659</v>
      </c>
      <c r="N4049">
        <f>VLOOKUP(A4049,OrderBreakdown!A4048:H12095,5,FALSE)</f>
        <v>-37</v>
      </c>
      <c r="O4049">
        <f>VLOOKUP(A4049,OrderBreakdown!A4049:H12095,6,FALSE)</f>
        <v>2</v>
      </c>
    </row>
    <row r="4050" spans="1:15" x14ac:dyDescent="0.25">
      <c r="A4050" t="s">
        <v>7017</v>
      </c>
      <c r="B4050" s="1">
        <v>41992</v>
      </c>
      <c r="C4050" t="s">
        <v>7421</v>
      </c>
      <c r="D4050" t="s">
        <v>205</v>
      </c>
      <c r="E4050" t="s">
        <v>86</v>
      </c>
      <c r="F4050" t="s">
        <v>34</v>
      </c>
      <c r="G4050" t="s">
        <v>38</v>
      </c>
      <c r="H4050" s="1">
        <v>41993</v>
      </c>
      <c r="I4050" t="s">
        <v>2968</v>
      </c>
      <c r="J4050" t="s">
        <v>142</v>
      </c>
      <c r="K4050">
        <v>11.9688029</v>
      </c>
      <c r="L4050">
        <v>51.496980200000003</v>
      </c>
      <c r="M4050">
        <f>VLOOKUP(A4050, OrderBreakdown!A4049:H12096, 4, FALSE)</f>
        <v>119</v>
      </c>
      <c r="N4050">
        <f>VLOOKUP(A4050,OrderBreakdown!A4049:H12096,5,FALSE)</f>
        <v>1</v>
      </c>
      <c r="O4050">
        <f>VLOOKUP(A4050,OrderBreakdown!A4050:H12096,6,FALSE)</f>
        <v>1</v>
      </c>
    </row>
    <row r="4051" spans="1:15" x14ac:dyDescent="0.25">
      <c r="A4051" t="s">
        <v>7021</v>
      </c>
      <c r="B4051" s="1">
        <v>41992</v>
      </c>
      <c r="C4051" t="s">
        <v>7196</v>
      </c>
      <c r="D4051" t="s">
        <v>363</v>
      </c>
      <c r="E4051" t="s">
        <v>32</v>
      </c>
      <c r="F4051" t="s">
        <v>34</v>
      </c>
      <c r="G4051" t="s">
        <v>22</v>
      </c>
      <c r="H4051" s="1">
        <v>41994</v>
      </c>
      <c r="I4051" t="s">
        <v>2968</v>
      </c>
      <c r="J4051" t="s">
        <v>2961</v>
      </c>
      <c r="K4051">
        <v>-0.630386</v>
      </c>
      <c r="L4051">
        <v>44.80583</v>
      </c>
      <c r="M4051">
        <f>VLOOKUP(A4051, OrderBreakdown!A4050:H12097, 4, FALSE)</f>
        <v>37</v>
      </c>
      <c r="N4051">
        <f>VLOOKUP(A4051,OrderBreakdown!A4050:H12097,5,FALSE)</f>
        <v>14</v>
      </c>
      <c r="O4051">
        <f>VLOOKUP(A4051,OrderBreakdown!A4051:H12097,6,FALSE)</f>
        <v>3</v>
      </c>
    </row>
    <row r="4052" spans="1:15" x14ac:dyDescent="0.25">
      <c r="A4052" t="s">
        <v>7024</v>
      </c>
      <c r="B4052" s="1">
        <v>41992</v>
      </c>
      <c r="C4052" t="s">
        <v>7525</v>
      </c>
      <c r="D4052" t="s">
        <v>2315</v>
      </c>
      <c r="E4052" t="s">
        <v>66</v>
      </c>
      <c r="F4052" t="s">
        <v>68</v>
      </c>
      <c r="G4052" t="s">
        <v>28</v>
      </c>
      <c r="H4052" s="1">
        <v>41996</v>
      </c>
      <c r="I4052" t="s">
        <v>2970</v>
      </c>
      <c r="J4052" t="s">
        <v>191</v>
      </c>
      <c r="K4052">
        <v>-3.7323933999999999</v>
      </c>
      <c r="L4052">
        <v>40.308250399999999</v>
      </c>
      <c r="M4052">
        <f>VLOOKUP(A4052, OrderBreakdown!A4051:H12098, 4, FALSE)</f>
        <v>758</v>
      </c>
      <c r="N4052">
        <f>VLOOKUP(A4052,OrderBreakdown!A4051:H12098,5,FALSE)</f>
        <v>126</v>
      </c>
      <c r="O4052">
        <f>VLOOKUP(A4052,OrderBreakdown!A4052:H12098,6,FALSE)</f>
        <v>4</v>
      </c>
    </row>
    <row r="4053" spans="1:15" x14ac:dyDescent="0.25">
      <c r="A4053" t="s">
        <v>7023</v>
      </c>
      <c r="B4053" s="1">
        <v>41992</v>
      </c>
      <c r="C4053" t="s">
        <v>7211</v>
      </c>
      <c r="D4053" t="s">
        <v>2909</v>
      </c>
      <c r="E4053" t="s">
        <v>149</v>
      </c>
      <c r="F4053" t="s">
        <v>34</v>
      </c>
      <c r="G4053" t="s">
        <v>28</v>
      </c>
      <c r="H4053" s="1">
        <v>41996</v>
      </c>
      <c r="I4053" t="s">
        <v>2971</v>
      </c>
      <c r="J4053" t="s">
        <v>2327</v>
      </c>
      <c r="K4053">
        <v>3.3879337999999999</v>
      </c>
      <c r="L4053">
        <v>50.605647500000003</v>
      </c>
      <c r="M4053">
        <f>VLOOKUP(A4053, OrderBreakdown!A4052:H12099, 4, FALSE)</f>
        <v>158</v>
      </c>
      <c r="N4053">
        <f>VLOOKUP(A4053,OrderBreakdown!A4052:H12099,5,FALSE)</f>
        <v>65</v>
      </c>
      <c r="O4053">
        <f>VLOOKUP(A4053,OrderBreakdown!A4053:H12099,6,FALSE)</f>
        <v>5</v>
      </c>
    </row>
    <row r="4054" spans="1:15" x14ac:dyDescent="0.25">
      <c r="A4054" t="s">
        <v>7020</v>
      </c>
      <c r="B4054" s="1">
        <v>41992</v>
      </c>
      <c r="C4054" t="s">
        <v>7755</v>
      </c>
      <c r="D4054" t="s">
        <v>1117</v>
      </c>
      <c r="E4054" t="s">
        <v>32</v>
      </c>
      <c r="F4054" t="s">
        <v>34</v>
      </c>
      <c r="G4054" t="s">
        <v>38</v>
      </c>
      <c r="H4054" s="1">
        <v>41994</v>
      </c>
      <c r="I4054" t="s">
        <v>2971</v>
      </c>
      <c r="J4054" t="s">
        <v>648</v>
      </c>
      <c r="K4054">
        <v>-4.4860759999999997</v>
      </c>
      <c r="L4054">
        <v>48.390394000000001</v>
      </c>
      <c r="M4054">
        <f>VLOOKUP(A4054, OrderBreakdown!A4053:H12100, 4, FALSE)</f>
        <v>37</v>
      </c>
      <c r="N4054">
        <f>VLOOKUP(A4054,OrderBreakdown!A4053:H12100,5,FALSE)</f>
        <v>17</v>
      </c>
      <c r="O4054">
        <f>VLOOKUP(A4054,OrderBreakdown!A4054:H12100,6,FALSE)</f>
        <v>3</v>
      </c>
    </row>
    <row r="4055" spans="1:15" x14ac:dyDescent="0.25">
      <c r="A4055" t="s">
        <v>7019</v>
      </c>
      <c r="B4055" s="1">
        <v>41992</v>
      </c>
      <c r="C4055" t="s">
        <v>7534</v>
      </c>
      <c r="D4055" t="s">
        <v>2374</v>
      </c>
      <c r="E4055" t="s">
        <v>71</v>
      </c>
      <c r="F4055" t="s">
        <v>34</v>
      </c>
      <c r="G4055" t="s">
        <v>28</v>
      </c>
      <c r="H4055" s="1">
        <v>41994</v>
      </c>
      <c r="I4055" t="s">
        <v>2968</v>
      </c>
      <c r="J4055" t="s">
        <v>2375</v>
      </c>
      <c r="K4055">
        <v>13.850619999999999</v>
      </c>
      <c r="L4055">
        <v>46.608559999999997</v>
      </c>
      <c r="M4055">
        <f>VLOOKUP(A4055, OrderBreakdown!A4054:H12101, 4, FALSE)</f>
        <v>83</v>
      </c>
      <c r="N4055">
        <f>VLOOKUP(A4055,OrderBreakdown!A4054:H12101,5,FALSE)</f>
        <v>34</v>
      </c>
      <c r="O4055">
        <f>VLOOKUP(A4055,OrderBreakdown!A4055:H12101,6,FALSE)</f>
        <v>5</v>
      </c>
    </row>
    <row r="4056" spans="1:15" x14ac:dyDescent="0.25">
      <c r="A4056" t="s">
        <v>7027</v>
      </c>
      <c r="B4056" s="1">
        <v>41993</v>
      </c>
      <c r="C4056" t="s">
        <v>7740</v>
      </c>
      <c r="D4056" t="s">
        <v>2953</v>
      </c>
      <c r="E4056" t="s">
        <v>195</v>
      </c>
      <c r="F4056" t="s">
        <v>68</v>
      </c>
      <c r="G4056" t="s">
        <v>28</v>
      </c>
      <c r="H4056" s="1">
        <v>41998</v>
      </c>
      <c r="I4056" t="s">
        <v>2971</v>
      </c>
      <c r="J4056" t="s">
        <v>2954</v>
      </c>
      <c r="K4056">
        <v>-9.0958182999999995</v>
      </c>
      <c r="L4056">
        <v>38.628381099999999</v>
      </c>
      <c r="M4056">
        <f>VLOOKUP(A4056, OrderBreakdown!A4055:H12102, 4, FALSE)</f>
        <v>182</v>
      </c>
      <c r="N4056">
        <f>VLOOKUP(A4056,OrderBreakdown!A4055:H12102,5,FALSE)</f>
        <v>-11</v>
      </c>
      <c r="O4056">
        <f>VLOOKUP(A4056,OrderBreakdown!A4056:H12102,6,FALSE)</f>
        <v>3</v>
      </c>
    </row>
    <row r="4057" spans="1:15" x14ac:dyDescent="0.25">
      <c r="A4057" t="s">
        <v>7026</v>
      </c>
      <c r="B4057" s="1">
        <v>41993</v>
      </c>
      <c r="C4057" t="s">
        <v>7458</v>
      </c>
      <c r="D4057" t="s">
        <v>81</v>
      </c>
      <c r="E4057" t="s">
        <v>26</v>
      </c>
      <c r="F4057" t="s">
        <v>21</v>
      </c>
      <c r="G4057" t="s">
        <v>28</v>
      </c>
      <c r="H4057" s="1">
        <v>41997</v>
      </c>
      <c r="I4057" t="s">
        <v>2970</v>
      </c>
      <c r="J4057" t="s">
        <v>29</v>
      </c>
      <c r="K4057">
        <v>-1.4700850000000001</v>
      </c>
      <c r="L4057">
        <v>53.381129000000001</v>
      </c>
      <c r="M4057">
        <f>VLOOKUP(A4057, OrderBreakdown!A4056:H12103, 4, FALSE)</f>
        <v>47</v>
      </c>
      <c r="N4057">
        <f>VLOOKUP(A4057,OrderBreakdown!A4056:H12103,5,FALSE)</f>
        <v>-114</v>
      </c>
      <c r="O4057">
        <f>VLOOKUP(A4057,OrderBreakdown!A4057:H12103,6,FALSE)</f>
        <v>5</v>
      </c>
    </row>
    <row r="4058" spans="1:15" x14ac:dyDescent="0.25">
      <c r="A4058" t="s">
        <v>7028</v>
      </c>
      <c r="B4058" s="1">
        <v>41995</v>
      </c>
      <c r="C4058" t="s">
        <v>7198</v>
      </c>
      <c r="D4058" t="s">
        <v>1791</v>
      </c>
      <c r="E4058" t="s">
        <v>32</v>
      </c>
      <c r="F4058" t="s">
        <v>34</v>
      </c>
      <c r="G4058" t="s">
        <v>28</v>
      </c>
      <c r="H4058" s="1">
        <v>41998</v>
      </c>
      <c r="I4058" t="s">
        <v>2971</v>
      </c>
      <c r="J4058" t="s">
        <v>2961</v>
      </c>
      <c r="K4058">
        <v>-1.1482239999999999</v>
      </c>
      <c r="L4058">
        <v>44.631076999999998</v>
      </c>
      <c r="M4058">
        <f>VLOOKUP(A4058, OrderBreakdown!A4057:H12104, 4, FALSE)</f>
        <v>26</v>
      </c>
      <c r="N4058">
        <f>VLOOKUP(A4058,OrderBreakdown!A4057:H12104,5,FALSE)</f>
        <v>10</v>
      </c>
      <c r="O4058">
        <f>VLOOKUP(A4058,OrderBreakdown!A4058:H12104,6,FALSE)</f>
        <v>2</v>
      </c>
    </row>
    <row r="4059" spans="1:15" x14ac:dyDescent="0.25">
      <c r="A4059" t="s">
        <v>7029</v>
      </c>
      <c r="B4059" s="1">
        <v>41995</v>
      </c>
      <c r="C4059" t="s">
        <v>7185</v>
      </c>
      <c r="D4059" t="s">
        <v>1616</v>
      </c>
      <c r="E4059" t="s">
        <v>86</v>
      </c>
      <c r="F4059" t="s">
        <v>34</v>
      </c>
      <c r="G4059" t="s">
        <v>22</v>
      </c>
      <c r="H4059" s="1">
        <v>41999</v>
      </c>
      <c r="I4059" t="s">
        <v>2970</v>
      </c>
      <c r="J4059" t="s">
        <v>210</v>
      </c>
      <c r="K4059">
        <v>9.1355553999999994</v>
      </c>
      <c r="L4059">
        <v>49.980662500000001</v>
      </c>
      <c r="M4059">
        <f>VLOOKUP(A4059, OrderBreakdown!A4058:H12105, 4, FALSE)</f>
        <v>127</v>
      </c>
      <c r="N4059">
        <f>VLOOKUP(A4059,OrderBreakdown!A4058:H12105,5,FALSE)</f>
        <v>10</v>
      </c>
      <c r="O4059">
        <f>VLOOKUP(A4059,OrderBreakdown!A4059:H12105,6,FALSE)</f>
        <v>3</v>
      </c>
    </row>
    <row r="4060" spans="1:15" x14ac:dyDescent="0.25">
      <c r="A4060" t="s">
        <v>7030</v>
      </c>
      <c r="B4060" s="1">
        <v>41996</v>
      </c>
      <c r="C4060" t="s">
        <v>7619</v>
      </c>
      <c r="D4060" t="s">
        <v>2955</v>
      </c>
      <c r="E4060" t="s">
        <v>26</v>
      </c>
      <c r="F4060" t="s">
        <v>21</v>
      </c>
      <c r="G4060" t="s">
        <v>28</v>
      </c>
      <c r="H4060" s="1">
        <v>41998</v>
      </c>
      <c r="I4060" t="s">
        <v>2968</v>
      </c>
      <c r="J4060" t="s">
        <v>29</v>
      </c>
      <c r="K4060">
        <v>1.153035</v>
      </c>
      <c r="L4060">
        <v>51.789534000000003</v>
      </c>
      <c r="M4060">
        <f>VLOOKUP(A4060, OrderBreakdown!A4059:H12106, 4, FALSE)</f>
        <v>193</v>
      </c>
      <c r="N4060">
        <f>VLOOKUP(A4060,OrderBreakdown!A4059:H12106,5,FALSE)</f>
        <v>96</v>
      </c>
      <c r="O4060">
        <f>VLOOKUP(A4060,OrderBreakdown!A4060:H12106,6,FALSE)</f>
        <v>6</v>
      </c>
    </row>
    <row r="4061" spans="1:15" x14ac:dyDescent="0.25">
      <c r="A4061" t="s">
        <v>7032</v>
      </c>
      <c r="B4061" s="1">
        <v>41996</v>
      </c>
      <c r="C4061" t="s">
        <v>7470</v>
      </c>
      <c r="D4061" t="s">
        <v>420</v>
      </c>
      <c r="E4061" t="s">
        <v>86</v>
      </c>
      <c r="F4061" t="s">
        <v>34</v>
      </c>
      <c r="G4061" t="s">
        <v>28</v>
      </c>
      <c r="H4061" s="1">
        <v>42001</v>
      </c>
      <c r="I4061" t="s">
        <v>2970</v>
      </c>
      <c r="J4061" t="s">
        <v>210</v>
      </c>
      <c r="K4061">
        <v>11.5819806</v>
      </c>
      <c r="L4061">
        <v>48.135125299999999</v>
      </c>
      <c r="M4061">
        <f>VLOOKUP(A4061, OrderBreakdown!A4060:H12107, 4, FALSE)</f>
        <v>50</v>
      </c>
      <c r="N4061">
        <f>VLOOKUP(A4061,OrderBreakdown!A4060:H12107,5,FALSE)</f>
        <v>3</v>
      </c>
      <c r="O4061">
        <f>VLOOKUP(A4061,OrderBreakdown!A4061:H12107,6,FALSE)</f>
        <v>2</v>
      </c>
    </row>
    <row r="4062" spans="1:15" x14ac:dyDescent="0.25">
      <c r="A4062" t="s">
        <v>7031</v>
      </c>
      <c r="B4062" s="1">
        <v>41996</v>
      </c>
      <c r="C4062" t="s">
        <v>7439</v>
      </c>
      <c r="D4062" t="s">
        <v>610</v>
      </c>
      <c r="E4062" t="s">
        <v>195</v>
      </c>
      <c r="F4062" t="s">
        <v>68</v>
      </c>
      <c r="G4062" t="s">
        <v>28</v>
      </c>
      <c r="H4062" s="1">
        <v>42000</v>
      </c>
      <c r="I4062" t="s">
        <v>2970</v>
      </c>
      <c r="J4062" t="s">
        <v>610</v>
      </c>
      <c r="K4062">
        <v>-8.6291053000000009</v>
      </c>
      <c r="L4062">
        <v>41.157943799999998</v>
      </c>
      <c r="M4062">
        <f>VLOOKUP(A4062, OrderBreakdown!A4061:H12108, 4, FALSE)</f>
        <v>25</v>
      </c>
      <c r="N4062">
        <f>VLOOKUP(A4062,OrderBreakdown!A4061:H12108,5,FALSE)</f>
        <v>-11</v>
      </c>
      <c r="O4062">
        <f>VLOOKUP(A4062,OrderBreakdown!A4062:H12108,6,FALSE)</f>
        <v>1</v>
      </c>
    </row>
    <row r="4063" spans="1:15" x14ac:dyDescent="0.25">
      <c r="A4063" t="s">
        <v>7038</v>
      </c>
      <c r="B4063" s="1">
        <v>41997</v>
      </c>
      <c r="C4063" t="s">
        <v>7250</v>
      </c>
      <c r="D4063" t="s">
        <v>214</v>
      </c>
      <c r="E4063" t="s">
        <v>26</v>
      </c>
      <c r="F4063" t="s">
        <v>21</v>
      </c>
      <c r="G4063" t="s">
        <v>38</v>
      </c>
      <c r="H4063" s="1">
        <v>42001</v>
      </c>
      <c r="I4063" t="s">
        <v>2970</v>
      </c>
      <c r="J4063" t="s">
        <v>29</v>
      </c>
      <c r="K4063">
        <v>-0.12775829999999999</v>
      </c>
      <c r="L4063">
        <v>51.507350899999999</v>
      </c>
      <c r="M4063">
        <f>VLOOKUP(A4063, OrderBreakdown!A4062:H12109, 4, FALSE)</f>
        <v>76</v>
      </c>
      <c r="N4063">
        <f>VLOOKUP(A4063,OrderBreakdown!A4062:H12109,5,FALSE)</f>
        <v>19</v>
      </c>
      <c r="O4063">
        <f>VLOOKUP(A4063,OrderBreakdown!A4063:H12109,6,FALSE)</f>
        <v>3</v>
      </c>
    </row>
    <row r="4064" spans="1:15" x14ac:dyDescent="0.25">
      <c r="A4064" t="s">
        <v>7036</v>
      </c>
      <c r="B4064" s="1">
        <v>41997</v>
      </c>
      <c r="C4064" t="s">
        <v>7134</v>
      </c>
      <c r="D4064" t="s">
        <v>272</v>
      </c>
      <c r="E4064" t="s">
        <v>32</v>
      </c>
      <c r="F4064" t="s">
        <v>34</v>
      </c>
      <c r="G4064" t="s">
        <v>28</v>
      </c>
      <c r="H4064" s="1">
        <v>42001</v>
      </c>
      <c r="I4064" t="s">
        <v>2970</v>
      </c>
      <c r="J4064" t="s">
        <v>50</v>
      </c>
      <c r="K4064">
        <v>5.3697800000000004</v>
      </c>
      <c r="L4064">
        <v>43.296481999999997</v>
      </c>
      <c r="M4064">
        <f>VLOOKUP(A4064, OrderBreakdown!A4063:H12110, 4, FALSE)</f>
        <v>56</v>
      </c>
      <c r="N4064">
        <f>VLOOKUP(A4064,OrderBreakdown!A4063:H12110,5,FALSE)</f>
        <v>27</v>
      </c>
      <c r="O4064">
        <f>VLOOKUP(A4064,OrderBreakdown!A4064:H12110,6,FALSE)</f>
        <v>8</v>
      </c>
    </row>
    <row r="4065" spans="1:15" x14ac:dyDescent="0.25">
      <c r="A4065" t="s">
        <v>7035</v>
      </c>
      <c r="B4065" s="1">
        <v>41997</v>
      </c>
      <c r="C4065" t="s">
        <v>7286</v>
      </c>
      <c r="D4065" t="s">
        <v>335</v>
      </c>
      <c r="E4065" t="s">
        <v>86</v>
      </c>
      <c r="F4065" t="s">
        <v>34</v>
      </c>
      <c r="G4065" t="s">
        <v>28</v>
      </c>
      <c r="H4065" s="1">
        <v>42001</v>
      </c>
      <c r="I4065" t="s">
        <v>2970</v>
      </c>
      <c r="J4065" t="s">
        <v>335</v>
      </c>
      <c r="K4065">
        <v>13.404954</v>
      </c>
      <c r="L4065">
        <v>52.520006600000002</v>
      </c>
      <c r="M4065">
        <f>VLOOKUP(A4065, OrderBreakdown!A4064:H12111, 4, FALSE)</f>
        <v>1314</v>
      </c>
      <c r="N4065">
        <f>VLOOKUP(A4065,OrderBreakdown!A4064:H12111,5,FALSE)</f>
        <v>378</v>
      </c>
      <c r="O4065">
        <f>VLOOKUP(A4065,OrderBreakdown!A4065:H12111,6,FALSE)</f>
        <v>4</v>
      </c>
    </row>
    <row r="4066" spans="1:15" x14ac:dyDescent="0.25">
      <c r="A4066" t="s">
        <v>7033</v>
      </c>
      <c r="B4066" s="1">
        <v>41997</v>
      </c>
      <c r="C4066" t="s">
        <v>7143</v>
      </c>
      <c r="D4066" t="s">
        <v>1097</v>
      </c>
      <c r="E4066" t="s">
        <v>77</v>
      </c>
      <c r="F4066" t="s">
        <v>68</v>
      </c>
      <c r="G4066" t="s">
        <v>28</v>
      </c>
      <c r="H4066" s="1">
        <v>41997</v>
      </c>
      <c r="I4066" t="s">
        <v>2969</v>
      </c>
      <c r="J4066" t="s">
        <v>158</v>
      </c>
      <c r="K4066">
        <v>10.6296859</v>
      </c>
      <c r="L4066">
        <v>44.698993199999997</v>
      </c>
      <c r="M4066">
        <f>VLOOKUP(A4066, OrderBreakdown!A4065:H12112, 4, FALSE)</f>
        <v>2553</v>
      </c>
      <c r="N4066">
        <f>VLOOKUP(A4066,OrderBreakdown!A4065:H12112,5,FALSE)</f>
        <v>843</v>
      </c>
      <c r="O4066">
        <f>VLOOKUP(A4066,OrderBreakdown!A4066:H12112,6,FALSE)</f>
        <v>7</v>
      </c>
    </row>
    <row r="4067" spans="1:15" x14ac:dyDescent="0.25">
      <c r="A4067" t="s">
        <v>7034</v>
      </c>
      <c r="B4067" s="1">
        <v>41997</v>
      </c>
      <c r="C4067" t="s">
        <v>7312</v>
      </c>
      <c r="D4067" t="s">
        <v>1330</v>
      </c>
      <c r="E4067" t="s">
        <v>32</v>
      </c>
      <c r="F4067" t="s">
        <v>34</v>
      </c>
      <c r="G4067" t="s">
        <v>28</v>
      </c>
      <c r="H4067" s="1">
        <v>41997</v>
      </c>
      <c r="I4067" t="s">
        <v>2969</v>
      </c>
      <c r="J4067" t="s">
        <v>46</v>
      </c>
      <c r="K4067">
        <v>2.2947614999999999</v>
      </c>
      <c r="L4067">
        <v>48.693064200000002</v>
      </c>
      <c r="M4067">
        <f>VLOOKUP(A4067, OrderBreakdown!A4066:H12113, 4, FALSE)</f>
        <v>28</v>
      </c>
      <c r="N4067">
        <f>VLOOKUP(A4067,OrderBreakdown!A4066:H12113,5,FALSE)</f>
        <v>0</v>
      </c>
      <c r="O4067">
        <f>VLOOKUP(A4067,OrderBreakdown!A4067:H12113,6,FALSE)</f>
        <v>3</v>
      </c>
    </row>
    <row r="4068" spans="1:15" x14ac:dyDescent="0.25">
      <c r="A4068" t="s">
        <v>7040</v>
      </c>
      <c r="B4068" s="1">
        <v>41997</v>
      </c>
      <c r="C4068" t="s">
        <v>7409</v>
      </c>
      <c r="D4068" t="s">
        <v>1501</v>
      </c>
      <c r="E4068" t="s">
        <v>86</v>
      </c>
      <c r="F4068" t="s">
        <v>34</v>
      </c>
      <c r="G4068" t="s">
        <v>28</v>
      </c>
      <c r="H4068" s="1">
        <v>42003</v>
      </c>
      <c r="I4068" t="s">
        <v>2970</v>
      </c>
      <c r="J4068" t="s">
        <v>142</v>
      </c>
      <c r="K4068">
        <v>7.4652981</v>
      </c>
      <c r="L4068">
        <v>51.513587200000003</v>
      </c>
      <c r="M4068">
        <f>VLOOKUP(A4068, OrderBreakdown!A4067:H12114, 4, FALSE)</f>
        <v>382</v>
      </c>
      <c r="N4068">
        <f>VLOOKUP(A4068,OrderBreakdown!A4067:H12114,5,FALSE)</f>
        <v>92</v>
      </c>
      <c r="O4068">
        <f>VLOOKUP(A4068,OrderBreakdown!A4068:H12114,6,FALSE)</f>
        <v>2</v>
      </c>
    </row>
    <row r="4069" spans="1:15" x14ac:dyDescent="0.25">
      <c r="A4069" t="s">
        <v>7039</v>
      </c>
      <c r="B4069" s="1">
        <v>41997</v>
      </c>
      <c r="C4069" t="s">
        <v>7289</v>
      </c>
      <c r="D4069" t="s">
        <v>305</v>
      </c>
      <c r="E4069" t="s">
        <v>77</v>
      </c>
      <c r="F4069" t="s">
        <v>68</v>
      </c>
      <c r="G4069" t="s">
        <v>22</v>
      </c>
      <c r="H4069" s="1">
        <v>42001</v>
      </c>
      <c r="I4069" t="s">
        <v>2970</v>
      </c>
      <c r="J4069" t="s">
        <v>136</v>
      </c>
      <c r="K4069">
        <v>9.1859242999999999</v>
      </c>
      <c r="L4069">
        <v>45.465421900000003</v>
      </c>
      <c r="M4069">
        <f>VLOOKUP(A4069, OrderBreakdown!A4068:H12115, 4, FALSE)</f>
        <v>19</v>
      </c>
      <c r="N4069">
        <f>VLOOKUP(A4069,OrderBreakdown!A4068:H12115,5,FALSE)</f>
        <v>4</v>
      </c>
      <c r="O4069">
        <f>VLOOKUP(A4069,OrderBreakdown!A4069:H12115,6,FALSE)</f>
        <v>1</v>
      </c>
    </row>
    <row r="4070" spans="1:15" x14ac:dyDescent="0.25">
      <c r="A4070" t="s">
        <v>7037</v>
      </c>
      <c r="B4070" s="1">
        <v>41997</v>
      </c>
      <c r="C4070" t="s">
        <v>7102</v>
      </c>
      <c r="D4070" t="s">
        <v>18</v>
      </c>
      <c r="E4070" t="s">
        <v>19</v>
      </c>
      <c r="F4070" t="s">
        <v>21</v>
      </c>
      <c r="G4070" t="s">
        <v>28</v>
      </c>
      <c r="H4070" s="1">
        <v>42001</v>
      </c>
      <c r="I4070" t="s">
        <v>2970</v>
      </c>
      <c r="J4070" t="s">
        <v>18</v>
      </c>
      <c r="K4070">
        <v>18.068580799999999</v>
      </c>
      <c r="L4070">
        <v>59.329323500000001</v>
      </c>
      <c r="M4070">
        <f>VLOOKUP(A4070, OrderBreakdown!A4069:H12116, 4, FALSE)</f>
        <v>50</v>
      </c>
      <c r="N4070">
        <f>VLOOKUP(A4070,OrderBreakdown!A4069:H12116,5,FALSE)</f>
        <v>-44</v>
      </c>
      <c r="O4070">
        <f>VLOOKUP(A4070,OrderBreakdown!A4070:H12116,6,FALSE)</f>
        <v>2</v>
      </c>
    </row>
    <row r="4071" spans="1:15" x14ac:dyDescent="0.25">
      <c r="A4071" t="s">
        <v>7048</v>
      </c>
      <c r="B4071" s="1">
        <v>41998</v>
      </c>
      <c r="C4071" t="s">
        <v>7632</v>
      </c>
      <c r="D4071" t="s">
        <v>2189</v>
      </c>
      <c r="E4071" t="s">
        <v>66</v>
      </c>
      <c r="F4071" t="s">
        <v>68</v>
      </c>
      <c r="G4071" t="s">
        <v>28</v>
      </c>
      <c r="H4071" s="1">
        <v>42004</v>
      </c>
      <c r="I4071" t="s">
        <v>2970</v>
      </c>
      <c r="J4071" t="s">
        <v>2190</v>
      </c>
      <c r="K4071">
        <v>2.6501603</v>
      </c>
      <c r="L4071">
        <v>39.5696005</v>
      </c>
      <c r="M4071">
        <f>VLOOKUP(A4071, OrderBreakdown!A4070:H12117, 4, FALSE)</f>
        <v>184</v>
      </c>
      <c r="N4071">
        <f>VLOOKUP(A4071,OrderBreakdown!A4070:H12117,5,FALSE)</f>
        <v>64</v>
      </c>
      <c r="O4071">
        <f>VLOOKUP(A4071,OrderBreakdown!A4071:H12117,6,FALSE)</f>
        <v>3</v>
      </c>
    </row>
    <row r="4072" spans="1:15" x14ac:dyDescent="0.25">
      <c r="A4072" t="s">
        <v>7046</v>
      </c>
      <c r="B4072" s="1">
        <v>41998</v>
      </c>
      <c r="C4072" t="s">
        <v>7417</v>
      </c>
      <c r="D4072" t="s">
        <v>2189</v>
      </c>
      <c r="E4072" t="s">
        <v>66</v>
      </c>
      <c r="F4072" t="s">
        <v>68</v>
      </c>
      <c r="G4072" t="s">
        <v>38</v>
      </c>
      <c r="H4072" s="1">
        <v>42002</v>
      </c>
      <c r="I4072" t="s">
        <v>2970</v>
      </c>
      <c r="J4072" t="s">
        <v>2190</v>
      </c>
      <c r="K4072">
        <v>2.6501603</v>
      </c>
      <c r="L4072">
        <v>39.5696005</v>
      </c>
      <c r="M4072">
        <f>VLOOKUP(A4072, OrderBreakdown!A4071:H12118, 4, FALSE)</f>
        <v>10</v>
      </c>
      <c r="N4072">
        <f>VLOOKUP(A4072,OrderBreakdown!A4071:H12118,5,FALSE)</f>
        <v>-1</v>
      </c>
      <c r="O4072">
        <f>VLOOKUP(A4072,OrderBreakdown!A4072:H12118,6,FALSE)</f>
        <v>1</v>
      </c>
    </row>
    <row r="4073" spans="1:15" x14ac:dyDescent="0.25">
      <c r="A4073" t="s">
        <v>7043</v>
      </c>
      <c r="B4073" s="1">
        <v>41998</v>
      </c>
      <c r="C4073" t="s">
        <v>7423</v>
      </c>
      <c r="D4073" t="s">
        <v>121</v>
      </c>
      <c r="E4073" t="s">
        <v>122</v>
      </c>
      <c r="F4073" t="s">
        <v>21</v>
      </c>
      <c r="G4073" t="s">
        <v>38</v>
      </c>
      <c r="H4073" s="1">
        <v>42000</v>
      </c>
      <c r="I4073" t="s">
        <v>2968</v>
      </c>
      <c r="J4073" t="s">
        <v>124</v>
      </c>
      <c r="K4073">
        <v>12.568337100000001</v>
      </c>
      <c r="L4073">
        <v>55.676096800000003</v>
      </c>
      <c r="M4073">
        <f>VLOOKUP(A4073, OrderBreakdown!A4072:H12119, 4, FALSE)</f>
        <v>527</v>
      </c>
      <c r="N4073">
        <f>VLOOKUP(A4073,OrderBreakdown!A4072:H12119,5,FALSE)</f>
        <v>-190</v>
      </c>
      <c r="O4073">
        <f>VLOOKUP(A4073,OrderBreakdown!A4073:H12119,6,FALSE)</f>
        <v>2</v>
      </c>
    </row>
    <row r="4074" spans="1:15" x14ac:dyDescent="0.25">
      <c r="A4074" t="s">
        <v>7045</v>
      </c>
      <c r="B4074" s="1">
        <v>41998</v>
      </c>
      <c r="C4074" t="s">
        <v>7507</v>
      </c>
      <c r="D4074" t="s">
        <v>1849</v>
      </c>
      <c r="E4074" t="s">
        <v>86</v>
      </c>
      <c r="F4074" t="s">
        <v>34</v>
      </c>
      <c r="G4074" t="s">
        <v>38</v>
      </c>
      <c r="H4074" s="1">
        <v>42002</v>
      </c>
      <c r="I4074" t="s">
        <v>2970</v>
      </c>
      <c r="J4074" t="s">
        <v>88</v>
      </c>
      <c r="K4074">
        <v>8.2145521000000006</v>
      </c>
      <c r="L4074">
        <v>53.143450100000003</v>
      </c>
      <c r="M4074">
        <f>VLOOKUP(A4074, OrderBreakdown!A4073:H12120, 4, FALSE)</f>
        <v>114</v>
      </c>
      <c r="N4074">
        <f>VLOOKUP(A4074,OrderBreakdown!A4073:H12120,5,FALSE)</f>
        <v>1</v>
      </c>
      <c r="O4074">
        <f>VLOOKUP(A4074,OrderBreakdown!A4074:H12120,6,FALSE)</f>
        <v>2</v>
      </c>
    </row>
    <row r="4075" spans="1:15" x14ac:dyDescent="0.25">
      <c r="A4075" t="s">
        <v>7042</v>
      </c>
      <c r="B4075" s="1">
        <v>41998</v>
      </c>
      <c r="C4075" t="s">
        <v>7838</v>
      </c>
      <c r="D4075" t="s">
        <v>839</v>
      </c>
      <c r="E4075" t="s">
        <v>32</v>
      </c>
      <c r="F4075" t="s">
        <v>34</v>
      </c>
      <c r="G4075" t="s">
        <v>28</v>
      </c>
      <c r="H4075" s="1">
        <v>41998</v>
      </c>
      <c r="I4075" t="s">
        <v>2969</v>
      </c>
      <c r="J4075" t="s">
        <v>50</v>
      </c>
      <c r="K4075">
        <v>7.1898109999999997</v>
      </c>
      <c r="L4075">
        <v>43.673417000000001</v>
      </c>
      <c r="M4075">
        <f>VLOOKUP(A4075, OrderBreakdown!A4074:H12121, 4, FALSE)</f>
        <v>170</v>
      </c>
      <c r="N4075">
        <f>VLOOKUP(A4075,OrderBreakdown!A4074:H12121,5,FALSE)</f>
        <v>73</v>
      </c>
      <c r="O4075">
        <f>VLOOKUP(A4075,OrderBreakdown!A4075:H12121,6,FALSE)</f>
        <v>2</v>
      </c>
    </row>
    <row r="4076" spans="1:15" x14ac:dyDescent="0.25">
      <c r="A4076" t="s">
        <v>7051</v>
      </c>
      <c r="B4076" s="1">
        <v>41998</v>
      </c>
      <c r="C4076" t="s">
        <v>7637</v>
      </c>
      <c r="D4076" t="s">
        <v>420</v>
      </c>
      <c r="E4076" t="s">
        <v>86</v>
      </c>
      <c r="F4076" t="s">
        <v>34</v>
      </c>
      <c r="G4076" t="s">
        <v>28</v>
      </c>
      <c r="H4076" s="1">
        <v>42005</v>
      </c>
      <c r="I4076" t="s">
        <v>2970</v>
      </c>
      <c r="J4076" t="s">
        <v>210</v>
      </c>
      <c r="K4076">
        <v>11.5819806</v>
      </c>
      <c r="L4076">
        <v>48.135125299999999</v>
      </c>
      <c r="M4076">
        <f>VLOOKUP(A4076, OrderBreakdown!A4075:H12122, 4, FALSE)</f>
        <v>311</v>
      </c>
      <c r="N4076">
        <f>VLOOKUP(A4076,OrderBreakdown!A4075:H12122,5,FALSE)</f>
        <v>40</v>
      </c>
      <c r="O4076">
        <f>VLOOKUP(A4076,OrderBreakdown!A4076:H12122,6,FALSE)</f>
        <v>1</v>
      </c>
    </row>
    <row r="4077" spans="1:15" x14ac:dyDescent="0.25">
      <c r="A4077" t="s">
        <v>7049</v>
      </c>
      <c r="B4077" s="1">
        <v>41998</v>
      </c>
      <c r="C4077" t="s">
        <v>7515</v>
      </c>
      <c r="D4077" t="s">
        <v>2957</v>
      </c>
      <c r="E4077" t="s">
        <v>66</v>
      </c>
      <c r="F4077" t="s">
        <v>68</v>
      </c>
      <c r="G4077" t="s">
        <v>22</v>
      </c>
      <c r="H4077" s="1">
        <v>42004</v>
      </c>
      <c r="I4077" t="s">
        <v>2970</v>
      </c>
      <c r="J4077" t="s">
        <v>127</v>
      </c>
      <c r="K4077">
        <v>-0.27843849999999998</v>
      </c>
      <c r="L4077">
        <v>39.679863300000001</v>
      </c>
      <c r="M4077">
        <f>VLOOKUP(A4077, OrderBreakdown!A4076:H12123, 4, FALSE)</f>
        <v>205</v>
      </c>
      <c r="N4077">
        <f>VLOOKUP(A4077,OrderBreakdown!A4076:H12123,5,FALSE)</f>
        <v>70</v>
      </c>
      <c r="O4077">
        <f>VLOOKUP(A4077,OrderBreakdown!A4077:H12123,6,FALSE)</f>
        <v>4</v>
      </c>
    </row>
    <row r="4078" spans="1:15" x14ac:dyDescent="0.25">
      <c r="A4078" t="s">
        <v>7047</v>
      </c>
      <c r="B4078" s="1">
        <v>41998</v>
      </c>
      <c r="C4078" t="s">
        <v>7511</v>
      </c>
      <c r="D4078" t="s">
        <v>464</v>
      </c>
      <c r="E4078" t="s">
        <v>26</v>
      </c>
      <c r="F4078" t="s">
        <v>21</v>
      </c>
      <c r="G4078" t="s">
        <v>28</v>
      </c>
      <c r="H4078" s="1">
        <v>42003</v>
      </c>
      <c r="I4078" t="s">
        <v>2970</v>
      </c>
      <c r="J4078" t="s">
        <v>466</v>
      </c>
      <c r="K4078">
        <v>-3.1882670000000002</v>
      </c>
      <c r="L4078">
        <v>55.953251999999999</v>
      </c>
      <c r="M4078">
        <f>VLOOKUP(A4078, OrderBreakdown!A4077:H12124, 4, FALSE)</f>
        <v>101</v>
      </c>
      <c r="N4078">
        <f>VLOOKUP(A4078,OrderBreakdown!A4077:H12124,5,FALSE)</f>
        <v>16</v>
      </c>
      <c r="O4078">
        <f>VLOOKUP(A4078,OrderBreakdown!A4078:H12124,6,FALSE)</f>
        <v>4</v>
      </c>
    </row>
    <row r="4079" spans="1:15" x14ac:dyDescent="0.25">
      <c r="A4079" t="s">
        <v>7044</v>
      </c>
      <c r="B4079" s="1">
        <v>41998</v>
      </c>
      <c r="C4079" t="s">
        <v>7393</v>
      </c>
      <c r="D4079" t="s">
        <v>1715</v>
      </c>
      <c r="E4079" t="s">
        <v>149</v>
      </c>
      <c r="F4079" t="s">
        <v>34</v>
      </c>
      <c r="G4079" t="s">
        <v>28</v>
      </c>
      <c r="H4079" s="1">
        <v>42002</v>
      </c>
      <c r="I4079" t="s">
        <v>2970</v>
      </c>
      <c r="J4079" t="s">
        <v>826</v>
      </c>
      <c r="K4079">
        <v>5.3324800000000003</v>
      </c>
      <c r="L4079">
        <v>50.930689999999998</v>
      </c>
      <c r="M4079">
        <f>VLOOKUP(A4079, OrderBreakdown!A4078:H12125, 4, FALSE)</f>
        <v>1136</v>
      </c>
      <c r="N4079">
        <f>VLOOKUP(A4079,OrderBreakdown!A4078:H12125,5,FALSE)</f>
        <v>91</v>
      </c>
      <c r="O4079">
        <f>VLOOKUP(A4079,OrderBreakdown!A4079:H12125,6,FALSE)</f>
        <v>2</v>
      </c>
    </row>
    <row r="4080" spans="1:15" x14ac:dyDescent="0.25">
      <c r="A4080" t="s">
        <v>7041</v>
      </c>
      <c r="B4080" s="1">
        <v>41998</v>
      </c>
      <c r="C4080" t="s">
        <v>7488</v>
      </c>
      <c r="D4080" t="s">
        <v>2843</v>
      </c>
      <c r="E4080" t="s">
        <v>19</v>
      </c>
      <c r="F4080" t="s">
        <v>21</v>
      </c>
      <c r="G4080" t="s">
        <v>38</v>
      </c>
      <c r="H4080" s="1">
        <v>41998</v>
      </c>
      <c r="I4080" t="s">
        <v>2969</v>
      </c>
      <c r="J4080" t="s">
        <v>2844</v>
      </c>
      <c r="K4080">
        <v>13.5114977</v>
      </c>
      <c r="L4080">
        <v>59.402180600000001</v>
      </c>
      <c r="M4080">
        <f>VLOOKUP(A4080, OrderBreakdown!A4079:H12126, 4, FALSE)</f>
        <v>313</v>
      </c>
      <c r="N4080">
        <f>VLOOKUP(A4080,OrderBreakdown!A4079:H12126,5,FALSE)</f>
        <v>-13</v>
      </c>
      <c r="O4080">
        <f>VLOOKUP(A4080,OrderBreakdown!A4080:H12126,6,FALSE)</f>
        <v>5</v>
      </c>
    </row>
    <row r="4081" spans="1:15" x14ac:dyDescent="0.25">
      <c r="A4081" t="s">
        <v>7050</v>
      </c>
      <c r="B4081" s="1">
        <v>41998</v>
      </c>
      <c r="C4081" t="s">
        <v>7461</v>
      </c>
      <c r="D4081" t="s">
        <v>2351</v>
      </c>
      <c r="E4081" t="s">
        <v>55</v>
      </c>
      <c r="F4081" t="s">
        <v>34</v>
      </c>
      <c r="G4081" t="s">
        <v>38</v>
      </c>
      <c r="H4081" s="1">
        <v>42005</v>
      </c>
      <c r="I4081" t="s">
        <v>2970</v>
      </c>
      <c r="J4081" t="s">
        <v>428</v>
      </c>
      <c r="K4081">
        <v>4.8616900999999997</v>
      </c>
      <c r="L4081">
        <v>51.6410202</v>
      </c>
      <c r="M4081">
        <f>VLOOKUP(A4081, OrderBreakdown!A4080:H12127, 4, FALSE)</f>
        <v>24</v>
      </c>
      <c r="N4081">
        <f>VLOOKUP(A4081,OrderBreakdown!A4080:H12127,5,FALSE)</f>
        <v>-21</v>
      </c>
      <c r="O4081">
        <f>VLOOKUP(A4081,OrderBreakdown!A4081:H12127,6,FALSE)</f>
        <v>7</v>
      </c>
    </row>
    <row r="4082" spans="1:15" x14ac:dyDescent="0.25">
      <c r="A4082" t="s">
        <v>7056</v>
      </c>
      <c r="B4082" s="1">
        <v>41999</v>
      </c>
      <c r="C4082" t="s">
        <v>7115</v>
      </c>
      <c r="D4082" t="s">
        <v>57</v>
      </c>
      <c r="E4082" t="s">
        <v>32</v>
      </c>
      <c r="F4082" t="s">
        <v>34</v>
      </c>
      <c r="G4082" t="s">
        <v>22</v>
      </c>
      <c r="H4082" s="1">
        <v>42003</v>
      </c>
      <c r="I4082" t="s">
        <v>2970</v>
      </c>
      <c r="J4082" t="s">
        <v>2965</v>
      </c>
      <c r="K4082">
        <v>1.4442090000000001</v>
      </c>
      <c r="L4082">
        <v>43.604652000000002</v>
      </c>
      <c r="M4082">
        <f>VLOOKUP(A4082, OrderBreakdown!A4081:H12128, 4, FALSE)</f>
        <v>120</v>
      </c>
      <c r="N4082">
        <f>VLOOKUP(A4082,OrderBreakdown!A4081:H12128,5,FALSE)</f>
        <v>-89</v>
      </c>
      <c r="O4082">
        <f>VLOOKUP(A4082,OrderBreakdown!A4082:H12128,6,FALSE)</f>
        <v>2</v>
      </c>
    </row>
    <row r="4083" spans="1:15" x14ac:dyDescent="0.25">
      <c r="A4083" t="s">
        <v>7061</v>
      </c>
      <c r="B4083" s="1">
        <v>41999</v>
      </c>
      <c r="C4083" t="s">
        <v>7136</v>
      </c>
      <c r="D4083" t="s">
        <v>1501</v>
      </c>
      <c r="E4083" t="s">
        <v>86</v>
      </c>
      <c r="F4083" t="s">
        <v>34</v>
      </c>
      <c r="G4083" t="s">
        <v>28</v>
      </c>
      <c r="H4083" s="1">
        <v>42005</v>
      </c>
      <c r="I4083" t="s">
        <v>2970</v>
      </c>
      <c r="J4083" t="s">
        <v>142</v>
      </c>
      <c r="K4083">
        <v>7.4652981</v>
      </c>
      <c r="L4083">
        <v>51.513587200000003</v>
      </c>
      <c r="M4083">
        <f>VLOOKUP(A4083, OrderBreakdown!A4082:H12129, 4, FALSE)</f>
        <v>251</v>
      </c>
      <c r="N4083">
        <f>VLOOKUP(A4083,OrderBreakdown!A4082:H12129,5,FALSE)</f>
        <v>78</v>
      </c>
      <c r="O4083">
        <f>VLOOKUP(A4083,OrderBreakdown!A4083:H12129,6,FALSE)</f>
        <v>5</v>
      </c>
    </row>
    <row r="4084" spans="1:15" x14ac:dyDescent="0.25">
      <c r="A4084" t="s">
        <v>7054</v>
      </c>
      <c r="B4084" s="1">
        <v>41999</v>
      </c>
      <c r="C4084" t="s">
        <v>7684</v>
      </c>
      <c r="D4084" t="s">
        <v>214</v>
      </c>
      <c r="E4084" t="s">
        <v>26</v>
      </c>
      <c r="F4084" t="s">
        <v>21</v>
      </c>
      <c r="G4084" t="s">
        <v>28</v>
      </c>
      <c r="H4084" s="1">
        <v>42003</v>
      </c>
      <c r="I4084" t="s">
        <v>2971</v>
      </c>
      <c r="J4084" t="s">
        <v>29</v>
      </c>
      <c r="K4084">
        <v>-0.12775829999999999</v>
      </c>
      <c r="L4084">
        <v>51.507350899999999</v>
      </c>
      <c r="M4084">
        <f>VLOOKUP(A4084, OrderBreakdown!A4083:H12130, 4, FALSE)</f>
        <v>460</v>
      </c>
      <c r="N4084">
        <f>VLOOKUP(A4084,OrderBreakdown!A4083:H12130,5,FALSE)</f>
        <v>143</v>
      </c>
      <c r="O4084">
        <f>VLOOKUP(A4084,OrderBreakdown!A4084:H12130,6,FALSE)</f>
        <v>3</v>
      </c>
    </row>
    <row r="4085" spans="1:15" x14ac:dyDescent="0.25">
      <c r="A4085" t="s">
        <v>7058</v>
      </c>
      <c r="B4085" s="1">
        <v>41999</v>
      </c>
      <c r="C4085" t="s">
        <v>7516</v>
      </c>
      <c r="D4085" t="s">
        <v>630</v>
      </c>
      <c r="E4085" t="s">
        <v>32</v>
      </c>
      <c r="F4085" t="s">
        <v>34</v>
      </c>
      <c r="G4085" t="s">
        <v>28</v>
      </c>
      <c r="H4085" s="1">
        <v>42004</v>
      </c>
      <c r="I4085" t="s">
        <v>2970</v>
      </c>
      <c r="J4085" t="s">
        <v>2961</v>
      </c>
      <c r="K4085">
        <v>-0.57918000000000003</v>
      </c>
      <c r="L4085">
        <v>44.837789000000001</v>
      </c>
      <c r="M4085">
        <f>VLOOKUP(A4085, OrderBreakdown!A4084:H12131, 4, FALSE)</f>
        <v>202</v>
      </c>
      <c r="N4085">
        <f>VLOOKUP(A4085,OrderBreakdown!A4084:H12131,5,FALSE)</f>
        <v>4</v>
      </c>
      <c r="O4085">
        <f>VLOOKUP(A4085,OrderBreakdown!A4085:H12131,6,FALSE)</f>
        <v>4</v>
      </c>
    </row>
    <row r="4086" spans="1:15" x14ac:dyDescent="0.25">
      <c r="A4086" t="s">
        <v>7059</v>
      </c>
      <c r="B4086" s="1">
        <v>41999</v>
      </c>
      <c r="C4086" t="s">
        <v>7729</v>
      </c>
      <c r="D4086" t="s">
        <v>272</v>
      </c>
      <c r="E4086" t="s">
        <v>32</v>
      </c>
      <c r="F4086" t="s">
        <v>34</v>
      </c>
      <c r="G4086" t="s">
        <v>38</v>
      </c>
      <c r="H4086" s="1">
        <v>42004</v>
      </c>
      <c r="I4086" t="s">
        <v>2970</v>
      </c>
      <c r="J4086" t="s">
        <v>50</v>
      </c>
      <c r="K4086">
        <v>5.3697800000000004</v>
      </c>
      <c r="L4086">
        <v>43.296481999999997</v>
      </c>
      <c r="M4086">
        <f>VLOOKUP(A4086, OrderBreakdown!A4085:H12132, 4, FALSE)</f>
        <v>29</v>
      </c>
      <c r="N4086">
        <f>VLOOKUP(A4086,OrderBreakdown!A4085:H12132,5,FALSE)</f>
        <v>3</v>
      </c>
      <c r="O4086">
        <f>VLOOKUP(A4086,OrderBreakdown!A4086:H12132,6,FALSE)</f>
        <v>2</v>
      </c>
    </row>
    <row r="4087" spans="1:15" x14ac:dyDescent="0.25">
      <c r="A4087" t="s">
        <v>7060</v>
      </c>
      <c r="B4087" s="1">
        <v>41999</v>
      </c>
      <c r="C4087" t="s">
        <v>7182</v>
      </c>
      <c r="D4087" t="s">
        <v>335</v>
      </c>
      <c r="E4087" t="s">
        <v>86</v>
      </c>
      <c r="F4087" t="s">
        <v>34</v>
      </c>
      <c r="G4087" t="s">
        <v>28</v>
      </c>
      <c r="H4087" s="1">
        <v>42005</v>
      </c>
      <c r="I4087" t="s">
        <v>2970</v>
      </c>
      <c r="J4087" t="s">
        <v>335</v>
      </c>
      <c r="K4087">
        <v>13.404954</v>
      </c>
      <c r="L4087">
        <v>52.520006600000002</v>
      </c>
      <c r="M4087">
        <f>VLOOKUP(A4087, OrderBreakdown!A4086:H12133, 4, FALSE)</f>
        <v>190</v>
      </c>
      <c r="N4087">
        <f>VLOOKUP(A4087,OrderBreakdown!A4086:H12133,5,FALSE)</f>
        <v>36</v>
      </c>
      <c r="O4087">
        <f>VLOOKUP(A4087,OrderBreakdown!A4087:H12133,6,FALSE)</f>
        <v>7</v>
      </c>
    </row>
    <row r="4088" spans="1:15" x14ac:dyDescent="0.25">
      <c r="A4088" t="s">
        <v>7063</v>
      </c>
      <c r="B4088" s="1">
        <v>41999</v>
      </c>
      <c r="C4088" t="s">
        <v>7345</v>
      </c>
      <c r="D4088" t="s">
        <v>1749</v>
      </c>
      <c r="E4088" t="s">
        <v>86</v>
      </c>
      <c r="F4088" t="s">
        <v>34</v>
      </c>
      <c r="G4088" t="s">
        <v>22</v>
      </c>
      <c r="H4088" s="1">
        <v>42005</v>
      </c>
      <c r="I4088" t="s">
        <v>2970</v>
      </c>
      <c r="J4088" t="s">
        <v>142</v>
      </c>
      <c r="K4088">
        <v>6.8289112000000003</v>
      </c>
      <c r="L4088">
        <v>51.093685100000002</v>
      </c>
      <c r="M4088">
        <f>VLOOKUP(A4088, OrderBreakdown!A4087:H12134, 4, FALSE)</f>
        <v>71</v>
      </c>
      <c r="N4088">
        <f>VLOOKUP(A4088,OrderBreakdown!A4087:H12134,5,FALSE)</f>
        <v>0</v>
      </c>
      <c r="O4088">
        <f>VLOOKUP(A4088,OrderBreakdown!A4088:H12134,6,FALSE)</f>
        <v>8</v>
      </c>
    </row>
    <row r="4089" spans="1:15" x14ac:dyDescent="0.25">
      <c r="A4089" t="s">
        <v>7055</v>
      </c>
      <c r="B4089" s="1">
        <v>41999</v>
      </c>
      <c r="C4089" t="s">
        <v>7205</v>
      </c>
      <c r="D4089" t="s">
        <v>869</v>
      </c>
      <c r="E4089" t="s">
        <v>71</v>
      </c>
      <c r="F4089" t="s">
        <v>34</v>
      </c>
      <c r="G4089" t="s">
        <v>38</v>
      </c>
      <c r="H4089" s="1">
        <v>42003</v>
      </c>
      <c r="I4089" t="s">
        <v>2970</v>
      </c>
      <c r="J4089" t="s">
        <v>870</v>
      </c>
      <c r="K4089">
        <v>14.285830000000001</v>
      </c>
      <c r="L4089">
        <v>48.306939999999997</v>
      </c>
      <c r="M4089">
        <f>VLOOKUP(A4089, OrderBreakdown!A4088:H12135, 4, FALSE)</f>
        <v>7</v>
      </c>
      <c r="N4089">
        <f>VLOOKUP(A4089,OrderBreakdown!A4088:H12135,5,FALSE)</f>
        <v>1</v>
      </c>
      <c r="O4089">
        <f>VLOOKUP(A4089,OrderBreakdown!A4089:H12135,6,FALSE)</f>
        <v>1</v>
      </c>
    </row>
    <row r="4090" spans="1:15" x14ac:dyDescent="0.25">
      <c r="A4090" t="s">
        <v>7053</v>
      </c>
      <c r="B4090" s="1">
        <v>41999</v>
      </c>
      <c r="C4090" t="s">
        <v>7751</v>
      </c>
      <c r="D4090" t="s">
        <v>194</v>
      </c>
      <c r="E4090" t="s">
        <v>195</v>
      </c>
      <c r="F4090" t="s">
        <v>68</v>
      </c>
      <c r="G4090" t="s">
        <v>28</v>
      </c>
      <c r="H4090" s="1">
        <v>42001</v>
      </c>
      <c r="I4090" t="s">
        <v>2968</v>
      </c>
      <c r="J4090" t="s">
        <v>197</v>
      </c>
      <c r="K4090">
        <v>-9.1393366</v>
      </c>
      <c r="L4090">
        <v>38.722252400000002</v>
      </c>
      <c r="M4090">
        <f>VLOOKUP(A4090, OrderBreakdown!A4089:H12136, 4, FALSE)</f>
        <v>20</v>
      </c>
      <c r="N4090">
        <f>VLOOKUP(A4090,OrderBreakdown!A4089:H12136,5,FALSE)</f>
        <v>-9</v>
      </c>
      <c r="O4090">
        <f>VLOOKUP(A4090,OrderBreakdown!A4090:H12136,6,FALSE)</f>
        <v>6</v>
      </c>
    </row>
    <row r="4091" spans="1:15" x14ac:dyDescent="0.25">
      <c r="A4091" t="s">
        <v>7062</v>
      </c>
      <c r="B4091" s="1">
        <v>41999</v>
      </c>
      <c r="C4091" t="s">
        <v>7738</v>
      </c>
      <c r="D4091" t="s">
        <v>1277</v>
      </c>
      <c r="E4091" t="s">
        <v>77</v>
      </c>
      <c r="F4091" t="s">
        <v>68</v>
      </c>
      <c r="G4091" t="s">
        <v>38</v>
      </c>
      <c r="H4091" s="1">
        <v>42005</v>
      </c>
      <c r="I4091" t="s">
        <v>2970</v>
      </c>
      <c r="J4091" t="s">
        <v>158</v>
      </c>
      <c r="K4091">
        <v>11.619787000000001</v>
      </c>
      <c r="L4091">
        <v>44.838123699999997</v>
      </c>
      <c r="M4091">
        <f>VLOOKUP(A4091, OrderBreakdown!A4090:H12137, 4, FALSE)</f>
        <v>24</v>
      </c>
      <c r="N4091">
        <f>VLOOKUP(A4091,OrderBreakdown!A4090:H12137,5,FALSE)</f>
        <v>-30</v>
      </c>
      <c r="O4091">
        <f>VLOOKUP(A4091,OrderBreakdown!A4091:H12137,6,FALSE)</f>
        <v>1</v>
      </c>
    </row>
    <row r="4092" spans="1:15" x14ac:dyDescent="0.25">
      <c r="A4092" t="s">
        <v>7052</v>
      </c>
      <c r="B4092" s="1">
        <v>41999</v>
      </c>
      <c r="C4092" t="s">
        <v>7238</v>
      </c>
      <c r="D4092" t="s">
        <v>996</v>
      </c>
      <c r="E4092" t="s">
        <v>86</v>
      </c>
      <c r="F4092" t="s">
        <v>34</v>
      </c>
      <c r="G4092" t="s">
        <v>28</v>
      </c>
      <c r="H4092" s="1">
        <v>42000</v>
      </c>
      <c r="I4092" t="s">
        <v>2968</v>
      </c>
      <c r="J4092" t="s">
        <v>414</v>
      </c>
      <c r="K4092">
        <v>11.4012499</v>
      </c>
      <c r="L4092">
        <v>53.635502199999998</v>
      </c>
      <c r="M4092">
        <f>VLOOKUP(A4092, OrderBreakdown!A4091:H12138, 4, FALSE)</f>
        <v>941</v>
      </c>
      <c r="N4092">
        <f>VLOOKUP(A4092,OrderBreakdown!A4091:H12138,5,FALSE)</f>
        <v>-203</v>
      </c>
      <c r="O4092">
        <f>VLOOKUP(A4092,OrderBreakdown!A4092:H12138,6,FALSE)</f>
        <v>3</v>
      </c>
    </row>
    <row r="4093" spans="1:15" x14ac:dyDescent="0.25">
      <c r="A4093" t="s">
        <v>7057</v>
      </c>
      <c r="B4093" s="1">
        <v>41999</v>
      </c>
      <c r="C4093" t="s">
        <v>7493</v>
      </c>
      <c r="D4093" t="s">
        <v>18</v>
      </c>
      <c r="E4093" t="s">
        <v>19</v>
      </c>
      <c r="F4093" t="s">
        <v>21</v>
      </c>
      <c r="G4093" t="s">
        <v>28</v>
      </c>
      <c r="H4093" s="1">
        <v>42004</v>
      </c>
      <c r="I4093" t="s">
        <v>2970</v>
      </c>
      <c r="J4093" t="s">
        <v>18</v>
      </c>
      <c r="K4093">
        <v>18.068580799999999</v>
      </c>
      <c r="L4093">
        <v>59.329323500000001</v>
      </c>
      <c r="M4093">
        <f>VLOOKUP(A4093, OrderBreakdown!A4092:H12139, 4, FALSE)</f>
        <v>20</v>
      </c>
      <c r="N4093">
        <f>VLOOKUP(A4093,OrderBreakdown!A4092:H12139,5,FALSE)</f>
        <v>-22</v>
      </c>
      <c r="O4093">
        <f>VLOOKUP(A4093,OrderBreakdown!A4093:H12139,6,FALSE)</f>
        <v>1</v>
      </c>
    </row>
    <row r="4094" spans="1:15" x14ac:dyDescent="0.25">
      <c r="A4094" t="s">
        <v>7067</v>
      </c>
      <c r="B4094" s="1">
        <v>42000</v>
      </c>
      <c r="C4094" t="s">
        <v>7662</v>
      </c>
      <c r="D4094" t="s">
        <v>972</v>
      </c>
      <c r="E4094" t="s">
        <v>26</v>
      </c>
      <c r="F4094" t="s">
        <v>21</v>
      </c>
      <c r="G4094" t="s">
        <v>28</v>
      </c>
      <c r="H4094" s="1">
        <v>42006</v>
      </c>
      <c r="I4094" t="s">
        <v>2970</v>
      </c>
      <c r="J4094" t="s">
        <v>29</v>
      </c>
      <c r="K4094">
        <v>-0.34199499999999999</v>
      </c>
      <c r="L4094">
        <v>51.580559000000001</v>
      </c>
      <c r="M4094">
        <f>VLOOKUP(A4094, OrderBreakdown!A4093:H12140, 4, FALSE)</f>
        <v>25</v>
      </c>
      <c r="N4094">
        <f>VLOOKUP(A4094,OrderBreakdown!A4093:H12140,5,FALSE)</f>
        <v>1</v>
      </c>
      <c r="O4094">
        <f>VLOOKUP(A4094,OrderBreakdown!A4094:H12140,6,FALSE)</f>
        <v>1</v>
      </c>
    </row>
    <row r="4095" spans="1:15" x14ac:dyDescent="0.25">
      <c r="A4095" t="s">
        <v>7066</v>
      </c>
      <c r="B4095" s="1">
        <v>42000</v>
      </c>
      <c r="C4095" t="s">
        <v>7538</v>
      </c>
      <c r="D4095" t="s">
        <v>305</v>
      </c>
      <c r="E4095" t="s">
        <v>77</v>
      </c>
      <c r="F4095" t="s">
        <v>68</v>
      </c>
      <c r="G4095" t="s">
        <v>22</v>
      </c>
      <c r="H4095" s="1">
        <v>42004</v>
      </c>
      <c r="I4095" t="s">
        <v>2970</v>
      </c>
      <c r="J4095" t="s">
        <v>136</v>
      </c>
      <c r="K4095">
        <v>9.1859242999999999</v>
      </c>
      <c r="L4095">
        <v>45.465421900000003</v>
      </c>
      <c r="M4095">
        <f>VLOOKUP(A4095, OrderBreakdown!A4094:H12141, 4, FALSE)</f>
        <v>94</v>
      </c>
      <c r="N4095">
        <f>VLOOKUP(A4095,OrderBreakdown!A4094:H12141,5,FALSE)</f>
        <v>27</v>
      </c>
      <c r="O4095">
        <f>VLOOKUP(A4095,OrderBreakdown!A4095:H12141,6,FALSE)</f>
        <v>2</v>
      </c>
    </row>
    <row r="4096" spans="1:15" x14ac:dyDescent="0.25">
      <c r="A4096" t="s">
        <v>7064</v>
      </c>
      <c r="B4096" s="1">
        <v>42000</v>
      </c>
      <c r="C4096" t="s">
        <v>7159</v>
      </c>
      <c r="D4096" t="s">
        <v>18</v>
      </c>
      <c r="E4096" t="s">
        <v>19</v>
      </c>
      <c r="F4096" t="s">
        <v>21</v>
      </c>
      <c r="G4096" t="s">
        <v>28</v>
      </c>
      <c r="H4096" s="1">
        <v>42003</v>
      </c>
      <c r="I4096" t="s">
        <v>2971</v>
      </c>
      <c r="J4096" t="s">
        <v>18</v>
      </c>
      <c r="K4096">
        <v>18.068580799999999</v>
      </c>
      <c r="L4096">
        <v>59.329323500000001</v>
      </c>
      <c r="M4096">
        <f>VLOOKUP(A4096, OrderBreakdown!A4095:H12142, 4, FALSE)</f>
        <v>1582</v>
      </c>
      <c r="N4096">
        <f>VLOOKUP(A4096,OrderBreakdown!A4095:H12142,5,FALSE)</f>
        <v>-443</v>
      </c>
      <c r="O4096">
        <f>VLOOKUP(A4096,OrderBreakdown!A4096:H12142,6,FALSE)</f>
        <v>6</v>
      </c>
    </row>
    <row r="4097" spans="1:15" x14ac:dyDescent="0.25">
      <c r="A4097" t="s">
        <v>7065</v>
      </c>
      <c r="B4097" s="1">
        <v>42000</v>
      </c>
      <c r="C4097" t="s">
        <v>7313</v>
      </c>
      <c r="D4097" t="s">
        <v>916</v>
      </c>
      <c r="E4097" t="s">
        <v>55</v>
      </c>
      <c r="F4097" t="s">
        <v>34</v>
      </c>
      <c r="G4097" t="s">
        <v>38</v>
      </c>
      <c r="H4097" s="1">
        <v>42004</v>
      </c>
      <c r="I4097" t="s">
        <v>2970</v>
      </c>
      <c r="J4097" t="s">
        <v>95</v>
      </c>
      <c r="K4097">
        <v>4.3006998999999997</v>
      </c>
      <c r="L4097">
        <v>52.070497799999998</v>
      </c>
      <c r="M4097">
        <f>VLOOKUP(A4097, OrderBreakdown!A4096:H12143, 4, FALSE)</f>
        <v>17</v>
      </c>
      <c r="N4097">
        <f>VLOOKUP(A4097,OrderBreakdown!A4096:H12143,5,FALSE)</f>
        <v>-12</v>
      </c>
      <c r="O4097">
        <f>VLOOKUP(A4097,OrderBreakdown!A4097:H12143,6,FALSE)</f>
        <v>5</v>
      </c>
    </row>
    <row r="4098" spans="1:15" x14ac:dyDescent="0.25">
      <c r="A4098" t="s">
        <v>7068</v>
      </c>
      <c r="B4098" s="1">
        <v>42001</v>
      </c>
      <c r="C4098" t="s">
        <v>7460</v>
      </c>
      <c r="D4098" t="s">
        <v>782</v>
      </c>
      <c r="E4098" t="s">
        <v>26</v>
      </c>
      <c r="F4098" t="s">
        <v>21</v>
      </c>
      <c r="G4098" t="s">
        <v>28</v>
      </c>
      <c r="H4098" s="1">
        <v>42004</v>
      </c>
      <c r="I4098" t="s">
        <v>2968</v>
      </c>
      <c r="J4098" t="s">
        <v>29</v>
      </c>
      <c r="K4098">
        <v>-2.1288200000000002</v>
      </c>
      <c r="L4098">
        <v>52.586973</v>
      </c>
      <c r="M4098">
        <f>VLOOKUP(A4098, OrderBreakdown!A4097:H12144, 4, FALSE)</f>
        <v>135</v>
      </c>
      <c r="N4098">
        <f>VLOOKUP(A4098,OrderBreakdown!A4097:H12144,5,FALSE)</f>
        <v>54</v>
      </c>
      <c r="O4098">
        <f>VLOOKUP(A4098,OrderBreakdown!A4098:H12144,6,FALSE)</f>
        <v>5</v>
      </c>
    </row>
    <row r="4099" spans="1:15" x14ac:dyDescent="0.25">
      <c r="A4099" t="s">
        <v>7076</v>
      </c>
      <c r="B4099" s="1">
        <v>42002</v>
      </c>
      <c r="C4099" t="s">
        <v>7131</v>
      </c>
      <c r="D4099" t="s">
        <v>214</v>
      </c>
      <c r="E4099" t="s">
        <v>26</v>
      </c>
      <c r="F4099" t="s">
        <v>21</v>
      </c>
      <c r="G4099" t="s">
        <v>38</v>
      </c>
      <c r="H4099" s="1">
        <v>42008</v>
      </c>
      <c r="I4099" t="s">
        <v>2970</v>
      </c>
      <c r="J4099" t="s">
        <v>29</v>
      </c>
      <c r="K4099">
        <v>-0.12775829999999999</v>
      </c>
      <c r="L4099">
        <v>51.507350899999999</v>
      </c>
      <c r="M4099">
        <f>VLOOKUP(A4099, OrderBreakdown!A4098:H12145, 4, FALSE)</f>
        <v>148</v>
      </c>
      <c r="N4099">
        <f>VLOOKUP(A4099,OrderBreakdown!A4098:H12145,5,FALSE)</f>
        <v>23</v>
      </c>
      <c r="O4099">
        <f>VLOOKUP(A4099,OrderBreakdown!A4099:H12145,6,FALSE)</f>
        <v>4</v>
      </c>
    </row>
    <row r="4100" spans="1:15" x14ac:dyDescent="0.25">
      <c r="A4100" t="s">
        <v>7069</v>
      </c>
      <c r="B4100" s="1">
        <v>42002</v>
      </c>
      <c r="C4100" t="s">
        <v>7731</v>
      </c>
      <c r="D4100" t="s">
        <v>617</v>
      </c>
      <c r="E4100" t="s">
        <v>32</v>
      </c>
      <c r="F4100" t="s">
        <v>34</v>
      </c>
      <c r="G4100" t="s">
        <v>28</v>
      </c>
      <c r="H4100" s="1">
        <v>42002</v>
      </c>
      <c r="I4100" t="s">
        <v>2969</v>
      </c>
      <c r="J4100" t="s">
        <v>46</v>
      </c>
      <c r="K4100">
        <v>2.5155560000000001</v>
      </c>
      <c r="L4100">
        <v>48.817048999999997</v>
      </c>
      <c r="M4100">
        <f>VLOOKUP(A4100, OrderBreakdown!A4099:H12146, 4, FALSE)</f>
        <v>973</v>
      </c>
      <c r="N4100">
        <f>VLOOKUP(A4100,OrderBreakdown!A4099:H12146,5,FALSE)</f>
        <v>205</v>
      </c>
      <c r="O4100">
        <f>VLOOKUP(A4100,OrderBreakdown!A4100:H12146,6,FALSE)</f>
        <v>2</v>
      </c>
    </row>
    <row r="4101" spans="1:15" x14ac:dyDescent="0.25">
      <c r="A4101" t="s">
        <v>7074</v>
      </c>
      <c r="B4101" s="1">
        <v>42002</v>
      </c>
      <c r="C4101" t="s">
        <v>7407</v>
      </c>
      <c r="D4101" t="s">
        <v>788</v>
      </c>
      <c r="E4101" t="s">
        <v>66</v>
      </c>
      <c r="F4101" t="s">
        <v>68</v>
      </c>
      <c r="G4101" t="s">
        <v>38</v>
      </c>
      <c r="H4101" s="1">
        <v>42006</v>
      </c>
      <c r="I4101" t="s">
        <v>2970</v>
      </c>
      <c r="J4101" t="s">
        <v>790</v>
      </c>
      <c r="K4101">
        <v>-1.6457744999999999</v>
      </c>
      <c r="L4101">
        <v>42.812525999999998</v>
      </c>
      <c r="M4101">
        <f>VLOOKUP(A4101, OrderBreakdown!A4100:H12147, 4, FALSE)</f>
        <v>52</v>
      </c>
      <c r="N4101">
        <f>VLOOKUP(A4101,OrderBreakdown!A4100:H12147,5,FALSE)</f>
        <v>20</v>
      </c>
      <c r="O4101">
        <f>VLOOKUP(A4101,OrderBreakdown!A4101:H12147,6,FALSE)</f>
        <v>1</v>
      </c>
    </row>
    <row r="4102" spans="1:15" x14ac:dyDescent="0.25">
      <c r="A4102" t="s">
        <v>7071</v>
      </c>
      <c r="B4102" s="1">
        <v>42002</v>
      </c>
      <c r="C4102" t="s">
        <v>7559</v>
      </c>
      <c r="D4102" t="s">
        <v>708</v>
      </c>
      <c r="E4102" t="s">
        <v>32</v>
      </c>
      <c r="F4102" t="s">
        <v>34</v>
      </c>
      <c r="G4102" t="s">
        <v>28</v>
      </c>
      <c r="H4102" s="1">
        <v>42004</v>
      </c>
      <c r="I4102" t="s">
        <v>2971</v>
      </c>
      <c r="J4102" t="s">
        <v>2962</v>
      </c>
      <c r="K4102">
        <v>5.655335</v>
      </c>
      <c r="L4102">
        <v>46.257773</v>
      </c>
      <c r="M4102">
        <f>VLOOKUP(A4102, OrderBreakdown!A4101:H12148, 4, FALSE)</f>
        <v>401</v>
      </c>
      <c r="N4102">
        <f>VLOOKUP(A4102,OrderBreakdown!A4101:H12148,5,FALSE)</f>
        <v>13</v>
      </c>
      <c r="O4102">
        <f>VLOOKUP(A4102,OrderBreakdown!A4102:H12148,6,FALSE)</f>
        <v>6</v>
      </c>
    </row>
    <row r="4103" spans="1:15" x14ac:dyDescent="0.25">
      <c r="A4103" t="s">
        <v>7075</v>
      </c>
      <c r="B4103" s="1">
        <v>42002</v>
      </c>
      <c r="C4103" t="s">
        <v>7150</v>
      </c>
      <c r="D4103" t="s">
        <v>2302</v>
      </c>
      <c r="E4103" t="s">
        <v>32</v>
      </c>
      <c r="F4103" t="s">
        <v>34</v>
      </c>
      <c r="G4103" t="s">
        <v>28</v>
      </c>
      <c r="H4103" s="1">
        <v>42007</v>
      </c>
      <c r="I4103" t="s">
        <v>2970</v>
      </c>
      <c r="J4103" t="s">
        <v>46</v>
      </c>
      <c r="K4103">
        <v>2.3784930000000002</v>
      </c>
      <c r="L4103">
        <v>48.997346999999998</v>
      </c>
      <c r="M4103">
        <f>VLOOKUP(A4103, OrderBreakdown!A4102:H12149, 4, FALSE)</f>
        <v>189</v>
      </c>
      <c r="N4103">
        <f>VLOOKUP(A4103,OrderBreakdown!A4102:H12149,5,FALSE)</f>
        <v>60</v>
      </c>
      <c r="O4103">
        <f>VLOOKUP(A4103,OrderBreakdown!A4103:H12149,6,FALSE)</f>
        <v>4</v>
      </c>
    </row>
    <row r="4104" spans="1:15" x14ac:dyDescent="0.25">
      <c r="A4104" t="s">
        <v>7070</v>
      </c>
      <c r="B4104" s="1">
        <v>42002</v>
      </c>
      <c r="C4104" t="s">
        <v>7877</v>
      </c>
      <c r="D4104" t="s">
        <v>1394</v>
      </c>
      <c r="E4104" t="s">
        <v>55</v>
      </c>
      <c r="F4104" t="s">
        <v>34</v>
      </c>
      <c r="G4104" t="s">
        <v>28</v>
      </c>
      <c r="H4104" s="1">
        <v>42004</v>
      </c>
      <c r="I4104" t="s">
        <v>2968</v>
      </c>
      <c r="J4104" t="s">
        <v>329</v>
      </c>
      <c r="K4104">
        <v>4.6462193999999997</v>
      </c>
      <c r="L4104">
        <v>52.387387799999999</v>
      </c>
      <c r="M4104">
        <f>VLOOKUP(A4104, OrderBreakdown!A4103:H12150, 4, FALSE)</f>
        <v>516</v>
      </c>
      <c r="N4104">
        <f>VLOOKUP(A4104,OrderBreakdown!A4103:H12150,5,FALSE)</f>
        <v>-392</v>
      </c>
      <c r="O4104">
        <f>VLOOKUP(A4104,OrderBreakdown!A4104:H12150,6,FALSE)</f>
        <v>8</v>
      </c>
    </row>
    <row r="4105" spans="1:15" x14ac:dyDescent="0.25">
      <c r="A4105" t="s">
        <v>7072</v>
      </c>
      <c r="B4105" s="1">
        <v>42002</v>
      </c>
      <c r="C4105" t="s">
        <v>7644</v>
      </c>
      <c r="D4105" t="s">
        <v>18</v>
      </c>
      <c r="E4105" t="s">
        <v>19</v>
      </c>
      <c r="F4105" t="s">
        <v>21</v>
      </c>
      <c r="G4105" t="s">
        <v>38</v>
      </c>
      <c r="H4105" s="1">
        <v>42005</v>
      </c>
      <c r="I4105" t="s">
        <v>2968</v>
      </c>
      <c r="J4105" t="s">
        <v>18</v>
      </c>
      <c r="K4105">
        <v>18.068580799999999</v>
      </c>
      <c r="L4105">
        <v>59.329323500000001</v>
      </c>
      <c r="M4105">
        <f>VLOOKUP(A4105, OrderBreakdown!A4104:H12151, 4, FALSE)</f>
        <v>31</v>
      </c>
      <c r="N4105">
        <f>VLOOKUP(A4105,OrderBreakdown!A4104:H12151,5,FALSE)</f>
        <v>-11</v>
      </c>
      <c r="O4105">
        <f>VLOOKUP(A4105,OrderBreakdown!A4105:H12151,6,FALSE)</f>
        <v>4</v>
      </c>
    </row>
    <row r="4106" spans="1:15" x14ac:dyDescent="0.25">
      <c r="A4106" t="s">
        <v>7073</v>
      </c>
      <c r="B4106" s="1">
        <v>42002</v>
      </c>
      <c r="C4106" t="s">
        <v>7473</v>
      </c>
      <c r="D4106" t="s">
        <v>317</v>
      </c>
      <c r="E4106" t="s">
        <v>318</v>
      </c>
      <c r="F4106" t="s">
        <v>21</v>
      </c>
      <c r="G4106" t="s">
        <v>22</v>
      </c>
      <c r="H4106" s="1">
        <v>42006</v>
      </c>
      <c r="I4106" t="s">
        <v>2970</v>
      </c>
      <c r="J4106" t="s">
        <v>317</v>
      </c>
      <c r="K4106">
        <v>-6.2603096999999996</v>
      </c>
      <c r="L4106">
        <v>53.3498053</v>
      </c>
      <c r="M4106">
        <f>VLOOKUP(A4106, OrderBreakdown!A4105:H12152, 4, FALSE)</f>
        <v>74</v>
      </c>
      <c r="N4106">
        <f>VLOOKUP(A4106,OrderBreakdown!A4105:H12152,5,FALSE)</f>
        <v>-51</v>
      </c>
      <c r="O4106">
        <f>VLOOKUP(A4106,OrderBreakdown!A4106:H12152,6,FALSE)</f>
        <v>3</v>
      </c>
    </row>
    <row r="4107" spans="1:15" x14ac:dyDescent="0.25">
      <c r="A4107" t="s">
        <v>7079</v>
      </c>
      <c r="B4107" s="1">
        <v>42003</v>
      </c>
      <c r="C4107" t="s">
        <v>7441</v>
      </c>
      <c r="D4107" t="s">
        <v>1150</v>
      </c>
      <c r="E4107" t="s">
        <v>26</v>
      </c>
      <c r="F4107" t="s">
        <v>21</v>
      </c>
      <c r="G4107" t="s">
        <v>28</v>
      </c>
      <c r="H4107" s="1">
        <v>42007</v>
      </c>
      <c r="I4107" t="s">
        <v>2970</v>
      </c>
      <c r="J4107" t="s">
        <v>29</v>
      </c>
      <c r="K4107">
        <v>-4.1426565000000002</v>
      </c>
      <c r="L4107">
        <v>50.375456499999999</v>
      </c>
      <c r="M4107">
        <f>VLOOKUP(A4107, OrderBreakdown!A4106:H12153, 4, FALSE)</f>
        <v>39</v>
      </c>
      <c r="N4107">
        <f>VLOOKUP(A4107,OrderBreakdown!A4106:H12153,5,FALSE)</f>
        <v>2</v>
      </c>
      <c r="O4107">
        <f>VLOOKUP(A4107,OrderBreakdown!A4107:H12153,6,FALSE)</f>
        <v>2</v>
      </c>
    </row>
    <row r="4108" spans="1:15" x14ac:dyDescent="0.25">
      <c r="A4108" t="s">
        <v>7080</v>
      </c>
      <c r="B4108" s="1">
        <v>42003</v>
      </c>
      <c r="C4108" t="s">
        <v>7515</v>
      </c>
      <c r="D4108" t="s">
        <v>420</v>
      </c>
      <c r="E4108" t="s">
        <v>86</v>
      </c>
      <c r="F4108" t="s">
        <v>34</v>
      </c>
      <c r="G4108" t="s">
        <v>22</v>
      </c>
      <c r="H4108" s="1">
        <v>42008</v>
      </c>
      <c r="I4108" t="s">
        <v>2970</v>
      </c>
      <c r="J4108" t="s">
        <v>210</v>
      </c>
      <c r="K4108">
        <v>11.5819806</v>
      </c>
      <c r="L4108">
        <v>48.135125299999999</v>
      </c>
      <c r="M4108">
        <f>VLOOKUP(A4108, OrderBreakdown!A4107:H12154, 4, FALSE)</f>
        <v>85</v>
      </c>
      <c r="N4108">
        <f>VLOOKUP(A4108,OrderBreakdown!A4107:H12154,5,FALSE)</f>
        <v>13</v>
      </c>
      <c r="O4108">
        <f>VLOOKUP(A4108,OrderBreakdown!A4108:H12154,6,FALSE)</f>
        <v>2</v>
      </c>
    </row>
    <row r="4109" spans="1:15" x14ac:dyDescent="0.25">
      <c r="A4109" t="s">
        <v>7081</v>
      </c>
      <c r="B4109" s="1">
        <v>42003</v>
      </c>
      <c r="C4109" t="s">
        <v>234</v>
      </c>
      <c r="D4109" t="s">
        <v>464</v>
      </c>
      <c r="E4109" t="s">
        <v>26</v>
      </c>
      <c r="F4109" t="s">
        <v>21</v>
      </c>
      <c r="G4109" t="s">
        <v>22</v>
      </c>
      <c r="H4109" s="1">
        <v>42008</v>
      </c>
      <c r="I4109" t="s">
        <v>2970</v>
      </c>
      <c r="J4109" t="s">
        <v>466</v>
      </c>
      <c r="K4109">
        <v>-3.1882670000000002</v>
      </c>
      <c r="L4109">
        <v>55.953251999999999</v>
      </c>
      <c r="M4109">
        <f>VLOOKUP(A4109, OrderBreakdown!A4108:H12155, 4, FALSE)</f>
        <v>68</v>
      </c>
      <c r="N4109">
        <f>VLOOKUP(A4109,OrderBreakdown!A4108:H12155,5,FALSE)</f>
        <v>27</v>
      </c>
      <c r="O4109">
        <f>VLOOKUP(A4109,OrderBreakdown!A4109:H12155,6,FALSE)</f>
        <v>1</v>
      </c>
    </row>
    <row r="4110" spans="1:15" x14ac:dyDescent="0.25">
      <c r="A4110" t="s">
        <v>7082</v>
      </c>
      <c r="B4110" s="1">
        <v>42003</v>
      </c>
      <c r="C4110" t="s">
        <v>7421</v>
      </c>
      <c r="D4110" t="s">
        <v>658</v>
      </c>
      <c r="E4110" t="s">
        <v>77</v>
      </c>
      <c r="F4110" t="s">
        <v>68</v>
      </c>
      <c r="G4110" t="s">
        <v>38</v>
      </c>
      <c r="H4110" s="1">
        <v>42009</v>
      </c>
      <c r="I4110" t="s">
        <v>2970</v>
      </c>
      <c r="J4110" t="s">
        <v>659</v>
      </c>
      <c r="K4110">
        <v>14.2681244</v>
      </c>
      <c r="L4110">
        <v>40.851774599999999</v>
      </c>
      <c r="M4110">
        <f>VLOOKUP(A4110, OrderBreakdown!A4109:H12156, 4, FALSE)</f>
        <v>45</v>
      </c>
      <c r="N4110">
        <f>VLOOKUP(A4110,OrderBreakdown!A4109:H12156,5,FALSE)</f>
        <v>6</v>
      </c>
      <c r="O4110">
        <f>VLOOKUP(A4110,OrderBreakdown!A4110:H12156,6,FALSE)</f>
        <v>3</v>
      </c>
    </row>
    <row r="4111" spans="1:15" x14ac:dyDescent="0.25">
      <c r="A4111" t="s">
        <v>7078</v>
      </c>
      <c r="B4111" s="1">
        <v>42003</v>
      </c>
      <c r="C4111" t="s">
        <v>7524</v>
      </c>
      <c r="D4111" t="s">
        <v>268</v>
      </c>
      <c r="E4111" t="s">
        <v>269</v>
      </c>
      <c r="F4111" t="s">
        <v>34</v>
      </c>
      <c r="G4111" t="s">
        <v>38</v>
      </c>
      <c r="H4111" s="1">
        <v>42006</v>
      </c>
      <c r="I4111" t="s">
        <v>2968</v>
      </c>
      <c r="J4111" t="s">
        <v>271</v>
      </c>
      <c r="K4111">
        <v>7.5885761</v>
      </c>
      <c r="L4111">
        <v>47.559598600000001</v>
      </c>
      <c r="M4111">
        <f>VLOOKUP(A4111, OrderBreakdown!A4110:H12157, 4, FALSE)</f>
        <v>152</v>
      </c>
      <c r="N4111">
        <f>VLOOKUP(A4111,OrderBreakdown!A4110:H12157,5,FALSE)</f>
        <v>44</v>
      </c>
      <c r="O4111">
        <f>VLOOKUP(A4111,OrderBreakdown!A4111:H12157,6,FALSE)</f>
        <v>3</v>
      </c>
    </row>
    <row r="4112" spans="1:15" x14ac:dyDescent="0.25">
      <c r="A4112" t="s">
        <v>7077</v>
      </c>
      <c r="B4112" s="1">
        <v>42003</v>
      </c>
      <c r="C4112" t="s">
        <v>7444</v>
      </c>
      <c r="D4112" t="s">
        <v>916</v>
      </c>
      <c r="E4112" t="s">
        <v>55</v>
      </c>
      <c r="F4112" t="s">
        <v>34</v>
      </c>
      <c r="G4112" t="s">
        <v>28</v>
      </c>
      <c r="H4112" s="1">
        <v>42005</v>
      </c>
      <c r="I4112" t="s">
        <v>2968</v>
      </c>
      <c r="J4112" t="s">
        <v>95</v>
      </c>
      <c r="K4112">
        <v>4.3006998999999997</v>
      </c>
      <c r="L4112">
        <v>52.070497799999998</v>
      </c>
      <c r="M4112">
        <f>VLOOKUP(A4112, OrderBreakdown!A4111:H12158, 4, FALSE)</f>
        <v>68</v>
      </c>
      <c r="N4112">
        <f>VLOOKUP(A4112,OrderBreakdown!A4111:H12158,5,FALSE)</f>
        <v>-62</v>
      </c>
      <c r="O4112">
        <f>VLOOKUP(A4112,OrderBreakdown!A4112:H12158,6,FALSE)</f>
        <v>2</v>
      </c>
    </row>
    <row r="4113" spans="1:15" x14ac:dyDescent="0.25">
      <c r="A4113" t="s">
        <v>7084</v>
      </c>
      <c r="B4113" s="1">
        <v>42004</v>
      </c>
      <c r="C4113" t="s">
        <v>7578</v>
      </c>
      <c r="D4113" t="s">
        <v>2135</v>
      </c>
      <c r="E4113" t="s">
        <v>32</v>
      </c>
      <c r="F4113" t="s">
        <v>34</v>
      </c>
      <c r="G4113" t="s">
        <v>28</v>
      </c>
      <c r="H4113" s="1">
        <v>42006</v>
      </c>
      <c r="I4113" t="s">
        <v>2971</v>
      </c>
      <c r="J4113" t="s">
        <v>2966</v>
      </c>
      <c r="K4113">
        <v>-0.37067899999999998</v>
      </c>
      <c r="L4113">
        <v>49.182862999999998</v>
      </c>
      <c r="M4113">
        <f>VLOOKUP(A4113, OrderBreakdown!A4112:H12159, 4, FALSE)</f>
        <v>557</v>
      </c>
      <c r="N4113">
        <f>VLOOKUP(A4113,OrderBreakdown!A4112:H12159,5,FALSE)</f>
        <v>217</v>
      </c>
      <c r="O4113">
        <f>VLOOKUP(A4113,OrderBreakdown!A4113:H12159,6,FALSE)</f>
        <v>3</v>
      </c>
    </row>
    <row r="4114" spans="1:15" x14ac:dyDescent="0.25">
      <c r="A4114" t="s">
        <v>7085</v>
      </c>
      <c r="B4114" s="1">
        <v>42004</v>
      </c>
      <c r="C4114" t="s">
        <v>7716</v>
      </c>
      <c r="D4114" t="s">
        <v>140</v>
      </c>
      <c r="E4114" t="s">
        <v>86</v>
      </c>
      <c r="F4114" t="s">
        <v>34</v>
      </c>
      <c r="G4114" t="s">
        <v>28</v>
      </c>
      <c r="H4114" s="1">
        <v>42008</v>
      </c>
      <c r="I4114" t="s">
        <v>2970</v>
      </c>
      <c r="J4114" t="s">
        <v>142</v>
      </c>
      <c r="K4114">
        <v>8.5324708000000005</v>
      </c>
      <c r="L4114">
        <v>52.0302285</v>
      </c>
      <c r="M4114">
        <f>VLOOKUP(A4114, OrderBreakdown!A4113:H12160, 4, FALSE)</f>
        <v>261</v>
      </c>
      <c r="N4114">
        <f>VLOOKUP(A4114,OrderBreakdown!A4113:H12160,5,FALSE)</f>
        <v>13</v>
      </c>
      <c r="O4114">
        <f>VLOOKUP(A4114,OrderBreakdown!A4114:H12160,6,FALSE)</f>
        <v>6</v>
      </c>
    </row>
    <row r="4115" spans="1:15" x14ac:dyDescent="0.25">
      <c r="A4115" t="s">
        <v>7087</v>
      </c>
      <c r="B4115" s="1">
        <v>42004</v>
      </c>
      <c r="C4115" t="s">
        <v>7747</v>
      </c>
      <c r="D4115" t="s">
        <v>2396</v>
      </c>
      <c r="E4115" t="s">
        <v>26</v>
      </c>
      <c r="F4115" t="s">
        <v>21</v>
      </c>
      <c r="G4115" t="s">
        <v>38</v>
      </c>
      <c r="H4115" s="1">
        <v>42009</v>
      </c>
      <c r="I4115" t="s">
        <v>2970</v>
      </c>
      <c r="J4115" t="s">
        <v>29</v>
      </c>
      <c r="K4115">
        <v>-0.72189999999999999</v>
      </c>
      <c r="L4115">
        <v>51.522413999999998</v>
      </c>
      <c r="M4115">
        <f>VLOOKUP(A4115, OrderBreakdown!A4114:H12161, 4, FALSE)</f>
        <v>245</v>
      </c>
      <c r="N4115">
        <f>VLOOKUP(A4115,OrderBreakdown!A4114:H12161,5,FALSE)</f>
        <v>91</v>
      </c>
      <c r="O4115">
        <f>VLOOKUP(A4115,OrderBreakdown!A4115:H12161,6,FALSE)</f>
        <v>2</v>
      </c>
    </row>
    <row r="4116" spans="1:15" x14ac:dyDescent="0.25">
      <c r="A4116" t="s">
        <v>7083</v>
      </c>
      <c r="B4116" s="1">
        <v>42004</v>
      </c>
      <c r="C4116" t="s">
        <v>7512</v>
      </c>
      <c r="D4116" t="s">
        <v>716</v>
      </c>
      <c r="E4116" t="s">
        <v>26</v>
      </c>
      <c r="F4116" t="s">
        <v>21</v>
      </c>
      <c r="G4116" t="s">
        <v>28</v>
      </c>
      <c r="H4116" s="1">
        <v>42005</v>
      </c>
      <c r="I4116" t="s">
        <v>2968</v>
      </c>
      <c r="J4116" t="s">
        <v>29</v>
      </c>
      <c r="K4116">
        <v>-2.2215750000000001</v>
      </c>
      <c r="L4116">
        <v>52.193635999999998</v>
      </c>
      <c r="M4116">
        <f>VLOOKUP(A4116, OrderBreakdown!A4115:H12162, 4, FALSE)</f>
        <v>289</v>
      </c>
      <c r="N4116">
        <f>VLOOKUP(A4116,OrderBreakdown!A4115:H12162,5,FALSE)</f>
        <v>75</v>
      </c>
      <c r="O4116">
        <f>VLOOKUP(A4116,OrderBreakdown!A4116:H12162,6,FALSE)</f>
        <v>5</v>
      </c>
    </row>
    <row r="4117" spans="1:15" x14ac:dyDescent="0.25">
      <c r="A4117" t="s">
        <v>7086</v>
      </c>
      <c r="B4117" s="1">
        <v>42004</v>
      </c>
      <c r="C4117" t="s">
        <v>7258</v>
      </c>
      <c r="D4117" t="s">
        <v>517</v>
      </c>
      <c r="E4117" t="s">
        <v>86</v>
      </c>
      <c r="F4117" t="s">
        <v>34</v>
      </c>
      <c r="G4117" t="s">
        <v>22</v>
      </c>
      <c r="H4117" s="1">
        <v>42008</v>
      </c>
      <c r="I4117" t="s">
        <v>2970</v>
      </c>
      <c r="J4117" t="s">
        <v>517</v>
      </c>
      <c r="K4117">
        <v>9.9936817999999992</v>
      </c>
      <c r="L4117">
        <v>53.551084600000003</v>
      </c>
      <c r="M4117">
        <f>VLOOKUP(A4117, OrderBreakdown!A4116:H12163, 4, FALSE)</f>
        <v>32</v>
      </c>
      <c r="N4117">
        <f>VLOOKUP(A4117,OrderBreakdown!A4116:H12163,5,FALSE)</f>
        <v>8</v>
      </c>
      <c r="O4117">
        <f>VLOOKUP(A4117,OrderBreakdown!A4117:H12163,6,FALSE)</f>
        <v>5</v>
      </c>
    </row>
    <row r="4118" spans="1:15" x14ac:dyDescent="0.25">
      <c r="A4118" t="s">
        <v>7088</v>
      </c>
      <c r="B4118" s="1">
        <v>42004</v>
      </c>
      <c r="C4118" t="s">
        <v>7476</v>
      </c>
      <c r="D4118" t="s">
        <v>1678</v>
      </c>
      <c r="E4118" t="s">
        <v>55</v>
      </c>
      <c r="F4118" t="s">
        <v>34</v>
      </c>
      <c r="G4118" t="s">
        <v>22</v>
      </c>
      <c r="H4118" s="1">
        <v>42009</v>
      </c>
      <c r="I4118" t="s">
        <v>2971</v>
      </c>
      <c r="J4118" t="s">
        <v>428</v>
      </c>
      <c r="K4118">
        <v>5.4697224999999996</v>
      </c>
      <c r="L4118">
        <v>51.441642000000002</v>
      </c>
      <c r="M4118">
        <f>VLOOKUP(A4118, OrderBreakdown!A4117:H12164, 4, FALSE)</f>
        <v>30</v>
      </c>
      <c r="N4118">
        <f>VLOOKUP(A4118,OrderBreakdown!A4117:H12164,5,FALSE)</f>
        <v>-10</v>
      </c>
      <c r="O4118">
        <f>VLOOKUP(A4118,OrderBreakdown!A4118:H12164,6,FALSE)</f>
        <v>2</v>
      </c>
    </row>
  </sheetData>
  <autoFilter ref="A1:O4118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48"/>
  <sheetViews>
    <sheetView workbookViewId="0">
      <selection activeCell="D1" sqref="D1"/>
    </sheetView>
  </sheetViews>
  <sheetFormatPr defaultRowHeight="15" x14ac:dyDescent="0.25"/>
  <cols>
    <col min="1" max="1" width="24.28515625" customWidth="1"/>
    <col min="2" max="2" width="36.140625" customWidth="1"/>
    <col min="4" max="4" width="9.28515625" style="2" bestFit="1" customWidth="1"/>
    <col min="5" max="5" width="9.85546875" style="2" bestFit="1" customWidth="1"/>
    <col min="7" max="7" width="20.140625" customWidth="1"/>
  </cols>
  <sheetData>
    <row r="1" spans="1:8" x14ac:dyDescent="0.25">
      <c r="A1" t="s">
        <v>6</v>
      </c>
      <c r="B1" t="s">
        <v>7</v>
      </c>
      <c r="C1" t="s">
        <v>4</v>
      </c>
      <c r="D1" s="2" t="s">
        <v>11</v>
      </c>
      <c r="E1" s="2" t="s">
        <v>8</v>
      </c>
      <c r="F1" t="s">
        <v>9</v>
      </c>
      <c r="G1" t="s">
        <v>0</v>
      </c>
      <c r="H1" t="s">
        <v>16</v>
      </c>
    </row>
    <row r="2" spans="1:8" x14ac:dyDescent="0.25">
      <c r="A2" t="s">
        <v>2972</v>
      </c>
      <c r="B2" t="s">
        <v>20</v>
      </c>
      <c r="C2">
        <v>0.5</v>
      </c>
      <c r="D2" s="2">
        <v>45</v>
      </c>
      <c r="E2" s="2">
        <v>-26</v>
      </c>
      <c r="F2">
        <v>3</v>
      </c>
      <c r="G2" t="s">
        <v>17</v>
      </c>
      <c r="H2" t="s">
        <v>23</v>
      </c>
    </row>
    <row r="3" spans="1:8" x14ac:dyDescent="0.25">
      <c r="A3" t="s">
        <v>2973</v>
      </c>
      <c r="B3" t="s">
        <v>27</v>
      </c>
      <c r="C3">
        <v>0</v>
      </c>
      <c r="D3" s="2">
        <v>854</v>
      </c>
      <c r="E3" s="2">
        <v>290</v>
      </c>
      <c r="F3">
        <v>7</v>
      </c>
      <c r="G3" t="s">
        <v>24</v>
      </c>
      <c r="H3" t="s">
        <v>30</v>
      </c>
    </row>
    <row r="4" spans="1:8" x14ac:dyDescent="0.25">
      <c r="A4" t="s">
        <v>2974</v>
      </c>
      <c r="B4" t="s">
        <v>33</v>
      </c>
      <c r="C4">
        <v>0</v>
      </c>
      <c r="D4" s="2">
        <v>140</v>
      </c>
      <c r="E4" s="2">
        <v>21</v>
      </c>
      <c r="F4">
        <v>3</v>
      </c>
      <c r="G4" t="s">
        <v>17</v>
      </c>
      <c r="H4" t="s">
        <v>35</v>
      </c>
    </row>
    <row r="5" spans="1:8" x14ac:dyDescent="0.25">
      <c r="A5" t="s">
        <v>2975</v>
      </c>
      <c r="B5" t="s">
        <v>37</v>
      </c>
      <c r="C5">
        <v>0.5</v>
      </c>
      <c r="D5" s="2">
        <v>27</v>
      </c>
      <c r="E5" s="2">
        <v>-22</v>
      </c>
      <c r="F5">
        <v>2</v>
      </c>
      <c r="G5" t="s">
        <v>17</v>
      </c>
      <c r="H5" t="s">
        <v>35</v>
      </c>
    </row>
    <row r="6" spans="1:8" x14ac:dyDescent="0.25">
      <c r="A6" t="s">
        <v>2975</v>
      </c>
      <c r="B6" t="s">
        <v>39</v>
      </c>
      <c r="C6">
        <v>0.5</v>
      </c>
      <c r="D6" s="2">
        <v>17</v>
      </c>
      <c r="E6" s="2">
        <v>-1</v>
      </c>
      <c r="F6">
        <v>2</v>
      </c>
      <c r="G6" t="s">
        <v>17</v>
      </c>
      <c r="H6" t="s">
        <v>40</v>
      </c>
    </row>
    <row r="7" spans="1:8" x14ac:dyDescent="0.25">
      <c r="A7" t="s">
        <v>2976</v>
      </c>
      <c r="B7" t="s">
        <v>42</v>
      </c>
      <c r="C7">
        <v>0</v>
      </c>
      <c r="D7" s="2">
        <v>90</v>
      </c>
      <c r="E7" s="2">
        <v>21</v>
      </c>
      <c r="F7">
        <v>3</v>
      </c>
      <c r="G7" t="s">
        <v>17</v>
      </c>
      <c r="H7" t="s">
        <v>35</v>
      </c>
    </row>
    <row r="8" spans="1:8" x14ac:dyDescent="0.25">
      <c r="A8" t="s">
        <v>2976</v>
      </c>
      <c r="B8" t="s">
        <v>43</v>
      </c>
      <c r="C8">
        <v>0</v>
      </c>
      <c r="D8" s="2">
        <v>207</v>
      </c>
      <c r="E8" s="2">
        <v>77</v>
      </c>
      <c r="F8">
        <v>4</v>
      </c>
      <c r="G8" t="s">
        <v>17</v>
      </c>
      <c r="H8" t="s">
        <v>35</v>
      </c>
    </row>
    <row r="9" spans="1:8" x14ac:dyDescent="0.25">
      <c r="A9" t="s">
        <v>2977</v>
      </c>
      <c r="B9" t="s">
        <v>49</v>
      </c>
      <c r="C9">
        <v>0.1</v>
      </c>
      <c r="D9" s="2">
        <v>155</v>
      </c>
      <c r="E9" s="2">
        <v>36</v>
      </c>
      <c r="F9">
        <v>1</v>
      </c>
      <c r="G9" t="s">
        <v>24</v>
      </c>
      <c r="H9" t="s">
        <v>30</v>
      </c>
    </row>
    <row r="10" spans="1:8" x14ac:dyDescent="0.25">
      <c r="A10" t="s">
        <v>2977</v>
      </c>
      <c r="B10" t="s">
        <v>51</v>
      </c>
      <c r="C10">
        <v>0</v>
      </c>
      <c r="D10" s="2">
        <v>33</v>
      </c>
      <c r="E10" s="2">
        <v>2</v>
      </c>
      <c r="F10">
        <v>3</v>
      </c>
      <c r="G10" t="s">
        <v>17</v>
      </c>
      <c r="H10" t="s">
        <v>52</v>
      </c>
    </row>
    <row r="11" spans="1:8" x14ac:dyDescent="0.25">
      <c r="A11" t="s">
        <v>2977</v>
      </c>
      <c r="B11" t="s">
        <v>53</v>
      </c>
      <c r="C11">
        <v>0.1</v>
      </c>
      <c r="D11" s="2">
        <v>716</v>
      </c>
      <c r="E11" s="2">
        <v>143</v>
      </c>
      <c r="F11">
        <v>4</v>
      </c>
      <c r="G11" t="s">
        <v>17</v>
      </c>
      <c r="H11" t="s">
        <v>40</v>
      </c>
    </row>
    <row r="12" spans="1:8" x14ac:dyDescent="0.25">
      <c r="A12" t="s">
        <v>2978</v>
      </c>
      <c r="B12" t="s">
        <v>58</v>
      </c>
      <c r="C12">
        <v>0.6</v>
      </c>
      <c r="D12" s="2">
        <v>987</v>
      </c>
      <c r="E12" s="2">
        <v>-1012</v>
      </c>
      <c r="F12">
        <v>6</v>
      </c>
      <c r="G12" t="s">
        <v>24</v>
      </c>
      <c r="H12" t="s">
        <v>30</v>
      </c>
    </row>
    <row r="13" spans="1:8" x14ac:dyDescent="0.25">
      <c r="A13" t="s">
        <v>2978</v>
      </c>
      <c r="B13" t="s">
        <v>59</v>
      </c>
      <c r="C13">
        <v>0.5</v>
      </c>
      <c r="D13" s="2">
        <v>116</v>
      </c>
      <c r="E13" s="2">
        <v>-56</v>
      </c>
      <c r="F13">
        <v>5</v>
      </c>
      <c r="G13" t="s">
        <v>17</v>
      </c>
      <c r="H13" t="s">
        <v>35</v>
      </c>
    </row>
    <row r="14" spans="1:8" x14ac:dyDescent="0.25">
      <c r="A14" t="s">
        <v>2979</v>
      </c>
      <c r="B14" t="s">
        <v>62</v>
      </c>
      <c r="C14">
        <v>0</v>
      </c>
      <c r="D14" s="2">
        <v>1384</v>
      </c>
      <c r="E14" s="2">
        <v>14</v>
      </c>
      <c r="F14">
        <v>3</v>
      </c>
      <c r="G14" t="s">
        <v>24</v>
      </c>
      <c r="H14" t="s">
        <v>63</v>
      </c>
    </row>
    <row r="15" spans="1:8" x14ac:dyDescent="0.25">
      <c r="A15" t="s">
        <v>2979</v>
      </c>
      <c r="B15" t="s">
        <v>64</v>
      </c>
      <c r="C15">
        <v>0</v>
      </c>
      <c r="D15" s="2">
        <v>103</v>
      </c>
      <c r="E15" s="2">
        <v>20</v>
      </c>
      <c r="F15">
        <v>2</v>
      </c>
      <c r="G15" t="s">
        <v>17</v>
      </c>
      <c r="H15" t="s">
        <v>35</v>
      </c>
    </row>
    <row r="16" spans="1:8" x14ac:dyDescent="0.25">
      <c r="A16" t="s">
        <v>2980</v>
      </c>
      <c r="B16" t="s">
        <v>67</v>
      </c>
      <c r="C16">
        <v>0.6</v>
      </c>
      <c r="D16" s="2">
        <v>268</v>
      </c>
      <c r="E16" s="2">
        <v>-342</v>
      </c>
      <c r="F16">
        <v>2</v>
      </c>
      <c r="G16" t="s">
        <v>24</v>
      </c>
      <c r="H16" t="s">
        <v>69</v>
      </c>
    </row>
    <row r="17" spans="1:8" x14ac:dyDescent="0.25">
      <c r="A17" t="s">
        <v>2981</v>
      </c>
      <c r="B17" t="s">
        <v>72</v>
      </c>
      <c r="C17">
        <v>0</v>
      </c>
      <c r="D17" s="2">
        <v>55</v>
      </c>
      <c r="E17" s="2">
        <v>10</v>
      </c>
      <c r="F17">
        <v>1</v>
      </c>
      <c r="G17" t="s">
        <v>17</v>
      </c>
      <c r="H17" t="s">
        <v>35</v>
      </c>
    </row>
    <row r="18" spans="1:8" x14ac:dyDescent="0.25">
      <c r="A18" t="s">
        <v>2981</v>
      </c>
      <c r="B18" t="s">
        <v>73</v>
      </c>
      <c r="C18">
        <v>0</v>
      </c>
      <c r="D18" s="2">
        <v>97</v>
      </c>
      <c r="E18" s="2">
        <v>31</v>
      </c>
      <c r="F18">
        <v>2</v>
      </c>
      <c r="G18" t="s">
        <v>17</v>
      </c>
      <c r="H18" t="s">
        <v>40</v>
      </c>
    </row>
    <row r="19" spans="1:8" x14ac:dyDescent="0.25">
      <c r="A19" t="s">
        <v>2980</v>
      </c>
      <c r="B19" t="s">
        <v>74</v>
      </c>
      <c r="C19">
        <v>0</v>
      </c>
      <c r="D19" s="2">
        <v>40</v>
      </c>
      <c r="E19" s="2">
        <v>6</v>
      </c>
      <c r="F19">
        <v>5</v>
      </c>
      <c r="G19" t="s">
        <v>17</v>
      </c>
      <c r="H19" t="s">
        <v>75</v>
      </c>
    </row>
    <row r="20" spans="1:8" x14ac:dyDescent="0.25">
      <c r="A20" t="s">
        <v>2982</v>
      </c>
      <c r="B20" t="s">
        <v>78</v>
      </c>
      <c r="C20">
        <v>0</v>
      </c>
      <c r="D20" s="2">
        <v>22</v>
      </c>
      <c r="E20" s="2">
        <v>7</v>
      </c>
      <c r="F20">
        <v>3</v>
      </c>
      <c r="G20" t="s">
        <v>17</v>
      </c>
      <c r="H20" t="s">
        <v>80</v>
      </c>
    </row>
    <row r="21" spans="1:8" x14ac:dyDescent="0.25">
      <c r="A21" t="s">
        <v>2983</v>
      </c>
      <c r="B21" t="s">
        <v>82</v>
      </c>
      <c r="C21">
        <v>0.5</v>
      </c>
      <c r="D21" s="2">
        <v>34</v>
      </c>
      <c r="E21" s="2">
        <v>-6</v>
      </c>
      <c r="F21">
        <v>2</v>
      </c>
      <c r="G21" t="s">
        <v>17</v>
      </c>
      <c r="H21" t="s">
        <v>23</v>
      </c>
    </row>
    <row r="22" spans="1:8" x14ac:dyDescent="0.25">
      <c r="A22" t="s">
        <v>2984</v>
      </c>
      <c r="B22" t="s">
        <v>84</v>
      </c>
      <c r="C22">
        <v>0</v>
      </c>
      <c r="D22" s="2">
        <v>290</v>
      </c>
      <c r="E22" s="2">
        <v>70</v>
      </c>
      <c r="F22">
        <v>5</v>
      </c>
      <c r="G22" t="s">
        <v>24</v>
      </c>
      <c r="H22" t="s">
        <v>63</v>
      </c>
    </row>
    <row r="23" spans="1:8" x14ac:dyDescent="0.25">
      <c r="A23" t="s">
        <v>2985</v>
      </c>
      <c r="B23" t="s">
        <v>87</v>
      </c>
      <c r="C23">
        <v>0.1</v>
      </c>
      <c r="D23" s="2">
        <v>552</v>
      </c>
      <c r="E23" s="2">
        <v>165</v>
      </c>
      <c r="F23">
        <v>5</v>
      </c>
      <c r="G23" t="s">
        <v>24</v>
      </c>
      <c r="H23" t="s">
        <v>30</v>
      </c>
    </row>
    <row r="24" spans="1:8" x14ac:dyDescent="0.25">
      <c r="A24" t="s">
        <v>2985</v>
      </c>
      <c r="B24" t="s">
        <v>64</v>
      </c>
      <c r="C24">
        <v>0</v>
      </c>
      <c r="D24" s="2">
        <v>257</v>
      </c>
      <c r="E24" s="2">
        <v>49</v>
      </c>
      <c r="F24">
        <v>5</v>
      </c>
      <c r="G24" t="s">
        <v>17</v>
      </c>
      <c r="H24" t="s">
        <v>35</v>
      </c>
    </row>
    <row r="25" spans="1:8" x14ac:dyDescent="0.25">
      <c r="A25" t="s">
        <v>2985</v>
      </c>
      <c r="B25" t="s">
        <v>89</v>
      </c>
      <c r="C25">
        <v>0</v>
      </c>
      <c r="D25" s="2">
        <v>17</v>
      </c>
      <c r="E25" s="2">
        <v>6</v>
      </c>
      <c r="F25">
        <v>2</v>
      </c>
      <c r="G25" t="s">
        <v>17</v>
      </c>
      <c r="H25" t="s">
        <v>80</v>
      </c>
    </row>
    <row r="26" spans="1:8" x14ac:dyDescent="0.25">
      <c r="A26" t="s">
        <v>2985</v>
      </c>
      <c r="B26" t="s">
        <v>91</v>
      </c>
      <c r="C26">
        <v>0</v>
      </c>
      <c r="D26" s="2">
        <v>522</v>
      </c>
      <c r="E26" s="2">
        <v>21</v>
      </c>
      <c r="F26">
        <v>2</v>
      </c>
      <c r="G26" t="s">
        <v>90</v>
      </c>
      <c r="H26" t="s">
        <v>92</v>
      </c>
    </row>
    <row r="27" spans="1:8" x14ac:dyDescent="0.25">
      <c r="A27" t="s">
        <v>2986</v>
      </c>
      <c r="B27" t="s">
        <v>94</v>
      </c>
      <c r="C27">
        <v>0.5</v>
      </c>
      <c r="D27" s="2">
        <v>9</v>
      </c>
      <c r="E27" s="2">
        <v>-3</v>
      </c>
      <c r="F27">
        <v>3</v>
      </c>
      <c r="G27" t="s">
        <v>17</v>
      </c>
      <c r="H27" t="s">
        <v>80</v>
      </c>
    </row>
    <row r="28" spans="1:8" x14ac:dyDescent="0.25">
      <c r="A28" t="s">
        <v>2986</v>
      </c>
      <c r="B28" t="s">
        <v>96</v>
      </c>
      <c r="C28">
        <v>0.5</v>
      </c>
      <c r="D28" s="2">
        <v>22</v>
      </c>
      <c r="E28" s="2">
        <v>-12</v>
      </c>
      <c r="F28">
        <v>4</v>
      </c>
      <c r="G28" t="s">
        <v>17</v>
      </c>
      <c r="H28" t="s">
        <v>75</v>
      </c>
    </row>
    <row r="29" spans="1:8" x14ac:dyDescent="0.25">
      <c r="A29" t="s">
        <v>2986</v>
      </c>
      <c r="B29" t="s">
        <v>97</v>
      </c>
      <c r="C29">
        <v>0.5</v>
      </c>
      <c r="D29" s="2">
        <v>50</v>
      </c>
      <c r="E29" s="2">
        <v>-38</v>
      </c>
      <c r="F29">
        <v>2</v>
      </c>
      <c r="G29" t="s">
        <v>17</v>
      </c>
      <c r="H29" t="s">
        <v>23</v>
      </c>
    </row>
    <row r="30" spans="1:8" x14ac:dyDescent="0.25">
      <c r="A30" t="s">
        <v>2986</v>
      </c>
      <c r="B30" t="s">
        <v>98</v>
      </c>
      <c r="C30">
        <v>0.5</v>
      </c>
      <c r="D30" s="2">
        <v>198</v>
      </c>
      <c r="E30" s="2">
        <v>-131</v>
      </c>
      <c r="F30">
        <v>2</v>
      </c>
      <c r="G30" t="s">
        <v>17</v>
      </c>
      <c r="H30" t="s">
        <v>40</v>
      </c>
    </row>
    <row r="31" spans="1:8" x14ac:dyDescent="0.25">
      <c r="A31" t="s">
        <v>2987</v>
      </c>
      <c r="B31" t="s">
        <v>100</v>
      </c>
      <c r="C31">
        <v>0.5</v>
      </c>
      <c r="D31" s="2">
        <v>31</v>
      </c>
      <c r="E31" s="2">
        <v>-14</v>
      </c>
      <c r="F31">
        <v>5</v>
      </c>
      <c r="G31" t="s">
        <v>17</v>
      </c>
      <c r="H31" t="s">
        <v>35</v>
      </c>
    </row>
    <row r="32" spans="1:8" x14ac:dyDescent="0.25">
      <c r="A32" t="s">
        <v>2988</v>
      </c>
      <c r="B32" t="s">
        <v>102</v>
      </c>
      <c r="C32">
        <v>0</v>
      </c>
      <c r="D32" s="2">
        <v>224</v>
      </c>
      <c r="E32" s="2">
        <v>103</v>
      </c>
      <c r="F32">
        <v>11</v>
      </c>
      <c r="G32" t="s">
        <v>17</v>
      </c>
      <c r="H32" t="s">
        <v>23</v>
      </c>
    </row>
    <row r="33" spans="1:8" x14ac:dyDescent="0.25">
      <c r="A33" t="s">
        <v>2988</v>
      </c>
      <c r="B33" t="s">
        <v>103</v>
      </c>
      <c r="C33">
        <v>0</v>
      </c>
      <c r="D33" s="2">
        <v>486</v>
      </c>
      <c r="E33" s="2">
        <v>78</v>
      </c>
      <c r="F33">
        <v>3</v>
      </c>
      <c r="G33" t="s">
        <v>90</v>
      </c>
      <c r="H33" t="s">
        <v>92</v>
      </c>
    </row>
    <row r="34" spans="1:8" x14ac:dyDescent="0.25">
      <c r="A34" t="s">
        <v>2988</v>
      </c>
      <c r="B34" t="s">
        <v>104</v>
      </c>
      <c r="C34">
        <v>0</v>
      </c>
      <c r="D34" s="2">
        <v>440</v>
      </c>
      <c r="E34" s="2">
        <v>66</v>
      </c>
      <c r="F34">
        <v>6</v>
      </c>
      <c r="G34" t="s">
        <v>90</v>
      </c>
      <c r="H34" t="s">
        <v>105</v>
      </c>
    </row>
    <row r="35" spans="1:8" x14ac:dyDescent="0.25">
      <c r="A35" t="s">
        <v>2989</v>
      </c>
      <c r="B35" t="s">
        <v>108</v>
      </c>
      <c r="C35">
        <v>0.1</v>
      </c>
      <c r="D35" s="2">
        <v>249</v>
      </c>
      <c r="E35" s="2">
        <v>3</v>
      </c>
      <c r="F35">
        <v>1</v>
      </c>
      <c r="G35" t="s">
        <v>17</v>
      </c>
      <c r="H35" t="s">
        <v>109</v>
      </c>
    </row>
    <row r="36" spans="1:8" x14ac:dyDescent="0.25">
      <c r="A36" t="s">
        <v>2989</v>
      </c>
      <c r="B36" t="s">
        <v>110</v>
      </c>
      <c r="C36">
        <v>0</v>
      </c>
      <c r="D36" s="2">
        <v>21</v>
      </c>
      <c r="E36" s="2">
        <v>7</v>
      </c>
      <c r="F36">
        <v>2</v>
      </c>
      <c r="G36" t="s">
        <v>17</v>
      </c>
      <c r="H36" t="s">
        <v>75</v>
      </c>
    </row>
    <row r="37" spans="1:8" x14ac:dyDescent="0.25">
      <c r="A37" t="s">
        <v>2989</v>
      </c>
      <c r="B37" t="s">
        <v>111</v>
      </c>
      <c r="C37">
        <v>0</v>
      </c>
      <c r="D37" s="2">
        <v>170</v>
      </c>
      <c r="E37" s="2">
        <v>25</v>
      </c>
      <c r="F37">
        <v>5</v>
      </c>
      <c r="G37" t="s">
        <v>17</v>
      </c>
      <c r="H37" t="s">
        <v>23</v>
      </c>
    </row>
    <row r="38" spans="1:8" x14ac:dyDescent="0.25">
      <c r="A38" t="s">
        <v>2989</v>
      </c>
      <c r="B38" t="s">
        <v>112</v>
      </c>
      <c r="C38">
        <v>0</v>
      </c>
      <c r="D38" s="2">
        <v>55</v>
      </c>
      <c r="E38" s="2">
        <v>2</v>
      </c>
      <c r="F38">
        <v>2</v>
      </c>
      <c r="G38" t="s">
        <v>17</v>
      </c>
      <c r="H38" t="s">
        <v>113</v>
      </c>
    </row>
    <row r="39" spans="1:8" x14ac:dyDescent="0.25">
      <c r="A39" t="s">
        <v>2989</v>
      </c>
      <c r="B39" t="s">
        <v>114</v>
      </c>
      <c r="C39">
        <v>0</v>
      </c>
      <c r="D39" s="2">
        <v>527</v>
      </c>
      <c r="E39" s="2">
        <v>11</v>
      </c>
      <c r="F39">
        <v>2</v>
      </c>
      <c r="G39" t="s">
        <v>90</v>
      </c>
      <c r="H39" t="s">
        <v>115</v>
      </c>
    </row>
    <row r="40" spans="1:8" x14ac:dyDescent="0.25">
      <c r="A40" t="s">
        <v>2990</v>
      </c>
      <c r="B40" t="s">
        <v>123</v>
      </c>
      <c r="C40">
        <v>0.5</v>
      </c>
      <c r="D40" s="2">
        <v>17</v>
      </c>
      <c r="E40" s="2">
        <v>-8</v>
      </c>
      <c r="F40">
        <v>3</v>
      </c>
      <c r="G40" t="s">
        <v>17</v>
      </c>
      <c r="H40" t="s">
        <v>75</v>
      </c>
    </row>
    <row r="41" spans="1:8" x14ac:dyDescent="0.25">
      <c r="A41" t="s">
        <v>2991</v>
      </c>
      <c r="B41" t="s">
        <v>126</v>
      </c>
      <c r="C41">
        <v>0</v>
      </c>
      <c r="D41" s="2">
        <v>108</v>
      </c>
      <c r="E41" s="2">
        <v>33</v>
      </c>
      <c r="F41">
        <v>8</v>
      </c>
      <c r="G41" t="s">
        <v>17</v>
      </c>
      <c r="H41" t="s">
        <v>52</v>
      </c>
    </row>
    <row r="42" spans="1:8" x14ac:dyDescent="0.25">
      <c r="A42" t="s">
        <v>2992</v>
      </c>
      <c r="B42" t="s">
        <v>129</v>
      </c>
      <c r="C42">
        <v>0.5</v>
      </c>
      <c r="D42" s="2">
        <v>26</v>
      </c>
      <c r="E42" s="2">
        <v>-11</v>
      </c>
      <c r="F42">
        <v>1</v>
      </c>
      <c r="G42" t="s">
        <v>17</v>
      </c>
      <c r="H42" t="s">
        <v>80</v>
      </c>
    </row>
    <row r="43" spans="1:8" x14ac:dyDescent="0.25">
      <c r="A43" t="s">
        <v>2993</v>
      </c>
      <c r="B43" t="s">
        <v>132</v>
      </c>
      <c r="C43">
        <v>0</v>
      </c>
      <c r="D43" s="2">
        <v>145</v>
      </c>
      <c r="E43" s="2">
        <v>44</v>
      </c>
      <c r="F43">
        <v>3</v>
      </c>
      <c r="G43" t="s">
        <v>17</v>
      </c>
      <c r="H43" t="s">
        <v>80</v>
      </c>
    </row>
    <row r="44" spans="1:8" x14ac:dyDescent="0.25">
      <c r="A44" t="s">
        <v>2993</v>
      </c>
      <c r="B44" t="s">
        <v>119</v>
      </c>
      <c r="C44">
        <v>0.4</v>
      </c>
      <c r="D44" s="2">
        <v>48</v>
      </c>
      <c r="E44" s="2">
        <v>8</v>
      </c>
      <c r="F44">
        <v>3</v>
      </c>
      <c r="G44" t="s">
        <v>17</v>
      </c>
      <c r="H44" t="s">
        <v>40</v>
      </c>
    </row>
    <row r="45" spans="1:8" x14ac:dyDescent="0.25">
      <c r="A45" t="s">
        <v>2994</v>
      </c>
      <c r="B45" t="s">
        <v>135</v>
      </c>
      <c r="C45">
        <v>0</v>
      </c>
      <c r="D45" s="2">
        <v>48</v>
      </c>
      <c r="E45" s="2">
        <v>21</v>
      </c>
      <c r="F45">
        <v>3</v>
      </c>
      <c r="G45" t="s">
        <v>17</v>
      </c>
      <c r="H45" t="s">
        <v>137</v>
      </c>
    </row>
    <row r="46" spans="1:8" x14ac:dyDescent="0.25">
      <c r="A46" t="s">
        <v>2995</v>
      </c>
      <c r="B46" t="s">
        <v>139</v>
      </c>
      <c r="C46">
        <v>0</v>
      </c>
      <c r="D46" s="2">
        <v>58</v>
      </c>
      <c r="E46" s="2">
        <v>8</v>
      </c>
      <c r="F46">
        <v>2</v>
      </c>
      <c r="G46" t="s">
        <v>17</v>
      </c>
      <c r="H46" t="s">
        <v>35</v>
      </c>
    </row>
    <row r="47" spans="1:8" x14ac:dyDescent="0.25">
      <c r="A47" t="s">
        <v>2996</v>
      </c>
      <c r="B47" t="s">
        <v>141</v>
      </c>
      <c r="C47">
        <v>0</v>
      </c>
      <c r="D47" s="2">
        <v>495</v>
      </c>
      <c r="E47" s="2">
        <v>233</v>
      </c>
      <c r="F47">
        <v>2</v>
      </c>
      <c r="G47" t="s">
        <v>90</v>
      </c>
      <c r="H47" t="s">
        <v>143</v>
      </c>
    </row>
    <row r="48" spans="1:8" x14ac:dyDescent="0.25">
      <c r="A48" t="s">
        <v>2997</v>
      </c>
      <c r="B48" t="s">
        <v>145</v>
      </c>
      <c r="C48">
        <v>0</v>
      </c>
      <c r="D48" s="2">
        <v>825</v>
      </c>
      <c r="E48" s="2">
        <v>338</v>
      </c>
      <c r="F48">
        <v>2</v>
      </c>
      <c r="G48" t="s">
        <v>24</v>
      </c>
      <c r="H48" t="s">
        <v>30</v>
      </c>
    </row>
    <row r="49" spans="1:8" x14ac:dyDescent="0.25">
      <c r="A49" t="s">
        <v>2998</v>
      </c>
      <c r="B49" t="s">
        <v>150</v>
      </c>
      <c r="C49">
        <v>0</v>
      </c>
      <c r="D49" s="2">
        <v>12</v>
      </c>
      <c r="E49" s="2">
        <v>3</v>
      </c>
      <c r="F49">
        <v>2</v>
      </c>
      <c r="G49" t="s">
        <v>17</v>
      </c>
      <c r="H49" t="s">
        <v>80</v>
      </c>
    </row>
    <row r="50" spans="1:8" x14ac:dyDescent="0.25">
      <c r="A50" t="s">
        <v>2998</v>
      </c>
      <c r="B50" t="s">
        <v>152</v>
      </c>
      <c r="C50">
        <v>0</v>
      </c>
      <c r="D50" s="2">
        <v>666</v>
      </c>
      <c r="E50" s="2">
        <v>120</v>
      </c>
      <c r="F50">
        <v>5</v>
      </c>
      <c r="G50" t="s">
        <v>17</v>
      </c>
      <c r="H50" t="s">
        <v>40</v>
      </c>
    </row>
    <row r="51" spans="1:8" x14ac:dyDescent="0.25">
      <c r="A51" t="s">
        <v>2997</v>
      </c>
      <c r="B51" t="s">
        <v>153</v>
      </c>
      <c r="C51">
        <v>0</v>
      </c>
      <c r="D51" s="2">
        <v>54</v>
      </c>
      <c r="E51" s="2">
        <v>12</v>
      </c>
      <c r="F51">
        <v>1</v>
      </c>
      <c r="G51" t="s">
        <v>17</v>
      </c>
      <c r="H51" t="s">
        <v>35</v>
      </c>
    </row>
    <row r="52" spans="1:8" x14ac:dyDescent="0.25">
      <c r="A52" t="s">
        <v>2997</v>
      </c>
      <c r="B52" t="s">
        <v>154</v>
      </c>
      <c r="C52">
        <v>0.4</v>
      </c>
      <c r="D52" s="2">
        <v>889</v>
      </c>
      <c r="E52" s="2">
        <v>59</v>
      </c>
      <c r="F52">
        <v>7</v>
      </c>
      <c r="G52" t="s">
        <v>17</v>
      </c>
      <c r="H52" t="s">
        <v>40</v>
      </c>
    </row>
    <row r="53" spans="1:8" x14ac:dyDescent="0.25">
      <c r="A53" t="s">
        <v>2999</v>
      </c>
      <c r="B53" t="s">
        <v>157</v>
      </c>
      <c r="C53">
        <v>0.6</v>
      </c>
      <c r="D53" s="2">
        <v>73</v>
      </c>
      <c r="E53" s="2">
        <v>-57</v>
      </c>
      <c r="F53">
        <v>1</v>
      </c>
      <c r="G53" t="s">
        <v>24</v>
      </c>
      <c r="H53" t="s">
        <v>63</v>
      </c>
    </row>
    <row r="54" spans="1:8" x14ac:dyDescent="0.25">
      <c r="A54" t="s">
        <v>2999</v>
      </c>
      <c r="B54" t="s">
        <v>159</v>
      </c>
      <c r="C54">
        <v>0.6</v>
      </c>
      <c r="D54" s="2">
        <v>69</v>
      </c>
      <c r="E54" s="2">
        <v>-95</v>
      </c>
      <c r="F54">
        <v>3</v>
      </c>
      <c r="G54" t="s">
        <v>24</v>
      </c>
      <c r="H54" t="s">
        <v>63</v>
      </c>
    </row>
    <row r="55" spans="1:8" x14ac:dyDescent="0.25">
      <c r="A55" t="s">
        <v>2999</v>
      </c>
      <c r="B55" t="s">
        <v>160</v>
      </c>
      <c r="C55">
        <v>0</v>
      </c>
      <c r="D55" s="2">
        <v>41</v>
      </c>
      <c r="E55" s="2">
        <v>3</v>
      </c>
      <c r="F55">
        <v>4</v>
      </c>
      <c r="G55" t="s">
        <v>17</v>
      </c>
      <c r="H55" t="s">
        <v>52</v>
      </c>
    </row>
    <row r="56" spans="1:8" x14ac:dyDescent="0.25">
      <c r="A56" t="s">
        <v>2999</v>
      </c>
      <c r="B56" t="s">
        <v>161</v>
      </c>
      <c r="C56">
        <v>0</v>
      </c>
      <c r="D56" s="2">
        <v>54</v>
      </c>
      <c r="E56" s="2">
        <v>8</v>
      </c>
      <c r="F56">
        <v>5</v>
      </c>
      <c r="G56" t="s">
        <v>17</v>
      </c>
      <c r="H56" t="s">
        <v>75</v>
      </c>
    </row>
    <row r="57" spans="1:8" x14ac:dyDescent="0.25">
      <c r="A57" t="s">
        <v>2999</v>
      </c>
      <c r="B57" t="s">
        <v>162</v>
      </c>
      <c r="C57">
        <v>0</v>
      </c>
      <c r="D57" s="2">
        <v>55</v>
      </c>
      <c r="E57" s="2">
        <v>3</v>
      </c>
      <c r="F57">
        <v>3</v>
      </c>
      <c r="G57" t="s">
        <v>17</v>
      </c>
      <c r="H57" t="s">
        <v>23</v>
      </c>
    </row>
    <row r="58" spans="1:8" x14ac:dyDescent="0.25">
      <c r="A58" t="s">
        <v>3000</v>
      </c>
      <c r="B58" t="s">
        <v>164</v>
      </c>
      <c r="C58">
        <v>0</v>
      </c>
      <c r="D58" s="2">
        <v>28</v>
      </c>
      <c r="E58" s="2">
        <v>4</v>
      </c>
      <c r="F58">
        <v>1</v>
      </c>
      <c r="G58" t="s">
        <v>17</v>
      </c>
      <c r="H58" t="s">
        <v>35</v>
      </c>
    </row>
    <row r="59" spans="1:8" x14ac:dyDescent="0.25">
      <c r="A59" t="s">
        <v>3001</v>
      </c>
      <c r="B59" t="s">
        <v>172</v>
      </c>
      <c r="C59">
        <v>0</v>
      </c>
      <c r="D59" s="2">
        <v>178</v>
      </c>
      <c r="E59" s="2">
        <v>59</v>
      </c>
      <c r="F59">
        <v>7</v>
      </c>
      <c r="G59" t="s">
        <v>17</v>
      </c>
      <c r="H59" t="s">
        <v>35</v>
      </c>
    </row>
    <row r="60" spans="1:8" x14ac:dyDescent="0.25">
      <c r="A60" t="s">
        <v>3002</v>
      </c>
      <c r="B60" t="s">
        <v>174</v>
      </c>
      <c r="C60">
        <v>0</v>
      </c>
      <c r="D60" s="2">
        <v>20</v>
      </c>
      <c r="E60" s="2">
        <v>4</v>
      </c>
      <c r="F60">
        <v>1</v>
      </c>
      <c r="G60" t="s">
        <v>24</v>
      </c>
      <c r="H60" t="s">
        <v>47</v>
      </c>
    </row>
    <row r="61" spans="1:8" x14ac:dyDescent="0.25">
      <c r="A61" t="s">
        <v>3002</v>
      </c>
      <c r="B61" t="s">
        <v>175</v>
      </c>
      <c r="C61">
        <v>0</v>
      </c>
      <c r="D61" s="2">
        <v>133</v>
      </c>
      <c r="E61" s="2">
        <v>4</v>
      </c>
      <c r="F61">
        <v>10</v>
      </c>
      <c r="G61" t="s">
        <v>17</v>
      </c>
      <c r="H61" t="s">
        <v>80</v>
      </c>
    </row>
    <row r="62" spans="1:8" x14ac:dyDescent="0.25">
      <c r="A62" t="s">
        <v>3003</v>
      </c>
      <c r="B62" t="s">
        <v>189</v>
      </c>
      <c r="C62">
        <v>0</v>
      </c>
      <c r="D62" s="2">
        <v>13</v>
      </c>
      <c r="E62" s="2">
        <v>5</v>
      </c>
      <c r="F62">
        <v>1</v>
      </c>
      <c r="G62" t="s">
        <v>17</v>
      </c>
      <c r="H62" t="s">
        <v>80</v>
      </c>
    </row>
    <row r="63" spans="1:8" x14ac:dyDescent="0.25">
      <c r="A63" t="s">
        <v>3003</v>
      </c>
      <c r="B63" t="s">
        <v>190</v>
      </c>
      <c r="C63">
        <v>0</v>
      </c>
      <c r="D63" s="2">
        <v>52</v>
      </c>
      <c r="E63" s="2">
        <v>20</v>
      </c>
      <c r="F63">
        <v>4</v>
      </c>
      <c r="G63" t="s">
        <v>17</v>
      </c>
      <c r="H63" t="s">
        <v>80</v>
      </c>
    </row>
    <row r="64" spans="1:8" x14ac:dyDescent="0.25">
      <c r="A64" t="s">
        <v>3004</v>
      </c>
      <c r="B64" t="s">
        <v>192</v>
      </c>
      <c r="C64">
        <v>0</v>
      </c>
      <c r="D64" s="2">
        <v>32</v>
      </c>
      <c r="E64" s="2">
        <v>10</v>
      </c>
      <c r="F64">
        <v>3</v>
      </c>
      <c r="G64" t="s">
        <v>17</v>
      </c>
      <c r="H64" t="s">
        <v>75</v>
      </c>
    </row>
    <row r="65" spans="1:8" x14ac:dyDescent="0.25">
      <c r="A65" t="s">
        <v>3003</v>
      </c>
      <c r="B65" t="s">
        <v>193</v>
      </c>
      <c r="C65">
        <v>0</v>
      </c>
      <c r="D65" s="2">
        <v>88</v>
      </c>
      <c r="E65" s="2">
        <v>18</v>
      </c>
      <c r="F65">
        <v>3</v>
      </c>
      <c r="G65" t="s">
        <v>90</v>
      </c>
      <c r="H65" t="s">
        <v>143</v>
      </c>
    </row>
    <row r="66" spans="1:8" x14ac:dyDescent="0.25">
      <c r="A66" t="s">
        <v>3005</v>
      </c>
      <c r="B66" t="s">
        <v>196</v>
      </c>
      <c r="C66">
        <v>0.5</v>
      </c>
      <c r="D66" s="2">
        <v>570</v>
      </c>
      <c r="E66" s="2">
        <v>-217</v>
      </c>
      <c r="F66">
        <v>3</v>
      </c>
      <c r="G66" t="s">
        <v>90</v>
      </c>
      <c r="H66" t="s">
        <v>115</v>
      </c>
    </row>
    <row r="67" spans="1:8" x14ac:dyDescent="0.25">
      <c r="A67" t="s">
        <v>3006</v>
      </c>
      <c r="B67" t="s">
        <v>199</v>
      </c>
      <c r="C67">
        <v>0.1</v>
      </c>
      <c r="D67" s="2">
        <v>28</v>
      </c>
      <c r="E67" s="2">
        <v>-1</v>
      </c>
      <c r="F67">
        <v>1</v>
      </c>
      <c r="G67" t="s">
        <v>17</v>
      </c>
      <c r="H67" t="s">
        <v>40</v>
      </c>
    </row>
    <row r="68" spans="1:8" x14ac:dyDescent="0.25">
      <c r="A68" t="s">
        <v>3007</v>
      </c>
      <c r="B68" t="s">
        <v>204</v>
      </c>
      <c r="C68">
        <v>0</v>
      </c>
      <c r="D68" s="2">
        <v>78</v>
      </c>
      <c r="E68" s="2">
        <v>20</v>
      </c>
      <c r="F68">
        <v>3</v>
      </c>
      <c r="G68" t="s">
        <v>17</v>
      </c>
      <c r="H68" t="s">
        <v>35</v>
      </c>
    </row>
    <row r="69" spans="1:8" x14ac:dyDescent="0.25">
      <c r="A69" t="s">
        <v>3008</v>
      </c>
      <c r="B69" t="s">
        <v>206</v>
      </c>
      <c r="C69">
        <v>0</v>
      </c>
      <c r="D69" s="2">
        <v>21</v>
      </c>
      <c r="E69" s="2">
        <v>11</v>
      </c>
      <c r="F69">
        <v>3</v>
      </c>
      <c r="G69" t="s">
        <v>17</v>
      </c>
      <c r="H69" t="s">
        <v>80</v>
      </c>
    </row>
    <row r="70" spans="1:8" x14ac:dyDescent="0.25">
      <c r="A70" t="s">
        <v>3008</v>
      </c>
      <c r="B70" t="s">
        <v>207</v>
      </c>
      <c r="C70">
        <v>0</v>
      </c>
      <c r="D70" s="2">
        <v>12</v>
      </c>
      <c r="E70" s="2">
        <v>4</v>
      </c>
      <c r="F70">
        <v>2</v>
      </c>
      <c r="G70" t="s">
        <v>17</v>
      </c>
      <c r="H70" t="s">
        <v>80</v>
      </c>
    </row>
    <row r="71" spans="1:8" x14ac:dyDescent="0.25">
      <c r="A71" t="s">
        <v>3009</v>
      </c>
      <c r="B71" t="s">
        <v>209</v>
      </c>
      <c r="C71">
        <v>0.1</v>
      </c>
      <c r="D71" s="2">
        <v>248</v>
      </c>
      <c r="E71" s="2">
        <v>8</v>
      </c>
      <c r="F71">
        <v>2</v>
      </c>
      <c r="G71" t="s">
        <v>17</v>
      </c>
      <c r="H71" t="s">
        <v>40</v>
      </c>
    </row>
    <row r="72" spans="1:8" x14ac:dyDescent="0.25">
      <c r="A72" t="s">
        <v>3009</v>
      </c>
      <c r="B72" t="s">
        <v>211</v>
      </c>
      <c r="C72">
        <v>0</v>
      </c>
      <c r="D72" s="2">
        <v>379</v>
      </c>
      <c r="E72" s="2">
        <v>140</v>
      </c>
      <c r="F72">
        <v>1</v>
      </c>
      <c r="G72" t="s">
        <v>90</v>
      </c>
      <c r="H72" t="s">
        <v>115</v>
      </c>
    </row>
    <row r="73" spans="1:8" x14ac:dyDescent="0.25">
      <c r="A73" t="s">
        <v>3010</v>
      </c>
      <c r="B73" t="s">
        <v>213</v>
      </c>
      <c r="C73">
        <v>0</v>
      </c>
      <c r="D73" s="2">
        <v>44</v>
      </c>
      <c r="E73" s="2">
        <v>8</v>
      </c>
      <c r="F73">
        <v>2</v>
      </c>
      <c r="G73" t="s">
        <v>17</v>
      </c>
      <c r="H73" t="s">
        <v>35</v>
      </c>
    </row>
    <row r="74" spans="1:8" x14ac:dyDescent="0.25">
      <c r="A74" t="s">
        <v>3011</v>
      </c>
      <c r="B74" t="s">
        <v>215</v>
      </c>
      <c r="C74">
        <v>0.1</v>
      </c>
      <c r="D74" s="2">
        <v>162</v>
      </c>
      <c r="E74" s="2">
        <v>43</v>
      </c>
      <c r="F74">
        <v>2</v>
      </c>
      <c r="G74" t="s">
        <v>90</v>
      </c>
      <c r="H74" t="s">
        <v>105</v>
      </c>
    </row>
    <row r="75" spans="1:8" x14ac:dyDescent="0.25">
      <c r="A75" t="s">
        <v>3012</v>
      </c>
      <c r="B75" t="s">
        <v>217</v>
      </c>
      <c r="C75">
        <v>0.5</v>
      </c>
      <c r="D75" s="2">
        <v>13</v>
      </c>
      <c r="E75" s="2">
        <v>-8</v>
      </c>
      <c r="F75">
        <v>1</v>
      </c>
      <c r="G75" t="s">
        <v>17</v>
      </c>
      <c r="H75" t="s">
        <v>23</v>
      </c>
    </row>
    <row r="76" spans="1:8" x14ac:dyDescent="0.25">
      <c r="A76" t="s">
        <v>3012</v>
      </c>
      <c r="B76" t="s">
        <v>219</v>
      </c>
      <c r="C76">
        <v>0.5</v>
      </c>
      <c r="D76" s="2">
        <v>86</v>
      </c>
      <c r="E76" s="2">
        <v>0</v>
      </c>
      <c r="F76">
        <v>1</v>
      </c>
      <c r="G76" t="s">
        <v>90</v>
      </c>
      <c r="H76" t="s">
        <v>115</v>
      </c>
    </row>
    <row r="77" spans="1:8" x14ac:dyDescent="0.25">
      <c r="A77" t="s">
        <v>3012</v>
      </c>
      <c r="B77" t="s">
        <v>220</v>
      </c>
      <c r="C77">
        <v>0.5</v>
      </c>
      <c r="D77" s="2">
        <v>584</v>
      </c>
      <c r="E77" s="2">
        <v>-59</v>
      </c>
      <c r="F77">
        <v>8</v>
      </c>
      <c r="G77" t="s">
        <v>90</v>
      </c>
      <c r="H77" t="s">
        <v>105</v>
      </c>
    </row>
    <row r="78" spans="1:8" x14ac:dyDescent="0.25">
      <c r="A78" t="s">
        <v>3013</v>
      </c>
      <c r="B78" t="s">
        <v>162</v>
      </c>
      <c r="C78">
        <v>0.5</v>
      </c>
      <c r="D78" s="2">
        <v>46</v>
      </c>
      <c r="E78" s="2">
        <v>-41</v>
      </c>
      <c r="F78">
        <v>5</v>
      </c>
      <c r="G78" t="s">
        <v>17</v>
      </c>
      <c r="H78" t="s">
        <v>23</v>
      </c>
    </row>
    <row r="79" spans="1:8" x14ac:dyDescent="0.25">
      <c r="A79" t="s">
        <v>3014</v>
      </c>
      <c r="B79" t="s">
        <v>222</v>
      </c>
      <c r="C79">
        <v>0</v>
      </c>
      <c r="D79" s="2">
        <v>38</v>
      </c>
      <c r="E79" s="2">
        <v>18</v>
      </c>
      <c r="F79">
        <v>1</v>
      </c>
      <c r="G79" t="s">
        <v>17</v>
      </c>
      <c r="H79" t="s">
        <v>113</v>
      </c>
    </row>
    <row r="80" spans="1:8" x14ac:dyDescent="0.25">
      <c r="A80" t="s">
        <v>3013</v>
      </c>
      <c r="B80" t="s">
        <v>224</v>
      </c>
      <c r="C80">
        <v>0.5</v>
      </c>
      <c r="D80" s="2">
        <v>44</v>
      </c>
      <c r="E80" s="2">
        <v>-8</v>
      </c>
      <c r="F80">
        <v>2</v>
      </c>
      <c r="G80" t="s">
        <v>90</v>
      </c>
      <c r="H80" t="s">
        <v>143</v>
      </c>
    </row>
    <row r="81" spans="1:8" x14ac:dyDescent="0.25">
      <c r="A81" t="s">
        <v>3013</v>
      </c>
      <c r="B81" t="s">
        <v>225</v>
      </c>
      <c r="C81">
        <v>0.65</v>
      </c>
      <c r="D81" s="2">
        <v>550</v>
      </c>
      <c r="E81" s="2">
        <v>-236</v>
      </c>
      <c r="F81">
        <v>6</v>
      </c>
      <c r="G81" t="s">
        <v>90</v>
      </c>
      <c r="H81" t="s">
        <v>115</v>
      </c>
    </row>
    <row r="82" spans="1:8" x14ac:dyDescent="0.25">
      <c r="A82" t="s">
        <v>3013</v>
      </c>
      <c r="B82" t="s">
        <v>226</v>
      </c>
      <c r="C82">
        <v>0.65</v>
      </c>
      <c r="D82" s="2">
        <v>89</v>
      </c>
      <c r="E82" s="2">
        <v>-76</v>
      </c>
      <c r="F82">
        <v>3</v>
      </c>
      <c r="G82" t="s">
        <v>90</v>
      </c>
      <c r="H82" t="s">
        <v>92</v>
      </c>
    </row>
    <row r="83" spans="1:8" x14ac:dyDescent="0.25">
      <c r="A83" t="s">
        <v>3014</v>
      </c>
      <c r="B83" t="s">
        <v>227</v>
      </c>
      <c r="C83">
        <v>0.1</v>
      </c>
      <c r="D83" s="2">
        <v>587</v>
      </c>
      <c r="E83" s="2">
        <v>104</v>
      </c>
      <c r="F83">
        <v>1</v>
      </c>
      <c r="G83" t="s">
        <v>90</v>
      </c>
      <c r="H83" t="s">
        <v>105</v>
      </c>
    </row>
    <row r="84" spans="1:8" x14ac:dyDescent="0.25">
      <c r="A84" t="s">
        <v>3015</v>
      </c>
      <c r="B84" t="s">
        <v>229</v>
      </c>
      <c r="C84">
        <v>0</v>
      </c>
      <c r="D84" s="2">
        <v>729</v>
      </c>
      <c r="E84" s="2">
        <v>241</v>
      </c>
      <c r="F84">
        <v>2</v>
      </c>
      <c r="G84" t="s">
        <v>24</v>
      </c>
      <c r="H84" t="s">
        <v>30</v>
      </c>
    </row>
    <row r="85" spans="1:8" x14ac:dyDescent="0.25">
      <c r="A85" t="s">
        <v>3015</v>
      </c>
      <c r="B85" t="s">
        <v>231</v>
      </c>
      <c r="C85">
        <v>0.2</v>
      </c>
      <c r="D85" s="2">
        <v>266</v>
      </c>
      <c r="E85" s="2">
        <v>23</v>
      </c>
      <c r="F85">
        <v>4</v>
      </c>
      <c r="G85" t="s">
        <v>24</v>
      </c>
      <c r="H85" t="s">
        <v>63</v>
      </c>
    </row>
    <row r="86" spans="1:8" x14ac:dyDescent="0.25">
      <c r="A86" t="s">
        <v>3015</v>
      </c>
      <c r="B86" t="s">
        <v>232</v>
      </c>
      <c r="C86">
        <v>0</v>
      </c>
      <c r="D86" s="2">
        <v>57</v>
      </c>
      <c r="E86" s="2">
        <v>1</v>
      </c>
      <c r="F86">
        <v>1</v>
      </c>
      <c r="G86" t="s">
        <v>17</v>
      </c>
      <c r="H86" t="s">
        <v>35</v>
      </c>
    </row>
    <row r="87" spans="1:8" x14ac:dyDescent="0.25">
      <c r="A87" t="s">
        <v>3015</v>
      </c>
      <c r="B87" t="s">
        <v>204</v>
      </c>
      <c r="C87">
        <v>0</v>
      </c>
      <c r="D87" s="2">
        <v>116</v>
      </c>
      <c r="E87" s="2">
        <v>13</v>
      </c>
      <c r="F87">
        <v>4</v>
      </c>
      <c r="G87" t="s">
        <v>17</v>
      </c>
      <c r="H87" t="s">
        <v>35</v>
      </c>
    </row>
    <row r="88" spans="1:8" x14ac:dyDescent="0.25">
      <c r="A88" t="s">
        <v>3016</v>
      </c>
      <c r="B88" t="s">
        <v>235</v>
      </c>
      <c r="C88">
        <v>0.5</v>
      </c>
      <c r="D88" s="2">
        <v>91</v>
      </c>
      <c r="E88" s="2">
        <v>-62</v>
      </c>
      <c r="F88">
        <v>6</v>
      </c>
      <c r="G88" t="s">
        <v>17</v>
      </c>
      <c r="H88" t="s">
        <v>35</v>
      </c>
    </row>
    <row r="89" spans="1:8" x14ac:dyDescent="0.25">
      <c r="A89" t="s">
        <v>3017</v>
      </c>
      <c r="B89" t="s">
        <v>237</v>
      </c>
      <c r="C89">
        <v>0.1</v>
      </c>
      <c r="D89" s="2">
        <v>149</v>
      </c>
      <c r="E89" s="2">
        <v>15</v>
      </c>
      <c r="F89">
        <v>3</v>
      </c>
      <c r="G89" t="s">
        <v>17</v>
      </c>
      <c r="H89" t="s">
        <v>40</v>
      </c>
    </row>
    <row r="90" spans="1:8" x14ac:dyDescent="0.25">
      <c r="A90" t="s">
        <v>3018</v>
      </c>
      <c r="B90" t="s">
        <v>242</v>
      </c>
      <c r="C90">
        <v>0</v>
      </c>
      <c r="D90" s="2">
        <v>112</v>
      </c>
      <c r="E90" s="2">
        <v>4</v>
      </c>
      <c r="F90">
        <v>4</v>
      </c>
      <c r="G90" t="s">
        <v>17</v>
      </c>
      <c r="H90" t="s">
        <v>35</v>
      </c>
    </row>
    <row r="91" spans="1:8" x14ac:dyDescent="0.25">
      <c r="A91" t="s">
        <v>3018</v>
      </c>
      <c r="B91" t="s">
        <v>243</v>
      </c>
      <c r="C91">
        <v>0</v>
      </c>
      <c r="D91" s="2">
        <v>50</v>
      </c>
      <c r="E91" s="2">
        <v>6</v>
      </c>
      <c r="F91">
        <v>4</v>
      </c>
      <c r="G91" t="s">
        <v>17</v>
      </c>
      <c r="H91" t="s">
        <v>80</v>
      </c>
    </row>
    <row r="92" spans="1:8" x14ac:dyDescent="0.25">
      <c r="A92" t="s">
        <v>3018</v>
      </c>
      <c r="B92" t="s">
        <v>244</v>
      </c>
      <c r="C92">
        <v>0.15</v>
      </c>
      <c r="D92" s="2">
        <v>208</v>
      </c>
      <c r="E92" s="2">
        <v>12</v>
      </c>
      <c r="F92">
        <v>2</v>
      </c>
      <c r="G92" t="s">
        <v>90</v>
      </c>
      <c r="H92" t="s">
        <v>92</v>
      </c>
    </row>
    <row r="93" spans="1:8" x14ac:dyDescent="0.25">
      <c r="A93" t="s">
        <v>3019</v>
      </c>
      <c r="B93" t="s">
        <v>246</v>
      </c>
      <c r="C93">
        <v>0</v>
      </c>
      <c r="D93" s="2">
        <v>31</v>
      </c>
      <c r="E93" s="2">
        <v>11</v>
      </c>
      <c r="F93">
        <v>3</v>
      </c>
      <c r="G93" t="s">
        <v>17</v>
      </c>
      <c r="H93" t="s">
        <v>75</v>
      </c>
    </row>
    <row r="94" spans="1:8" x14ac:dyDescent="0.25">
      <c r="A94" t="s">
        <v>3020</v>
      </c>
      <c r="B94" t="s">
        <v>250</v>
      </c>
      <c r="C94">
        <v>0</v>
      </c>
      <c r="D94" s="2">
        <v>110</v>
      </c>
      <c r="E94" s="2">
        <v>22</v>
      </c>
      <c r="F94">
        <v>6</v>
      </c>
      <c r="G94" t="s">
        <v>17</v>
      </c>
      <c r="H94" t="s">
        <v>52</v>
      </c>
    </row>
    <row r="95" spans="1:8" x14ac:dyDescent="0.25">
      <c r="A95" t="s">
        <v>3021</v>
      </c>
      <c r="B95" t="s">
        <v>252</v>
      </c>
      <c r="C95">
        <v>0</v>
      </c>
      <c r="D95" s="2">
        <v>133</v>
      </c>
      <c r="E95" s="2">
        <v>5</v>
      </c>
      <c r="F95">
        <v>5</v>
      </c>
      <c r="G95" t="s">
        <v>17</v>
      </c>
      <c r="H95" t="s">
        <v>35</v>
      </c>
    </row>
    <row r="96" spans="1:8" x14ac:dyDescent="0.25">
      <c r="A96" t="s">
        <v>3021</v>
      </c>
      <c r="B96" t="s">
        <v>254</v>
      </c>
      <c r="C96">
        <v>0</v>
      </c>
      <c r="D96" s="2">
        <v>80</v>
      </c>
      <c r="E96" s="2">
        <v>21</v>
      </c>
      <c r="F96">
        <v>7</v>
      </c>
      <c r="G96" t="s">
        <v>17</v>
      </c>
      <c r="H96" t="s">
        <v>80</v>
      </c>
    </row>
    <row r="97" spans="1:8" x14ac:dyDescent="0.25">
      <c r="A97" t="s">
        <v>3022</v>
      </c>
      <c r="B97" t="s">
        <v>256</v>
      </c>
      <c r="C97">
        <v>0.2</v>
      </c>
      <c r="D97" s="2">
        <v>267</v>
      </c>
      <c r="E97" s="2">
        <v>90</v>
      </c>
      <c r="F97">
        <v>3</v>
      </c>
      <c r="G97" t="s">
        <v>24</v>
      </c>
      <c r="H97" t="s">
        <v>47</v>
      </c>
    </row>
    <row r="98" spans="1:8" x14ac:dyDescent="0.25">
      <c r="A98" t="s">
        <v>3022</v>
      </c>
      <c r="B98" t="s">
        <v>259</v>
      </c>
      <c r="C98">
        <v>0.5</v>
      </c>
      <c r="D98" s="2">
        <v>55</v>
      </c>
      <c r="E98" s="2">
        <v>-19</v>
      </c>
      <c r="F98">
        <v>4</v>
      </c>
      <c r="G98" t="s">
        <v>17</v>
      </c>
      <c r="H98" t="s">
        <v>137</v>
      </c>
    </row>
    <row r="99" spans="1:8" x14ac:dyDescent="0.25">
      <c r="A99" t="s">
        <v>3022</v>
      </c>
      <c r="B99" t="s">
        <v>260</v>
      </c>
      <c r="C99">
        <v>0.5</v>
      </c>
      <c r="D99" s="2">
        <v>91</v>
      </c>
      <c r="E99" s="2">
        <v>-2</v>
      </c>
      <c r="F99">
        <v>3</v>
      </c>
      <c r="G99" t="s">
        <v>17</v>
      </c>
      <c r="H99" t="s">
        <v>40</v>
      </c>
    </row>
    <row r="100" spans="1:8" x14ac:dyDescent="0.25">
      <c r="A100" t="s">
        <v>3023</v>
      </c>
      <c r="B100" t="s">
        <v>261</v>
      </c>
      <c r="C100">
        <v>0</v>
      </c>
      <c r="D100" s="2">
        <v>368</v>
      </c>
      <c r="E100" s="2">
        <v>15</v>
      </c>
      <c r="F100">
        <v>3</v>
      </c>
      <c r="G100" t="s">
        <v>24</v>
      </c>
      <c r="H100" t="s">
        <v>30</v>
      </c>
    </row>
    <row r="101" spans="1:8" x14ac:dyDescent="0.25">
      <c r="A101" t="s">
        <v>3023</v>
      </c>
      <c r="B101" t="s">
        <v>59</v>
      </c>
      <c r="C101">
        <v>0</v>
      </c>
      <c r="D101" s="2">
        <v>93</v>
      </c>
      <c r="E101" s="2">
        <v>24</v>
      </c>
      <c r="F101">
        <v>2</v>
      </c>
      <c r="G101" t="s">
        <v>17</v>
      </c>
      <c r="H101" t="s">
        <v>35</v>
      </c>
    </row>
    <row r="102" spans="1:8" x14ac:dyDescent="0.25">
      <c r="A102" t="s">
        <v>3023</v>
      </c>
      <c r="B102" t="s">
        <v>262</v>
      </c>
      <c r="C102">
        <v>0</v>
      </c>
      <c r="D102" s="2">
        <v>85</v>
      </c>
      <c r="E102" s="2">
        <v>18</v>
      </c>
      <c r="F102">
        <v>3</v>
      </c>
      <c r="G102" t="s">
        <v>17</v>
      </c>
      <c r="H102" t="s">
        <v>80</v>
      </c>
    </row>
    <row r="103" spans="1:8" x14ac:dyDescent="0.25">
      <c r="A103" t="s">
        <v>3023</v>
      </c>
      <c r="B103" t="s">
        <v>263</v>
      </c>
      <c r="C103">
        <v>0</v>
      </c>
      <c r="D103" s="2">
        <v>48</v>
      </c>
      <c r="E103" s="2">
        <v>5</v>
      </c>
      <c r="F103">
        <v>3</v>
      </c>
      <c r="G103" t="s">
        <v>17</v>
      </c>
      <c r="H103" t="s">
        <v>52</v>
      </c>
    </row>
    <row r="104" spans="1:8" x14ac:dyDescent="0.25">
      <c r="A104" t="s">
        <v>3023</v>
      </c>
      <c r="B104" t="s">
        <v>264</v>
      </c>
      <c r="C104">
        <v>0.1</v>
      </c>
      <c r="D104" s="2">
        <v>60</v>
      </c>
      <c r="E104" s="2">
        <v>-3</v>
      </c>
      <c r="F104">
        <v>4</v>
      </c>
      <c r="G104" t="s">
        <v>17</v>
      </c>
      <c r="H104" t="s">
        <v>40</v>
      </c>
    </row>
    <row r="105" spans="1:8" x14ac:dyDescent="0.25">
      <c r="A105" t="s">
        <v>3024</v>
      </c>
      <c r="B105" t="s">
        <v>266</v>
      </c>
      <c r="C105">
        <v>0.5</v>
      </c>
      <c r="D105" s="2">
        <v>26</v>
      </c>
      <c r="E105" s="2">
        <v>-14</v>
      </c>
      <c r="F105">
        <v>5</v>
      </c>
      <c r="G105" t="s">
        <v>17</v>
      </c>
      <c r="H105" t="s">
        <v>80</v>
      </c>
    </row>
    <row r="106" spans="1:8" x14ac:dyDescent="0.25">
      <c r="A106" t="s">
        <v>3024</v>
      </c>
      <c r="B106" t="s">
        <v>267</v>
      </c>
      <c r="C106">
        <v>0.6</v>
      </c>
      <c r="D106" s="2">
        <v>215</v>
      </c>
      <c r="E106" s="2">
        <v>-220</v>
      </c>
      <c r="F106">
        <v>4</v>
      </c>
      <c r="G106" t="s">
        <v>17</v>
      </c>
      <c r="H106" t="s">
        <v>40</v>
      </c>
    </row>
    <row r="107" spans="1:8" x14ac:dyDescent="0.25">
      <c r="A107" t="s">
        <v>3025</v>
      </c>
      <c r="B107" t="s">
        <v>270</v>
      </c>
      <c r="C107">
        <v>0</v>
      </c>
      <c r="D107" s="2">
        <v>780</v>
      </c>
      <c r="E107" s="2">
        <v>117</v>
      </c>
      <c r="F107">
        <v>2</v>
      </c>
      <c r="G107" t="s">
        <v>24</v>
      </c>
      <c r="H107" t="s">
        <v>30</v>
      </c>
    </row>
    <row r="108" spans="1:8" x14ac:dyDescent="0.25">
      <c r="A108" t="s">
        <v>3026</v>
      </c>
      <c r="B108" t="s">
        <v>273</v>
      </c>
      <c r="C108">
        <v>0</v>
      </c>
      <c r="D108" s="2">
        <v>50</v>
      </c>
      <c r="E108" s="2">
        <v>24</v>
      </c>
      <c r="F108">
        <v>4</v>
      </c>
      <c r="G108" t="s">
        <v>17</v>
      </c>
      <c r="H108" t="s">
        <v>137</v>
      </c>
    </row>
    <row r="109" spans="1:8" x14ac:dyDescent="0.25">
      <c r="A109" t="s">
        <v>3025</v>
      </c>
      <c r="B109" t="s">
        <v>274</v>
      </c>
      <c r="C109">
        <v>0</v>
      </c>
      <c r="D109" s="2">
        <v>19</v>
      </c>
      <c r="E109" s="2">
        <v>8</v>
      </c>
      <c r="F109">
        <v>1</v>
      </c>
      <c r="G109" t="s">
        <v>17</v>
      </c>
      <c r="H109" t="s">
        <v>35</v>
      </c>
    </row>
    <row r="110" spans="1:8" x14ac:dyDescent="0.25">
      <c r="A110" t="s">
        <v>3026</v>
      </c>
      <c r="B110" t="s">
        <v>275</v>
      </c>
      <c r="C110">
        <v>0.15</v>
      </c>
      <c r="D110" s="2">
        <v>206</v>
      </c>
      <c r="E110" s="2">
        <v>27</v>
      </c>
      <c r="F110">
        <v>2</v>
      </c>
      <c r="G110" t="s">
        <v>90</v>
      </c>
      <c r="H110" t="s">
        <v>92</v>
      </c>
    </row>
    <row r="111" spans="1:8" x14ac:dyDescent="0.25">
      <c r="A111" t="s">
        <v>3027</v>
      </c>
      <c r="B111" t="s">
        <v>277</v>
      </c>
      <c r="C111">
        <v>0</v>
      </c>
      <c r="D111" s="2">
        <v>822</v>
      </c>
      <c r="E111" s="2">
        <v>353</v>
      </c>
      <c r="F111">
        <v>2</v>
      </c>
      <c r="G111" t="s">
        <v>24</v>
      </c>
      <c r="H111" t="s">
        <v>30</v>
      </c>
    </row>
    <row r="112" spans="1:8" x14ac:dyDescent="0.25">
      <c r="A112" t="s">
        <v>3027</v>
      </c>
      <c r="B112" t="s">
        <v>278</v>
      </c>
      <c r="C112">
        <v>0</v>
      </c>
      <c r="D112" s="2">
        <v>19</v>
      </c>
      <c r="E112" s="2">
        <v>4</v>
      </c>
      <c r="F112">
        <v>1</v>
      </c>
      <c r="G112" t="s">
        <v>17</v>
      </c>
      <c r="H112" t="s">
        <v>35</v>
      </c>
    </row>
    <row r="113" spans="1:8" x14ac:dyDescent="0.25">
      <c r="A113" t="s">
        <v>3028</v>
      </c>
      <c r="B113" t="s">
        <v>281</v>
      </c>
      <c r="C113">
        <v>0</v>
      </c>
      <c r="D113" s="2">
        <v>26</v>
      </c>
      <c r="E113" s="2">
        <v>1</v>
      </c>
      <c r="F113">
        <v>1</v>
      </c>
      <c r="G113" t="s">
        <v>17</v>
      </c>
      <c r="H113" t="s">
        <v>35</v>
      </c>
    </row>
    <row r="114" spans="1:8" x14ac:dyDescent="0.25">
      <c r="A114" t="s">
        <v>3028</v>
      </c>
      <c r="B114" t="s">
        <v>282</v>
      </c>
      <c r="C114">
        <v>0.1</v>
      </c>
      <c r="D114" s="2">
        <v>9</v>
      </c>
      <c r="E114" s="2">
        <v>2</v>
      </c>
      <c r="F114">
        <v>1</v>
      </c>
      <c r="G114" t="s">
        <v>17</v>
      </c>
      <c r="H114" t="s">
        <v>40</v>
      </c>
    </row>
    <row r="115" spans="1:8" x14ac:dyDescent="0.25">
      <c r="A115" t="s">
        <v>3029</v>
      </c>
      <c r="B115" t="s">
        <v>284</v>
      </c>
      <c r="C115">
        <v>0.5</v>
      </c>
      <c r="D115" s="2">
        <v>875</v>
      </c>
      <c r="E115" s="2">
        <v>-577</v>
      </c>
      <c r="F115">
        <v>4</v>
      </c>
      <c r="G115" t="s">
        <v>24</v>
      </c>
      <c r="H115" t="s">
        <v>30</v>
      </c>
    </row>
    <row r="116" spans="1:8" x14ac:dyDescent="0.25">
      <c r="A116" t="s">
        <v>3029</v>
      </c>
      <c r="B116" t="s">
        <v>285</v>
      </c>
      <c r="C116">
        <v>0.7</v>
      </c>
      <c r="D116" s="2">
        <v>273</v>
      </c>
      <c r="E116" s="2">
        <v>-500</v>
      </c>
      <c r="F116">
        <v>3</v>
      </c>
      <c r="G116" t="s">
        <v>24</v>
      </c>
      <c r="H116" t="s">
        <v>69</v>
      </c>
    </row>
    <row r="117" spans="1:8" x14ac:dyDescent="0.25">
      <c r="A117" t="s">
        <v>3030</v>
      </c>
      <c r="B117" t="s">
        <v>286</v>
      </c>
      <c r="C117">
        <v>0.2</v>
      </c>
      <c r="D117" s="2">
        <v>728</v>
      </c>
      <c r="E117" s="2">
        <v>-82</v>
      </c>
      <c r="F117">
        <v>2</v>
      </c>
      <c r="G117" t="s">
        <v>24</v>
      </c>
      <c r="H117" t="s">
        <v>63</v>
      </c>
    </row>
    <row r="118" spans="1:8" x14ac:dyDescent="0.25">
      <c r="A118" t="s">
        <v>3030</v>
      </c>
      <c r="B118" t="s">
        <v>287</v>
      </c>
      <c r="C118">
        <v>0</v>
      </c>
      <c r="D118" s="2">
        <v>127</v>
      </c>
      <c r="E118" s="2">
        <v>19</v>
      </c>
      <c r="F118">
        <v>3</v>
      </c>
      <c r="G118" t="s">
        <v>24</v>
      </c>
      <c r="H118" t="s">
        <v>47</v>
      </c>
    </row>
    <row r="119" spans="1:8" x14ac:dyDescent="0.25">
      <c r="A119" t="s">
        <v>3031</v>
      </c>
      <c r="B119" t="s">
        <v>289</v>
      </c>
      <c r="C119">
        <v>0.1</v>
      </c>
      <c r="D119" s="2">
        <v>4544</v>
      </c>
      <c r="E119" s="2">
        <v>1868</v>
      </c>
      <c r="F119">
        <v>11</v>
      </c>
      <c r="G119" t="s">
        <v>24</v>
      </c>
      <c r="H119" t="s">
        <v>63</v>
      </c>
    </row>
    <row r="120" spans="1:8" x14ac:dyDescent="0.25">
      <c r="A120" t="s">
        <v>3031</v>
      </c>
      <c r="B120" t="s">
        <v>290</v>
      </c>
      <c r="C120">
        <v>0.1</v>
      </c>
      <c r="D120" s="2">
        <v>277</v>
      </c>
      <c r="E120" s="2">
        <v>0</v>
      </c>
      <c r="F120">
        <v>1</v>
      </c>
      <c r="G120" t="s">
        <v>17</v>
      </c>
      <c r="H120" t="s">
        <v>109</v>
      </c>
    </row>
    <row r="121" spans="1:8" x14ac:dyDescent="0.25">
      <c r="A121" t="s">
        <v>3031</v>
      </c>
      <c r="B121" t="s">
        <v>291</v>
      </c>
      <c r="C121">
        <v>0</v>
      </c>
      <c r="D121" s="2">
        <v>90</v>
      </c>
      <c r="E121" s="2">
        <v>32</v>
      </c>
      <c r="F121">
        <v>6</v>
      </c>
      <c r="G121" t="s">
        <v>17</v>
      </c>
      <c r="H121" t="s">
        <v>35</v>
      </c>
    </row>
    <row r="122" spans="1:8" x14ac:dyDescent="0.25">
      <c r="A122" t="s">
        <v>3031</v>
      </c>
      <c r="B122" t="s">
        <v>292</v>
      </c>
      <c r="C122">
        <v>0.15</v>
      </c>
      <c r="D122" s="2">
        <v>284</v>
      </c>
      <c r="E122" s="2">
        <v>43</v>
      </c>
      <c r="F122">
        <v>2</v>
      </c>
      <c r="G122" t="s">
        <v>90</v>
      </c>
      <c r="H122" t="s">
        <v>105</v>
      </c>
    </row>
    <row r="123" spans="1:8" x14ac:dyDescent="0.25">
      <c r="A123" t="s">
        <v>3032</v>
      </c>
      <c r="B123" t="s">
        <v>296</v>
      </c>
      <c r="C123">
        <v>0</v>
      </c>
      <c r="D123" s="2">
        <v>55</v>
      </c>
      <c r="E123" s="2">
        <v>8</v>
      </c>
      <c r="F123">
        <v>5</v>
      </c>
      <c r="G123" t="s">
        <v>17</v>
      </c>
      <c r="H123" t="s">
        <v>52</v>
      </c>
    </row>
    <row r="124" spans="1:8" x14ac:dyDescent="0.25">
      <c r="A124" t="s">
        <v>3032</v>
      </c>
      <c r="B124" t="s">
        <v>297</v>
      </c>
      <c r="C124">
        <v>0</v>
      </c>
      <c r="D124" s="2">
        <v>62</v>
      </c>
      <c r="E124" s="2">
        <v>23</v>
      </c>
      <c r="F124">
        <v>7</v>
      </c>
      <c r="G124" t="s">
        <v>17</v>
      </c>
      <c r="H124" t="s">
        <v>52</v>
      </c>
    </row>
    <row r="125" spans="1:8" x14ac:dyDescent="0.25">
      <c r="A125" t="s">
        <v>3033</v>
      </c>
      <c r="B125" t="s">
        <v>207</v>
      </c>
      <c r="C125">
        <v>0</v>
      </c>
      <c r="D125" s="2">
        <v>24</v>
      </c>
      <c r="E125" s="2">
        <v>8</v>
      </c>
      <c r="F125">
        <v>4</v>
      </c>
      <c r="G125" t="s">
        <v>17</v>
      </c>
      <c r="H125" t="s">
        <v>80</v>
      </c>
    </row>
    <row r="126" spans="1:8" x14ac:dyDescent="0.25">
      <c r="A126" t="s">
        <v>3033</v>
      </c>
      <c r="B126" t="s">
        <v>298</v>
      </c>
      <c r="C126">
        <v>0.15</v>
      </c>
      <c r="D126" s="2">
        <v>129</v>
      </c>
      <c r="E126" s="2">
        <v>-2</v>
      </c>
      <c r="F126">
        <v>3</v>
      </c>
      <c r="G126" t="s">
        <v>90</v>
      </c>
      <c r="H126" t="s">
        <v>92</v>
      </c>
    </row>
    <row r="127" spans="1:8" x14ac:dyDescent="0.25">
      <c r="A127" t="s">
        <v>3034</v>
      </c>
      <c r="B127" t="s">
        <v>300</v>
      </c>
      <c r="C127">
        <v>0</v>
      </c>
      <c r="D127" s="2">
        <v>35</v>
      </c>
      <c r="E127" s="2">
        <v>14</v>
      </c>
      <c r="F127">
        <v>3</v>
      </c>
      <c r="G127" t="s">
        <v>17</v>
      </c>
      <c r="H127" t="s">
        <v>52</v>
      </c>
    </row>
    <row r="128" spans="1:8" x14ac:dyDescent="0.25">
      <c r="A128" t="s">
        <v>3035</v>
      </c>
      <c r="B128" t="s">
        <v>302</v>
      </c>
      <c r="C128">
        <v>0</v>
      </c>
      <c r="D128" s="2">
        <v>21</v>
      </c>
      <c r="E128" s="2">
        <v>6</v>
      </c>
      <c r="F128">
        <v>2</v>
      </c>
      <c r="G128" t="s">
        <v>17</v>
      </c>
      <c r="H128" t="s">
        <v>52</v>
      </c>
    </row>
    <row r="129" spans="1:8" x14ac:dyDescent="0.25">
      <c r="A129" t="s">
        <v>3035</v>
      </c>
      <c r="B129" t="s">
        <v>304</v>
      </c>
      <c r="C129">
        <v>0</v>
      </c>
      <c r="D129" s="2">
        <v>32</v>
      </c>
      <c r="E129" s="2">
        <v>8</v>
      </c>
      <c r="F129">
        <v>3</v>
      </c>
      <c r="G129" t="s">
        <v>17</v>
      </c>
      <c r="H129" t="s">
        <v>40</v>
      </c>
    </row>
    <row r="130" spans="1:8" x14ac:dyDescent="0.25">
      <c r="A130" t="s">
        <v>3036</v>
      </c>
      <c r="B130" t="s">
        <v>306</v>
      </c>
      <c r="C130">
        <v>0.5</v>
      </c>
      <c r="D130" s="2">
        <v>1003</v>
      </c>
      <c r="E130" s="2">
        <v>-943</v>
      </c>
      <c r="F130">
        <v>4</v>
      </c>
      <c r="G130" t="s">
        <v>24</v>
      </c>
      <c r="H130" t="s">
        <v>69</v>
      </c>
    </row>
    <row r="131" spans="1:8" x14ac:dyDescent="0.25">
      <c r="A131" t="s">
        <v>3036</v>
      </c>
      <c r="B131" t="s">
        <v>307</v>
      </c>
      <c r="C131">
        <v>0</v>
      </c>
      <c r="D131" s="2">
        <v>164</v>
      </c>
      <c r="E131" s="2">
        <v>78</v>
      </c>
      <c r="F131">
        <v>3</v>
      </c>
      <c r="G131" t="s">
        <v>17</v>
      </c>
      <c r="H131" t="s">
        <v>35</v>
      </c>
    </row>
    <row r="132" spans="1:8" x14ac:dyDescent="0.25">
      <c r="A132" t="s">
        <v>3036</v>
      </c>
      <c r="B132" t="s">
        <v>308</v>
      </c>
      <c r="C132">
        <v>0.4</v>
      </c>
      <c r="D132" s="2">
        <v>29</v>
      </c>
      <c r="E132" s="2">
        <v>-13</v>
      </c>
      <c r="F132">
        <v>1</v>
      </c>
      <c r="G132" t="s">
        <v>17</v>
      </c>
      <c r="H132" t="s">
        <v>40</v>
      </c>
    </row>
    <row r="133" spans="1:8" x14ac:dyDescent="0.25">
      <c r="A133" t="s">
        <v>3036</v>
      </c>
      <c r="B133" t="s">
        <v>309</v>
      </c>
      <c r="C133">
        <v>0.4</v>
      </c>
      <c r="D133" s="2">
        <v>30</v>
      </c>
      <c r="E133" s="2">
        <v>-5</v>
      </c>
      <c r="F133">
        <v>1</v>
      </c>
      <c r="G133" t="s">
        <v>90</v>
      </c>
      <c r="H133" t="s">
        <v>92</v>
      </c>
    </row>
    <row r="134" spans="1:8" x14ac:dyDescent="0.25">
      <c r="A134" t="s">
        <v>3037</v>
      </c>
      <c r="B134" t="s">
        <v>312</v>
      </c>
      <c r="C134">
        <v>0</v>
      </c>
      <c r="D134" s="2">
        <v>10</v>
      </c>
      <c r="E134" s="2">
        <v>2</v>
      </c>
      <c r="F134">
        <v>2</v>
      </c>
      <c r="G134" t="s">
        <v>17</v>
      </c>
      <c r="H134" t="s">
        <v>80</v>
      </c>
    </row>
    <row r="135" spans="1:8" x14ac:dyDescent="0.25">
      <c r="A135" t="s">
        <v>3038</v>
      </c>
      <c r="B135" t="s">
        <v>314</v>
      </c>
      <c r="C135">
        <v>0</v>
      </c>
      <c r="D135" s="2">
        <v>103</v>
      </c>
      <c r="E135" s="2">
        <v>30</v>
      </c>
      <c r="F135">
        <v>2</v>
      </c>
      <c r="G135" t="s">
        <v>24</v>
      </c>
      <c r="H135" t="s">
        <v>47</v>
      </c>
    </row>
    <row r="136" spans="1:8" x14ac:dyDescent="0.25">
      <c r="A136" t="s">
        <v>3038</v>
      </c>
      <c r="B136" t="s">
        <v>315</v>
      </c>
      <c r="C136">
        <v>0</v>
      </c>
      <c r="D136" s="2">
        <v>41</v>
      </c>
      <c r="E136" s="2">
        <v>12</v>
      </c>
      <c r="F136">
        <v>3</v>
      </c>
      <c r="G136" t="s">
        <v>17</v>
      </c>
      <c r="H136" t="s">
        <v>80</v>
      </c>
    </row>
    <row r="137" spans="1:8" x14ac:dyDescent="0.25">
      <c r="A137" t="s">
        <v>3038</v>
      </c>
      <c r="B137" t="s">
        <v>243</v>
      </c>
      <c r="C137">
        <v>0</v>
      </c>
      <c r="D137" s="2">
        <v>63</v>
      </c>
      <c r="E137" s="2">
        <v>8</v>
      </c>
      <c r="F137">
        <v>5</v>
      </c>
      <c r="G137" t="s">
        <v>17</v>
      </c>
      <c r="H137" t="s">
        <v>80</v>
      </c>
    </row>
    <row r="138" spans="1:8" x14ac:dyDescent="0.25">
      <c r="A138" t="s">
        <v>3038</v>
      </c>
      <c r="B138" t="s">
        <v>166</v>
      </c>
      <c r="C138">
        <v>0</v>
      </c>
      <c r="D138" s="2">
        <v>23</v>
      </c>
      <c r="E138" s="2">
        <v>8</v>
      </c>
      <c r="F138">
        <v>2</v>
      </c>
      <c r="G138" t="s">
        <v>17</v>
      </c>
      <c r="H138" t="s">
        <v>80</v>
      </c>
    </row>
    <row r="139" spans="1:8" x14ac:dyDescent="0.25">
      <c r="A139" t="s">
        <v>3038</v>
      </c>
      <c r="B139" t="s">
        <v>316</v>
      </c>
      <c r="C139">
        <v>0.4</v>
      </c>
      <c r="D139" s="2">
        <v>477</v>
      </c>
      <c r="E139" s="2">
        <v>40</v>
      </c>
      <c r="F139">
        <v>3</v>
      </c>
      <c r="G139" t="s">
        <v>90</v>
      </c>
      <c r="H139" t="s">
        <v>92</v>
      </c>
    </row>
    <row r="140" spans="1:8" x14ac:dyDescent="0.25">
      <c r="A140" t="s">
        <v>3039</v>
      </c>
      <c r="B140" t="s">
        <v>319</v>
      </c>
      <c r="C140">
        <v>0.5</v>
      </c>
      <c r="D140" s="2">
        <v>185</v>
      </c>
      <c r="E140" s="2">
        <v>-93</v>
      </c>
      <c r="F140">
        <v>3</v>
      </c>
      <c r="G140" t="s">
        <v>90</v>
      </c>
      <c r="H140" t="s">
        <v>105</v>
      </c>
    </row>
    <row r="141" spans="1:8" x14ac:dyDescent="0.25">
      <c r="A141" t="s">
        <v>3040</v>
      </c>
      <c r="B141" t="s">
        <v>321</v>
      </c>
      <c r="C141">
        <v>0.6</v>
      </c>
      <c r="D141" s="2">
        <v>47</v>
      </c>
      <c r="E141" s="2">
        <v>-60</v>
      </c>
      <c r="F141">
        <v>2</v>
      </c>
      <c r="G141" t="s">
        <v>24</v>
      </c>
      <c r="H141" t="s">
        <v>63</v>
      </c>
    </row>
    <row r="142" spans="1:8" x14ac:dyDescent="0.25">
      <c r="A142" t="s">
        <v>3041</v>
      </c>
      <c r="B142" t="s">
        <v>324</v>
      </c>
      <c r="C142">
        <v>0</v>
      </c>
      <c r="D142" s="2">
        <v>2076</v>
      </c>
      <c r="E142" s="2">
        <v>104</v>
      </c>
      <c r="F142">
        <v>5</v>
      </c>
      <c r="G142" t="s">
        <v>24</v>
      </c>
      <c r="H142" t="s">
        <v>30</v>
      </c>
    </row>
    <row r="143" spans="1:8" x14ac:dyDescent="0.25">
      <c r="A143" t="s">
        <v>3041</v>
      </c>
      <c r="B143" t="s">
        <v>325</v>
      </c>
      <c r="C143">
        <v>0</v>
      </c>
      <c r="D143" s="2">
        <v>309</v>
      </c>
      <c r="E143" s="2">
        <v>77</v>
      </c>
      <c r="F143">
        <v>6</v>
      </c>
      <c r="G143" t="s">
        <v>17</v>
      </c>
      <c r="H143" t="s">
        <v>80</v>
      </c>
    </row>
    <row r="144" spans="1:8" x14ac:dyDescent="0.25">
      <c r="A144" t="s">
        <v>3041</v>
      </c>
      <c r="B144" t="s">
        <v>326</v>
      </c>
      <c r="C144">
        <v>0</v>
      </c>
      <c r="D144" s="2">
        <v>525</v>
      </c>
      <c r="E144" s="2">
        <v>58</v>
      </c>
      <c r="F144">
        <v>2</v>
      </c>
      <c r="G144" t="s">
        <v>90</v>
      </c>
      <c r="H144" t="s">
        <v>115</v>
      </c>
    </row>
    <row r="145" spans="1:8" x14ac:dyDescent="0.25">
      <c r="A145" t="s">
        <v>3042</v>
      </c>
      <c r="B145" t="s">
        <v>328</v>
      </c>
      <c r="C145">
        <v>0.2</v>
      </c>
      <c r="D145" s="2">
        <v>533</v>
      </c>
      <c r="E145" s="2">
        <v>0</v>
      </c>
      <c r="F145">
        <v>6</v>
      </c>
      <c r="G145" t="s">
        <v>24</v>
      </c>
      <c r="H145" t="s">
        <v>47</v>
      </c>
    </row>
    <row r="146" spans="1:8" x14ac:dyDescent="0.25">
      <c r="A146" t="s">
        <v>3042</v>
      </c>
      <c r="B146" t="s">
        <v>330</v>
      </c>
      <c r="C146">
        <v>0.5</v>
      </c>
      <c r="D146" s="2">
        <v>120</v>
      </c>
      <c r="E146" s="2">
        <v>-41</v>
      </c>
      <c r="F146">
        <v>3</v>
      </c>
      <c r="G146" t="s">
        <v>90</v>
      </c>
      <c r="H146" t="s">
        <v>105</v>
      </c>
    </row>
    <row r="147" spans="1:8" x14ac:dyDescent="0.25">
      <c r="A147" t="s">
        <v>3043</v>
      </c>
      <c r="B147" t="s">
        <v>332</v>
      </c>
      <c r="C147">
        <v>0</v>
      </c>
      <c r="D147" s="2">
        <v>147</v>
      </c>
      <c r="E147" s="2">
        <v>0</v>
      </c>
      <c r="F147">
        <v>12</v>
      </c>
      <c r="G147" t="s">
        <v>17</v>
      </c>
      <c r="H147" t="s">
        <v>35</v>
      </c>
    </row>
    <row r="148" spans="1:8" x14ac:dyDescent="0.25">
      <c r="A148" t="s">
        <v>3043</v>
      </c>
      <c r="B148" t="s">
        <v>333</v>
      </c>
      <c r="C148">
        <v>0.1</v>
      </c>
      <c r="D148" s="2">
        <v>102</v>
      </c>
      <c r="E148" s="2">
        <v>35</v>
      </c>
      <c r="F148">
        <v>2</v>
      </c>
      <c r="G148" t="s">
        <v>17</v>
      </c>
      <c r="H148" t="s">
        <v>40</v>
      </c>
    </row>
    <row r="149" spans="1:8" x14ac:dyDescent="0.25">
      <c r="A149" t="s">
        <v>3043</v>
      </c>
      <c r="B149" t="s">
        <v>334</v>
      </c>
      <c r="C149">
        <v>0</v>
      </c>
      <c r="D149" s="2">
        <v>47</v>
      </c>
      <c r="E149" s="2">
        <v>13</v>
      </c>
      <c r="F149">
        <v>1</v>
      </c>
      <c r="G149" t="s">
        <v>90</v>
      </c>
      <c r="H149" t="s">
        <v>92</v>
      </c>
    </row>
    <row r="150" spans="1:8" x14ac:dyDescent="0.25">
      <c r="A150" t="s">
        <v>3044</v>
      </c>
      <c r="B150" t="s">
        <v>336</v>
      </c>
      <c r="C150">
        <v>0.2</v>
      </c>
      <c r="D150" s="2">
        <v>364</v>
      </c>
      <c r="E150" s="2">
        <v>45</v>
      </c>
      <c r="F150">
        <v>8</v>
      </c>
      <c r="G150" t="s">
        <v>17</v>
      </c>
      <c r="H150" t="s">
        <v>109</v>
      </c>
    </row>
    <row r="151" spans="1:8" x14ac:dyDescent="0.25">
      <c r="A151" t="s">
        <v>3044</v>
      </c>
      <c r="B151" t="s">
        <v>119</v>
      </c>
      <c r="C151">
        <v>0.2</v>
      </c>
      <c r="D151" s="2">
        <v>63</v>
      </c>
      <c r="E151" s="2">
        <v>24</v>
      </c>
      <c r="F151">
        <v>3</v>
      </c>
      <c r="G151" t="s">
        <v>17</v>
      </c>
      <c r="H151" t="s">
        <v>40</v>
      </c>
    </row>
    <row r="152" spans="1:8" x14ac:dyDescent="0.25">
      <c r="A152" t="s">
        <v>3044</v>
      </c>
      <c r="B152" t="s">
        <v>337</v>
      </c>
      <c r="C152">
        <v>0.2</v>
      </c>
      <c r="D152" s="2">
        <v>118</v>
      </c>
      <c r="E152" s="2">
        <v>37</v>
      </c>
      <c r="F152">
        <v>3</v>
      </c>
      <c r="G152" t="s">
        <v>17</v>
      </c>
      <c r="H152" t="s">
        <v>40</v>
      </c>
    </row>
    <row r="153" spans="1:8" x14ac:dyDescent="0.25">
      <c r="A153" t="s">
        <v>3045</v>
      </c>
      <c r="B153" t="s">
        <v>89</v>
      </c>
      <c r="C153">
        <v>0</v>
      </c>
      <c r="D153" s="2">
        <v>18</v>
      </c>
      <c r="E153" s="2">
        <v>3</v>
      </c>
      <c r="F153">
        <v>2</v>
      </c>
      <c r="G153" t="s">
        <v>17</v>
      </c>
      <c r="H153" t="s">
        <v>80</v>
      </c>
    </row>
    <row r="154" spans="1:8" x14ac:dyDescent="0.25">
      <c r="A154" t="s">
        <v>3046</v>
      </c>
      <c r="B154" t="s">
        <v>338</v>
      </c>
      <c r="C154">
        <v>0.1</v>
      </c>
      <c r="D154" s="2">
        <v>151</v>
      </c>
      <c r="E154" s="2">
        <v>-5</v>
      </c>
      <c r="F154">
        <v>2</v>
      </c>
      <c r="G154" t="s">
        <v>90</v>
      </c>
      <c r="H154" t="s">
        <v>143</v>
      </c>
    </row>
    <row r="155" spans="1:8" x14ac:dyDescent="0.25">
      <c r="A155" t="s">
        <v>3047</v>
      </c>
      <c r="B155" t="s">
        <v>340</v>
      </c>
      <c r="C155">
        <v>0</v>
      </c>
      <c r="D155" s="2">
        <v>1314</v>
      </c>
      <c r="E155" s="2">
        <v>342</v>
      </c>
      <c r="F155">
        <v>3</v>
      </c>
      <c r="G155" t="s">
        <v>24</v>
      </c>
      <c r="H155" t="s">
        <v>30</v>
      </c>
    </row>
    <row r="156" spans="1:8" x14ac:dyDescent="0.25">
      <c r="A156" t="s">
        <v>3047</v>
      </c>
      <c r="B156" t="s">
        <v>341</v>
      </c>
      <c r="C156">
        <v>0</v>
      </c>
      <c r="D156" s="2">
        <v>705</v>
      </c>
      <c r="E156" s="2">
        <v>289</v>
      </c>
      <c r="F156">
        <v>5</v>
      </c>
      <c r="G156" t="s">
        <v>24</v>
      </c>
      <c r="H156" t="s">
        <v>63</v>
      </c>
    </row>
    <row r="157" spans="1:8" x14ac:dyDescent="0.25">
      <c r="A157" t="s">
        <v>3047</v>
      </c>
      <c r="B157" t="s">
        <v>342</v>
      </c>
      <c r="C157">
        <v>0</v>
      </c>
      <c r="D157" s="2">
        <v>195</v>
      </c>
      <c r="E157" s="2">
        <v>35</v>
      </c>
      <c r="F157">
        <v>4</v>
      </c>
      <c r="G157" t="s">
        <v>17</v>
      </c>
      <c r="H157" t="s">
        <v>35</v>
      </c>
    </row>
    <row r="158" spans="1:8" x14ac:dyDescent="0.25">
      <c r="A158" t="s">
        <v>3047</v>
      </c>
      <c r="B158" t="s">
        <v>100</v>
      </c>
      <c r="C158">
        <v>0</v>
      </c>
      <c r="D158" s="2">
        <v>37</v>
      </c>
      <c r="E158" s="2">
        <v>10</v>
      </c>
      <c r="F158">
        <v>3</v>
      </c>
      <c r="G158" t="s">
        <v>17</v>
      </c>
      <c r="H158" t="s">
        <v>35</v>
      </c>
    </row>
    <row r="159" spans="1:8" x14ac:dyDescent="0.25">
      <c r="A159" t="s">
        <v>3048</v>
      </c>
      <c r="B159" t="s">
        <v>344</v>
      </c>
      <c r="C159">
        <v>0</v>
      </c>
      <c r="D159" s="2">
        <v>107</v>
      </c>
      <c r="E159" s="2">
        <v>30</v>
      </c>
      <c r="F159">
        <v>4</v>
      </c>
      <c r="G159" t="s">
        <v>17</v>
      </c>
      <c r="H159" t="s">
        <v>35</v>
      </c>
    </row>
    <row r="160" spans="1:8" x14ac:dyDescent="0.25">
      <c r="A160" t="s">
        <v>3049</v>
      </c>
      <c r="B160" t="s">
        <v>350</v>
      </c>
      <c r="C160">
        <v>0</v>
      </c>
      <c r="D160" s="2">
        <v>58</v>
      </c>
      <c r="E160" s="2">
        <v>29</v>
      </c>
      <c r="F160">
        <v>3</v>
      </c>
      <c r="G160" t="s">
        <v>17</v>
      </c>
      <c r="H160" t="s">
        <v>52</v>
      </c>
    </row>
    <row r="161" spans="1:8" x14ac:dyDescent="0.25">
      <c r="A161" t="s">
        <v>3050</v>
      </c>
      <c r="B161" t="s">
        <v>351</v>
      </c>
      <c r="C161">
        <v>0</v>
      </c>
      <c r="D161" s="2">
        <v>108</v>
      </c>
      <c r="E161" s="2">
        <v>37</v>
      </c>
      <c r="F161">
        <v>2</v>
      </c>
      <c r="G161" t="s">
        <v>17</v>
      </c>
      <c r="H161" t="s">
        <v>35</v>
      </c>
    </row>
    <row r="162" spans="1:8" x14ac:dyDescent="0.25">
      <c r="A162" t="s">
        <v>3051</v>
      </c>
      <c r="B162" t="s">
        <v>353</v>
      </c>
      <c r="C162">
        <v>0</v>
      </c>
      <c r="D162" s="2">
        <v>117</v>
      </c>
      <c r="E162" s="2">
        <v>15</v>
      </c>
      <c r="F162">
        <v>7</v>
      </c>
      <c r="G162" t="s">
        <v>17</v>
      </c>
      <c r="H162" t="s">
        <v>52</v>
      </c>
    </row>
    <row r="163" spans="1:8" x14ac:dyDescent="0.25">
      <c r="A163" t="s">
        <v>3052</v>
      </c>
      <c r="B163" t="s">
        <v>355</v>
      </c>
      <c r="C163">
        <v>0</v>
      </c>
      <c r="D163" s="2">
        <v>97</v>
      </c>
      <c r="E163" s="2">
        <v>37</v>
      </c>
      <c r="F163">
        <v>3</v>
      </c>
      <c r="G163" t="s">
        <v>17</v>
      </c>
      <c r="H163" t="s">
        <v>35</v>
      </c>
    </row>
    <row r="164" spans="1:8" x14ac:dyDescent="0.25">
      <c r="A164" t="s">
        <v>3052</v>
      </c>
      <c r="B164" t="s">
        <v>356</v>
      </c>
      <c r="C164">
        <v>0</v>
      </c>
      <c r="D164" s="2">
        <v>94</v>
      </c>
      <c r="E164" s="2">
        <v>21</v>
      </c>
      <c r="F164">
        <v>2</v>
      </c>
      <c r="G164" t="s">
        <v>17</v>
      </c>
      <c r="H164" t="s">
        <v>137</v>
      </c>
    </row>
    <row r="165" spans="1:8" x14ac:dyDescent="0.25">
      <c r="A165" t="s">
        <v>3052</v>
      </c>
      <c r="B165" t="s">
        <v>348</v>
      </c>
      <c r="C165">
        <v>0.1</v>
      </c>
      <c r="D165" s="2">
        <v>104</v>
      </c>
      <c r="E165" s="2">
        <v>27</v>
      </c>
      <c r="F165">
        <v>5</v>
      </c>
      <c r="G165" t="s">
        <v>17</v>
      </c>
      <c r="H165" t="s">
        <v>40</v>
      </c>
    </row>
    <row r="166" spans="1:8" x14ac:dyDescent="0.25">
      <c r="A166" t="s">
        <v>3052</v>
      </c>
      <c r="B166" t="s">
        <v>357</v>
      </c>
      <c r="C166">
        <v>0</v>
      </c>
      <c r="D166" s="2">
        <v>126</v>
      </c>
      <c r="E166" s="2">
        <v>59</v>
      </c>
      <c r="F166">
        <v>1</v>
      </c>
      <c r="G166" t="s">
        <v>90</v>
      </c>
      <c r="H166" t="s">
        <v>115</v>
      </c>
    </row>
    <row r="167" spans="1:8" x14ac:dyDescent="0.25">
      <c r="A167" t="s">
        <v>3053</v>
      </c>
      <c r="B167" t="s">
        <v>359</v>
      </c>
      <c r="C167">
        <v>0</v>
      </c>
      <c r="D167" s="2">
        <v>520</v>
      </c>
      <c r="E167" s="2">
        <v>203</v>
      </c>
      <c r="F167">
        <v>3</v>
      </c>
      <c r="G167" t="s">
        <v>90</v>
      </c>
      <c r="H167" t="s">
        <v>105</v>
      </c>
    </row>
    <row r="168" spans="1:8" x14ac:dyDescent="0.25">
      <c r="A168" t="s">
        <v>3054</v>
      </c>
      <c r="B168" t="s">
        <v>360</v>
      </c>
      <c r="C168">
        <v>0.5</v>
      </c>
      <c r="D168" s="2">
        <v>74</v>
      </c>
      <c r="E168" s="2">
        <v>-18</v>
      </c>
      <c r="F168">
        <v>2</v>
      </c>
      <c r="G168" t="s">
        <v>24</v>
      </c>
      <c r="H168" t="s">
        <v>63</v>
      </c>
    </row>
    <row r="169" spans="1:8" x14ac:dyDescent="0.25">
      <c r="A169" t="s">
        <v>3055</v>
      </c>
      <c r="B169" t="s">
        <v>362</v>
      </c>
      <c r="C169">
        <v>0</v>
      </c>
      <c r="D169" s="2">
        <v>28</v>
      </c>
      <c r="E169" s="2">
        <v>10</v>
      </c>
      <c r="F169">
        <v>2</v>
      </c>
      <c r="G169" t="s">
        <v>17</v>
      </c>
      <c r="H169" t="s">
        <v>52</v>
      </c>
    </row>
    <row r="170" spans="1:8" x14ac:dyDescent="0.25">
      <c r="A170" t="s">
        <v>3056</v>
      </c>
      <c r="B170" t="s">
        <v>262</v>
      </c>
      <c r="C170">
        <v>0.1</v>
      </c>
      <c r="D170" s="2">
        <v>229</v>
      </c>
      <c r="E170" s="2">
        <v>28</v>
      </c>
      <c r="F170">
        <v>9</v>
      </c>
      <c r="G170" t="s">
        <v>17</v>
      </c>
      <c r="H170" t="s">
        <v>80</v>
      </c>
    </row>
    <row r="171" spans="1:8" x14ac:dyDescent="0.25">
      <c r="A171" t="s">
        <v>3057</v>
      </c>
      <c r="B171" t="s">
        <v>364</v>
      </c>
      <c r="C171">
        <v>0</v>
      </c>
      <c r="D171" s="2">
        <v>72</v>
      </c>
      <c r="E171" s="2">
        <v>14</v>
      </c>
      <c r="F171">
        <v>3</v>
      </c>
      <c r="G171" t="s">
        <v>17</v>
      </c>
      <c r="H171" t="s">
        <v>35</v>
      </c>
    </row>
    <row r="172" spans="1:8" x14ac:dyDescent="0.25">
      <c r="A172" t="s">
        <v>3058</v>
      </c>
      <c r="B172" t="s">
        <v>365</v>
      </c>
      <c r="C172">
        <v>0</v>
      </c>
      <c r="D172" s="2">
        <v>167</v>
      </c>
      <c r="E172" s="2">
        <v>7</v>
      </c>
      <c r="F172">
        <v>4</v>
      </c>
      <c r="G172" t="s">
        <v>17</v>
      </c>
      <c r="H172" t="s">
        <v>137</v>
      </c>
    </row>
    <row r="173" spans="1:8" x14ac:dyDescent="0.25">
      <c r="A173" t="s">
        <v>3058</v>
      </c>
      <c r="B173" t="s">
        <v>366</v>
      </c>
      <c r="C173">
        <v>0</v>
      </c>
      <c r="D173" s="2">
        <v>273</v>
      </c>
      <c r="E173" s="2">
        <v>57</v>
      </c>
      <c r="F173">
        <v>2</v>
      </c>
      <c r="G173" t="s">
        <v>17</v>
      </c>
      <c r="H173" t="s">
        <v>40</v>
      </c>
    </row>
    <row r="174" spans="1:8" x14ac:dyDescent="0.25">
      <c r="A174" t="s">
        <v>3059</v>
      </c>
      <c r="B174" t="s">
        <v>369</v>
      </c>
      <c r="C174">
        <v>0</v>
      </c>
      <c r="D174" s="2">
        <v>195</v>
      </c>
      <c r="E174" s="2">
        <v>91</v>
      </c>
      <c r="F174">
        <v>4</v>
      </c>
      <c r="G174" t="s">
        <v>17</v>
      </c>
      <c r="H174" t="s">
        <v>35</v>
      </c>
    </row>
    <row r="175" spans="1:8" x14ac:dyDescent="0.25">
      <c r="A175" t="s">
        <v>3060</v>
      </c>
      <c r="B175" t="s">
        <v>371</v>
      </c>
      <c r="C175">
        <v>0</v>
      </c>
      <c r="D175" s="2">
        <v>43</v>
      </c>
      <c r="E175" s="2">
        <v>20</v>
      </c>
      <c r="F175">
        <v>3</v>
      </c>
      <c r="G175" t="s">
        <v>17</v>
      </c>
      <c r="H175" t="s">
        <v>35</v>
      </c>
    </row>
    <row r="176" spans="1:8" x14ac:dyDescent="0.25">
      <c r="A176" t="s">
        <v>3060</v>
      </c>
      <c r="B176" t="s">
        <v>372</v>
      </c>
      <c r="C176">
        <v>0</v>
      </c>
      <c r="D176" s="2">
        <v>193</v>
      </c>
      <c r="E176" s="2">
        <v>62</v>
      </c>
      <c r="F176">
        <v>6</v>
      </c>
      <c r="G176" t="s">
        <v>17</v>
      </c>
      <c r="H176" t="s">
        <v>113</v>
      </c>
    </row>
    <row r="177" spans="1:8" x14ac:dyDescent="0.25">
      <c r="A177" t="s">
        <v>3061</v>
      </c>
      <c r="B177" t="s">
        <v>374</v>
      </c>
      <c r="C177">
        <v>0.1</v>
      </c>
      <c r="D177" s="2">
        <v>3070</v>
      </c>
      <c r="E177" s="2">
        <v>1364</v>
      </c>
      <c r="F177">
        <v>6</v>
      </c>
      <c r="G177" t="s">
        <v>17</v>
      </c>
      <c r="H177" t="s">
        <v>109</v>
      </c>
    </row>
    <row r="178" spans="1:8" x14ac:dyDescent="0.25">
      <c r="A178" t="s">
        <v>3061</v>
      </c>
      <c r="B178" t="s">
        <v>375</v>
      </c>
      <c r="C178">
        <v>0.1</v>
      </c>
      <c r="D178" s="2">
        <v>230</v>
      </c>
      <c r="E178" s="2">
        <v>20</v>
      </c>
      <c r="F178">
        <v>2</v>
      </c>
      <c r="G178" t="s">
        <v>17</v>
      </c>
      <c r="H178" t="s">
        <v>40</v>
      </c>
    </row>
    <row r="179" spans="1:8" x14ac:dyDescent="0.25">
      <c r="A179" t="s">
        <v>3062</v>
      </c>
      <c r="B179" t="s">
        <v>376</v>
      </c>
      <c r="C179">
        <v>0.1</v>
      </c>
      <c r="D179" s="2">
        <v>220</v>
      </c>
      <c r="E179" s="2">
        <v>49</v>
      </c>
      <c r="F179">
        <v>1</v>
      </c>
      <c r="G179" t="s">
        <v>90</v>
      </c>
      <c r="H179" t="s">
        <v>143</v>
      </c>
    </row>
    <row r="180" spans="1:8" x14ac:dyDescent="0.25">
      <c r="A180" t="s">
        <v>3063</v>
      </c>
      <c r="B180" t="s">
        <v>378</v>
      </c>
      <c r="C180">
        <v>0</v>
      </c>
      <c r="D180" s="2">
        <v>14</v>
      </c>
      <c r="E180" s="2">
        <v>4</v>
      </c>
      <c r="F180">
        <v>3</v>
      </c>
      <c r="G180" t="s">
        <v>17</v>
      </c>
      <c r="H180" t="s">
        <v>75</v>
      </c>
    </row>
    <row r="181" spans="1:8" x14ac:dyDescent="0.25">
      <c r="A181" t="s">
        <v>3064</v>
      </c>
      <c r="B181" t="s">
        <v>379</v>
      </c>
      <c r="C181">
        <v>0.1</v>
      </c>
      <c r="D181" s="2">
        <v>254</v>
      </c>
      <c r="E181" s="2">
        <v>73</v>
      </c>
      <c r="F181">
        <v>3</v>
      </c>
      <c r="G181" t="s">
        <v>24</v>
      </c>
      <c r="H181" t="s">
        <v>63</v>
      </c>
    </row>
    <row r="182" spans="1:8" x14ac:dyDescent="0.25">
      <c r="A182" t="s">
        <v>3064</v>
      </c>
      <c r="B182" t="s">
        <v>380</v>
      </c>
      <c r="C182">
        <v>0.1</v>
      </c>
      <c r="D182" s="2">
        <v>11</v>
      </c>
      <c r="E182" s="2">
        <v>4</v>
      </c>
      <c r="F182">
        <v>1</v>
      </c>
      <c r="G182" t="s">
        <v>17</v>
      </c>
      <c r="H182" t="s">
        <v>35</v>
      </c>
    </row>
    <row r="183" spans="1:8" x14ac:dyDescent="0.25">
      <c r="A183" t="s">
        <v>3064</v>
      </c>
      <c r="B183" t="s">
        <v>381</v>
      </c>
      <c r="C183">
        <v>0.1</v>
      </c>
      <c r="D183" s="2">
        <v>29</v>
      </c>
      <c r="E183" s="2">
        <v>-2</v>
      </c>
      <c r="F183">
        <v>2</v>
      </c>
      <c r="G183" t="s">
        <v>17</v>
      </c>
      <c r="H183" t="s">
        <v>35</v>
      </c>
    </row>
    <row r="184" spans="1:8" x14ac:dyDescent="0.25">
      <c r="A184" t="s">
        <v>3064</v>
      </c>
      <c r="B184" t="s">
        <v>382</v>
      </c>
      <c r="C184">
        <v>0.1</v>
      </c>
      <c r="D184" s="2">
        <v>48</v>
      </c>
      <c r="E184" s="2">
        <v>19</v>
      </c>
      <c r="F184">
        <v>4</v>
      </c>
      <c r="G184" t="s">
        <v>17</v>
      </c>
      <c r="H184" t="s">
        <v>80</v>
      </c>
    </row>
    <row r="185" spans="1:8" x14ac:dyDescent="0.25">
      <c r="A185" t="s">
        <v>3064</v>
      </c>
      <c r="B185" t="s">
        <v>383</v>
      </c>
      <c r="C185">
        <v>0.1</v>
      </c>
      <c r="D185" s="2">
        <v>24</v>
      </c>
      <c r="E185" s="2">
        <v>8</v>
      </c>
      <c r="F185">
        <v>2</v>
      </c>
      <c r="G185" t="s">
        <v>17</v>
      </c>
      <c r="H185" t="s">
        <v>52</v>
      </c>
    </row>
    <row r="186" spans="1:8" x14ac:dyDescent="0.25">
      <c r="A186" t="s">
        <v>3065</v>
      </c>
      <c r="B186" t="s">
        <v>385</v>
      </c>
      <c r="C186">
        <v>0</v>
      </c>
      <c r="D186" s="2">
        <v>83</v>
      </c>
      <c r="E186" s="2">
        <v>10</v>
      </c>
      <c r="F186">
        <v>2</v>
      </c>
      <c r="G186" t="s">
        <v>17</v>
      </c>
      <c r="H186" t="s">
        <v>113</v>
      </c>
    </row>
    <row r="187" spans="1:8" x14ac:dyDescent="0.25">
      <c r="A187" t="s">
        <v>3066</v>
      </c>
      <c r="B187" t="s">
        <v>388</v>
      </c>
      <c r="C187">
        <v>0</v>
      </c>
      <c r="D187" s="2">
        <v>21</v>
      </c>
      <c r="E187" s="2">
        <v>7</v>
      </c>
      <c r="F187">
        <v>3</v>
      </c>
      <c r="G187" t="s">
        <v>17</v>
      </c>
      <c r="H187" t="s">
        <v>75</v>
      </c>
    </row>
    <row r="188" spans="1:8" x14ac:dyDescent="0.25">
      <c r="A188" t="s">
        <v>3066</v>
      </c>
      <c r="B188" t="s">
        <v>390</v>
      </c>
      <c r="C188">
        <v>0.1</v>
      </c>
      <c r="D188" s="2">
        <v>81</v>
      </c>
      <c r="E188" s="2">
        <v>12</v>
      </c>
      <c r="F188">
        <v>5</v>
      </c>
      <c r="G188" t="s">
        <v>17</v>
      </c>
      <c r="H188" t="s">
        <v>40</v>
      </c>
    </row>
    <row r="189" spans="1:8" x14ac:dyDescent="0.25">
      <c r="A189" t="s">
        <v>3067</v>
      </c>
      <c r="B189" t="s">
        <v>392</v>
      </c>
      <c r="C189">
        <v>0</v>
      </c>
      <c r="D189" s="2">
        <v>57</v>
      </c>
      <c r="E189" s="2">
        <v>5</v>
      </c>
      <c r="F189">
        <v>3</v>
      </c>
      <c r="G189" t="s">
        <v>17</v>
      </c>
      <c r="H189" t="s">
        <v>52</v>
      </c>
    </row>
    <row r="190" spans="1:8" x14ac:dyDescent="0.25">
      <c r="A190" t="s">
        <v>3068</v>
      </c>
      <c r="B190" t="s">
        <v>393</v>
      </c>
      <c r="C190">
        <v>0.1</v>
      </c>
      <c r="D190" s="2">
        <v>178</v>
      </c>
      <c r="E190" s="2">
        <v>28</v>
      </c>
      <c r="F190">
        <v>4</v>
      </c>
      <c r="G190" t="s">
        <v>17</v>
      </c>
      <c r="H190" t="s">
        <v>40</v>
      </c>
    </row>
    <row r="191" spans="1:8" x14ac:dyDescent="0.25">
      <c r="A191" t="s">
        <v>3069</v>
      </c>
      <c r="B191" t="s">
        <v>396</v>
      </c>
      <c r="C191">
        <v>0</v>
      </c>
      <c r="D191" s="2">
        <v>288</v>
      </c>
      <c r="E191" s="2">
        <v>20</v>
      </c>
      <c r="F191">
        <v>2</v>
      </c>
      <c r="G191" t="s">
        <v>24</v>
      </c>
      <c r="H191" t="s">
        <v>30</v>
      </c>
    </row>
    <row r="192" spans="1:8" x14ac:dyDescent="0.25">
      <c r="A192" t="s">
        <v>3070</v>
      </c>
      <c r="B192" t="s">
        <v>399</v>
      </c>
      <c r="C192">
        <v>0</v>
      </c>
      <c r="D192" s="2">
        <v>47</v>
      </c>
      <c r="E192" s="2">
        <v>7</v>
      </c>
      <c r="F192">
        <v>7</v>
      </c>
      <c r="G192" t="s">
        <v>17</v>
      </c>
      <c r="H192" t="s">
        <v>75</v>
      </c>
    </row>
    <row r="193" spans="1:8" x14ac:dyDescent="0.25">
      <c r="A193" t="s">
        <v>3070</v>
      </c>
      <c r="B193" t="s">
        <v>400</v>
      </c>
      <c r="C193">
        <v>0</v>
      </c>
      <c r="D193" s="2">
        <v>105</v>
      </c>
      <c r="E193" s="2">
        <v>42</v>
      </c>
      <c r="F193">
        <v>3</v>
      </c>
      <c r="G193" t="s">
        <v>17</v>
      </c>
      <c r="H193" t="s">
        <v>113</v>
      </c>
    </row>
    <row r="194" spans="1:8" x14ac:dyDescent="0.25">
      <c r="A194" t="s">
        <v>3070</v>
      </c>
      <c r="B194" t="s">
        <v>401</v>
      </c>
      <c r="C194">
        <v>0.4</v>
      </c>
      <c r="D194" s="2">
        <v>82</v>
      </c>
      <c r="E194" s="2">
        <v>14</v>
      </c>
      <c r="F194">
        <v>2</v>
      </c>
      <c r="G194" t="s">
        <v>90</v>
      </c>
      <c r="H194" t="s">
        <v>105</v>
      </c>
    </row>
    <row r="195" spans="1:8" x14ac:dyDescent="0.25">
      <c r="A195" t="s">
        <v>3071</v>
      </c>
      <c r="B195" t="s">
        <v>402</v>
      </c>
      <c r="C195">
        <v>0</v>
      </c>
      <c r="D195" s="2">
        <v>26</v>
      </c>
      <c r="E195" s="2">
        <v>0</v>
      </c>
      <c r="F195">
        <v>2</v>
      </c>
      <c r="G195" t="s">
        <v>17</v>
      </c>
      <c r="H195" t="s">
        <v>35</v>
      </c>
    </row>
    <row r="196" spans="1:8" x14ac:dyDescent="0.25">
      <c r="A196" t="s">
        <v>3072</v>
      </c>
      <c r="B196" t="s">
        <v>404</v>
      </c>
      <c r="C196">
        <v>0</v>
      </c>
      <c r="D196" s="2">
        <v>132</v>
      </c>
      <c r="E196" s="2">
        <v>9</v>
      </c>
      <c r="F196">
        <v>3</v>
      </c>
      <c r="G196" t="s">
        <v>24</v>
      </c>
      <c r="H196" t="s">
        <v>47</v>
      </c>
    </row>
    <row r="197" spans="1:8" x14ac:dyDescent="0.25">
      <c r="A197" t="s">
        <v>3072</v>
      </c>
      <c r="B197" t="s">
        <v>264</v>
      </c>
      <c r="C197">
        <v>0</v>
      </c>
      <c r="D197" s="2">
        <v>50</v>
      </c>
      <c r="E197" s="2">
        <v>3</v>
      </c>
      <c r="F197">
        <v>3</v>
      </c>
      <c r="G197" t="s">
        <v>17</v>
      </c>
      <c r="H197" t="s">
        <v>40</v>
      </c>
    </row>
    <row r="198" spans="1:8" x14ac:dyDescent="0.25">
      <c r="A198" t="s">
        <v>3073</v>
      </c>
      <c r="B198" t="s">
        <v>407</v>
      </c>
      <c r="C198">
        <v>0.5</v>
      </c>
      <c r="D198" s="2">
        <v>747</v>
      </c>
      <c r="E198" s="2">
        <v>-90</v>
      </c>
      <c r="F198">
        <v>5</v>
      </c>
      <c r="G198" t="s">
        <v>90</v>
      </c>
      <c r="H198" t="s">
        <v>92</v>
      </c>
    </row>
    <row r="199" spans="1:8" x14ac:dyDescent="0.25">
      <c r="A199" t="s">
        <v>3074</v>
      </c>
      <c r="B199" t="s">
        <v>410</v>
      </c>
      <c r="C199">
        <v>0</v>
      </c>
      <c r="D199" s="2">
        <v>40</v>
      </c>
      <c r="E199" s="2">
        <v>16</v>
      </c>
      <c r="F199">
        <v>3</v>
      </c>
      <c r="G199" t="s">
        <v>17</v>
      </c>
      <c r="H199" t="s">
        <v>80</v>
      </c>
    </row>
    <row r="200" spans="1:8" x14ac:dyDescent="0.25">
      <c r="A200" t="s">
        <v>3074</v>
      </c>
      <c r="B200" t="s">
        <v>411</v>
      </c>
      <c r="C200">
        <v>0</v>
      </c>
      <c r="D200" s="2">
        <v>90</v>
      </c>
      <c r="E200" s="2">
        <v>27</v>
      </c>
      <c r="F200">
        <v>2</v>
      </c>
      <c r="G200" t="s">
        <v>17</v>
      </c>
      <c r="H200" t="s">
        <v>23</v>
      </c>
    </row>
    <row r="201" spans="1:8" x14ac:dyDescent="0.25">
      <c r="A201" t="s">
        <v>3075</v>
      </c>
      <c r="B201" t="s">
        <v>413</v>
      </c>
      <c r="C201">
        <v>0</v>
      </c>
      <c r="D201" s="2">
        <v>770</v>
      </c>
      <c r="E201" s="2">
        <v>85</v>
      </c>
      <c r="F201">
        <v>7</v>
      </c>
      <c r="G201" t="s">
        <v>24</v>
      </c>
      <c r="H201" t="s">
        <v>47</v>
      </c>
    </row>
    <row r="202" spans="1:8" x14ac:dyDescent="0.25">
      <c r="A202" t="s">
        <v>3075</v>
      </c>
      <c r="B202" t="s">
        <v>415</v>
      </c>
      <c r="C202">
        <v>0</v>
      </c>
      <c r="D202" s="2">
        <v>193</v>
      </c>
      <c r="E202" s="2">
        <v>8</v>
      </c>
      <c r="F202">
        <v>4</v>
      </c>
      <c r="G202" t="s">
        <v>17</v>
      </c>
      <c r="H202" t="s">
        <v>23</v>
      </c>
    </row>
    <row r="203" spans="1:8" x14ac:dyDescent="0.25">
      <c r="A203" t="s">
        <v>3076</v>
      </c>
      <c r="B203" t="s">
        <v>417</v>
      </c>
      <c r="C203">
        <v>0</v>
      </c>
      <c r="D203" s="2">
        <v>453</v>
      </c>
      <c r="E203" s="2">
        <v>27</v>
      </c>
      <c r="F203">
        <v>9</v>
      </c>
      <c r="G203" t="s">
        <v>17</v>
      </c>
      <c r="H203" t="s">
        <v>80</v>
      </c>
    </row>
    <row r="204" spans="1:8" x14ac:dyDescent="0.25">
      <c r="A204" t="s">
        <v>3076</v>
      </c>
      <c r="B204" t="s">
        <v>418</v>
      </c>
      <c r="C204">
        <v>0</v>
      </c>
      <c r="D204" s="2">
        <v>152</v>
      </c>
      <c r="E204" s="2">
        <v>76</v>
      </c>
      <c r="F204">
        <v>5</v>
      </c>
      <c r="G204" t="s">
        <v>17</v>
      </c>
      <c r="H204" t="s">
        <v>80</v>
      </c>
    </row>
    <row r="205" spans="1:8" x14ac:dyDescent="0.25">
      <c r="A205" t="s">
        <v>3076</v>
      </c>
      <c r="B205" t="s">
        <v>375</v>
      </c>
      <c r="C205">
        <v>0.1</v>
      </c>
      <c r="D205" s="2">
        <v>230</v>
      </c>
      <c r="E205" s="2">
        <v>20</v>
      </c>
      <c r="F205">
        <v>2</v>
      </c>
      <c r="G205" t="s">
        <v>17</v>
      </c>
      <c r="H205" t="s">
        <v>40</v>
      </c>
    </row>
    <row r="206" spans="1:8" x14ac:dyDescent="0.25">
      <c r="A206" t="s">
        <v>3076</v>
      </c>
      <c r="B206" t="s">
        <v>419</v>
      </c>
      <c r="C206">
        <v>0.15</v>
      </c>
      <c r="D206" s="2">
        <v>246</v>
      </c>
      <c r="E206" s="2">
        <v>3</v>
      </c>
      <c r="F206">
        <v>2</v>
      </c>
      <c r="G206" t="s">
        <v>90</v>
      </c>
      <c r="H206" t="s">
        <v>105</v>
      </c>
    </row>
    <row r="207" spans="1:8" x14ac:dyDescent="0.25">
      <c r="A207" t="s">
        <v>3077</v>
      </c>
      <c r="B207" t="s">
        <v>421</v>
      </c>
      <c r="C207">
        <v>0</v>
      </c>
      <c r="D207" s="2">
        <v>99</v>
      </c>
      <c r="E207" s="2">
        <v>45</v>
      </c>
      <c r="F207">
        <v>5</v>
      </c>
      <c r="G207" t="s">
        <v>17</v>
      </c>
      <c r="H207" t="s">
        <v>52</v>
      </c>
    </row>
    <row r="208" spans="1:8" x14ac:dyDescent="0.25">
      <c r="A208" t="s">
        <v>3078</v>
      </c>
      <c r="B208" t="s">
        <v>423</v>
      </c>
      <c r="C208">
        <v>0</v>
      </c>
      <c r="D208" s="2">
        <v>149</v>
      </c>
      <c r="E208" s="2">
        <v>36</v>
      </c>
      <c r="F208">
        <v>3</v>
      </c>
      <c r="G208" t="s">
        <v>17</v>
      </c>
      <c r="H208" t="s">
        <v>35</v>
      </c>
    </row>
    <row r="209" spans="1:8" x14ac:dyDescent="0.25">
      <c r="A209" t="s">
        <v>3079</v>
      </c>
      <c r="B209" t="s">
        <v>424</v>
      </c>
      <c r="C209">
        <v>0.5</v>
      </c>
      <c r="D209" s="2">
        <v>15</v>
      </c>
      <c r="E209" s="2">
        <v>-9</v>
      </c>
      <c r="F209">
        <v>2</v>
      </c>
      <c r="G209" t="s">
        <v>17</v>
      </c>
      <c r="H209" t="s">
        <v>35</v>
      </c>
    </row>
    <row r="210" spans="1:8" x14ac:dyDescent="0.25">
      <c r="A210" t="s">
        <v>3079</v>
      </c>
      <c r="B210" t="s">
        <v>425</v>
      </c>
      <c r="C210">
        <v>0.5</v>
      </c>
      <c r="D210" s="2">
        <v>7</v>
      </c>
      <c r="E210" s="2">
        <v>-4</v>
      </c>
      <c r="F210">
        <v>1</v>
      </c>
      <c r="G210" t="s">
        <v>17</v>
      </c>
      <c r="H210" t="s">
        <v>52</v>
      </c>
    </row>
    <row r="211" spans="1:8" x14ac:dyDescent="0.25">
      <c r="A211" t="s">
        <v>3080</v>
      </c>
      <c r="B211" t="s">
        <v>427</v>
      </c>
      <c r="C211">
        <v>0.5</v>
      </c>
      <c r="D211" s="2">
        <v>17</v>
      </c>
      <c r="E211" s="2">
        <v>-12</v>
      </c>
      <c r="F211">
        <v>3</v>
      </c>
      <c r="G211" t="s">
        <v>17</v>
      </c>
      <c r="H211" t="s">
        <v>75</v>
      </c>
    </row>
    <row r="212" spans="1:8" x14ac:dyDescent="0.25">
      <c r="A212" t="s">
        <v>3080</v>
      </c>
      <c r="B212" t="s">
        <v>429</v>
      </c>
      <c r="C212">
        <v>0.5</v>
      </c>
      <c r="D212" s="2">
        <v>84</v>
      </c>
      <c r="E212" s="2">
        <v>-55</v>
      </c>
      <c r="F212">
        <v>1</v>
      </c>
      <c r="G212" t="s">
        <v>90</v>
      </c>
      <c r="H212" t="s">
        <v>105</v>
      </c>
    </row>
    <row r="213" spans="1:8" x14ac:dyDescent="0.25">
      <c r="A213" t="s">
        <v>3081</v>
      </c>
      <c r="B213" t="s">
        <v>431</v>
      </c>
      <c r="C213">
        <v>0.1</v>
      </c>
      <c r="D213" s="2">
        <v>551</v>
      </c>
      <c r="E213" s="2">
        <v>98</v>
      </c>
      <c r="F213">
        <v>3</v>
      </c>
      <c r="G213" t="s">
        <v>17</v>
      </c>
      <c r="H213" t="s">
        <v>40</v>
      </c>
    </row>
    <row r="214" spans="1:8" x14ac:dyDescent="0.25">
      <c r="A214" t="s">
        <v>3082</v>
      </c>
      <c r="B214" t="s">
        <v>432</v>
      </c>
      <c r="C214">
        <v>0</v>
      </c>
      <c r="D214" s="2">
        <v>92</v>
      </c>
      <c r="E214" s="2">
        <v>26</v>
      </c>
      <c r="F214">
        <v>3</v>
      </c>
      <c r="G214" t="s">
        <v>17</v>
      </c>
      <c r="H214" t="s">
        <v>80</v>
      </c>
    </row>
    <row r="215" spans="1:8" x14ac:dyDescent="0.25">
      <c r="A215" t="s">
        <v>3083</v>
      </c>
      <c r="B215" t="s">
        <v>250</v>
      </c>
      <c r="C215">
        <v>0</v>
      </c>
      <c r="D215" s="2">
        <v>93</v>
      </c>
      <c r="E215" s="2">
        <v>45</v>
      </c>
      <c r="F215">
        <v>5</v>
      </c>
      <c r="G215" t="s">
        <v>17</v>
      </c>
      <c r="H215" t="s">
        <v>52</v>
      </c>
    </row>
    <row r="216" spans="1:8" x14ac:dyDescent="0.25">
      <c r="A216" t="s">
        <v>3084</v>
      </c>
      <c r="B216" t="s">
        <v>436</v>
      </c>
      <c r="C216">
        <v>0.5</v>
      </c>
      <c r="D216" s="2">
        <v>22</v>
      </c>
      <c r="E216" s="2">
        <v>-21</v>
      </c>
      <c r="F216">
        <v>3</v>
      </c>
      <c r="G216" t="s">
        <v>17</v>
      </c>
      <c r="H216" t="s">
        <v>52</v>
      </c>
    </row>
    <row r="217" spans="1:8" x14ac:dyDescent="0.25">
      <c r="A217" t="s">
        <v>3084</v>
      </c>
      <c r="B217" t="s">
        <v>437</v>
      </c>
      <c r="C217">
        <v>0.6</v>
      </c>
      <c r="D217" s="2">
        <v>39</v>
      </c>
      <c r="E217" s="2">
        <v>-59</v>
      </c>
      <c r="F217">
        <v>4</v>
      </c>
      <c r="G217" t="s">
        <v>17</v>
      </c>
      <c r="H217" t="s">
        <v>40</v>
      </c>
    </row>
    <row r="218" spans="1:8" x14ac:dyDescent="0.25">
      <c r="A218" t="s">
        <v>3085</v>
      </c>
      <c r="B218" t="s">
        <v>439</v>
      </c>
      <c r="C218">
        <v>0</v>
      </c>
      <c r="D218" s="2">
        <v>170</v>
      </c>
      <c r="E218" s="2">
        <v>27</v>
      </c>
      <c r="F218">
        <v>4</v>
      </c>
      <c r="G218" t="s">
        <v>24</v>
      </c>
      <c r="H218" t="s">
        <v>47</v>
      </c>
    </row>
    <row r="219" spans="1:8" x14ac:dyDescent="0.25">
      <c r="A219" t="s">
        <v>3085</v>
      </c>
      <c r="B219" t="s">
        <v>440</v>
      </c>
      <c r="C219">
        <v>0</v>
      </c>
      <c r="D219" s="2">
        <v>38</v>
      </c>
      <c r="E219" s="2">
        <v>3</v>
      </c>
      <c r="F219">
        <v>2</v>
      </c>
      <c r="G219" t="s">
        <v>17</v>
      </c>
      <c r="H219" t="s">
        <v>113</v>
      </c>
    </row>
    <row r="220" spans="1:8" x14ac:dyDescent="0.25">
      <c r="A220" t="s">
        <v>3085</v>
      </c>
      <c r="B220" t="s">
        <v>441</v>
      </c>
      <c r="C220">
        <v>0</v>
      </c>
      <c r="D220" s="2">
        <v>639</v>
      </c>
      <c r="E220" s="2">
        <v>45</v>
      </c>
      <c r="F220">
        <v>1</v>
      </c>
      <c r="G220" t="s">
        <v>90</v>
      </c>
      <c r="H220" t="s">
        <v>105</v>
      </c>
    </row>
    <row r="221" spans="1:8" x14ac:dyDescent="0.25">
      <c r="A221" t="s">
        <v>3086</v>
      </c>
      <c r="B221" t="s">
        <v>74</v>
      </c>
      <c r="C221">
        <v>0.5</v>
      </c>
      <c r="D221" s="2">
        <v>8</v>
      </c>
      <c r="E221" s="2">
        <v>-6</v>
      </c>
      <c r="F221">
        <v>2</v>
      </c>
      <c r="G221" t="s">
        <v>17</v>
      </c>
      <c r="H221" t="s">
        <v>75</v>
      </c>
    </row>
    <row r="222" spans="1:8" x14ac:dyDescent="0.25">
      <c r="A222" t="s">
        <v>3087</v>
      </c>
      <c r="B222" t="s">
        <v>443</v>
      </c>
      <c r="C222">
        <v>0.1</v>
      </c>
      <c r="D222" s="2">
        <v>729</v>
      </c>
      <c r="E222" s="2">
        <v>-57</v>
      </c>
      <c r="F222">
        <v>5</v>
      </c>
      <c r="G222" t="s">
        <v>24</v>
      </c>
      <c r="H222" t="s">
        <v>63</v>
      </c>
    </row>
    <row r="223" spans="1:8" x14ac:dyDescent="0.25">
      <c r="A223" t="s">
        <v>3087</v>
      </c>
      <c r="B223" t="s">
        <v>444</v>
      </c>
      <c r="C223">
        <v>0.1</v>
      </c>
      <c r="D223" s="2">
        <v>51</v>
      </c>
      <c r="E223" s="2">
        <v>-1</v>
      </c>
      <c r="F223">
        <v>5</v>
      </c>
      <c r="G223" t="s">
        <v>17</v>
      </c>
      <c r="H223" t="s">
        <v>40</v>
      </c>
    </row>
    <row r="224" spans="1:8" x14ac:dyDescent="0.25">
      <c r="A224" t="s">
        <v>3087</v>
      </c>
      <c r="B224" t="s">
        <v>445</v>
      </c>
      <c r="C224">
        <v>0</v>
      </c>
      <c r="D224" s="2">
        <v>285</v>
      </c>
      <c r="E224" s="2">
        <v>14</v>
      </c>
      <c r="F224">
        <v>2</v>
      </c>
      <c r="G224" t="s">
        <v>90</v>
      </c>
      <c r="H224" t="s">
        <v>115</v>
      </c>
    </row>
    <row r="225" spans="1:8" x14ac:dyDescent="0.25">
      <c r="A225" t="s">
        <v>3087</v>
      </c>
      <c r="B225" t="s">
        <v>446</v>
      </c>
      <c r="C225">
        <v>0</v>
      </c>
      <c r="D225" s="2">
        <v>390</v>
      </c>
      <c r="E225" s="2">
        <v>16</v>
      </c>
      <c r="F225">
        <v>3</v>
      </c>
      <c r="G225" t="s">
        <v>90</v>
      </c>
      <c r="H225" t="s">
        <v>105</v>
      </c>
    </row>
    <row r="226" spans="1:8" x14ac:dyDescent="0.25">
      <c r="A226" t="s">
        <v>3088</v>
      </c>
      <c r="B226" t="s">
        <v>448</v>
      </c>
      <c r="C226">
        <v>0</v>
      </c>
      <c r="D226" s="2">
        <v>110</v>
      </c>
      <c r="E226" s="2">
        <v>37</v>
      </c>
      <c r="F226">
        <v>2</v>
      </c>
      <c r="G226" t="s">
        <v>24</v>
      </c>
      <c r="H226" t="s">
        <v>47</v>
      </c>
    </row>
    <row r="227" spans="1:8" x14ac:dyDescent="0.25">
      <c r="A227" t="s">
        <v>3089</v>
      </c>
      <c r="B227" t="s">
        <v>284</v>
      </c>
      <c r="C227">
        <v>0</v>
      </c>
      <c r="D227" s="2">
        <v>2624</v>
      </c>
      <c r="E227" s="2">
        <v>446</v>
      </c>
      <c r="F227">
        <v>6</v>
      </c>
      <c r="G227" t="s">
        <v>24</v>
      </c>
      <c r="H227" t="s">
        <v>30</v>
      </c>
    </row>
    <row r="228" spans="1:8" x14ac:dyDescent="0.25">
      <c r="A228" t="s">
        <v>3088</v>
      </c>
      <c r="B228" t="s">
        <v>450</v>
      </c>
      <c r="C228">
        <v>0</v>
      </c>
      <c r="D228" s="2">
        <v>21</v>
      </c>
      <c r="E228" s="2">
        <v>9</v>
      </c>
      <c r="F228">
        <v>2</v>
      </c>
      <c r="G228" t="s">
        <v>17</v>
      </c>
      <c r="H228" t="s">
        <v>35</v>
      </c>
    </row>
    <row r="229" spans="1:8" x14ac:dyDescent="0.25">
      <c r="A229" t="s">
        <v>3089</v>
      </c>
      <c r="B229" t="s">
        <v>451</v>
      </c>
      <c r="C229">
        <v>0</v>
      </c>
      <c r="D229" s="2">
        <v>34</v>
      </c>
      <c r="E229" s="2">
        <v>8</v>
      </c>
      <c r="F229">
        <v>3</v>
      </c>
      <c r="G229" t="s">
        <v>17</v>
      </c>
      <c r="H229" t="s">
        <v>35</v>
      </c>
    </row>
    <row r="230" spans="1:8" x14ac:dyDescent="0.25">
      <c r="A230" t="s">
        <v>3089</v>
      </c>
      <c r="B230" t="s">
        <v>452</v>
      </c>
      <c r="C230">
        <v>0</v>
      </c>
      <c r="D230" s="2">
        <v>423</v>
      </c>
      <c r="E230" s="2">
        <v>30</v>
      </c>
      <c r="F230">
        <v>2</v>
      </c>
      <c r="G230" t="s">
        <v>17</v>
      </c>
      <c r="H230" t="s">
        <v>40</v>
      </c>
    </row>
    <row r="231" spans="1:8" x14ac:dyDescent="0.25">
      <c r="A231" t="s">
        <v>3090</v>
      </c>
      <c r="B231" t="s">
        <v>453</v>
      </c>
      <c r="C231">
        <v>0.6</v>
      </c>
      <c r="D231" s="2">
        <v>40</v>
      </c>
      <c r="E231" s="2">
        <v>-44</v>
      </c>
      <c r="F231">
        <v>2</v>
      </c>
      <c r="G231" t="s">
        <v>24</v>
      </c>
      <c r="H231" t="s">
        <v>47</v>
      </c>
    </row>
    <row r="232" spans="1:8" x14ac:dyDescent="0.25">
      <c r="A232" t="s">
        <v>3091</v>
      </c>
      <c r="B232" t="s">
        <v>455</v>
      </c>
      <c r="C232">
        <v>0</v>
      </c>
      <c r="D232" s="2">
        <v>158</v>
      </c>
      <c r="E232" s="2">
        <v>69</v>
      </c>
      <c r="F232">
        <v>3</v>
      </c>
      <c r="G232" t="s">
        <v>17</v>
      </c>
      <c r="H232" t="s">
        <v>35</v>
      </c>
    </row>
    <row r="233" spans="1:8" x14ac:dyDescent="0.25">
      <c r="A233" t="s">
        <v>3091</v>
      </c>
      <c r="B233" t="s">
        <v>457</v>
      </c>
      <c r="C233">
        <v>0</v>
      </c>
      <c r="D233" s="2">
        <v>296</v>
      </c>
      <c r="E233" s="2">
        <v>32</v>
      </c>
      <c r="F233">
        <v>6</v>
      </c>
      <c r="G233" t="s">
        <v>17</v>
      </c>
      <c r="H233" t="s">
        <v>80</v>
      </c>
    </row>
    <row r="234" spans="1:8" x14ac:dyDescent="0.25">
      <c r="A234" t="s">
        <v>3091</v>
      </c>
      <c r="B234" t="s">
        <v>458</v>
      </c>
      <c r="C234">
        <v>0</v>
      </c>
      <c r="D234" s="2">
        <v>123</v>
      </c>
      <c r="E234" s="2">
        <v>50</v>
      </c>
      <c r="F234">
        <v>3</v>
      </c>
      <c r="G234" t="s">
        <v>90</v>
      </c>
      <c r="H234" t="s">
        <v>143</v>
      </c>
    </row>
    <row r="235" spans="1:8" x14ac:dyDescent="0.25">
      <c r="A235" t="s">
        <v>3092</v>
      </c>
      <c r="B235" t="s">
        <v>459</v>
      </c>
      <c r="C235">
        <v>0.4</v>
      </c>
      <c r="D235" s="2">
        <v>497</v>
      </c>
      <c r="E235" s="2">
        <v>-290</v>
      </c>
      <c r="F235">
        <v>6</v>
      </c>
      <c r="G235" t="s">
        <v>90</v>
      </c>
      <c r="H235" t="s">
        <v>105</v>
      </c>
    </row>
    <row r="236" spans="1:8" x14ac:dyDescent="0.25">
      <c r="A236" t="s">
        <v>3093</v>
      </c>
      <c r="B236" t="s">
        <v>341</v>
      </c>
      <c r="C236">
        <v>0.1</v>
      </c>
      <c r="D236" s="2">
        <v>507</v>
      </c>
      <c r="E236" s="2">
        <v>175</v>
      </c>
      <c r="F236">
        <v>4</v>
      </c>
      <c r="G236" t="s">
        <v>24</v>
      </c>
      <c r="H236" t="s">
        <v>63</v>
      </c>
    </row>
    <row r="237" spans="1:8" x14ac:dyDescent="0.25">
      <c r="A237" t="s">
        <v>3094</v>
      </c>
      <c r="B237" t="s">
        <v>463</v>
      </c>
      <c r="C237">
        <v>0</v>
      </c>
      <c r="D237" s="2">
        <v>86</v>
      </c>
      <c r="E237" s="2">
        <v>33</v>
      </c>
      <c r="F237">
        <v>5</v>
      </c>
      <c r="G237" t="s">
        <v>17</v>
      </c>
      <c r="H237" t="s">
        <v>52</v>
      </c>
    </row>
    <row r="238" spans="1:8" x14ac:dyDescent="0.25">
      <c r="A238" t="s">
        <v>3095</v>
      </c>
      <c r="B238" t="s">
        <v>465</v>
      </c>
      <c r="C238">
        <v>0</v>
      </c>
      <c r="D238" s="2">
        <v>51</v>
      </c>
      <c r="E238" s="2">
        <v>14</v>
      </c>
      <c r="F238">
        <v>2</v>
      </c>
      <c r="G238" t="s">
        <v>17</v>
      </c>
      <c r="H238" t="s">
        <v>35</v>
      </c>
    </row>
    <row r="239" spans="1:8" x14ac:dyDescent="0.25">
      <c r="A239" t="s">
        <v>3095</v>
      </c>
      <c r="B239" t="s">
        <v>467</v>
      </c>
      <c r="C239">
        <v>0</v>
      </c>
      <c r="D239" s="2">
        <v>32</v>
      </c>
      <c r="E239" s="2">
        <v>16</v>
      </c>
      <c r="F239">
        <v>3</v>
      </c>
      <c r="G239" t="s">
        <v>17</v>
      </c>
      <c r="H239" t="s">
        <v>75</v>
      </c>
    </row>
    <row r="240" spans="1:8" x14ac:dyDescent="0.25">
      <c r="A240" t="s">
        <v>3096</v>
      </c>
      <c r="B240" t="s">
        <v>468</v>
      </c>
      <c r="C240">
        <v>0.1</v>
      </c>
      <c r="D240" s="2">
        <v>1889</v>
      </c>
      <c r="E240" s="2">
        <v>483</v>
      </c>
      <c r="F240">
        <v>7</v>
      </c>
      <c r="G240" t="s">
        <v>17</v>
      </c>
      <c r="H240" t="s">
        <v>109</v>
      </c>
    </row>
    <row r="241" spans="1:8" x14ac:dyDescent="0.25">
      <c r="A241" t="s">
        <v>3096</v>
      </c>
      <c r="B241" t="s">
        <v>469</v>
      </c>
      <c r="C241">
        <v>0</v>
      </c>
      <c r="D241" s="2">
        <v>498</v>
      </c>
      <c r="E241" s="2">
        <v>139</v>
      </c>
      <c r="F241">
        <v>10</v>
      </c>
      <c r="G241" t="s">
        <v>17</v>
      </c>
      <c r="H241" t="s">
        <v>80</v>
      </c>
    </row>
    <row r="242" spans="1:8" x14ac:dyDescent="0.25">
      <c r="A242" t="s">
        <v>3097</v>
      </c>
      <c r="B242" t="s">
        <v>471</v>
      </c>
      <c r="C242">
        <v>0</v>
      </c>
      <c r="D242" s="2">
        <v>584</v>
      </c>
      <c r="E242" s="2">
        <v>234</v>
      </c>
      <c r="F242">
        <v>7</v>
      </c>
      <c r="G242" t="s">
        <v>17</v>
      </c>
      <c r="H242" t="s">
        <v>109</v>
      </c>
    </row>
    <row r="243" spans="1:8" x14ac:dyDescent="0.25">
      <c r="A243" t="s">
        <v>3098</v>
      </c>
      <c r="B243" t="s">
        <v>475</v>
      </c>
      <c r="C243">
        <v>0</v>
      </c>
      <c r="D243" s="2">
        <v>15</v>
      </c>
      <c r="E243" s="2">
        <v>1</v>
      </c>
      <c r="F243">
        <v>2</v>
      </c>
      <c r="G243" t="s">
        <v>17</v>
      </c>
      <c r="H243" t="s">
        <v>75</v>
      </c>
    </row>
    <row r="244" spans="1:8" x14ac:dyDescent="0.25">
      <c r="A244" t="s">
        <v>3098</v>
      </c>
      <c r="B244" t="s">
        <v>476</v>
      </c>
      <c r="C244">
        <v>0</v>
      </c>
      <c r="D244" s="2">
        <v>47</v>
      </c>
      <c r="E244" s="2">
        <v>17</v>
      </c>
      <c r="F244">
        <v>2</v>
      </c>
      <c r="G244" t="s">
        <v>17</v>
      </c>
      <c r="H244" t="s">
        <v>23</v>
      </c>
    </row>
    <row r="245" spans="1:8" x14ac:dyDescent="0.25">
      <c r="A245" t="s">
        <v>3099</v>
      </c>
      <c r="B245" t="s">
        <v>478</v>
      </c>
      <c r="C245">
        <v>0.1</v>
      </c>
      <c r="D245" s="2">
        <v>538</v>
      </c>
      <c r="E245" s="2">
        <v>221</v>
      </c>
      <c r="F245">
        <v>7</v>
      </c>
      <c r="G245" t="s">
        <v>17</v>
      </c>
      <c r="H245" t="s">
        <v>109</v>
      </c>
    </row>
    <row r="246" spans="1:8" x14ac:dyDescent="0.25">
      <c r="A246" t="s">
        <v>3099</v>
      </c>
      <c r="B246" t="s">
        <v>479</v>
      </c>
      <c r="C246">
        <v>0</v>
      </c>
      <c r="D246" s="2">
        <v>119</v>
      </c>
      <c r="E246" s="2">
        <v>38</v>
      </c>
      <c r="F246">
        <v>9</v>
      </c>
      <c r="G246" t="s">
        <v>17</v>
      </c>
      <c r="H246" t="s">
        <v>35</v>
      </c>
    </row>
    <row r="247" spans="1:8" x14ac:dyDescent="0.25">
      <c r="A247" t="s">
        <v>3099</v>
      </c>
      <c r="B247" t="s">
        <v>480</v>
      </c>
      <c r="C247">
        <v>0</v>
      </c>
      <c r="D247" s="2">
        <v>48</v>
      </c>
      <c r="E247" s="2">
        <v>6</v>
      </c>
      <c r="F247">
        <v>2</v>
      </c>
      <c r="G247" t="s">
        <v>17</v>
      </c>
      <c r="H247" t="s">
        <v>137</v>
      </c>
    </row>
    <row r="248" spans="1:8" x14ac:dyDescent="0.25">
      <c r="A248" t="s">
        <v>3099</v>
      </c>
      <c r="B248" t="s">
        <v>481</v>
      </c>
      <c r="C248">
        <v>0.1</v>
      </c>
      <c r="D248" s="2">
        <v>413</v>
      </c>
      <c r="E248" s="2">
        <v>184</v>
      </c>
      <c r="F248">
        <v>8</v>
      </c>
      <c r="G248" t="s">
        <v>17</v>
      </c>
      <c r="H248" t="s">
        <v>40</v>
      </c>
    </row>
    <row r="249" spans="1:8" x14ac:dyDescent="0.25">
      <c r="A249" t="s">
        <v>3099</v>
      </c>
      <c r="B249" t="s">
        <v>482</v>
      </c>
      <c r="C249">
        <v>0.1</v>
      </c>
      <c r="D249" s="2">
        <v>80</v>
      </c>
      <c r="E249" s="2">
        <v>1</v>
      </c>
      <c r="F249">
        <v>3</v>
      </c>
      <c r="G249" t="s">
        <v>17</v>
      </c>
      <c r="H249" t="s">
        <v>40</v>
      </c>
    </row>
    <row r="250" spans="1:8" x14ac:dyDescent="0.25">
      <c r="A250" t="s">
        <v>3100</v>
      </c>
      <c r="B250" t="s">
        <v>175</v>
      </c>
      <c r="C250">
        <v>0</v>
      </c>
      <c r="D250" s="2">
        <v>53</v>
      </c>
      <c r="E250" s="2">
        <v>2</v>
      </c>
      <c r="F250">
        <v>4</v>
      </c>
      <c r="G250" t="s">
        <v>17</v>
      </c>
      <c r="H250" t="s">
        <v>80</v>
      </c>
    </row>
    <row r="251" spans="1:8" x14ac:dyDescent="0.25">
      <c r="A251" t="s">
        <v>3100</v>
      </c>
      <c r="B251" t="s">
        <v>484</v>
      </c>
      <c r="C251">
        <v>0</v>
      </c>
      <c r="D251" s="2">
        <v>81</v>
      </c>
      <c r="E251" s="2">
        <v>19</v>
      </c>
      <c r="F251">
        <v>3</v>
      </c>
      <c r="G251" t="s">
        <v>17</v>
      </c>
      <c r="H251" t="s">
        <v>113</v>
      </c>
    </row>
    <row r="252" spans="1:8" x14ac:dyDescent="0.25">
      <c r="A252" t="s">
        <v>3101</v>
      </c>
      <c r="B252" t="s">
        <v>64</v>
      </c>
      <c r="C252">
        <v>0.5</v>
      </c>
      <c r="D252" s="2">
        <v>205</v>
      </c>
      <c r="E252" s="2">
        <v>-127</v>
      </c>
      <c r="F252">
        <v>8</v>
      </c>
      <c r="G252" t="s">
        <v>17</v>
      </c>
      <c r="H252" t="s">
        <v>35</v>
      </c>
    </row>
    <row r="253" spans="1:8" x14ac:dyDescent="0.25">
      <c r="A253" t="s">
        <v>3101</v>
      </c>
      <c r="B253" t="s">
        <v>489</v>
      </c>
      <c r="C253">
        <v>0.5</v>
      </c>
      <c r="D253" s="2">
        <v>17</v>
      </c>
      <c r="E253" s="2">
        <v>-5</v>
      </c>
      <c r="F253">
        <v>2</v>
      </c>
      <c r="G253" t="s">
        <v>17</v>
      </c>
      <c r="H253" t="s">
        <v>137</v>
      </c>
    </row>
    <row r="254" spans="1:8" x14ac:dyDescent="0.25">
      <c r="A254" t="s">
        <v>3102</v>
      </c>
      <c r="B254" t="s">
        <v>314</v>
      </c>
      <c r="C254">
        <v>0</v>
      </c>
      <c r="D254" s="2">
        <v>257</v>
      </c>
      <c r="E254" s="2">
        <v>74</v>
      </c>
      <c r="F254">
        <v>5</v>
      </c>
      <c r="G254" t="s">
        <v>24</v>
      </c>
      <c r="H254" t="s">
        <v>47</v>
      </c>
    </row>
    <row r="255" spans="1:8" x14ac:dyDescent="0.25">
      <c r="A255" t="s">
        <v>3102</v>
      </c>
      <c r="B255" t="s">
        <v>181</v>
      </c>
      <c r="C255">
        <v>0</v>
      </c>
      <c r="D255" s="2">
        <v>44</v>
      </c>
      <c r="E255" s="2">
        <v>8</v>
      </c>
      <c r="F255">
        <v>2</v>
      </c>
      <c r="G255" t="s">
        <v>17</v>
      </c>
      <c r="H255" t="s">
        <v>35</v>
      </c>
    </row>
    <row r="256" spans="1:8" x14ac:dyDescent="0.25">
      <c r="A256" t="s">
        <v>3102</v>
      </c>
      <c r="B256" t="s">
        <v>490</v>
      </c>
      <c r="C256">
        <v>0</v>
      </c>
      <c r="D256" s="2">
        <v>64</v>
      </c>
      <c r="E256" s="2">
        <v>25</v>
      </c>
      <c r="F256">
        <v>9</v>
      </c>
      <c r="G256" t="s">
        <v>17</v>
      </c>
      <c r="H256" t="s">
        <v>75</v>
      </c>
    </row>
    <row r="257" spans="1:8" x14ac:dyDescent="0.25">
      <c r="A257" t="s">
        <v>3102</v>
      </c>
      <c r="B257" t="s">
        <v>491</v>
      </c>
      <c r="C257">
        <v>0</v>
      </c>
      <c r="D257" s="2">
        <v>785</v>
      </c>
      <c r="E257" s="2">
        <v>86</v>
      </c>
      <c r="F257">
        <v>3</v>
      </c>
      <c r="G257" t="s">
        <v>90</v>
      </c>
      <c r="H257" t="s">
        <v>115</v>
      </c>
    </row>
    <row r="258" spans="1:8" x14ac:dyDescent="0.25">
      <c r="A258" t="s">
        <v>3102</v>
      </c>
      <c r="B258" t="s">
        <v>492</v>
      </c>
      <c r="C258">
        <v>0</v>
      </c>
      <c r="D258" s="2">
        <v>306</v>
      </c>
      <c r="E258" s="2">
        <v>9</v>
      </c>
      <c r="F258">
        <v>2</v>
      </c>
      <c r="G258" t="s">
        <v>90</v>
      </c>
      <c r="H258" t="s">
        <v>105</v>
      </c>
    </row>
    <row r="259" spans="1:8" x14ac:dyDescent="0.25">
      <c r="A259" t="s">
        <v>3103</v>
      </c>
      <c r="B259" t="s">
        <v>493</v>
      </c>
      <c r="C259">
        <v>0</v>
      </c>
      <c r="D259" s="2">
        <v>294</v>
      </c>
      <c r="E259" s="2">
        <v>109</v>
      </c>
      <c r="F259">
        <v>7</v>
      </c>
      <c r="G259" t="s">
        <v>90</v>
      </c>
      <c r="H259" t="s">
        <v>143</v>
      </c>
    </row>
    <row r="260" spans="1:8" x14ac:dyDescent="0.25">
      <c r="A260" t="s">
        <v>3104</v>
      </c>
      <c r="B260" t="s">
        <v>495</v>
      </c>
      <c r="C260">
        <v>0.5</v>
      </c>
      <c r="D260" s="2">
        <v>73</v>
      </c>
      <c r="E260" s="2">
        <v>-12</v>
      </c>
      <c r="F260">
        <v>2</v>
      </c>
      <c r="G260" t="s">
        <v>90</v>
      </c>
      <c r="H260" t="s">
        <v>105</v>
      </c>
    </row>
    <row r="261" spans="1:8" x14ac:dyDescent="0.25">
      <c r="A261" t="s">
        <v>3105</v>
      </c>
      <c r="B261" t="s">
        <v>497</v>
      </c>
      <c r="C261">
        <v>0.2</v>
      </c>
      <c r="D261" s="2">
        <v>66</v>
      </c>
      <c r="E261" s="2">
        <v>19</v>
      </c>
      <c r="F261">
        <v>1</v>
      </c>
      <c r="G261" t="s">
        <v>24</v>
      </c>
      <c r="H261" t="s">
        <v>63</v>
      </c>
    </row>
    <row r="262" spans="1:8" x14ac:dyDescent="0.25">
      <c r="A262" t="s">
        <v>3105</v>
      </c>
      <c r="B262" t="s">
        <v>499</v>
      </c>
      <c r="C262">
        <v>0</v>
      </c>
      <c r="D262" s="2">
        <v>54</v>
      </c>
      <c r="E262" s="2">
        <v>4</v>
      </c>
      <c r="F262">
        <v>3</v>
      </c>
      <c r="G262" t="s">
        <v>17</v>
      </c>
      <c r="H262" t="s">
        <v>35</v>
      </c>
    </row>
    <row r="263" spans="1:8" x14ac:dyDescent="0.25">
      <c r="A263" t="s">
        <v>3105</v>
      </c>
      <c r="B263" t="s">
        <v>500</v>
      </c>
      <c r="C263">
        <v>0</v>
      </c>
      <c r="D263" s="2">
        <v>97</v>
      </c>
      <c r="E263" s="2">
        <v>39</v>
      </c>
      <c r="F263">
        <v>4</v>
      </c>
      <c r="G263" t="s">
        <v>17</v>
      </c>
      <c r="H263" t="s">
        <v>35</v>
      </c>
    </row>
    <row r="264" spans="1:8" x14ac:dyDescent="0.25">
      <c r="A264" t="s">
        <v>3105</v>
      </c>
      <c r="B264" t="s">
        <v>266</v>
      </c>
      <c r="C264">
        <v>0</v>
      </c>
      <c r="D264" s="2">
        <v>21</v>
      </c>
      <c r="E264" s="2">
        <v>5</v>
      </c>
      <c r="F264">
        <v>2</v>
      </c>
      <c r="G264" t="s">
        <v>17</v>
      </c>
      <c r="H264" t="s">
        <v>80</v>
      </c>
    </row>
    <row r="265" spans="1:8" x14ac:dyDescent="0.25">
      <c r="A265" t="s">
        <v>3105</v>
      </c>
      <c r="B265" t="s">
        <v>473</v>
      </c>
      <c r="C265">
        <v>0</v>
      </c>
      <c r="D265" s="2">
        <v>24</v>
      </c>
      <c r="E265" s="2">
        <v>1</v>
      </c>
      <c r="F265">
        <v>2</v>
      </c>
      <c r="G265" t="s">
        <v>17</v>
      </c>
      <c r="H265" t="s">
        <v>80</v>
      </c>
    </row>
    <row r="266" spans="1:8" x14ac:dyDescent="0.25">
      <c r="A266" t="s">
        <v>3106</v>
      </c>
      <c r="B266" t="s">
        <v>375</v>
      </c>
      <c r="C266">
        <v>0.1</v>
      </c>
      <c r="D266" s="2">
        <v>576</v>
      </c>
      <c r="E266" s="2">
        <v>51</v>
      </c>
      <c r="F266">
        <v>5</v>
      </c>
      <c r="G266" t="s">
        <v>17</v>
      </c>
      <c r="H266" t="s">
        <v>40</v>
      </c>
    </row>
    <row r="267" spans="1:8" x14ac:dyDescent="0.25">
      <c r="A267" t="s">
        <v>3107</v>
      </c>
      <c r="B267" t="s">
        <v>364</v>
      </c>
      <c r="C267">
        <v>0</v>
      </c>
      <c r="D267" s="2">
        <v>169</v>
      </c>
      <c r="E267" s="2">
        <v>32</v>
      </c>
      <c r="F267">
        <v>7</v>
      </c>
      <c r="G267" t="s">
        <v>17</v>
      </c>
      <c r="H267" t="s">
        <v>35</v>
      </c>
    </row>
    <row r="268" spans="1:8" x14ac:dyDescent="0.25">
      <c r="A268" t="s">
        <v>3107</v>
      </c>
      <c r="B268" t="s">
        <v>503</v>
      </c>
      <c r="C268">
        <v>0</v>
      </c>
      <c r="D268" s="2">
        <v>625</v>
      </c>
      <c r="E268" s="2">
        <v>6</v>
      </c>
      <c r="F268">
        <v>2</v>
      </c>
      <c r="G268" t="s">
        <v>90</v>
      </c>
      <c r="H268" t="s">
        <v>92</v>
      </c>
    </row>
    <row r="269" spans="1:8" x14ac:dyDescent="0.25">
      <c r="A269" t="s">
        <v>3108</v>
      </c>
      <c r="B269" t="s">
        <v>505</v>
      </c>
      <c r="C269">
        <v>0</v>
      </c>
      <c r="D269" s="2">
        <v>36</v>
      </c>
      <c r="E269" s="2">
        <v>12</v>
      </c>
      <c r="F269">
        <v>2</v>
      </c>
      <c r="G269" t="s">
        <v>17</v>
      </c>
      <c r="H269" t="s">
        <v>35</v>
      </c>
    </row>
    <row r="270" spans="1:8" x14ac:dyDescent="0.25">
      <c r="A270" t="s">
        <v>3109</v>
      </c>
      <c r="B270" t="s">
        <v>507</v>
      </c>
      <c r="C270">
        <v>0.5</v>
      </c>
      <c r="D270" s="2">
        <v>17</v>
      </c>
      <c r="E270" s="2">
        <v>-7</v>
      </c>
      <c r="F270">
        <v>2</v>
      </c>
      <c r="G270" t="s">
        <v>17</v>
      </c>
      <c r="H270" t="s">
        <v>23</v>
      </c>
    </row>
    <row r="271" spans="1:8" x14ac:dyDescent="0.25">
      <c r="A271" t="s">
        <v>3110</v>
      </c>
      <c r="B271" t="s">
        <v>512</v>
      </c>
      <c r="C271">
        <v>0</v>
      </c>
      <c r="D271" s="2">
        <v>57</v>
      </c>
      <c r="E271" s="2">
        <v>14</v>
      </c>
      <c r="F271">
        <v>3</v>
      </c>
      <c r="G271" t="s">
        <v>17</v>
      </c>
      <c r="H271" t="s">
        <v>35</v>
      </c>
    </row>
    <row r="272" spans="1:8" x14ac:dyDescent="0.25">
      <c r="A272" t="s">
        <v>3110</v>
      </c>
      <c r="B272" t="s">
        <v>473</v>
      </c>
      <c r="C272">
        <v>0</v>
      </c>
      <c r="D272" s="2">
        <v>24</v>
      </c>
      <c r="E272" s="2">
        <v>1</v>
      </c>
      <c r="F272">
        <v>2</v>
      </c>
      <c r="G272" t="s">
        <v>17</v>
      </c>
      <c r="H272" t="s">
        <v>80</v>
      </c>
    </row>
    <row r="273" spans="1:8" x14ac:dyDescent="0.25">
      <c r="A273" t="s">
        <v>3110</v>
      </c>
      <c r="B273" t="s">
        <v>513</v>
      </c>
      <c r="C273">
        <v>0</v>
      </c>
      <c r="D273" s="2">
        <v>39</v>
      </c>
      <c r="E273" s="2">
        <v>18</v>
      </c>
      <c r="F273">
        <v>2</v>
      </c>
      <c r="G273" t="s">
        <v>17</v>
      </c>
      <c r="H273" t="s">
        <v>52</v>
      </c>
    </row>
    <row r="274" spans="1:8" x14ac:dyDescent="0.25">
      <c r="A274" t="s">
        <v>3110</v>
      </c>
      <c r="B274" t="s">
        <v>415</v>
      </c>
      <c r="C274">
        <v>0</v>
      </c>
      <c r="D274" s="2">
        <v>242</v>
      </c>
      <c r="E274" s="2">
        <v>10</v>
      </c>
      <c r="F274">
        <v>5</v>
      </c>
      <c r="G274" t="s">
        <v>17</v>
      </c>
      <c r="H274" t="s">
        <v>23</v>
      </c>
    </row>
    <row r="275" spans="1:8" x14ac:dyDescent="0.25">
      <c r="A275" t="s">
        <v>3110</v>
      </c>
      <c r="B275" t="s">
        <v>514</v>
      </c>
      <c r="C275">
        <v>0.4</v>
      </c>
      <c r="D275" s="2">
        <v>475</v>
      </c>
      <c r="E275" s="2">
        <v>-238</v>
      </c>
      <c r="F275">
        <v>4</v>
      </c>
      <c r="G275" t="s">
        <v>17</v>
      </c>
      <c r="H275" t="s">
        <v>40</v>
      </c>
    </row>
    <row r="276" spans="1:8" x14ac:dyDescent="0.25">
      <c r="A276" t="s">
        <v>3110</v>
      </c>
      <c r="B276" t="s">
        <v>515</v>
      </c>
      <c r="C276">
        <v>0.4</v>
      </c>
      <c r="D276" s="2">
        <v>58</v>
      </c>
      <c r="E276" s="2">
        <v>-37</v>
      </c>
      <c r="F276">
        <v>4</v>
      </c>
      <c r="G276" t="s">
        <v>17</v>
      </c>
      <c r="H276" t="s">
        <v>40</v>
      </c>
    </row>
    <row r="277" spans="1:8" x14ac:dyDescent="0.25">
      <c r="A277" t="s">
        <v>3110</v>
      </c>
      <c r="B277" t="s">
        <v>516</v>
      </c>
      <c r="C277">
        <v>0</v>
      </c>
      <c r="D277" s="2">
        <v>312</v>
      </c>
      <c r="E277" s="2">
        <v>12</v>
      </c>
      <c r="F277">
        <v>12</v>
      </c>
      <c r="G277" t="s">
        <v>90</v>
      </c>
      <c r="H277" t="s">
        <v>143</v>
      </c>
    </row>
    <row r="278" spans="1:8" x14ac:dyDescent="0.25">
      <c r="A278" t="s">
        <v>3111</v>
      </c>
      <c r="B278" t="s">
        <v>518</v>
      </c>
      <c r="C278">
        <v>0</v>
      </c>
      <c r="D278" s="2">
        <v>31</v>
      </c>
      <c r="E278" s="2">
        <v>1</v>
      </c>
      <c r="F278">
        <v>5</v>
      </c>
      <c r="G278" t="s">
        <v>17</v>
      </c>
      <c r="H278" t="s">
        <v>80</v>
      </c>
    </row>
    <row r="279" spans="1:8" x14ac:dyDescent="0.25">
      <c r="A279" t="s">
        <v>3111</v>
      </c>
      <c r="B279" t="s">
        <v>467</v>
      </c>
      <c r="C279">
        <v>0</v>
      </c>
      <c r="D279" s="2">
        <v>65</v>
      </c>
      <c r="E279" s="2">
        <v>32</v>
      </c>
      <c r="F279">
        <v>6</v>
      </c>
      <c r="G279" t="s">
        <v>17</v>
      </c>
      <c r="H279" t="s">
        <v>75</v>
      </c>
    </row>
    <row r="280" spans="1:8" x14ac:dyDescent="0.25">
      <c r="A280" t="s">
        <v>3111</v>
      </c>
      <c r="B280" t="s">
        <v>519</v>
      </c>
      <c r="C280">
        <v>0.1</v>
      </c>
      <c r="D280" s="2">
        <v>48</v>
      </c>
      <c r="E280" s="2">
        <v>7</v>
      </c>
      <c r="F280">
        <v>2</v>
      </c>
      <c r="G280" t="s">
        <v>17</v>
      </c>
      <c r="H280" t="s">
        <v>40</v>
      </c>
    </row>
    <row r="281" spans="1:8" x14ac:dyDescent="0.25">
      <c r="A281" t="s">
        <v>3111</v>
      </c>
      <c r="B281" t="s">
        <v>520</v>
      </c>
      <c r="C281">
        <v>0</v>
      </c>
      <c r="D281" s="2">
        <v>81</v>
      </c>
      <c r="E281" s="2">
        <v>24</v>
      </c>
      <c r="F281">
        <v>5</v>
      </c>
      <c r="G281" t="s">
        <v>17</v>
      </c>
      <c r="H281" t="s">
        <v>113</v>
      </c>
    </row>
    <row r="282" spans="1:8" x14ac:dyDescent="0.25">
      <c r="A282" t="s">
        <v>3112</v>
      </c>
      <c r="B282" t="s">
        <v>522</v>
      </c>
      <c r="C282">
        <v>0.15</v>
      </c>
      <c r="D282" s="2">
        <v>2017</v>
      </c>
      <c r="E282" s="2">
        <v>0</v>
      </c>
      <c r="F282">
        <v>9</v>
      </c>
      <c r="G282" t="s">
        <v>90</v>
      </c>
      <c r="H282" t="s">
        <v>92</v>
      </c>
    </row>
    <row r="283" spans="1:8" x14ac:dyDescent="0.25">
      <c r="A283" t="s">
        <v>3113</v>
      </c>
      <c r="B283" t="s">
        <v>243</v>
      </c>
      <c r="C283">
        <v>0</v>
      </c>
      <c r="D283" s="2">
        <v>13</v>
      </c>
      <c r="E283" s="2">
        <v>2</v>
      </c>
      <c r="F283">
        <v>1</v>
      </c>
      <c r="G283" t="s">
        <v>17</v>
      </c>
      <c r="H283" t="s">
        <v>80</v>
      </c>
    </row>
    <row r="284" spans="1:8" x14ac:dyDescent="0.25">
      <c r="A284" t="s">
        <v>3114</v>
      </c>
      <c r="B284" t="s">
        <v>164</v>
      </c>
      <c r="C284">
        <v>0</v>
      </c>
      <c r="D284" s="2">
        <v>83</v>
      </c>
      <c r="E284" s="2">
        <v>12</v>
      </c>
      <c r="F284">
        <v>3</v>
      </c>
      <c r="G284" t="s">
        <v>17</v>
      </c>
      <c r="H284" t="s">
        <v>35</v>
      </c>
    </row>
    <row r="285" spans="1:8" x14ac:dyDescent="0.25">
      <c r="A285" t="s">
        <v>3115</v>
      </c>
      <c r="B285" t="s">
        <v>152</v>
      </c>
      <c r="C285">
        <v>0.1</v>
      </c>
      <c r="D285" s="2">
        <v>360</v>
      </c>
      <c r="E285" s="2">
        <v>32</v>
      </c>
      <c r="F285">
        <v>3</v>
      </c>
      <c r="G285" t="s">
        <v>17</v>
      </c>
      <c r="H285" t="s">
        <v>40</v>
      </c>
    </row>
    <row r="286" spans="1:8" x14ac:dyDescent="0.25">
      <c r="A286" t="s">
        <v>3116</v>
      </c>
      <c r="B286" t="s">
        <v>181</v>
      </c>
      <c r="C286">
        <v>0</v>
      </c>
      <c r="D286" s="2">
        <v>66</v>
      </c>
      <c r="E286" s="2">
        <v>12</v>
      </c>
      <c r="F286">
        <v>3</v>
      </c>
      <c r="G286" t="s">
        <v>17</v>
      </c>
      <c r="H286" t="s">
        <v>35</v>
      </c>
    </row>
    <row r="287" spans="1:8" x14ac:dyDescent="0.25">
      <c r="A287" t="s">
        <v>3116</v>
      </c>
      <c r="B287" t="s">
        <v>528</v>
      </c>
      <c r="C287">
        <v>0</v>
      </c>
      <c r="D287" s="2">
        <v>26</v>
      </c>
      <c r="E287" s="2">
        <v>12</v>
      </c>
      <c r="F287">
        <v>3</v>
      </c>
      <c r="G287" t="s">
        <v>17</v>
      </c>
      <c r="H287" t="s">
        <v>75</v>
      </c>
    </row>
    <row r="288" spans="1:8" x14ac:dyDescent="0.25">
      <c r="A288" t="s">
        <v>3116</v>
      </c>
      <c r="B288" t="s">
        <v>529</v>
      </c>
      <c r="C288">
        <v>0</v>
      </c>
      <c r="D288" s="2">
        <v>186</v>
      </c>
      <c r="E288" s="2">
        <v>89</v>
      </c>
      <c r="F288">
        <v>4</v>
      </c>
      <c r="G288" t="s">
        <v>17</v>
      </c>
      <c r="H288" t="s">
        <v>23</v>
      </c>
    </row>
    <row r="289" spans="1:8" x14ac:dyDescent="0.25">
      <c r="A289" t="s">
        <v>3116</v>
      </c>
      <c r="B289" t="s">
        <v>530</v>
      </c>
      <c r="C289">
        <v>0</v>
      </c>
      <c r="D289" s="2">
        <v>693</v>
      </c>
      <c r="E289" s="2">
        <v>229</v>
      </c>
      <c r="F289">
        <v>5</v>
      </c>
      <c r="G289" t="s">
        <v>90</v>
      </c>
      <c r="H289" t="s">
        <v>105</v>
      </c>
    </row>
    <row r="290" spans="1:8" x14ac:dyDescent="0.25">
      <c r="A290" t="s">
        <v>3117</v>
      </c>
      <c r="B290" t="s">
        <v>401</v>
      </c>
      <c r="C290">
        <v>0.5</v>
      </c>
      <c r="D290" s="2">
        <v>238</v>
      </c>
      <c r="E290" s="2">
        <v>0</v>
      </c>
      <c r="F290">
        <v>7</v>
      </c>
      <c r="G290" t="s">
        <v>90</v>
      </c>
      <c r="H290" t="s">
        <v>105</v>
      </c>
    </row>
    <row r="291" spans="1:8" x14ac:dyDescent="0.25">
      <c r="A291" t="s">
        <v>3118</v>
      </c>
      <c r="B291" t="s">
        <v>532</v>
      </c>
      <c r="C291">
        <v>0</v>
      </c>
      <c r="D291" s="2">
        <v>39</v>
      </c>
      <c r="E291" s="2">
        <v>10</v>
      </c>
      <c r="F291">
        <v>6</v>
      </c>
      <c r="G291" t="s">
        <v>17</v>
      </c>
      <c r="H291" t="s">
        <v>80</v>
      </c>
    </row>
    <row r="292" spans="1:8" x14ac:dyDescent="0.25">
      <c r="A292" t="s">
        <v>3118</v>
      </c>
      <c r="B292" t="s">
        <v>533</v>
      </c>
      <c r="C292">
        <v>0.1</v>
      </c>
      <c r="D292" s="2">
        <v>444</v>
      </c>
      <c r="E292" s="2">
        <v>89</v>
      </c>
      <c r="F292">
        <v>4</v>
      </c>
      <c r="G292" t="s">
        <v>90</v>
      </c>
      <c r="H292" t="s">
        <v>105</v>
      </c>
    </row>
    <row r="293" spans="1:8" x14ac:dyDescent="0.25">
      <c r="A293" t="s">
        <v>3119</v>
      </c>
      <c r="B293" t="s">
        <v>536</v>
      </c>
      <c r="C293">
        <v>0</v>
      </c>
      <c r="D293" s="2">
        <v>18</v>
      </c>
      <c r="E293" s="2">
        <v>3</v>
      </c>
      <c r="F293">
        <v>2</v>
      </c>
      <c r="G293" t="s">
        <v>17</v>
      </c>
      <c r="H293" t="s">
        <v>75</v>
      </c>
    </row>
    <row r="294" spans="1:8" x14ac:dyDescent="0.25">
      <c r="A294" t="s">
        <v>3119</v>
      </c>
      <c r="B294" t="s">
        <v>538</v>
      </c>
      <c r="C294">
        <v>0.15</v>
      </c>
      <c r="D294" s="2">
        <v>645</v>
      </c>
      <c r="E294" s="2">
        <v>76</v>
      </c>
      <c r="F294">
        <v>5</v>
      </c>
      <c r="G294" t="s">
        <v>90</v>
      </c>
      <c r="H294" t="s">
        <v>105</v>
      </c>
    </row>
    <row r="295" spans="1:8" x14ac:dyDescent="0.25">
      <c r="A295" t="s">
        <v>3120</v>
      </c>
      <c r="B295" t="s">
        <v>204</v>
      </c>
      <c r="C295">
        <v>0.5</v>
      </c>
      <c r="D295" s="2">
        <v>39</v>
      </c>
      <c r="E295" s="2">
        <v>-19</v>
      </c>
      <c r="F295">
        <v>3</v>
      </c>
      <c r="G295" t="s">
        <v>17</v>
      </c>
      <c r="H295" t="s">
        <v>35</v>
      </c>
    </row>
    <row r="296" spans="1:8" x14ac:dyDescent="0.25">
      <c r="A296" t="s">
        <v>3121</v>
      </c>
      <c r="B296" t="s">
        <v>541</v>
      </c>
      <c r="C296">
        <v>0.15</v>
      </c>
      <c r="D296" s="2">
        <v>684</v>
      </c>
      <c r="E296" s="2">
        <v>-24</v>
      </c>
      <c r="F296">
        <v>11</v>
      </c>
      <c r="G296" t="s">
        <v>90</v>
      </c>
      <c r="H296" t="s">
        <v>105</v>
      </c>
    </row>
    <row r="297" spans="1:8" x14ac:dyDescent="0.25">
      <c r="A297" t="s">
        <v>3122</v>
      </c>
      <c r="B297" t="s">
        <v>543</v>
      </c>
      <c r="C297">
        <v>0</v>
      </c>
      <c r="D297" s="2">
        <v>159</v>
      </c>
      <c r="E297" s="2">
        <v>65</v>
      </c>
      <c r="F297">
        <v>6</v>
      </c>
      <c r="G297" t="s">
        <v>17</v>
      </c>
      <c r="H297" t="s">
        <v>40</v>
      </c>
    </row>
    <row r="298" spans="1:8" x14ac:dyDescent="0.25">
      <c r="A298" t="s">
        <v>3123</v>
      </c>
      <c r="B298" t="s">
        <v>544</v>
      </c>
      <c r="C298">
        <v>0</v>
      </c>
      <c r="D298" s="2">
        <v>176</v>
      </c>
      <c r="E298" s="2">
        <v>65</v>
      </c>
      <c r="F298">
        <v>4</v>
      </c>
      <c r="G298" t="s">
        <v>17</v>
      </c>
      <c r="H298" t="s">
        <v>113</v>
      </c>
    </row>
    <row r="299" spans="1:8" x14ac:dyDescent="0.25">
      <c r="A299" t="s">
        <v>3124</v>
      </c>
      <c r="B299" t="s">
        <v>545</v>
      </c>
      <c r="C299">
        <v>0.6</v>
      </c>
      <c r="D299" s="2">
        <v>45</v>
      </c>
      <c r="E299" s="2">
        <v>-34</v>
      </c>
      <c r="F299">
        <v>2</v>
      </c>
      <c r="G299" t="s">
        <v>24</v>
      </c>
      <c r="H299" t="s">
        <v>63</v>
      </c>
    </row>
    <row r="300" spans="1:8" x14ac:dyDescent="0.25">
      <c r="A300" t="s">
        <v>3125</v>
      </c>
      <c r="B300" t="s">
        <v>547</v>
      </c>
      <c r="C300">
        <v>0</v>
      </c>
      <c r="D300" s="2">
        <v>719</v>
      </c>
      <c r="E300" s="2">
        <v>21</v>
      </c>
      <c r="F300">
        <v>5</v>
      </c>
      <c r="G300" t="s">
        <v>24</v>
      </c>
      <c r="H300" t="s">
        <v>30</v>
      </c>
    </row>
    <row r="301" spans="1:8" x14ac:dyDescent="0.25">
      <c r="A301" t="s">
        <v>3126</v>
      </c>
      <c r="B301" t="s">
        <v>549</v>
      </c>
      <c r="C301">
        <v>0.5</v>
      </c>
      <c r="D301" s="2">
        <v>53</v>
      </c>
      <c r="E301" s="2">
        <v>-36</v>
      </c>
      <c r="F301">
        <v>5</v>
      </c>
      <c r="G301" t="s">
        <v>17</v>
      </c>
      <c r="H301" t="s">
        <v>137</v>
      </c>
    </row>
    <row r="302" spans="1:8" x14ac:dyDescent="0.25">
      <c r="A302" t="s">
        <v>3125</v>
      </c>
      <c r="B302" t="s">
        <v>471</v>
      </c>
      <c r="C302">
        <v>0</v>
      </c>
      <c r="D302" s="2">
        <v>334</v>
      </c>
      <c r="E302" s="2">
        <v>133</v>
      </c>
      <c r="F302">
        <v>4</v>
      </c>
      <c r="G302" t="s">
        <v>17</v>
      </c>
      <c r="H302" t="s">
        <v>109</v>
      </c>
    </row>
    <row r="303" spans="1:8" x14ac:dyDescent="0.25">
      <c r="A303" t="s">
        <v>3127</v>
      </c>
      <c r="B303" t="s">
        <v>551</v>
      </c>
      <c r="C303">
        <v>0.1</v>
      </c>
      <c r="D303" s="2">
        <v>1713</v>
      </c>
      <c r="E303" s="2">
        <v>552</v>
      </c>
      <c r="F303">
        <v>4</v>
      </c>
      <c r="G303" t="s">
        <v>24</v>
      </c>
      <c r="H303" t="s">
        <v>63</v>
      </c>
    </row>
    <row r="304" spans="1:8" x14ac:dyDescent="0.25">
      <c r="A304" t="s">
        <v>3127</v>
      </c>
      <c r="B304" t="s">
        <v>552</v>
      </c>
      <c r="C304">
        <v>0.1</v>
      </c>
      <c r="D304" s="2">
        <v>808</v>
      </c>
      <c r="E304" s="2">
        <v>251</v>
      </c>
      <c r="F304">
        <v>7</v>
      </c>
      <c r="G304" t="s">
        <v>24</v>
      </c>
      <c r="H304" t="s">
        <v>63</v>
      </c>
    </row>
    <row r="305" spans="1:8" x14ac:dyDescent="0.25">
      <c r="A305" t="s">
        <v>3128</v>
      </c>
      <c r="B305" t="s">
        <v>279</v>
      </c>
      <c r="C305">
        <v>0</v>
      </c>
      <c r="D305" s="2">
        <v>124</v>
      </c>
      <c r="E305" s="2">
        <v>40</v>
      </c>
      <c r="F305">
        <v>5</v>
      </c>
      <c r="G305" t="s">
        <v>17</v>
      </c>
      <c r="H305" t="s">
        <v>35</v>
      </c>
    </row>
    <row r="306" spans="1:8" x14ac:dyDescent="0.25">
      <c r="A306" t="s">
        <v>3128</v>
      </c>
      <c r="B306" t="s">
        <v>175</v>
      </c>
      <c r="C306">
        <v>0</v>
      </c>
      <c r="D306" s="2">
        <v>120</v>
      </c>
      <c r="E306" s="2">
        <v>4</v>
      </c>
      <c r="F306">
        <v>9</v>
      </c>
      <c r="G306" t="s">
        <v>17</v>
      </c>
      <c r="H306" t="s">
        <v>80</v>
      </c>
    </row>
    <row r="307" spans="1:8" x14ac:dyDescent="0.25">
      <c r="A307" t="s">
        <v>3127</v>
      </c>
      <c r="B307" t="s">
        <v>554</v>
      </c>
      <c r="C307">
        <v>0</v>
      </c>
      <c r="D307" s="2">
        <v>5</v>
      </c>
      <c r="E307" s="2">
        <v>2</v>
      </c>
      <c r="F307">
        <v>1</v>
      </c>
      <c r="G307" t="s">
        <v>17</v>
      </c>
      <c r="H307" t="s">
        <v>80</v>
      </c>
    </row>
    <row r="308" spans="1:8" x14ac:dyDescent="0.25">
      <c r="A308" t="s">
        <v>3128</v>
      </c>
      <c r="B308" t="s">
        <v>555</v>
      </c>
      <c r="C308">
        <v>0</v>
      </c>
      <c r="D308" s="2">
        <v>25</v>
      </c>
      <c r="E308" s="2">
        <v>5</v>
      </c>
      <c r="F308">
        <v>2</v>
      </c>
      <c r="G308" t="s">
        <v>17</v>
      </c>
      <c r="H308" t="s">
        <v>52</v>
      </c>
    </row>
    <row r="309" spans="1:8" x14ac:dyDescent="0.25">
      <c r="A309" t="s">
        <v>3127</v>
      </c>
      <c r="B309" t="s">
        <v>433</v>
      </c>
      <c r="C309">
        <v>0</v>
      </c>
      <c r="D309" s="2">
        <v>31</v>
      </c>
      <c r="E309" s="2">
        <v>6</v>
      </c>
      <c r="F309">
        <v>3</v>
      </c>
      <c r="G309" t="s">
        <v>17</v>
      </c>
      <c r="H309" t="s">
        <v>75</v>
      </c>
    </row>
    <row r="310" spans="1:8" x14ac:dyDescent="0.25">
      <c r="A310" t="s">
        <v>3127</v>
      </c>
      <c r="B310" t="s">
        <v>308</v>
      </c>
      <c r="C310">
        <v>0.1</v>
      </c>
      <c r="D310" s="2">
        <v>218</v>
      </c>
      <c r="E310" s="2">
        <v>7</v>
      </c>
      <c r="F310">
        <v>5</v>
      </c>
      <c r="G310" t="s">
        <v>17</v>
      </c>
      <c r="H310" t="s">
        <v>40</v>
      </c>
    </row>
    <row r="311" spans="1:8" x14ac:dyDescent="0.25">
      <c r="A311" t="s">
        <v>3129</v>
      </c>
      <c r="B311" t="s">
        <v>557</v>
      </c>
      <c r="C311">
        <v>0</v>
      </c>
      <c r="D311" s="2">
        <v>16</v>
      </c>
      <c r="E311" s="2">
        <v>0</v>
      </c>
      <c r="F311">
        <v>1</v>
      </c>
      <c r="G311" t="s">
        <v>17</v>
      </c>
      <c r="H311" t="s">
        <v>80</v>
      </c>
    </row>
    <row r="312" spans="1:8" x14ac:dyDescent="0.25">
      <c r="A312" t="s">
        <v>3130</v>
      </c>
      <c r="B312" t="s">
        <v>559</v>
      </c>
      <c r="C312">
        <v>0</v>
      </c>
      <c r="D312" s="2">
        <v>29</v>
      </c>
      <c r="E312" s="2">
        <v>12</v>
      </c>
      <c r="F312">
        <v>1</v>
      </c>
      <c r="G312" t="s">
        <v>17</v>
      </c>
      <c r="H312" t="s">
        <v>35</v>
      </c>
    </row>
    <row r="313" spans="1:8" x14ac:dyDescent="0.25">
      <c r="A313" t="s">
        <v>3130</v>
      </c>
      <c r="B313" t="s">
        <v>560</v>
      </c>
      <c r="C313">
        <v>0</v>
      </c>
      <c r="D313" s="2">
        <v>161</v>
      </c>
      <c r="E313" s="2">
        <v>40</v>
      </c>
      <c r="F313">
        <v>3</v>
      </c>
      <c r="G313" t="s">
        <v>17</v>
      </c>
      <c r="H313" t="s">
        <v>35</v>
      </c>
    </row>
    <row r="314" spans="1:8" x14ac:dyDescent="0.25">
      <c r="A314" t="s">
        <v>3131</v>
      </c>
      <c r="B314" t="s">
        <v>565</v>
      </c>
      <c r="C314">
        <v>0.1</v>
      </c>
      <c r="D314" s="2">
        <v>37</v>
      </c>
      <c r="E314" s="2">
        <v>8</v>
      </c>
      <c r="F314">
        <v>4</v>
      </c>
      <c r="G314" t="s">
        <v>17</v>
      </c>
      <c r="H314" t="s">
        <v>40</v>
      </c>
    </row>
    <row r="315" spans="1:8" x14ac:dyDescent="0.25">
      <c r="A315" t="s">
        <v>3132</v>
      </c>
      <c r="B315" t="s">
        <v>567</v>
      </c>
      <c r="C315">
        <v>0</v>
      </c>
      <c r="D315" s="2">
        <v>66</v>
      </c>
      <c r="E315" s="2">
        <v>14</v>
      </c>
      <c r="F315">
        <v>3</v>
      </c>
      <c r="G315" t="s">
        <v>17</v>
      </c>
      <c r="H315" t="s">
        <v>113</v>
      </c>
    </row>
    <row r="316" spans="1:8" x14ac:dyDescent="0.25">
      <c r="A316" t="s">
        <v>3133</v>
      </c>
      <c r="B316" t="s">
        <v>568</v>
      </c>
      <c r="C316">
        <v>0</v>
      </c>
      <c r="D316" s="2">
        <v>145</v>
      </c>
      <c r="E316" s="2">
        <v>17</v>
      </c>
      <c r="F316">
        <v>3</v>
      </c>
      <c r="G316" t="s">
        <v>17</v>
      </c>
      <c r="H316" t="s">
        <v>80</v>
      </c>
    </row>
    <row r="317" spans="1:8" x14ac:dyDescent="0.25">
      <c r="A317" t="s">
        <v>3134</v>
      </c>
      <c r="B317" t="s">
        <v>570</v>
      </c>
      <c r="C317">
        <v>0</v>
      </c>
      <c r="D317" s="2">
        <v>93</v>
      </c>
      <c r="E317" s="2">
        <v>44</v>
      </c>
      <c r="F317">
        <v>2</v>
      </c>
      <c r="G317" t="s">
        <v>17</v>
      </c>
      <c r="H317" t="s">
        <v>35</v>
      </c>
    </row>
    <row r="318" spans="1:8" x14ac:dyDescent="0.25">
      <c r="A318" t="s">
        <v>3135</v>
      </c>
      <c r="B318" t="s">
        <v>475</v>
      </c>
      <c r="C318">
        <v>0</v>
      </c>
      <c r="D318" s="2">
        <v>15</v>
      </c>
      <c r="E318" s="2">
        <v>1</v>
      </c>
      <c r="F318">
        <v>2</v>
      </c>
      <c r="G318" t="s">
        <v>17</v>
      </c>
      <c r="H318" t="s">
        <v>75</v>
      </c>
    </row>
    <row r="319" spans="1:8" x14ac:dyDescent="0.25">
      <c r="A319" t="s">
        <v>3136</v>
      </c>
      <c r="B319" t="s">
        <v>572</v>
      </c>
      <c r="C319">
        <v>0.1</v>
      </c>
      <c r="D319" s="2">
        <v>1389</v>
      </c>
      <c r="E319" s="2">
        <v>154</v>
      </c>
      <c r="F319">
        <v>5</v>
      </c>
      <c r="G319" t="s">
        <v>17</v>
      </c>
      <c r="H319" t="s">
        <v>109</v>
      </c>
    </row>
    <row r="320" spans="1:8" x14ac:dyDescent="0.25">
      <c r="A320" t="s">
        <v>3137</v>
      </c>
      <c r="B320" t="s">
        <v>574</v>
      </c>
      <c r="C320">
        <v>0</v>
      </c>
      <c r="D320" s="2">
        <v>162</v>
      </c>
      <c r="E320" s="2">
        <v>73</v>
      </c>
      <c r="F320">
        <v>2</v>
      </c>
      <c r="G320" t="s">
        <v>90</v>
      </c>
      <c r="H320" t="s">
        <v>92</v>
      </c>
    </row>
    <row r="321" spans="1:8" x14ac:dyDescent="0.25">
      <c r="A321" t="s">
        <v>3138</v>
      </c>
      <c r="B321" t="s">
        <v>576</v>
      </c>
      <c r="C321">
        <v>0.1</v>
      </c>
      <c r="D321" s="2">
        <v>534</v>
      </c>
      <c r="E321" s="2">
        <v>232</v>
      </c>
      <c r="F321">
        <v>3</v>
      </c>
      <c r="G321" t="s">
        <v>17</v>
      </c>
      <c r="H321" t="s">
        <v>40</v>
      </c>
    </row>
    <row r="322" spans="1:8" x14ac:dyDescent="0.25">
      <c r="A322" t="s">
        <v>3138</v>
      </c>
      <c r="B322" t="s">
        <v>309</v>
      </c>
      <c r="C322">
        <v>0</v>
      </c>
      <c r="D322" s="2">
        <v>99</v>
      </c>
      <c r="E322" s="2">
        <v>29</v>
      </c>
      <c r="F322">
        <v>2</v>
      </c>
      <c r="G322" t="s">
        <v>90</v>
      </c>
      <c r="H322" t="s">
        <v>92</v>
      </c>
    </row>
    <row r="323" spans="1:8" x14ac:dyDescent="0.25">
      <c r="A323" t="s">
        <v>3138</v>
      </c>
      <c r="B323" t="s">
        <v>577</v>
      </c>
      <c r="C323">
        <v>0</v>
      </c>
      <c r="D323" s="2">
        <v>533</v>
      </c>
      <c r="E323" s="2">
        <v>112</v>
      </c>
      <c r="F323">
        <v>7</v>
      </c>
      <c r="G323" t="s">
        <v>90</v>
      </c>
      <c r="H323" t="s">
        <v>105</v>
      </c>
    </row>
    <row r="324" spans="1:8" x14ac:dyDescent="0.25">
      <c r="A324" t="s">
        <v>3139</v>
      </c>
      <c r="B324" t="s">
        <v>579</v>
      </c>
      <c r="C324">
        <v>0</v>
      </c>
      <c r="D324" s="2">
        <v>99</v>
      </c>
      <c r="E324" s="2">
        <v>33</v>
      </c>
      <c r="F324">
        <v>2</v>
      </c>
      <c r="G324" t="s">
        <v>17</v>
      </c>
      <c r="H324" t="s">
        <v>35</v>
      </c>
    </row>
    <row r="325" spans="1:8" x14ac:dyDescent="0.25">
      <c r="A325" t="s">
        <v>3139</v>
      </c>
      <c r="B325" t="s">
        <v>580</v>
      </c>
      <c r="C325">
        <v>0</v>
      </c>
      <c r="D325" s="2">
        <v>379</v>
      </c>
      <c r="E325" s="2">
        <v>27</v>
      </c>
      <c r="F325">
        <v>2</v>
      </c>
      <c r="G325" t="s">
        <v>90</v>
      </c>
      <c r="H325" t="s">
        <v>115</v>
      </c>
    </row>
    <row r="326" spans="1:8" x14ac:dyDescent="0.25">
      <c r="A326" t="s">
        <v>3140</v>
      </c>
      <c r="B326" t="s">
        <v>585</v>
      </c>
      <c r="C326">
        <v>0</v>
      </c>
      <c r="D326" s="2">
        <v>35</v>
      </c>
      <c r="E326" s="2">
        <v>11</v>
      </c>
      <c r="F326">
        <v>4</v>
      </c>
      <c r="G326" t="s">
        <v>17</v>
      </c>
      <c r="H326" t="s">
        <v>75</v>
      </c>
    </row>
    <row r="327" spans="1:8" x14ac:dyDescent="0.25">
      <c r="A327" t="s">
        <v>3140</v>
      </c>
      <c r="B327" t="s">
        <v>587</v>
      </c>
      <c r="C327">
        <v>0</v>
      </c>
      <c r="D327" s="2">
        <v>65</v>
      </c>
      <c r="E327" s="2">
        <v>3</v>
      </c>
      <c r="F327">
        <v>1</v>
      </c>
      <c r="G327" t="s">
        <v>90</v>
      </c>
      <c r="H327" t="s">
        <v>105</v>
      </c>
    </row>
    <row r="328" spans="1:8" x14ac:dyDescent="0.25">
      <c r="A328" t="s">
        <v>3141</v>
      </c>
      <c r="B328" t="s">
        <v>588</v>
      </c>
      <c r="C328">
        <v>0.1</v>
      </c>
      <c r="D328" s="2">
        <v>1413</v>
      </c>
      <c r="E328" s="2">
        <v>503</v>
      </c>
      <c r="F328">
        <v>5</v>
      </c>
      <c r="G328" t="s">
        <v>90</v>
      </c>
      <c r="H328" t="s">
        <v>92</v>
      </c>
    </row>
    <row r="329" spans="1:8" x14ac:dyDescent="0.25">
      <c r="A329" t="s">
        <v>3142</v>
      </c>
      <c r="B329" t="s">
        <v>589</v>
      </c>
      <c r="C329">
        <v>0</v>
      </c>
      <c r="D329" s="2">
        <v>112</v>
      </c>
      <c r="E329" s="2">
        <v>4</v>
      </c>
      <c r="F329">
        <v>5</v>
      </c>
      <c r="G329" t="s">
        <v>24</v>
      </c>
      <c r="H329" t="s">
        <v>47</v>
      </c>
    </row>
    <row r="330" spans="1:8" x14ac:dyDescent="0.25">
      <c r="A330" t="s">
        <v>3142</v>
      </c>
      <c r="B330" t="s">
        <v>590</v>
      </c>
      <c r="C330">
        <v>0</v>
      </c>
      <c r="D330" s="2">
        <v>26</v>
      </c>
      <c r="E330" s="2">
        <v>10</v>
      </c>
      <c r="F330">
        <v>3</v>
      </c>
      <c r="G330" t="s">
        <v>17</v>
      </c>
      <c r="H330" t="s">
        <v>75</v>
      </c>
    </row>
    <row r="331" spans="1:8" x14ac:dyDescent="0.25">
      <c r="A331" t="s">
        <v>3143</v>
      </c>
      <c r="B331" t="s">
        <v>592</v>
      </c>
      <c r="C331">
        <v>0.1</v>
      </c>
      <c r="D331" s="2">
        <v>1113</v>
      </c>
      <c r="E331" s="2">
        <v>260</v>
      </c>
      <c r="F331">
        <v>3</v>
      </c>
      <c r="G331" t="s">
        <v>24</v>
      </c>
      <c r="H331" t="s">
        <v>30</v>
      </c>
    </row>
    <row r="332" spans="1:8" x14ac:dyDescent="0.25">
      <c r="A332" t="s">
        <v>3143</v>
      </c>
      <c r="B332" t="s">
        <v>593</v>
      </c>
      <c r="C332">
        <v>0</v>
      </c>
      <c r="D332" s="2">
        <v>55</v>
      </c>
      <c r="E332" s="2">
        <v>4</v>
      </c>
      <c r="F332">
        <v>2</v>
      </c>
      <c r="G332" t="s">
        <v>17</v>
      </c>
      <c r="H332" t="s">
        <v>35</v>
      </c>
    </row>
    <row r="333" spans="1:8" x14ac:dyDescent="0.25">
      <c r="A333" t="s">
        <v>3143</v>
      </c>
      <c r="B333" t="s">
        <v>450</v>
      </c>
      <c r="C333">
        <v>0</v>
      </c>
      <c r="D333" s="2">
        <v>31</v>
      </c>
      <c r="E333" s="2">
        <v>14</v>
      </c>
      <c r="F333">
        <v>3</v>
      </c>
      <c r="G333" t="s">
        <v>17</v>
      </c>
      <c r="H333" t="s">
        <v>35</v>
      </c>
    </row>
    <row r="334" spans="1:8" x14ac:dyDescent="0.25">
      <c r="A334" t="s">
        <v>3144</v>
      </c>
      <c r="B334" t="s">
        <v>594</v>
      </c>
      <c r="C334">
        <v>0</v>
      </c>
      <c r="D334" s="2">
        <v>382</v>
      </c>
      <c r="E334" s="2">
        <v>53</v>
      </c>
      <c r="F334">
        <v>2</v>
      </c>
      <c r="G334" t="s">
        <v>90</v>
      </c>
      <c r="H334" t="s">
        <v>115</v>
      </c>
    </row>
    <row r="335" spans="1:8" x14ac:dyDescent="0.25">
      <c r="A335" t="s">
        <v>3144</v>
      </c>
      <c r="B335" t="s">
        <v>225</v>
      </c>
      <c r="C335">
        <v>0</v>
      </c>
      <c r="D335" s="2">
        <v>1047</v>
      </c>
      <c r="E335" s="2">
        <v>524</v>
      </c>
      <c r="F335">
        <v>4</v>
      </c>
      <c r="G335" t="s">
        <v>90</v>
      </c>
      <c r="H335" t="s">
        <v>115</v>
      </c>
    </row>
    <row r="336" spans="1:8" x14ac:dyDescent="0.25">
      <c r="A336" t="s">
        <v>3145</v>
      </c>
      <c r="B336" t="s">
        <v>596</v>
      </c>
      <c r="C336">
        <v>0</v>
      </c>
      <c r="D336" s="2">
        <v>311</v>
      </c>
      <c r="E336" s="2">
        <v>87</v>
      </c>
      <c r="F336">
        <v>6</v>
      </c>
      <c r="G336" t="s">
        <v>24</v>
      </c>
      <c r="H336" t="s">
        <v>47</v>
      </c>
    </row>
    <row r="337" spans="1:8" x14ac:dyDescent="0.25">
      <c r="A337" t="s">
        <v>3145</v>
      </c>
      <c r="B337" t="s">
        <v>344</v>
      </c>
      <c r="C337">
        <v>0</v>
      </c>
      <c r="D337" s="2">
        <v>107</v>
      </c>
      <c r="E337" s="2">
        <v>30</v>
      </c>
      <c r="F337">
        <v>4</v>
      </c>
      <c r="G337" t="s">
        <v>17</v>
      </c>
      <c r="H337" t="s">
        <v>35</v>
      </c>
    </row>
    <row r="338" spans="1:8" x14ac:dyDescent="0.25">
      <c r="A338" t="s">
        <v>3145</v>
      </c>
      <c r="B338" t="s">
        <v>598</v>
      </c>
      <c r="C338">
        <v>0</v>
      </c>
      <c r="D338" s="2">
        <v>89</v>
      </c>
      <c r="E338" s="2">
        <v>31</v>
      </c>
      <c r="F338">
        <v>3</v>
      </c>
      <c r="G338" t="s">
        <v>17</v>
      </c>
      <c r="H338" t="s">
        <v>35</v>
      </c>
    </row>
    <row r="339" spans="1:8" x14ac:dyDescent="0.25">
      <c r="A339" t="s">
        <v>3145</v>
      </c>
      <c r="B339" t="s">
        <v>599</v>
      </c>
      <c r="C339">
        <v>0</v>
      </c>
      <c r="D339" s="2">
        <v>70</v>
      </c>
      <c r="E339" s="2">
        <v>4</v>
      </c>
      <c r="F339">
        <v>3</v>
      </c>
      <c r="G339" t="s">
        <v>17</v>
      </c>
      <c r="H339" t="s">
        <v>137</v>
      </c>
    </row>
    <row r="340" spans="1:8" x14ac:dyDescent="0.25">
      <c r="A340" t="s">
        <v>3145</v>
      </c>
      <c r="B340" t="s">
        <v>600</v>
      </c>
      <c r="C340">
        <v>0</v>
      </c>
      <c r="D340" s="2">
        <v>56</v>
      </c>
      <c r="E340" s="2">
        <v>17</v>
      </c>
      <c r="F340">
        <v>2</v>
      </c>
      <c r="G340" t="s">
        <v>17</v>
      </c>
      <c r="H340" t="s">
        <v>23</v>
      </c>
    </row>
    <row r="341" spans="1:8" x14ac:dyDescent="0.25">
      <c r="A341" t="s">
        <v>3145</v>
      </c>
      <c r="B341" t="s">
        <v>601</v>
      </c>
      <c r="C341">
        <v>0.1</v>
      </c>
      <c r="D341" s="2">
        <v>53</v>
      </c>
      <c r="E341" s="2">
        <v>3</v>
      </c>
      <c r="F341">
        <v>3</v>
      </c>
      <c r="G341" t="s">
        <v>17</v>
      </c>
      <c r="H341" t="s">
        <v>40</v>
      </c>
    </row>
    <row r="342" spans="1:8" x14ac:dyDescent="0.25">
      <c r="A342" t="s">
        <v>3146</v>
      </c>
      <c r="B342" t="s">
        <v>603</v>
      </c>
      <c r="C342">
        <v>0</v>
      </c>
      <c r="D342" s="2">
        <v>34</v>
      </c>
      <c r="E342" s="2">
        <v>0</v>
      </c>
      <c r="F342">
        <v>3</v>
      </c>
      <c r="G342" t="s">
        <v>17</v>
      </c>
      <c r="H342" t="s">
        <v>52</v>
      </c>
    </row>
    <row r="343" spans="1:8" x14ac:dyDescent="0.25">
      <c r="A343" t="s">
        <v>3147</v>
      </c>
      <c r="B343" t="s">
        <v>606</v>
      </c>
      <c r="C343">
        <v>0</v>
      </c>
      <c r="D343" s="2">
        <v>82</v>
      </c>
      <c r="E343" s="2">
        <v>20</v>
      </c>
      <c r="F343">
        <v>2</v>
      </c>
      <c r="G343" t="s">
        <v>17</v>
      </c>
      <c r="H343" t="s">
        <v>137</v>
      </c>
    </row>
    <row r="344" spans="1:8" x14ac:dyDescent="0.25">
      <c r="A344" t="s">
        <v>3147</v>
      </c>
      <c r="B344" t="s">
        <v>607</v>
      </c>
      <c r="C344">
        <v>0.1</v>
      </c>
      <c r="D344" s="2">
        <v>224</v>
      </c>
      <c r="E344" s="2">
        <v>35</v>
      </c>
      <c r="F344">
        <v>2</v>
      </c>
      <c r="G344" t="s">
        <v>90</v>
      </c>
      <c r="H344" t="s">
        <v>105</v>
      </c>
    </row>
    <row r="345" spans="1:8" x14ac:dyDescent="0.25">
      <c r="A345" t="s">
        <v>3148</v>
      </c>
      <c r="B345" t="s">
        <v>609</v>
      </c>
      <c r="C345">
        <v>0.5</v>
      </c>
      <c r="D345" s="2">
        <v>171</v>
      </c>
      <c r="E345" s="2">
        <v>-48</v>
      </c>
      <c r="F345">
        <v>7</v>
      </c>
      <c r="G345" t="s">
        <v>17</v>
      </c>
      <c r="H345" t="s">
        <v>80</v>
      </c>
    </row>
    <row r="346" spans="1:8" x14ac:dyDescent="0.25">
      <c r="A346" t="s">
        <v>3149</v>
      </c>
      <c r="B346" t="s">
        <v>611</v>
      </c>
      <c r="C346">
        <v>0.5</v>
      </c>
      <c r="D346" s="2">
        <v>170</v>
      </c>
      <c r="E346" s="2">
        <v>-82</v>
      </c>
      <c r="F346">
        <v>3</v>
      </c>
      <c r="G346" t="s">
        <v>24</v>
      </c>
      <c r="H346" t="s">
        <v>47</v>
      </c>
    </row>
    <row r="347" spans="1:8" x14ac:dyDescent="0.25">
      <c r="A347" t="s">
        <v>3150</v>
      </c>
      <c r="B347" t="s">
        <v>612</v>
      </c>
      <c r="C347">
        <v>0.5</v>
      </c>
      <c r="D347" s="2">
        <v>26</v>
      </c>
      <c r="E347" s="2">
        <v>-8</v>
      </c>
      <c r="F347">
        <v>2</v>
      </c>
      <c r="G347" t="s">
        <v>17</v>
      </c>
      <c r="H347" t="s">
        <v>35</v>
      </c>
    </row>
    <row r="348" spans="1:8" x14ac:dyDescent="0.25">
      <c r="A348" t="s">
        <v>3151</v>
      </c>
      <c r="B348" t="s">
        <v>91</v>
      </c>
      <c r="C348">
        <v>0.1</v>
      </c>
      <c r="D348" s="2">
        <v>470</v>
      </c>
      <c r="E348" s="2">
        <v>-31</v>
      </c>
      <c r="F348">
        <v>2</v>
      </c>
      <c r="G348" t="s">
        <v>90</v>
      </c>
      <c r="H348" t="s">
        <v>92</v>
      </c>
    </row>
    <row r="349" spans="1:8" x14ac:dyDescent="0.25">
      <c r="A349" t="s">
        <v>3152</v>
      </c>
      <c r="B349" t="s">
        <v>139</v>
      </c>
      <c r="C349">
        <v>0.5</v>
      </c>
      <c r="D349" s="2">
        <v>44</v>
      </c>
      <c r="E349" s="2">
        <v>-32</v>
      </c>
      <c r="F349">
        <v>3</v>
      </c>
      <c r="G349" t="s">
        <v>17</v>
      </c>
      <c r="H349" t="s">
        <v>35</v>
      </c>
    </row>
    <row r="350" spans="1:8" x14ac:dyDescent="0.25">
      <c r="A350" t="s">
        <v>3152</v>
      </c>
      <c r="B350" t="s">
        <v>613</v>
      </c>
      <c r="C350">
        <v>0.5</v>
      </c>
      <c r="D350" s="2">
        <v>39</v>
      </c>
      <c r="E350" s="2">
        <v>-17</v>
      </c>
      <c r="F350">
        <v>4</v>
      </c>
      <c r="G350" t="s">
        <v>17</v>
      </c>
      <c r="H350" t="s">
        <v>23</v>
      </c>
    </row>
    <row r="351" spans="1:8" x14ac:dyDescent="0.25">
      <c r="A351" t="s">
        <v>3152</v>
      </c>
      <c r="B351" t="s">
        <v>614</v>
      </c>
      <c r="C351">
        <v>0.5</v>
      </c>
      <c r="D351" s="2">
        <v>610</v>
      </c>
      <c r="E351" s="2">
        <v>-232</v>
      </c>
      <c r="F351">
        <v>6</v>
      </c>
      <c r="G351" t="s">
        <v>17</v>
      </c>
      <c r="H351" t="s">
        <v>40</v>
      </c>
    </row>
    <row r="352" spans="1:8" x14ac:dyDescent="0.25">
      <c r="A352" t="s">
        <v>3153</v>
      </c>
      <c r="B352" t="s">
        <v>616</v>
      </c>
      <c r="C352">
        <v>0.3</v>
      </c>
      <c r="D352" s="2">
        <v>92</v>
      </c>
      <c r="E352" s="2">
        <v>8</v>
      </c>
      <c r="F352">
        <v>3</v>
      </c>
      <c r="G352" t="s">
        <v>24</v>
      </c>
      <c r="H352" t="s">
        <v>47</v>
      </c>
    </row>
    <row r="353" spans="1:8" x14ac:dyDescent="0.25">
      <c r="A353" t="s">
        <v>3153</v>
      </c>
      <c r="B353" t="s">
        <v>242</v>
      </c>
      <c r="C353">
        <v>0</v>
      </c>
      <c r="D353" s="2">
        <v>200</v>
      </c>
      <c r="E353" s="2">
        <v>12</v>
      </c>
      <c r="F353">
        <v>8</v>
      </c>
      <c r="G353" t="s">
        <v>17</v>
      </c>
      <c r="H353" t="s">
        <v>35</v>
      </c>
    </row>
    <row r="354" spans="1:8" x14ac:dyDescent="0.25">
      <c r="A354" t="s">
        <v>3154</v>
      </c>
      <c r="B354" t="s">
        <v>618</v>
      </c>
      <c r="C354">
        <v>0</v>
      </c>
      <c r="D354" s="2">
        <v>51</v>
      </c>
      <c r="E354" s="2">
        <v>18</v>
      </c>
      <c r="F354">
        <v>3</v>
      </c>
      <c r="G354" t="s">
        <v>17</v>
      </c>
      <c r="H354" t="s">
        <v>35</v>
      </c>
    </row>
    <row r="355" spans="1:8" x14ac:dyDescent="0.25">
      <c r="A355" t="s">
        <v>3154</v>
      </c>
      <c r="B355" t="s">
        <v>619</v>
      </c>
      <c r="C355">
        <v>0.15</v>
      </c>
      <c r="D355" s="2">
        <v>220</v>
      </c>
      <c r="E355" s="2">
        <v>70</v>
      </c>
      <c r="F355">
        <v>3</v>
      </c>
      <c r="G355" t="s">
        <v>90</v>
      </c>
      <c r="H355" t="s">
        <v>92</v>
      </c>
    </row>
    <row r="356" spans="1:8" x14ac:dyDescent="0.25">
      <c r="A356" t="s">
        <v>3154</v>
      </c>
      <c r="B356" t="s">
        <v>226</v>
      </c>
      <c r="C356">
        <v>0.15</v>
      </c>
      <c r="D356" s="2">
        <v>72</v>
      </c>
      <c r="E356" s="2">
        <v>17</v>
      </c>
      <c r="F356">
        <v>1</v>
      </c>
      <c r="G356" t="s">
        <v>90</v>
      </c>
      <c r="H356" t="s">
        <v>92</v>
      </c>
    </row>
    <row r="357" spans="1:8" x14ac:dyDescent="0.25">
      <c r="A357" t="s">
        <v>3155</v>
      </c>
      <c r="B357" t="s">
        <v>623</v>
      </c>
      <c r="C357">
        <v>0.5</v>
      </c>
      <c r="D357" s="2">
        <v>197</v>
      </c>
      <c r="E357" s="2">
        <v>-24</v>
      </c>
      <c r="F357">
        <v>2</v>
      </c>
      <c r="G357" t="s">
        <v>24</v>
      </c>
      <c r="H357" t="s">
        <v>30</v>
      </c>
    </row>
    <row r="358" spans="1:8" x14ac:dyDescent="0.25">
      <c r="A358" t="s">
        <v>3155</v>
      </c>
      <c r="B358" t="s">
        <v>624</v>
      </c>
      <c r="C358">
        <v>0.5</v>
      </c>
      <c r="D358" s="2">
        <v>56</v>
      </c>
      <c r="E358" s="2">
        <v>-8</v>
      </c>
      <c r="F358">
        <v>2</v>
      </c>
      <c r="G358" t="s">
        <v>17</v>
      </c>
      <c r="H358" t="s">
        <v>109</v>
      </c>
    </row>
    <row r="359" spans="1:8" x14ac:dyDescent="0.25">
      <c r="A359" t="s">
        <v>3155</v>
      </c>
      <c r="B359" t="s">
        <v>625</v>
      </c>
      <c r="C359">
        <v>0.5</v>
      </c>
      <c r="D359" s="2">
        <v>41</v>
      </c>
      <c r="E359" s="2">
        <v>-2</v>
      </c>
      <c r="F359">
        <v>5</v>
      </c>
      <c r="G359" t="s">
        <v>17</v>
      </c>
      <c r="H359" t="s">
        <v>52</v>
      </c>
    </row>
    <row r="360" spans="1:8" x14ac:dyDescent="0.25">
      <c r="A360" t="s">
        <v>3155</v>
      </c>
      <c r="B360" t="s">
        <v>626</v>
      </c>
      <c r="C360">
        <v>0.5</v>
      </c>
      <c r="D360" s="2">
        <v>19</v>
      </c>
      <c r="E360" s="2">
        <v>-7</v>
      </c>
      <c r="F360">
        <v>4</v>
      </c>
      <c r="G360" t="s">
        <v>17</v>
      </c>
      <c r="H360" t="s">
        <v>40</v>
      </c>
    </row>
    <row r="361" spans="1:8" x14ac:dyDescent="0.25">
      <c r="A361" t="s">
        <v>3155</v>
      </c>
      <c r="B361" t="s">
        <v>627</v>
      </c>
      <c r="C361">
        <v>0.5</v>
      </c>
      <c r="D361" s="2">
        <v>40</v>
      </c>
      <c r="E361" s="2">
        <v>-36</v>
      </c>
      <c r="F361">
        <v>4</v>
      </c>
      <c r="G361" t="s">
        <v>17</v>
      </c>
      <c r="H361" t="s">
        <v>40</v>
      </c>
    </row>
    <row r="362" spans="1:8" x14ac:dyDescent="0.25">
      <c r="A362" t="s">
        <v>3155</v>
      </c>
      <c r="B362" t="s">
        <v>628</v>
      </c>
      <c r="C362">
        <v>0.5</v>
      </c>
      <c r="D362" s="2">
        <v>212</v>
      </c>
      <c r="E362" s="2">
        <v>-140</v>
      </c>
      <c r="F362">
        <v>3</v>
      </c>
      <c r="G362" t="s">
        <v>17</v>
      </c>
      <c r="H362" t="s">
        <v>40</v>
      </c>
    </row>
    <row r="363" spans="1:8" x14ac:dyDescent="0.25">
      <c r="A363" t="s">
        <v>3155</v>
      </c>
      <c r="B363" t="s">
        <v>629</v>
      </c>
      <c r="C363">
        <v>0.5</v>
      </c>
      <c r="D363" s="2">
        <v>35</v>
      </c>
      <c r="E363" s="2">
        <v>-19</v>
      </c>
      <c r="F363">
        <v>2</v>
      </c>
      <c r="G363" t="s">
        <v>17</v>
      </c>
      <c r="H363" t="s">
        <v>113</v>
      </c>
    </row>
    <row r="364" spans="1:8" x14ac:dyDescent="0.25">
      <c r="A364" t="s">
        <v>3156</v>
      </c>
      <c r="B364" t="s">
        <v>631</v>
      </c>
      <c r="C364">
        <v>0.35</v>
      </c>
      <c r="D364" s="2">
        <v>627</v>
      </c>
      <c r="E364" s="2">
        <v>-135</v>
      </c>
      <c r="F364">
        <v>2</v>
      </c>
      <c r="G364" t="s">
        <v>24</v>
      </c>
      <c r="H364" t="s">
        <v>69</v>
      </c>
    </row>
    <row r="365" spans="1:8" x14ac:dyDescent="0.25">
      <c r="A365" t="s">
        <v>3157</v>
      </c>
      <c r="B365" t="s">
        <v>634</v>
      </c>
      <c r="C365">
        <v>0.5</v>
      </c>
      <c r="D365" s="2">
        <v>53</v>
      </c>
      <c r="E365" s="2">
        <v>-18</v>
      </c>
      <c r="F365">
        <v>4</v>
      </c>
      <c r="G365" t="s">
        <v>17</v>
      </c>
      <c r="H365" t="s">
        <v>23</v>
      </c>
    </row>
    <row r="366" spans="1:8" x14ac:dyDescent="0.25">
      <c r="A366" t="s">
        <v>3158</v>
      </c>
      <c r="B366" t="s">
        <v>307</v>
      </c>
      <c r="C366">
        <v>0</v>
      </c>
      <c r="D366" s="2">
        <v>109</v>
      </c>
      <c r="E366" s="2">
        <v>52</v>
      </c>
      <c r="F366">
        <v>2</v>
      </c>
      <c r="G366" t="s">
        <v>17</v>
      </c>
      <c r="H366" t="s">
        <v>35</v>
      </c>
    </row>
    <row r="367" spans="1:8" x14ac:dyDescent="0.25">
      <c r="A367" t="s">
        <v>3158</v>
      </c>
      <c r="B367" t="s">
        <v>635</v>
      </c>
      <c r="C367">
        <v>0</v>
      </c>
      <c r="D367" s="2">
        <v>1025</v>
      </c>
      <c r="E367" s="2">
        <v>400</v>
      </c>
      <c r="F367">
        <v>4</v>
      </c>
      <c r="G367" t="s">
        <v>90</v>
      </c>
      <c r="H367" t="s">
        <v>143</v>
      </c>
    </row>
    <row r="368" spans="1:8" x14ac:dyDescent="0.25">
      <c r="A368" t="s">
        <v>3159</v>
      </c>
      <c r="B368" t="s">
        <v>59</v>
      </c>
      <c r="C368">
        <v>0</v>
      </c>
      <c r="D368" s="2">
        <v>139</v>
      </c>
      <c r="E368" s="2">
        <v>36</v>
      </c>
      <c r="F368">
        <v>3</v>
      </c>
      <c r="G368" t="s">
        <v>17</v>
      </c>
      <c r="H368" t="s">
        <v>35</v>
      </c>
    </row>
    <row r="369" spans="1:8" x14ac:dyDescent="0.25">
      <c r="A369" t="s">
        <v>3160</v>
      </c>
      <c r="B369" t="s">
        <v>155</v>
      </c>
      <c r="C369">
        <v>0.15</v>
      </c>
      <c r="D369" s="2">
        <v>194</v>
      </c>
      <c r="E369" s="2">
        <v>73</v>
      </c>
      <c r="F369">
        <v>3</v>
      </c>
      <c r="G369" t="s">
        <v>90</v>
      </c>
      <c r="H369" t="s">
        <v>105</v>
      </c>
    </row>
    <row r="370" spans="1:8" x14ac:dyDescent="0.25">
      <c r="A370" t="s">
        <v>3161</v>
      </c>
      <c r="B370" t="s">
        <v>638</v>
      </c>
      <c r="C370">
        <v>0.5</v>
      </c>
      <c r="D370" s="2">
        <v>115</v>
      </c>
      <c r="E370" s="2">
        <v>-39</v>
      </c>
      <c r="F370">
        <v>3</v>
      </c>
      <c r="G370" t="s">
        <v>17</v>
      </c>
      <c r="H370" t="s">
        <v>109</v>
      </c>
    </row>
    <row r="371" spans="1:8" x14ac:dyDescent="0.25">
      <c r="A371" t="s">
        <v>3162</v>
      </c>
      <c r="B371" t="s">
        <v>639</v>
      </c>
      <c r="C371">
        <v>0</v>
      </c>
      <c r="D371" s="2">
        <v>35</v>
      </c>
      <c r="E371" s="2">
        <v>8</v>
      </c>
      <c r="F371">
        <v>3</v>
      </c>
      <c r="G371" t="s">
        <v>17</v>
      </c>
      <c r="H371" t="s">
        <v>80</v>
      </c>
    </row>
    <row r="372" spans="1:8" x14ac:dyDescent="0.25">
      <c r="A372" t="s">
        <v>3162</v>
      </c>
      <c r="B372" t="s">
        <v>640</v>
      </c>
      <c r="C372">
        <v>0</v>
      </c>
      <c r="D372" s="2">
        <v>62</v>
      </c>
      <c r="E372" s="2">
        <v>14</v>
      </c>
      <c r="F372">
        <v>2</v>
      </c>
      <c r="G372" t="s">
        <v>17</v>
      </c>
      <c r="H372" t="s">
        <v>23</v>
      </c>
    </row>
    <row r="373" spans="1:8" x14ac:dyDescent="0.25">
      <c r="A373" t="s">
        <v>3162</v>
      </c>
      <c r="B373" t="s">
        <v>587</v>
      </c>
      <c r="C373">
        <v>0.4</v>
      </c>
      <c r="D373" s="2">
        <v>78</v>
      </c>
      <c r="E373" s="2">
        <v>-47</v>
      </c>
      <c r="F373">
        <v>2</v>
      </c>
      <c r="G373" t="s">
        <v>90</v>
      </c>
      <c r="H373" t="s">
        <v>105</v>
      </c>
    </row>
    <row r="374" spans="1:8" x14ac:dyDescent="0.25">
      <c r="A374" t="s">
        <v>3163</v>
      </c>
      <c r="B374" t="s">
        <v>59</v>
      </c>
      <c r="C374">
        <v>0</v>
      </c>
      <c r="D374" s="2">
        <v>510</v>
      </c>
      <c r="E374" s="2">
        <v>132</v>
      </c>
      <c r="F374">
        <v>11</v>
      </c>
      <c r="G374" t="s">
        <v>17</v>
      </c>
      <c r="H374" t="s">
        <v>35</v>
      </c>
    </row>
    <row r="375" spans="1:8" x14ac:dyDescent="0.25">
      <c r="A375" t="s">
        <v>3163</v>
      </c>
      <c r="B375" t="s">
        <v>642</v>
      </c>
      <c r="C375">
        <v>0</v>
      </c>
      <c r="D375" s="2">
        <v>94</v>
      </c>
      <c r="E375" s="2">
        <v>16</v>
      </c>
      <c r="F375">
        <v>5</v>
      </c>
      <c r="G375" t="s">
        <v>17</v>
      </c>
      <c r="H375" t="s">
        <v>137</v>
      </c>
    </row>
    <row r="376" spans="1:8" x14ac:dyDescent="0.25">
      <c r="A376" t="s">
        <v>3164</v>
      </c>
      <c r="B376" t="s">
        <v>392</v>
      </c>
      <c r="C376">
        <v>0.1</v>
      </c>
      <c r="D376" s="2">
        <v>51</v>
      </c>
      <c r="E376" s="2">
        <v>-1</v>
      </c>
      <c r="F376">
        <v>3</v>
      </c>
      <c r="G376" t="s">
        <v>17</v>
      </c>
      <c r="H376" t="s">
        <v>52</v>
      </c>
    </row>
    <row r="377" spans="1:8" x14ac:dyDescent="0.25">
      <c r="A377" t="s">
        <v>3165</v>
      </c>
      <c r="B377" t="s">
        <v>643</v>
      </c>
      <c r="C377">
        <v>0</v>
      </c>
      <c r="D377" s="2">
        <v>1059</v>
      </c>
      <c r="E377" s="2">
        <v>106</v>
      </c>
      <c r="F377">
        <v>6</v>
      </c>
      <c r="G377" t="s">
        <v>24</v>
      </c>
      <c r="H377" t="s">
        <v>63</v>
      </c>
    </row>
    <row r="378" spans="1:8" x14ac:dyDescent="0.25">
      <c r="A378" t="s">
        <v>3165</v>
      </c>
      <c r="B378" t="s">
        <v>644</v>
      </c>
      <c r="C378">
        <v>0</v>
      </c>
      <c r="D378" s="2">
        <v>87</v>
      </c>
      <c r="E378" s="2">
        <v>27</v>
      </c>
      <c r="F378">
        <v>2</v>
      </c>
      <c r="G378" t="s">
        <v>24</v>
      </c>
      <c r="H378" t="s">
        <v>47</v>
      </c>
    </row>
    <row r="379" spans="1:8" x14ac:dyDescent="0.25">
      <c r="A379" t="s">
        <v>3165</v>
      </c>
      <c r="B379" t="s">
        <v>209</v>
      </c>
      <c r="C379">
        <v>0</v>
      </c>
      <c r="D379" s="2">
        <v>965</v>
      </c>
      <c r="E379" s="2">
        <v>125</v>
      </c>
      <c r="F379">
        <v>7</v>
      </c>
      <c r="G379" t="s">
        <v>17</v>
      </c>
      <c r="H379" t="s">
        <v>40</v>
      </c>
    </row>
    <row r="380" spans="1:8" x14ac:dyDescent="0.25">
      <c r="A380" t="s">
        <v>3166</v>
      </c>
      <c r="B380" t="s">
        <v>184</v>
      </c>
      <c r="C380">
        <v>0.4</v>
      </c>
      <c r="D380" s="2">
        <v>43</v>
      </c>
      <c r="E380" s="2">
        <v>-20</v>
      </c>
      <c r="F380">
        <v>3</v>
      </c>
      <c r="G380" t="s">
        <v>17</v>
      </c>
      <c r="H380" t="s">
        <v>40</v>
      </c>
    </row>
    <row r="381" spans="1:8" x14ac:dyDescent="0.25">
      <c r="A381" t="s">
        <v>3167</v>
      </c>
      <c r="B381" t="s">
        <v>647</v>
      </c>
      <c r="C381">
        <v>0</v>
      </c>
      <c r="D381" s="2">
        <v>139</v>
      </c>
      <c r="E381" s="2">
        <v>0</v>
      </c>
      <c r="F381">
        <v>4</v>
      </c>
      <c r="G381" t="s">
        <v>17</v>
      </c>
      <c r="H381" t="s">
        <v>113</v>
      </c>
    </row>
    <row r="382" spans="1:8" x14ac:dyDescent="0.25">
      <c r="A382" t="s">
        <v>3168</v>
      </c>
      <c r="B382" t="s">
        <v>650</v>
      </c>
      <c r="C382">
        <v>0</v>
      </c>
      <c r="D382" s="2">
        <v>457</v>
      </c>
      <c r="E382" s="2">
        <v>59</v>
      </c>
      <c r="F382">
        <v>9</v>
      </c>
      <c r="G382" t="s">
        <v>17</v>
      </c>
      <c r="H382" t="s">
        <v>35</v>
      </c>
    </row>
    <row r="383" spans="1:8" x14ac:dyDescent="0.25">
      <c r="A383" t="s">
        <v>3168</v>
      </c>
      <c r="B383" t="s">
        <v>183</v>
      </c>
      <c r="C383">
        <v>0</v>
      </c>
      <c r="D383" s="2">
        <v>238</v>
      </c>
      <c r="E383" s="2">
        <v>86</v>
      </c>
      <c r="F383">
        <v>8</v>
      </c>
      <c r="G383" t="s">
        <v>17</v>
      </c>
      <c r="H383" t="s">
        <v>23</v>
      </c>
    </row>
    <row r="384" spans="1:8" x14ac:dyDescent="0.25">
      <c r="A384" t="s">
        <v>3168</v>
      </c>
      <c r="B384" t="s">
        <v>652</v>
      </c>
      <c r="C384">
        <v>0</v>
      </c>
      <c r="D384" s="2">
        <v>15</v>
      </c>
      <c r="E384" s="2">
        <v>0</v>
      </c>
      <c r="F384">
        <v>1</v>
      </c>
      <c r="G384" t="s">
        <v>17</v>
      </c>
      <c r="H384" t="s">
        <v>23</v>
      </c>
    </row>
    <row r="385" spans="1:8" x14ac:dyDescent="0.25">
      <c r="A385" t="s">
        <v>3169</v>
      </c>
      <c r="B385" t="s">
        <v>654</v>
      </c>
      <c r="C385">
        <v>0.5</v>
      </c>
      <c r="D385" s="2">
        <v>508</v>
      </c>
      <c r="E385" s="2">
        <v>-91</v>
      </c>
      <c r="F385">
        <v>6</v>
      </c>
      <c r="G385" t="s">
        <v>24</v>
      </c>
      <c r="H385" t="s">
        <v>30</v>
      </c>
    </row>
    <row r="386" spans="1:8" x14ac:dyDescent="0.25">
      <c r="A386" t="s">
        <v>3169</v>
      </c>
      <c r="B386" t="s">
        <v>655</v>
      </c>
      <c r="C386">
        <v>0.5</v>
      </c>
      <c r="D386" s="2">
        <v>5</v>
      </c>
      <c r="E386" s="2">
        <v>0</v>
      </c>
      <c r="F386">
        <v>2</v>
      </c>
      <c r="G386" t="s">
        <v>17</v>
      </c>
      <c r="H386" t="s">
        <v>80</v>
      </c>
    </row>
    <row r="387" spans="1:8" x14ac:dyDescent="0.25">
      <c r="A387" t="s">
        <v>3169</v>
      </c>
      <c r="B387" t="s">
        <v>656</v>
      </c>
      <c r="C387">
        <v>0.5</v>
      </c>
      <c r="D387" s="2">
        <v>11</v>
      </c>
      <c r="E387" s="2">
        <v>-8</v>
      </c>
      <c r="F387">
        <v>2</v>
      </c>
      <c r="G387" t="s">
        <v>17</v>
      </c>
      <c r="H387" t="s">
        <v>52</v>
      </c>
    </row>
    <row r="388" spans="1:8" x14ac:dyDescent="0.25">
      <c r="A388" t="s">
        <v>3170</v>
      </c>
      <c r="B388" t="s">
        <v>518</v>
      </c>
      <c r="C388">
        <v>0</v>
      </c>
      <c r="D388" s="2">
        <v>24</v>
      </c>
      <c r="E388" s="2">
        <v>1</v>
      </c>
      <c r="F388">
        <v>4</v>
      </c>
      <c r="G388" t="s">
        <v>17</v>
      </c>
      <c r="H388" t="s">
        <v>80</v>
      </c>
    </row>
    <row r="389" spans="1:8" x14ac:dyDescent="0.25">
      <c r="A389" t="s">
        <v>3170</v>
      </c>
      <c r="B389" t="s">
        <v>657</v>
      </c>
      <c r="C389">
        <v>0</v>
      </c>
      <c r="D389" s="2">
        <v>47</v>
      </c>
      <c r="E389" s="2">
        <v>4</v>
      </c>
      <c r="F389">
        <v>7</v>
      </c>
      <c r="G389" t="s">
        <v>17</v>
      </c>
      <c r="H389" t="s">
        <v>80</v>
      </c>
    </row>
    <row r="390" spans="1:8" x14ac:dyDescent="0.25">
      <c r="A390" t="s">
        <v>3171</v>
      </c>
      <c r="B390" t="s">
        <v>364</v>
      </c>
      <c r="C390">
        <v>0</v>
      </c>
      <c r="D390" s="2">
        <v>24</v>
      </c>
      <c r="E390" s="2">
        <v>5</v>
      </c>
      <c r="F390">
        <v>1</v>
      </c>
      <c r="G390" t="s">
        <v>17</v>
      </c>
      <c r="H390" t="s">
        <v>35</v>
      </c>
    </row>
    <row r="391" spans="1:8" x14ac:dyDescent="0.25">
      <c r="A391" t="s">
        <v>3171</v>
      </c>
      <c r="B391" t="s">
        <v>42</v>
      </c>
      <c r="C391">
        <v>0</v>
      </c>
      <c r="D391" s="2">
        <v>60</v>
      </c>
      <c r="E391" s="2">
        <v>14</v>
      </c>
      <c r="F391">
        <v>2</v>
      </c>
      <c r="G391" t="s">
        <v>17</v>
      </c>
      <c r="H391" t="s">
        <v>35</v>
      </c>
    </row>
    <row r="392" spans="1:8" x14ac:dyDescent="0.25">
      <c r="A392" t="s">
        <v>3171</v>
      </c>
      <c r="B392" t="s">
        <v>660</v>
      </c>
      <c r="C392">
        <v>0.4</v>
      </c>
      <c r="D392" s="2">
        <v>256</v>
      </c>
      <c r="E392" s="2">
        <v>-102</v>
      </c>
      <c r="F392">
        <v>3</v>
      </c>
      <c r="G392" t="s">
        <v>17</v>
      </c>
      <c r="H392" t="s">
        <v>40</v>
      </c>
    </row>
    <row r="393" spans="1:8" x14ac:dyDescent="0.25">
      <c r="A393" t="s">
        <v>3171</v>
      </c>
      <c r="B393" t="s">
        <v>661</v>
      </c>
      <c r="C393">
        <v>0</v>
      </c>
      <c r="D393" s="2">
        <v>698</v>
      </c>
      <c r="E393" s="2">
        <v>209</v>
      </c>
      <c r="F393">
        <v>6</v>
      </c>
      <c r="G393" t="s">
        <v>90</v>
      </c>
      <c r="H393" t="s">
        <v>143</v>
      </c>
    </row>
    <row r="394" spans="1:8" x14ac:dyDescent="0.25">
      <c r="A394" t="s">
        <v>3171</v>
      </c>
      <c r="B394" t="s">
        <v>662</v>
      </c>
      <c r="C394">
        <v>0.4</v>
      </c>
      <c r="D394" s="2">
        <v>601</v>
      </c>
      <c r="E394" s="2">
        <v>-371</v>
      </c>
      <c r="F394">
        <v>6</v>
      </c>
      <c r="G394" t="s">
        <v>90</v>
      </c>
      <c r="H394" t="s">
        <v>105</v>
      </c>
    </row>
    <row r="395" spans="1:8" x14ac:dyDescent="0.25">
      <c r="A395" t="s">
        <v>3172</v>
      </c>
      <c r="B395" t="s">
        <v>169</v>
      </c>
      <c r="C395">
        <v>0</v>
      </c>
      <c r="D395" s="2">
        <v>43</v>
      </c>
      <c r="E395" s="2">
        <v>1</v>
      </c>
      <c r="F395">
        <v>3</v>
      </c>
      <c r="G395" t="s">
        <v>17</v>
      </c>
      <c r="H395" t="s">
        <v>35</v>
      </c>
    </row>
    <row r="396" spans="1:8" x14ac:dyDescent="0.25">
      <c r="A396" t="s">
        <v>3173</v>
      </c>
      <c r="B396" t="s">
        <v>348</v>
      </c>
      <c r="C396">
        <v>0</v>
      </c>
      <c r="D396" s="2">
        <v>46</v>
      </c>
      <c r="E396" s="2">
        <v>15</v>
      </c>
      <c r="F396">
        <v>2</v>
      </c>
      <c r="G396" t="s">
        <v>17</v>
      </c>
      <c r="H396" t="s">
        <v>40</v>
      </c>
    </row>
    <row r="397" spans="1:8" x14ac:dyDescent="0.25">
      <c r="A397" t="s">
        <v>3173</v>
      </c>
      <c r="B397" t="s">
        <v>665</v>
      </c>
      <c r="C397">
        <v>0</v>
      </c>
      <c r="D397" s="2">
        <v>2859</v>
      </c>
      <c r="E397" s="2">
        <v>171</v>
      </c>
      <c r="F397">
        <v>14</v>
      </c>
      <c r="G397" t="s">
        <v>17</v>
      </c>
      <c r="H397" t="s">
        <v>40</v>
      </c>
    </row>
    <row r="398" spans="1:8" x14ac:dyDescent="0.25">
      <c r="A398" t="s">
        <v>3173</v>
      </c>
      <c r="B398" t="s">
        <v>666</v>
      </c>
      <c r="C398">
        <v>0</v>
      </c>
      <c r="D398" s="2">
        <v>164</v>
      </c>
      <c r="E398" s="2">
        <v>6</v>
      </c>
      <c r="F398">
        <v>6</v>
      </c>
      <c r="G398" t="s">
        <v>17</v>
      </c>
      <c r="H398" t="s">
        <v>113</v>
      </c>
    </row>
    <row r="399" spans="1:8" x14ac:dyDescent="0.25">
      <c r="A399" t="s">
        <v>3174</v>
      </c>
      <c r="B399" t="s">
        <v>667</v>
      </c>
      <c r="C399">
        <v>0.1</v>
      </c>
      <c r="D399" s="2">
        <v>608</v>
      </c>
      <c r="E399" s="2">
        <v>189</v>
      </c>
      <c r="F399">
        <v>4</v>
      </c>
      <c r="G399" t="s">
        <v>24</v>
      </c>
      <c r="H399" t="s">
        <v>30</v>
      </c>
    </row>
    <row r="400" spans="1:8" x14ac:dyDescent="0.25">
      <c r="A400" t="s">
        <v>3174</v>
      </c>
      <c r="B400" t="s">
        <v>181</v>
      </c>
      <c r="C400">
        <v>0.1</v>
      </c>
      <c r="D400" s="2">
        <v>159</v>
      </c>
      <c r="E400" s="2">
        <v>14</v>
      </c>
      <c r="F400">
        <v>8</v>
      </c>
      <c r="G400" t="s">
        <v>17</v>
      </c>
      <c r="H400" t="s">
        <v>35</v>
      </c>
    </row>
    <row r="401" spans="1:8" x14ac:dyDescent="0.25">
      <c r="A401" t="s">
        <v>3174</v>
      </c>
      <c r="B401" t="s">
        <v>668</v>
      </c>
      <c r="C401">
        <v>0.1</v>
      </c>
      <c r="D401" s="2">
        <v>123</v>
      </c>
      <c r="E401" s="2">
        <v>4</v>
      </c>
      <c r="F401">
        <v>5</v>
      </c>
      <c r="G401" t="s">
        <v>17</v>
      </c>
      <c r="H401" t="s">
        <v>80</v>
      </c>
    </row>
    <row r="402" spans="1:8" x14ac:dyDescent="0.25">
      <c r="A402" t="s">
        <v>3174</v>
      </c>
      <c r="B402" t="s">
        <v>660</v>
      </c>
      <c r="C402">
        <v>0.1</v>
      </c>
      <c r="D402" s="2">
        <v>255</v>
      </c>
      <c r="E402" s="2">
        <v>45</v>
      </c>
      <c r="F402">
        <v>2</v>
      </c>
      <c r="G402" t="s">
        <v>17</v>
      </c>
      <c r="H402" t="s">
        <v>40</v>
      </c>
    </row>
    <row r="403" spans="1:8" x14ac:dyDescent="0.25">
      <c r="A403" t="s">
        <v>3175</v>
      </c>
      <c r="B403" t="s">
        <v>670</v>
      </c>
      <c r="C403">
        <v>0.1</v>
      </c>
      <c r="D403" s="2">
        <v>713</v>
      </c>
      <c r="E403" s="2">
        <v>40</v>
      </c>
      <c r="F403">
        <v>4</v>
      </c>
      <c r="G403" t="s">
        <v>24</v>
      </c>
      <c r="H403" t="s">
        <v>30</v>
      </c>
    </row>
    <row r="404" spans="1:8" x14ac:dyDescent="0.25">
      <c r="A404" t="s">
        <v>3175</v>
      </c>
      <c r="B404" t="s">
        <v>671</v>
      </c>
      <c r="C404">
        <v>0.35</v>
      </c>
      <c r="D404" s="2">
        <v>827</v>
      </c>
      <c r="E404" s="2">
        <v>-395</v>
      </c>
      <c r="F404">
        <v>4</v>
      </c>
      <c r="G404" t="s">
        <v>24</v>
      </c>
      <c r="H404" t="s">
        <v>69</v>
      </c>
    </row>
    <row r="405" spans="1:8" x14ac:dyDescent="0.25">
      <c r="A405" t="s">
        <v>3175</v>
      </c>
      <c r="B405" t="s">
        <v>672</v>
      </c>
      <c r="C405">
        <v>0.1</v>
      </c>
      <c r="D405" s="2">
        <v>324</v>
      </c>
      <c r="E405" s="2">
        <v>-25</v>
      </c>
      <c r="F405">
        <v>6</v>
      </c>
      <c r="G405" t="s">
        <v>17</v>
      </c>
      <c r="H405" t="s">
        <v>109</v>
      </c>
    </row>
    <row r="406" spans="1:8" x14ac:dyDescent="0.25">
      <c r="A406" t="s">
        <v>3175</v>
      </c>
      <c r="B406" t="s">
        <v>262</v>
      </c>
      <c r="C406">
        <v>0</v>
      </c>
      <c r="D406" s="2">
        <v>141</v>
      </c>
      <c r="E406" s="2">
        <v>30</v>
      </c>
      <c r="F406">
        <v>5</v>
      </c>
      <c r="G406" t="s">
        <v>17</v>
      </c>
      <c r="H406" t="s">
        <v>80</v>
      </c>
    </row>
    <row r="407" spans="1:8" x14ac:dyDescent="0.25">
      <c r="A407" t="s">
        <v>3175</v>
      </c>
      <c r="B407" t="s">
        <v>78</v>
      </c>
      <c r="C407">
        <v>0</v>
      </c>
      <c r="D407" s="2">
        <v>44</v>
      </c>
      <c r="E407" s="2">
        <v>14</v>
      </c>
      <c r="F407">
        <v>6</v>
      </c>
      <c r="G407" t="s">
        <v>17</v>
      </c>
      <c r="H407" t="s">
        <v>80</v>
      </c>
    </row>
    <row r="408" spans="1:8" x14ac:dyDescent="0.25">
      <c r="A408" t="s">
        <v>3176</v>
      </c>
      <c r="B408" t="s">
        <v>673</v>
      </c>
      <c r="C408">
        <v>0.5</v>
      </c>
      <c r="D408" s="2">
        <v>46</v>
      </c>
      <c r="E408" s="2">
        <v>-38</v>
      </c>
      <c r="F408">
        <v>11</v>
      </c>
      <c r="G408" t="s">
        <v>17</v>
      </c>
      <c r="H408" t="s">
        <v>137</v>
      </c>
    </row>
    <row r="409" spans="1:8" x14ac:dyDescent="0.25">
      <c r="A409" t="s">
        <v>3177</v>
      </c>
      <c r="B409" t="s">
        <v>674</v>
      </c>
      <c r="C409">
        <v>0</v>
      </c>
      <c r="D409" s="2">
        <v>100</v>
      </c>
      <c r="E409" s="2">
        <v>33</v>
      </c>
      <c r="F409">
        <v>6</v>
      </c>
      <c r="G409" t="s">
        <v>17</v>
      </c>
      <c r="H409" t="s">
        <v>52</v>
      </c>
    </row>
    <row r="410" spans="1:8" x14ac:dyDescent="0.25">
      <c r="A410" t="s">
        <v>3178</v>
      </c>
      <c r="B410" t="s">
        <v>676</v>
      </c>
      <c r="C410">
        <v>0</v>
      </c>
      <c r="D410" s="2">
        <v>54</v>
      </c>
      <c r="E410" s="2">
        <v>12</v>
      </c>
      <c r="F410">
        <v>2</v>
      </c>
      <c r="G410" t="s">
        <v>90</v>
      </c>
      <c r="H410" t="s">
        <v>143</v>
      </c>
    </row>
    <row r="411" spans="1:8" x14ac:dyDescent="0.25">
      <c r="A411" t="s">
        <v>3179</v>
      </c>
      <c r="B411" t="s">
        <v>678</v>
      </c>
      <c r="C411">
        <v>0.35</v>
      </c>
      <c r="D411" s="2">
        <v>2229</v>
      </c>
      <c r="E411" s="2">
        <v>-754</v>
      </c>
      <c r="F411">
        <v>7</v>
      </c>
      <c r="G411" t="s">
        <v>24</v>
      </c>
      <c r="H411" t="s">
        <v>69</v>
      </c>
    </row>
    <row r="412" spans="1:8" x14ac:dyDescent="0.25">
      <c r="A412" t="s">
        <v>3180</v>
      </c>
      <c r="B412" t="s">
        <v>679</v>
      </c>
      <c r="C412">
        <v>0.4</v>
      </c>
      <c r="D412" s="2">
        <v>102</v>
      </c>
      <c r="E412" s="2">
        <v>-25</v>
      </c>
      <c r="F412">
        <v>3</v>
      </c>
      <c r="G412" t="s">
        <v>17</v>
      </c>
      <c r="H412" t="s">
        <v>40</v>
      </c>
    </row>
    <row r="413" spans="1:8" x14ac:dyDescent="0.25">
      <c r="A413" t="s">
        <v>3180</v>
      </c>
      <c r="B413" t="s">
        <v>680</v>
      </c>
      <c r="C413">
        <v>0</v>
      </c>
      <c r="D413" s="2">
        <v>524</v>
      </c>
      <c r="E413" s="2">
        <v>5</v>
      </c>
      <c r="F413">
        <v>2</v>
      </c>
      <c r="G413" t="s">
        <v>90</v>
      </c>
      <c r="H413" t="s">
        <v>115</v>
      </c>
    </row>
    <row r="414" spans="1:8" x14ac:dyDescent="0.25">
      <c r="A414" t="s">
        <v>3181</v>
      </c>
      <c r="B414" t="s">
        <v>681</v>
      </c>
      <c r="C414">
        <v>0</v>
      </c>
      <c r="D414" s="2">
        <v>22</v>
      </c>
      <c r="E414" s="2">
        <v>7</v>
      </c>
      <c r="F414">
        <v>2</v>
      </c>
      <c r="G414" t="s">
        <v>17</v>
      </c>
      <c r="H414" t="s">
        <v>80</v>
      </c>
    </row>
    <row r="415" spans="1:8" x14ac:dyDescent="0.25">
      <c r="A415" t="s">
        <v>3182</v>
      </c>
      <c r="B415" t="s">
        <v>333</v>
      </c>
      <c r="C415">
        <v>0</v>
      </c>
      <c r="D415" s="2">
        <v>512</v>
      </c>
      <c r="E415" s="2">
        <v>210</v>
      </c>
      <c r="F415">
        <v>9</v>
      </c>
      <c r="G415" t="s">
        <v>17</v>
      </c>
      <c r="H415" t="s">
        <v>40</v>
      </c>
    </row>
    <row r="416" spans="1:8" x14ac:dyDescent="0.25">
      <c r="A416" t="s">
        <v>3182</v>
      </c>
      <c r="B416" t="s">
        <v>683</v>
      </c>
      <c r="C416">
        <v>0</v>
      </c>
      <c r="D416" s="2">
        <v>806</v>
      </c>
      <c r="E416" s="2">
        <v>185</v>
      </c>
      <c r="F416">
        <v>14</v>
      </c>
      <c r="G416" t="s">
        <v>90</v>
      </c>
      <c r="H416" t="s">
        <v>143</v>
      </c>
    </row>
    <row r="417" spans="1:8" x14ac:dyDescent="0.25">
      <c r="A417" t="s">
        <v>3182</v>
      </c>
      <c r="B417" t="s">
        <v>684</v>
      </c>
      <c r="C417">
        <v>0</v>
      </c>
      <c r="D417" s="2">
        <v>450</v>
      </c>
      <c r="E417" s="2">
        <v>58</v>
      </c>
      <c r="F417">
        <v>4</v>
      </c>
      <c r="G417" t="s">
        <v>90</v>
      </c>
      <c r="H417" t="s">
        <v>143</v>
      </c>
    </row>
    <row r="418" spans="1:8" x14ac:dyDescent="0.25">
      <c r="A418" t="s">
        <v>3183</v>
      </c>
      <c r="B418" t="s">
        <v>685</v>
      </c>
      <c r="C418">
        <v>0</v>
      </c>
      <c r="D418" s="2">
        <v>103</v>
      </c>
      <c r="E418" s="2">
        <v>36</v>
      </c>
      <c r="F418">
        <v>2</v>
      </c>
      <c r="G418" t="s">
        <v>17</v>
      </c>
      <c r="H418" t="s">
        <v>80</v>
      </c>
    </row>
    <row r="419" spans="1:8" x14ac:dyDescent="0.25">
      <c r="A419" t="s">
        <v>3184</v>
      </c>
      <c r="B419" t="s">
        <v>687</v>
      </c>
      <c r="C419">
        <v>0.15</v>
      </c>
      <c r="D419" s="2">
        <v>212</v>
      </c>
      <c r="E419" s="2">
        <v>70</v>
      </c>
      <c r="F419">
        <v>2</v>
      </c>
      <c r="G419" t="s">
        <v>90</v>
      </c>
      <c r="H419" t="s">
        <v>105</v>
      </c>
    </row>
    <row r="420" spans="1:8" x14ac:dyDescent="0.25">
      <c r="A420" t="s">
        <v>3185</v>
      </c>
      <c r="B420" t="s">
        <v>689</v>
      </c>
      <c r="C420">
        <v>0.5</v>
      </c>
      <c r="D420" s="2">
        <v>1029</v>
      </c>
      <c r="E420" s="2">
        <v>-247</v>
      </c>
      <c r="F420">
        <v>5</v>
      </c>
      <c r="G420" t="s">
        <v>24</v>
      </c>
      <c r="H420" t="s">
        <v>30</v>
      </c>
    </row>
    <row r="421" spans="1:8" x14ac:dyDescent="0.25">
      <c r="A421" t="s">
        <v>3186</v>
      </c>
      <c r="B421" t="s">
        <v>691</v>
      </c>
      <c r="C421">
        <v>0</v>
      </c>
      <c r="D421" s="2">
        <v>58</v>
      </c>
      <c r="E421" s="2">
        <v>26</v>
      </c>
      <c r="F421">
        <v>2</v>
      </c>
      <c r="G421" t="s">
        <v>17</v>
      </c>
      <c r="H421" t="s">
        <v>80</v>
      </c>
    </row>
    <row r="422" spans="1:8" x14ac:dyDescent="0.25">
      <c r="A422" t="s">
        <v>3186</v>
      </c>
      <c r="B422" t="s">
        <v>599</v>
      </c>
      <c r="C422">
        <v>0</v>
      </c>
      <c r="D422" s="2">
        <v>140</v>
      </c>
      <c r="E422" s="2">
        <v>8</v>
      </c>
      <c r="F422">
        <v>6</v>
      </c>
      <c r="G422" t="s">
        <v>17</v>
      </c>
      <c r="H422" t="s">
        <v>137</v>
      </c>
    </row>
    <row r="423" spans="1:8" x14ac:dyDescent="0.25">
      <c r="A423" t="s">
        <v>3185</v>
      </c>
      <c r="B423" t="s">
        <v>692</v>
      </c>
      <c r="C423">
        <v>0.5</v>
      </c>
      <c r="D423" s="2">
        <v>28</v>
      </c>
      <c r="E423" s="2">
        <v>-10</v>
      </c>
      <c r="F423">
        <v>2</v>
      </c>
      <c r="G423" t="s">
        <v>17</v>
      </c>
      <c r="H423" t="s">
        <v>80</v>
      </c>
    </row>
    <row r="424" spans="1:8" x14ac:dyDescent="0.25">
      <c r="A424" t="s">
        <v>3185</v>
      </c>
      <c r="B424" t="s">
        <v>693</v>
      </c>
      <c r="C424">
        <v>0.5</v>
      </c>
      <c r="D424" s="2">
        <v>25</v>
      </c>
      <c r="E424" s="2">
        <v>-6</v>
      </c>
      <c r="F424">
        <v>1</v>
      </c>
      <c r="G424" t="s">
        <v>17</v>
      </c>
      <c r="H424" t="s">
        <v>137</v>
      </c>
    </row>
    <row r="425" spans="1:8" x14ac:dyDescent="0.25">
      <c r="A425" t="s">
        <v>3187</v>
      </c>
      <c r="B425" t="s">
        <v>694</v>
      </c>
      <c r="C425">
        <v>0.1</v>
      </c>
      <c r="D425" s="2">
        <v>1253</v>
      </c>
      <c r="E425" s="2">
        <v>-42</v>
      </c>
      <c r="F425">
        <v>3</v>
      </c>
      <c r="G425" t="s">
        <v>24</v>
      </c>
      <c r="H425" t="s">
        <v>63</v>
      </c>
    </row>
    <row r="426" spans="1:8" x14ac:dyDescent="0.25">
      <c r="A426" t="s">
        <v>3188</v>
      </c>
      <c r="B426" t="s">
        <v>696</v>
      </c>
      <c r="C426">
        <v>0.2</v>
      </c>
      <c r="D426" s="2">
        <v>101</v>
      </c>
      <c r="E426" s="2">
        <v>5</v>
      </c>
      <c r="F426">
        <v>5</v>
      </c>
      <c r="G426" t="s">
        <v>24</v>
      </c>
      <c r="H426" t="s">
        <v>47</v>
      </c>
    </row>
    <row r="427" spans="1:8" x14ac:dyDescent="0.25">
      <c r="A427" t="s">
        <v>3188</v>
      </c>
      <c r="B427" t="s">
        <v>697</v>
      </c>
      <c r="C427">
        <v>0.5</v>
      </c>
      <c r="D427" s="2">
        <v>125</v>
      </c>
      <c r="E427" s="2">
        <v>-105</v>
      </c>
      <c r="F427">
        <v>3</v>
      </c>
      <c r="G427" t="s">
        <v>17</v>
      </c>
      <c r="H427" t="s">
        <v>109</v>
      </c>
    </row>
    <row r="428" spans="1:8" x14ac:dyDescent="0.25">
      <c r="A428" t="s">
        <v>3188</v>
      </c>
      <c r="B428" t="s">
        <v>469</v>
      </c>
      <c r="C428">
        <v>0.5</v>
      </c>
      <c r="D428" s="2">
        <v>50</v>
      </c>
      <c r="E428" s="2">
        <v>-22</v>
      </c>
      <c r="F428">
        <v>2</v>
      </c>
      <c r="G428" t="s">
        <v>17</v>
      </c>
      <c r="H428" t="s">
        <v>80</v>
      </c>
    </row>
    <row r="429" spans="1:8" x14ac:dyDescent="0.25">
      <c r="A429" t="s">
        <v>3188</v>
      </c>
      <c r="B429" t="s">
        <v>698</v>
      </c>
      <c r="C429">
        <v>0.5</v>
      </c>
      <c r="D429" s="2">
        <v>90</v>
      </c>
      <c r="E429" s="2">
        <v>0</v>
      </c>
      <c r="F429">
        <v>4</v>
      </c>
      <c r="G429" t="s">
        <v>17</v>
      </c>
      <c r="H429" t="s">
        <v>23</v>
      </c>
    </row>
    <row r="430" spans="1:8" x14ac:dyDescent="0.25">
      <c r="A430" t="s">
        <v>3189</v>
      </c>
      <c r="B430" t="s">
        <v>699</v>
      </c>
      <c r="C430">
        <v>0.1</v>
      </c>
      <c r="D430" s="2">
        <v>2053</v>
      </c>
      <c r="E430" s="2">
        <v>410</v>
      </c>
      <c r="F430">
        <v>4</v>
      </c>
      <c r="G430" t="s">
        <v>17</v>
      </c>
      <c r="H430" t="s">
        <v>109</v>
      </c>
    </row>
    <row r="431" spans="1:8" x14ac:dyDescent="0.25">
      <c r="A431" t="s">
        <v>3189</v>
      </c>
      <c r="B431" t="s">
        <v>700</v>
      </c>
      <c r="C431">
        <v>0.1</v>
      </c>
      <c r="D431" s="2">
        <v>57</v>
      </c>
      <c r="E431" s="2">
        <v>4</v>
      </c>
      <c r="F431">
        <v>3</v>
      </c>
      <c r="G431" t="s">
        <v>17</v>
      </c>
      <c r="H431" t="s">
        <v>23</v>
      </c>
    </row>
    <row r="432" spans="1:8" x14ac:dyDescent="0.25">
      <c r="A432" t="s">
        <v>3190</v>
      </c>
      <c r="B432" t="s">
        <v>701</v>
      </c>
      <c r="C432">
        <v>0.4</v>
      </c>
      <c r="D432" s="2">
        <v>56</v>
      </c>
      <c r="E432" s="2">
        <v>-1</v>
      </c>
      <c r="F432">
        <v>2</v>
      </c>
      <c r="G432" t="s">
        <v>17</v>
      </c>
      <c r="H432" t="s">
        <v>40</v>
      </c>
    </row>
    <row r="433" spans="1:8" x14ac:dyDescent="0.25">
      <c r="A433" t="s">
        <v>3188</v>
      </c>
      <c r="B433" t="s">
        <v>702</v>
      </c>
      <c r="C433">
        <v>0.5</v>
      </c>
      <c r="D433" s="2">
        <v>388</v>
      </c>
      <c r="E433" s="2">
        <v>-357</v>
      </c>
      <c r="F433">
        <v>3</v>
      </c>
      <c r="G433" t="s">
        <v>90</v>
      </c>
      <c r="H433" t="s">
        <v>143</v>
      </c>
    </row>
    <row r="434" spans="1:8" x14ac:dyDescent="0.25">
      <c r="A434" t="s">
        <v>3188</v>
      </c>
      <c r="B434" t="s">
        <v>703</v>
      </c>
      <c r="C434">
        <v>0.5</v>
      </c>
      <c r="D434" s="2">
        <v>243</v>
      </c>
      <c r="E434" s="2">
        <v>-175</v>
      </c>
      <c r="F434">
        <v>6</v>
      </c>
      <c r="G434" t="s">
        <v>90</v>
      </c>
      <c r="H434" t="s">
        <v>92</v>
      </c>
    </row>
    <row r="435" spans="1:8" x14ac:dyDescent="0.25">
      <c r="A435" t="s">
        <v>3190</v>
      </c>
      <c r="B435" t="s">
        <v>704</v>
      </c>
      <c r="C435">
        <v>0</v>
      </c>
      <c r="D435" s="2">
        <v>442</v>
      </c>
      <c r="E435" s="2">
        <v>0</v>
      </c>
      <c r="F435">
        <v>3</v>
      </c>
      <c r="G435" t="s">
        <v>90</v>
      </c>
      <c r="H435" t="s">
        <v>115</v>
      </c>
    </row>
    <row r="436" spans="1:8" x14ac:dyDescent="0.25">
      <c r="A436" t="s">
        <v>3191</v>
      </c>
      <c r="B436" t="s">
        <v>706</v>
      </c>
      <c r="C436">
        <v>0.1</v>
      </c>
      <c r="D436" s="2">
        <v>122</v>
      </c>
      <c r="E436" s="2">
        <v>-8</v>
      </c>
      <c r="F436">
        <v>2</v>
      </c>
      <c r="G436" t="s">
        <v>17</v>
      </c>
      <c r="H436" t="s">
        <v>109</v>
      </c>
    </row>
    <row r="437" spans="1:8" x14ac:dyDescent="0.25">
      <c r="A437" t="s">
        <v>3191</v>
      </c>
      <c r="B437" t="s">
        <v>465</v>
      </c>
      <c r="C437">
        <v>0</v>
      </c>
      <c r="D437" s="2">
        <v>330</v>
      </c>
      <c r="E437" s="2">
        <v>89</v>
      </c>
      <c r="F437">
        <v>13</v>
      </c>
      <c r="G437" t="s">
        <v>17</v>
      </c>
      <c r="H437" t="s">
        <v>35</v>
      </c>
    </row>
    <row r="438" spans="1:8" x14ac:dyDescent="0.25">
      <c r="A438" t="s">
        <v>3192</v>
      </c>
      <c r="B438" t="s">
        <v>702</v>
      </c>
      <c r="C438">
        <v>0.5</v>
      </c>
      <c r="D438" s="2">
        <v>388</v>
      </c>
      <c r="E438" s="2">
        <v>-357</v>
      </c>
      <c r="F438">
        <v>3</v>
      </c>
      <c r="G438" t="s">
        <v>90</v>
      </c>
      <c r="H438" t="s">
        <v>143</v>
      </c>
    </row>
    <row r="439" spans="1:8" x14ac:dyDescent="0.25">
      <c r="A439" t="s">
        <v>3193</v>
      </c>
      <c r="B439" t="s">
        <v>199</v>
      </c>
      <c r="C439">
        <v>0</v>
      </c>
      <c r="D439" s="2">
        <v>123</v>
      </c>
      <c r="E439" s="2">
        <v>10</v>
      </c>
      <c r="F439">
        <v>4</v>
      </c>
      <c r="G439" t="s">
        <v>17</v>
      </c>
      <c r="H439" t="s">
        <v>40</v>
      </c>
    </row>
    <row r="440" spans="1:8" x14ac:dyDescent="0.25">
      <c r="A440" t="s">
        <v>3194</v>
      </c>
      <c r="B440" t="s">
        <v>672</v>
      </c>
      <c r="C440">
        <v>0</v>
      </c>
      <c r="D440" s="2">
        <v>60</v>
      </c>
      <c r="E440" s="2">
        <v>2</v>
      </c>
      <c r="F440">
        <v>1</v>
      </c>
      <c r="G440" t="s">
        <v>17</v>
      </c>
      <c r="H440" t="s">
        <v>109</v>
      </c>
    </row>
    <row r="441" spans="1:8" x14ac:dyDescent="0.25">
      <c r="A441" t="s">
        <v>3194</v>
      </c>
      <c r="B441" t="s">
        <v>213</v>
      </c>
      <c r="C441">
        <v>0</v>
      </c>
      <c r="D441" s="2">
        <v>44</v>
      </c>
      <c r="E441" s="2">
        <v>8</v>
      </c>
      <c r="F441">
        <v>2</v>
      </c>
      <c r="G441" t="s">
        <v>17</v>
      </c>
      <c r="H441" t="s">
        <v>35</v>
      </c>
    </row>
    <row r="442" spans="1:8" x14ac:dyDescent="0.25">
      <c r="A442" t="s">
        <v>3195</v>
      </c>
      <c r="B442" t="s">
        <v>707</v>
      </c>
      <c r="C442">
        <v>0</v>
      </c>
      <c r="D442" s="2">
        <v>14</v>
      </c>
      <c r="E442" s="2">
        <v>5</v>
      </c>
      <c r="F442">
        <v>1</v>
      </c>
      <c r="G442" t="s">
        <v>17</v>
      </c>
      <c r="H442" t="s">
        <v>75</v>
      </c>
    </row>
    <row r="443" spans="1:8" x14ac:dyDescent="0.25">
      <c r="A443" t="s">
        <v>3196</v>
      </c>
      <c r="B443" t="s">
        <v>560</v>
      </c>
      <c r="C443">
        <v>0</v>
      </c>
      <c r="D443" s="2">
        <v>322</v>
      </c>
      <c r="E443" s="2">
        <v>80</v>
      </c>
      <c r="F443">
        <v>6</v>
      </c>
      <c r="G443" t="s">
        <v>17</v>
      </c>
      <c r="H443" t="s">
        <v>35</v>
      </c>
    </row>
    <row r="444" spans="1:8" x14ac:dyDescent="0.25">
      <c r="A444" t="s">
        <v>3197</v>
      </c>
      <c r="B444" t="s">
        <v>598</v>
      </c>
      <c r="C444">
        <v>0</v>
      </c>
      <c r="D444" s="2">
        <v>237</v>
      </c>
      <c r="E444" s="2">
        <v>83</v>
      </c>
      <c r="F444">
        <v>8</v>
      </c>
      <c r="G444" t="s">
        <v>17</v>
      </c>
      <c r="H444" t="s">
        <v>35</v>
      </c>
    </row>
    <row r="445" spans="1:8" x14ac:dyDescent="0.25">
      <c r="A445" t="s">
        <v>3197</v>
      </c>
      <c r="B445" t="s">
        <v>639</v>
      </c>
      <c r="C445">
        <v>0</v>
      </c>
      <c r="D445" s="2">
        <v>104</v>
      </c>
      <c r="E445" s="2">
        <v>25</v>
      </c>
      <c r="F445">
        <v>9</v>
      </c>
      <c r="G445" t="s">
        <v>17</v>
      </c>
      <c r="H445" t="s">
        <v>80</v>
      </c>
    </row>
    <row r="446" spans="1:8" x14ac:dyDescent="0.25">
      <c r="A446" t="s">
        <v>3197</v>
      </c>
      <c r="B446" t="s">
        <v>513</v>
      </c>
      <c r="C446">
        <v>0</v>
      </c>
      <c r="D446" s="2">
        <v>58</v>
      </c>
      <c r="E446" s="2">
        <v>27</v>
      </c>
      <c r="F446">
        <v>3</v>
      </c>
      <c r="G446" t="s">
        <v>17</v>
      </c>
      <c r="H446" t="s">
        <v>52</v>
      </c>
    </row>
    <row r="447" spans="1:8" x14ac:dyDescent="0.25">
      <c r="A447" t="s">
        <v>3197</v>
      </c>
      <c r="B447" t="s">
        <v>709</v>
      </c>
      <c r="C447">
        <v>0.1</v>
      </c>
      <c r="D447" s="2">
        <v>29</v>
      </c>
      <c r="E447" s="2">
        <v>9</v>
      </c>
      <c r="F447">
        <v>3</v>
      </c>
      <c r="G447" t="s">
        <v>17</v>
      </c>
      <c r="H447" t="s">
        <v>40</v>
      </c>
    </row>
    <row r="448" spans="1:8" x14ac:dyDescent="0.25">
      <c r="A448" t="s">
        <v>3197</v>
      </c>
      <c r="B448" t="s">
        <v>647</v>
      </c>
      <c r="C448">
        <v>0</v>
      </c>
      <c r="D448" s="2">
        <v>104</v>
      </c>
      <c r="E448" s="2">
        <v>0</v>
      </c>
      <c r="F448">
        <v>3</v>
      </c>
      <c r="G448" t="s">
        <v>17</v>
      </c>
      <c r="H448" t="s">
        <v>113</v>
      </c>
    </row>
    <row r="449" spans="1:8" x14ac:dyDescent="0.25">
      <c r="A449" t="s">
        <v>3197</v>
      </c>
      <c r="B449" t="s">
        <v>710</v>
      </c>
      <c r="C449">
        <v>0.15</v>
      </c>
      <c r="D449" s="2">
        <v>578</v>
      </c>
      <c r="E449" s="2">
        <v>129</v>
      </c>
      <c r="F449">
        <v>4</v>
      </c>
      <c r="G449" t="s">
        <v>90</v>
      </c>
      <c r="H449" t="s">
        <v>92</v>
      </c>
    </row>
    <row r="450" spans="1:8" x14ac:dyDescent="0.25">
      <c r="A450" t="s">
        <v>3198</v>
      </c>
      <c r="B450" t="s">
        <v>711</v>
      </c>
      <c r="C450">
        <v>0.1</v>
      </c>
      <c r="D450" s="2">
        <v>1266</v>
      </c>
      <c r="E450" s="2">
        <v>323</v>
      </c>
      <c r="F450">
        <v>3</v>
      </c>
      <c r="G450" t="s">
        <v>24</v>
      </c>
      <c r="H450" t="s">
        <v>69</v>
      </c>
    </row>
    <row r="451" spans="1:8" x14ac:dyDescent="0.25">
      <c r="A451" t="s">
        <v>3199</v>
      </c>
      <c r="B451" t="s">
        <v>712</v>
      </c>
      <c r="C451">
        <v>0.5</v>
      </c>
      <c r="D451" s="2">
        <v>135</v>
      </c>
      <c r="E451" s="2">
        <v>-8</v>
      </c>
      <c r="F451">
        <v>2</v>
      </c>
      <c r="G451" t="s">
        <v>17</v>
      </c>
      <c r="H451" t="s">
        <v>40</v>
      </c>
    </row>
    <row r="452" spans="1:8" x14ac:dyDescent="0.25">
      <c r="A452" t="s">
        <v>3200</v>
      </c>
      <c r="B452" t="s">
        <v>715</v>
      </c>
      <c r="C452">
        <v>0</v>
      </c>
      <c r="D452" s="2">
        <v>238</v>
      </c>
      <c r="E452" s="2">
        <v>26</v>
      </c>
      <c r="F452">
        <v>7</v>
      </c>
      <c r="G452" t="s">
        <v>17</v>
      </c>
      <c r="H452" t="s">
        <v>23</v>
      </c>
    </row>
    <row r="453" spans="1:8" x14ac:dyDescent="0.25">
      <c r="A453" t="s">
        <v>3201</v>
      </c>
      <c r="B453" t="s">
        <v>667</v>
      </c>
      <c r="C453">
        <v>0</v>
      </c>
      <c r="D453" s="2">
        <v>506</v>
      </c>
      <c r="E453" s="2">
        <v>192</v>
      </c>
      <c r="F453">
        <v>3</v>
      </c>
      <c r="G453" t="s">
        <v>24</v>
      </c>
      <c r="H453" t="s">
        <v>30</v>
      </c>
    </row>
    <row r="454" spans="1:8" x14ac:dyDescent="0.25">
      <c r="A454" t="s">
        <v>3201</v>
      </c>
      <c r="B454" t="s">
        <v>717</v>
      </c>
      <c r="C454">
        <v>0.3</v>
      </c>
      <c r="D454" s="2">
        <v>144</v>
      </c>
      <c r="E454" s="2">
        <v>-37</v>
      </c>
      <c r="F454">
        <v>4</v>
      </c>
      <c r="G454" t="s">
        <v>24</v>
      </c>
      <c r="H454" t="s">
        <v>47</v>
      </c>
    </row>
    <row r="455" spans="1:8" x14ac:dyDescent="0.25">
      <c r="A455" t="s">
        <v>3201</v>
      </c>
      <c r="B455" t="s">
        <v>718</v>
      </c>
      <c r="C455">
        <v>0</v>
      </c>
      <c r="D455" s="2">
        <v>118</v>
      </c>
      <c r="E455" s="2">
        <v>58</v>
      </c>
      <c r="F455">
        <v>4</v>
      </c>
      <c r="G455" t="s">
        <v>17</v>
      </c>
      <c r="H455" t="s">
        <v>137</v>
      </c>
    </row>
    <row r="456" spans="1:8" x14ac:dyDescent="0.25">
      <c r="A456" t="s">
        <v>3202</v>
      </c>
      <c r="B456" t="s">
        <v>308</v>
      </c>
      <c r="C456">
        <v>0.1</v>
      </c>
      <c r="D456" s="2">
        <v>131</v>
      </c>
      <c r="E456" s="2">
        <v>4</v>
      </c>
      <c r="F456">
        <v>3</v>
      </c>
      <c r="G456" t="s">
        <v>17</v>
      </c>
      <c r="H456" t="s">
        <v>40</v>
      </c>
    </row>
    <row r="457" spans="1:8" x14ac:dyDescent="0.25">
      <c r="A457" t="s">
        <v>3202</v>
      </c>
      <c r="B457" t="s">
        <v>440</v>
      </c>
      <c r="C457">
        <v>0</v>
      </c>
      <c r="D457" s="2">
        <v>152</v>
      </c>
      <c r="E457" s="2">
        <v>12</v>
      </c>
      <c r="F457">
        <v>8</v>
      </c>
      <c r="G457" t="s">
        <v>17</v>
      </c>
      <c r="H457" t="s">
        <v>113</v>
      </c>
    </row>
    <row r="458" spans="1:8" x14ac:dyDescent="0.25">
      <c r="A458" t="s">
        <v>3202</v>
      </c>
      <c r="B458" t="s">
        <v>720</v>
      </c>
      <c r="C458">
        <v>0.15</v>
      </c>
      <c r="D458" s="2">
        <v>222</v>
      </c>
      <c r="E458" s="2">
        <v>60</v>
      </c>
      <c r="F458">
        <v>4</v>
      </c>
      <c r="G458" t="s">
        <v>90</v>
      </c>
      <c r="H458" t="s">
        <v>105</v>
      </c>
    </row>
    <row r="459" spans="1:8" x14ac:dyDescent="0.25">
      <c r="A459" t="s">
        <v>3203</v>
      </c>
      <c r="B459" t="s">
        <v>341</v>
      </c>
      <c r="C459">
        <v>0.1</v>
      </c>
      <c r="D459" s="2">
        <v>127</v>
      </c>
      <c r="E459" s="2">
        <v>44</v>
      </c>
      <c r="F459">
        <v>1</v>
      </c>
      <c r="G459" t="s">
        <v>24</v>
      </c>
      <c r="H459" t="s">
        <v>63</v>
      </c>
    </row>
    <row r="460" spans="1:8" x14ac:dyDescent="0.25">
      <c r="A460" t="s">
        <v>3203</v>
      </c>
      <c r="B460" t="s">
        <v>722</v>
      </c>
      <c r="C460">
        <v>0</v>
      </c>
      <c r="D460" s="2">
        <v>92</v>
      </c>
      <c r="E460" s="2">
        <v>15</v>
      </c>
      <c r="F460">
        <v>4</v>
      </c>
      <c r="G460" t="s">
        <v>17</v>
      </c>
      <c r="H460" t="s">
        <v>137</v>
      </c>
    </row>
    <row r="461" spans="1:8" x14ac:dyDescent="0.25">
      <c r="A461" t="s">
        <v>3204</v>
      </c>
      <c r="B461" t="s">
        <v>152</v>
      </c>
      <c r="C461">
        <v>0.1</v>
      </c>
      <c r="D461" s="2">
        <v>599</v>
      </c>
      <c r="E461" s="2">
        <v>53</v>
      </c>
      <c r="F461">
        <v>5</v>
      </c>
      <c r="G461" t="s">
        <v>17</v>
      </c>
      <c r="H461" t="s">
        <v>40</v>
      </c>
    </row>
    <row r="462" spans="1:8" x14ac:dyDescent="0.25">
      <c r="A462" t="s">
        <v>3205</v>
      </c>
      <c r="B462" t="s">
        <v>724</v>
      </c>
      <c r="C462">
        <v>0</v>
      </c>
      <c r="D462" s="2">
        <v>85</v>
      </c>
      <c r="E462" s="2">
        <v>36</v>
      </c>
      <c r="F462">
        <v>3</v>
      </c>
      <c r="G462" t="s">
        <v>17</v>
      </c>
      <c r="H462" t="s">
        <v>23</v>
      </c>
    </row>
    <row r="463" spans="1:8" x14ac:dyDescent="0.25">
      <c r="A463" t="s">
        <v>3205</v>
      </c>
      <c r="B463" t="s">
        <v>725</v>
      </c>
      <c r="C463">
        <v>0</v>
      </c>
      <c r="D463" s="2">
        <v>145</v>
      </c>
      <c r="E463" s="2">
        <v>45</v>
      </c>
      <c r="F463">
        <v>3</v>
      </c>
      <c r="G463" t="s">
        <v>17</v>
      </c>
      <c r="H463" t="s">
        <v>23</v>
      </c>
    </row>
    <row r="464" spans="1:8" x14ac:dyDescent="0.25">
      <c r="A464" t="s">
        <v>3205</v>
      </c>
      <c r="B464" t="s">
        <v>726</v>
      </c>
      <c r="C464">
        <v>0</v>
      </c>
      <c r="D464" s="2">
        <v>53</v>
      </c>
      <c r="E464" s="2">
        <v>22</v>
      </c>
      <c r="F464">
        <v>2</v>
      </c>
      <c r="G464" t="s">
        <v>17</v>
      </c>
      <c r="H464" t="s">
        <v>113</v>
      </c>
    </row>
    <row r="465" spans="1:8" x14ac:dyDescent="0.25">
      <c r="A465" t="s">
        <v>3206</v>
      </c>
      <c r="B465" t="s">
        <v>728</v>
      </c>
      <c r="C465">
        <v>0</v>
      </c>
      <c r="D465" s="2">
        <v>39</v>
      </c>
      <c r="E465" s="2">
        <v>3</v>
      </c>
      <c r="F465">
        <v>3</v>
      </c>
      <c r="G465" t="s">
        <v>17</v>
      </c>
      <c r="H465" t="s">
        <v>80</v>
      </c>
    </row>
    <row r="466" spans="1:8" x14ac:dyDescent="0.25">
      <c r="A466" t="s">
        <v>3207</v>
      </c>
      <c r="B466" t="s">
        <v>730</v>
      </c>
      <c r="C466">
        <v>0</v>
      </c>
      <c r="D466" s="2">
        <v>146</v>
      </c>
      <c r="E466" s="2">
        <v>7</v>
      </c>
      <c r="F466">
        <v>5</v>
      </c>
      <c r="G466" t="s">
        <v>17</v>
      </c>
      <c r="H466" t="s">
        <v>35</v>
      </c>
    </row>
    <row r="467" spans="1:8" x14ac:dyDescent="0.25">
      <c r="A467" t="s">
        <v>3208</v>
      </c>
      <c r="B467" t="s">
        <v>417</v>
      </c>
      <c r="C467">
        <v>0</v>
      </c>
      <c r="D467" s="2">
        <v>151</v>
      </c>
      <c r="E467" s="2">
        <v>9</v>
      </c>
      <c r="F467">
        <v>3</v>
      </c>
      <c r="G467" t="s">
        <v>17</v>
      </c>
      <c r="H467" t="s">
        <v>80</v>
      </c>
    </row>
    <row r="468" spans="1:8" x14ac:dyDescent="0.25">
      <c r="A468" t="s">
        <v>3208</v>
      </c>
      <c r="B468" t="s">
        <v>732</v>
      </c>
      <c r="C468">
        <v>0.4</v>
      </c>
      <c r="D468" s="2">
        <v>165</v>
      </c>
      <c r="E468" s="2">
        <v>-110</v>
      </c>
      <c r="F468">
        <v>2</v>
      </c>
      <c r="G468" t="s">
        <v>17</v>
      </c>
      <c r="H468" t="s">
        <v>40</v>
      </c>
    </row>
    <row r="469" spans="1:8" x14ac:dyDescent="0.25">
      <c r="A469" t="s">
        <v>3208</v>
      </c>
      <c r="B469" t="s">
        <v>733</v>
      </c>
      <c r="C469">
        <v>0</v>
      </c>
      <c r="D469" s="2">
        <v>713</v>
      </c>
      <c r="E469" s="2">
        <v>14</v>
      </c>
      <c r="F469">
        <v>5</v>
      </c>
      <c r="G469" t="s">
        <v>90</v>
      </c>
      <c r="H469" t="s">
        <v>115</v>
      </c>
    </row>
    <row r="470" spans="1:8" x14ac:dyDescent="0.25">
      <c r="A470" t="s">
        <v>3209</v>
      </c>
      <c r="B470" t="s">
        <v>735</v>
      </c>
      <c r="C470">
        <v>0</v>
      </c>
      <c r="D470" s="2">
        <v>152</v>
      </c>
      <c r="E470" s="2">
        <v>44</v>
      </c>
      <c r="F470">
        <v>2</v>
      </c>
      <c r="G470" t="s">
        <v>17</v>
      </c>
      <c r="H470" t="s">
        <v>109</v>
      </c>
    </row>
    <row r="471" spans="1:8" x14ac:dyDescent="0.25">
      <c r="A471" t="s">
        <v>3209</v>
      </c>
      <c r="B471" t="s">
        <v>330</v>
      </c>
      <c r="C471">
        <v>0</v>
      </c>
      <c r="D471" s="2">
        <v>957</v>
      </c>
      <c r="E471" s="2">
        <v>316</v>
      </c>
      <c r="F471">
        <v>12</v>
      </c>
      <c r="G471" t="s">
        <v>90</v>
      </c>
      <c r="H471" t="s">
        <v>105</v>
      </c>
    </row>
    <row r="472" spans="1:8" x14ac:dyDescent="0.25">
      <c r="A472" t="s">
        <v>3210</v>
      </c>
      <c r="B472" t="s">
        <v>737</v>
      </c>
      <c r="C472">
        <v>0.1</v>
      </c>
      <c r="D472" s="2">
        <v>289</v>
      </c>
      <c r="E472" s="2">
        <v>48</v>
      </c>
      <c r="F472">
        <v>3</v>
      </c>
      <c r="G472" t="s">
        <v>24</v>
      </c>
      <c r="H472" t="s">
        <v>47</v>
      </c>
    </row>
    <row r="473" spans="1:8" x14ac:dyDescent="0.25">
      <c r="A473" t="s">
        <v>3210</v>
      </c>
      <c r="B473" t="s">
        <v>150</v>
      </c>
      <c r="C473">
        <v>0.1</v>
      </c>
      <c r="D473" s="2">
        <v>10</v>
      </c>
      <c r="E473" s="2">
        <v>2</v>
      </c>
      <c r="F473">
        <v>2</v>
      </c>
      <c r="G473" t="s">
        <v>17</v>
      </c>
      <c r="H473" t="s">
        <v>80</v>
      </c>
    </row>
    <row r="474" spans="1:8" x14ac:dyDescent="0.25">
      <c r="A474" t="s">
        <v>3210</v>
      </c>
      <c r="B474" t="s">
        <v>738</v>
      </c>
      <c r="C474">
        <v>0.1</v>
      </c>
      <c r="D474" s="2">
        <v>56</v>
      </c>
      <c r="E474" s="2">
        <v>22</v>
      </c>
      <c r="F474">
        <v>5</v>
      </c>
      <c r="G474" t="s">
        <v>17</v>
      </c>
      <c r="H474" t="s">
        <v>80</v>
      </c>
    </row>
    <row r="475" spans="1:8" x14ac:dyDescent="0.25">
      <c r="A475" t="s">
        <v>3210</v>
      </c>
      <c r="B475" t="s">
        <v>692</v>
      </c>
      <c r="C475">
        <v>0.1</v>
      </c>
      <c r="D475" s="2">
        <v>25</v>
      </c>
      <c r="E475" s="2">
        <v>6</v>
      </c>
      <c r="F475">
        <v>1</v>
      </c>
      <c r="G475" t="s">
        <v>17</v>
      </c>
      <c r="H475" t="s">
        <v>80</v>
      </c>
    </row>
    <row r="476" spans="1:8" x14ac:dyDescent="0.25">
      <c r="A476" t="s">
        <v>3211</v>
      </c>
      <c r="B476" t="s">
        <v>740</v>
      </c>
      <c r="C476">
        <v>0</v>
      </c>
      <c r="D476" s="2">
        <v>79</v>
      </c>
      <c r="E476" s="2">
        <v>35</v>
      </c>
      <c r="F476">
        <v>5</v>
      </c>
      <c r="G476" t="s">
        <v>17</v>
      </c>
      <c r="H476" t="s">
        <v>137</v>
      </c>
    </row>
    <row r="477" spans="1:8" x14ac:dyDescent="0.25">
      <c r="A477" t="s">
        <v>3210</v>
      </c>
      <c r="B477" t="s">
        <v>741</v>
      </c>
      <c r="C477">
        <v>0.1</v>
      </c>
      <c r="D477" s="2">
        <v>113</v>
      </c>
      <c r="E477" s="2">
        <v>-13</v>
      </c>
      <c r="F477">
        <v>3</v>
      </c>
      <c r="G477" t="s">
        <v>90</v>
      </c>
      <c r="H477" t="s">
        <v>143</v>
      </c>
    </row>
    <row r="478" spans="1:8" x14ac:dyDescent="0.25">
      <c r="A478" t="s">
        <v>3210</v>
      </c>
      <c r="B478" t="s">
        <v>742</v>
      </c>
      <c r="C478">
        <v>0.1</v>
      </c>
      <c r="D478" s="2">
        <v>860</v>
      </c>
      <c r="E478" s="2">
        <v>0</v>
      </c>
      <c r="F478">
        <v>3</v>
      </c>
      <c r="G478" t="s">
        <v>90</v>
      </c>
      <c r="H478" t="s">
        <v>115</v>
      </c>
    </row>
    <row r="479" spans="1:8" x14ac:dyDescent="0.25">
      <c r="A479" t="s">
        <v>3212</v>
      </c>
      <c r="B479" t="s">
        <v>744</v>
      </c>
      <c r="C479">
        <v>0.2</v>
      </c>
      <c r="D479" s="2">
        <v>147</v>
      </c>
      <c r="E479" s="2">
        <v>-15</v>
      </c>
      <c r="F479">
        <v>2</v>
      </c>
      <c r="G479" t="s">
        <v>24</v>
      </c>
      <c r="H479" t="s">
        <v>63</v>
      </c>
    </row>
    <row r="480" spans="1:8" x14ac:dyDescent="0.25">
      <c r="A480" t="s">
        <v>3212</v>
      </c>
      <c r="B480" t="s">
        <v>745</v>
      </c>
      <c r="C480">
        <v>0</v>
      </c>
      <c r="D480" s="2">
        <v>336</v>
      </c>
      <c r="E480" s="2">
        <v>114</v>
      </c>
      <c r="F480">
        <v>2</v>
      </c>
      <c r="G480" t="s">
        <v>90</v>
      </c>
      <c r="H480" t="s">
        <v>115</v>
      </c>
    </row>
    <row r="481" spans="1:8" x14ac:dyDescent="0.25">
      <c r="A481" t="s">
        <v>3212</v>
      </c>
      <c r="B481" t="s">
        <v>746</v>
      </c>
      <c r="C481">
        <v>0.1</v>
      </c>
      <c r="D481" s="2">
        <v>59</v>
      </c>
      <c r="E481" s="2">
        <v>8</v>
      </c>
      <c r="F481">
        <v>1</v>
      </c>
      <c r="G481" t="s">
        <v>90</v>
      </c>
      <c r="H481" t="s">
        <v>105</v>
      </c>
    </row>
    <row r="482" spans="1:8" x14ac:dyDescent="0.25">
      <c r="A482" t="s">
        <v>3213</v>
      </c>
      <c r="B482" t="s">
        <v>374</v>
      </c>
      <c r="C482">
        <v>0.1</v>
      </c>
      <c r="D482" s="2">
        <v>512</v>
      </c>
      <c r="E482" s="2">
        <v>227</v>
      </c>
      <c r="F482">
        <v>1</v>
      </c>
      <c r="G482" t="s">
        <v>17</v>
      </c>
      <c r="H482" t="s">
        <v>109</v>
      </c>
    </row>
    <row r="483" spans="1:8" x14ac:dyDescent="0.25">
      <c r="A483" t="s">
        <v>3213</v>
      </c>
      <c r="B483" t="s">
        <v>482</v>
      </c>
      <c r="C483">
        <v>0.1</v>
      </c>
      <c r="D483" s="2">
        <v>80</v>
      </c>
      <c r="E483" s="2">
        <v>1</v>
      </c>
      <c r="F483">
        <v>3</v>
      </c>
      <c r="G483" t="s">
        <v>17</v>
      </c>
      <c r="H483" t="s">
        <v>40</v>
      </c>
    </row>
    <row r="484" spans="1:8" x14ac:dyDescent="0.25">
      <c r="A484" t="s">
        <v>3214</v>
      </c>
      <c r="B484" t="s">
        <v>491</v>
      </c>
      <c r="C484">
        <v>0.15</v>
      </c>
      <c r="D484" s="2">
        <v>668</v>
      </c>
      <c r="E484" s="2">
        <v>-31</v>
      </c>
      <c r="F484">
        <v>3</v>
      </c>
      <c r="G484" t="s">
        <v>90</v>
      </c>
      <c r="H484" t="s">
        <v>115</v>
      </c>
    </row>
    <row r="485" spans="1:8" x14ac:dyDescent="0.25">
      <c r="A485" t="s">
        <v>3215</v>
      </c>
      <c r="B485" t="s">
        <v>751</v>
      </c>
      <c r="C485">
        <v>0</v>
      </c>
      <c r="D485" s="2">
        <v>32</v>
      </c>
      <c r="E485" s="2">
        <v>6</v>
      </c>
      <c r="F485">
        <v>3</v>
      </c>
      <c r="G485" t="s">
        <v>17</v>
      </c>
      <c r="H485" t="s">
        <v>75</v>
      </c>
    </row>
    <row r="486" spans="1:8" x14ac:dyDescent="0.25">
      <c r="A486" t="s">
        <v>3216</v>
      </c>
      <c r="B486" t="s">
        <v>752</v>
      </c>
      <c r="C486">
        <v>0.6</v>
      </c>
      <c r="D486" s="2">
        <v>44</v>
      </c>
      <c r="E486" s="2">
        <v>-38</v>
      </c>
      <c r="F486">
        <v>2</v>
      </c>
      <c r="G486" t="s">
        <v>17</v>
      </c>
      <c r="H486" t="s">
        <v>40</v>
      </c>
    </row>
    <row r="487" spans="1:8" x14ac:dyDescent="0.25">
      <c r="A487" t="s">
        <v>3217</v>
      </c>
      <c r="B487" t="s">
        <v>278</v>
      </c>
      <c r="C487">
        <v>0</v>
      </c>
      <c r="D487" s="2">
        <v>38</v>
      </c>
      <c r="E487" s="2">
        <v>8</v>
      </c>
      <c r="F487">
        <v>2</v>
      </c>
      <c r="G487" t="s">
        <v>17</v>
      </c>
      <c r="H487" t="s">
        <v>35</v>
      </c>
    </row>
    <row r="488" spans="1:8" x14ac:dyDescent="0.25">
      <c r="A488" t="s">
        <v>3217</v>
      </c>
      <c r="B488" t="s">
        <v>613</v>
      </c>
      <c r="C488">
        <v>0</v>
      </c>
      <c r="D488" s="2">
        <v>215</v>
      </c>
      <c r="E488" s="2">
        <v>60</v>
      </c>
      <c r="F488">
        <v>11</v>
      </c>
      <c r="G488" t="s">
        <v>17</v>
      </c>
      <c r="H488" t="s">
        <v>23</v>
      </c>
    </row>
    <row r="489" spans="1:8" x14ac:dyDescent="0.25">
      <c r="A489" t="s">
        <v>3218</v>
      </c>
      <c r="B489" t="s">
        <v>753</v>
      </c>
      <c r="C489">
        <v>0.1</v>
      </c>
      <c r="D489" s="2">
        <v>541</v>
      </c>
      <c r="E489" s="2">
        <v>156</v>
      </c>
      <c r="F489">
        <v>4</v>
      </c>
      <c r="G489" t="s">
        <v>24</v>
      </c>
      <c r="H489" t="s">
        <v>30</v>
      </c>
    </row>
    <row r="490" spans="1:8" x14ac:dyDescent="0.25">
      <c r="A490" t="s">
        <v>3219</v>
      </c>
      <c r="B490" t="s">
        <v>755</v>
      </c>
      <c r="C490">
        <v>0.1</v>
      </c>
      <c r="D490" s="2">
        <v>838</v>
      </c>
      <c r="E490" s="2">
        <v>-28</v>
      </c>
      <c r="F490">
        <v>3</v>
      </c>
      <c r="G490" t="s">
        <v>17</v>
      </c>
      <c r="H490" t="s">
        <v>109</v>
      </c>
    </row>
    <row r="491" spans="1:8" x14ac:dyDescent="0.25">
      <c r="A491" t="s">
        <v>3220</v>
      </c>
      <c r="B491" t="s">
        <v>473</v>
      </c>
      <c r="C491">
        <v>0</v>
      </c>
      <c r="D491" s="2">
        <v>48</v>
      </c>
      <c r="E491" s="2">
        <v>2</v>
      </c>
      <c r="F491">
        <v>4</v>
      </c>
      <c r="G491" t="s">
        <v>17</v>
      </c>
      <c r="H491" t="s">
        <v>80</v>
      </c>
    </row>
    <row r="492" spans="1:8" x14ac:dyDescent="0.25">
      <c r="A492" t="s">
        <v>3220</v>
      </c>
      <c r="B492" t="s">
        <v>182</v>
      </c>
      <c r="C492">
        <v>0</v>
      </c>
      <c r="D492" s="2">
        <v>45</v>
      </c>
      <c r="E492" s="2">
        <v>5</v>
      </c>
      <c r="F492">
        <v>3</v>
      </c>
      <c r="G492" t="s">
        <v>17</v>
      </c>
      <c r="H492" t="s">
        <v>80</v>
      </c>
    </row>
    <row r="493" spans="1:8" x14ac:dyDescent="0.25">
      <c r="A493" t="s">
        <v>3220</v>
      </c>
      <c r="B493" t="s">
        <v>350</v>
      </c>
      <c r="C493">
        <v>0</v>
      </c>
      <c r="D493" s="2">
        <v>58</v>
      </c>
      <c r="E493" s="2">
        <v>29</v>
      </c>
      <c r="F493">
        <v>3</v>
      </c>
      <c r="G493" t="s">
        <v>17</v>
      </c>
      <c r="H493" t="s">
        <v>52</v>
      </c>
    </row>
    <row r="494" spans="1:8" x14ac:dyDescent="0.25">
      <c r="A494" t="s">
        <v>3220</v>
      </c>
      <c r="B494" t="s">
        <v>431</v>
      </c>
      <c r="C494">
        <v>0.4</v>
      </c>
      <c r="D494" s="2">
        <v>490</v>
      </c>
      <c r="E494" s="2">
        <v>-114</v>
      </c>
      <c r="F494">
        <v>4</v>
      </c>
      <c r="G494" t="s">
        <v>17</v>
      </c>
      <c r="H494" t="s">
        <v>40</v>
      </c>
    </row>
    <row r="495" spans="1:8" x14ac:dyDescent="0.25">
      <c r="A495" t="s">
        <v>3221</v>
      </c>
      <c r="B495" t="s">
        <v>207</v>
      </c>
      <c r="C495">
        <v>0</v>
      </c>
      <c r="D495" s="2">
        <v>18</v>
      </c>
      <c r="E495" s="2">
        <v>6</v>
      </c>
      <c r="F495">
        <v>3</v>
      </c>
      <c r="G495" t="s">
        <v>17</v>
      </c>
      <c r="H495" t="s">
        <v>80</v>
      </c>
    </row>
    <row r="496" spans="1:8" x14ac:dyDescent="0.25">
      <c r="A496" t="s">
        <v>3222</v>
      </c>
      <c r="B496" t="s">
        <v>58</v>
      </c>
      <c r="C496">
        <v>0</v>
      </c>
      <c r="D496" s="2">
        <v>2056</v>
      </c>
      <c r="E496" s="2">
        <v>391</v>
      </c>
      <c r="F496">
        <v>5</v>
      </c>
      <c r="G496" t="s">
        <v>24</v>
      </c>
      <c r="H496" t="s">
        <v>30</v>
      </c>
    </row>
    <row r="497" spans="1:8" x14ac:dyDescent="0.25">
      <c r="A497" t="s">
        <v>3223</v>
      </c>
      <c r="B497" t="s">
        <v>353</v>
      </c>
      <c r="C497">
        <v>0</v>
      </c>
      <c r="D497" s="2">
        <v>201</v>
      </c>
      <c r="E497" s="2">
        <v>26</v>
      </c>
      <c r="F497">
        <v>12</v>
      </c>
      <c r="G497" t="s">
        <v>17</v>
      </c>
      <c r="H497" t="s">
        <v>52</v>
      </c>
    </row>
    <row r="498" spans="1:8" x14ac:dyDescent="0.25">
      <c r="A498" t="s">
        <v>3223</v>
      </c>
      <c r="B498" t="s">
        <v>437</v>
      </c>
      <c r="C498">
        <v>0</v>
      </c>
      <c r="D498" s="2">
        <v>73</v>
      </c>
      <c r="E498" s="2">
        <v>0</v>
      </c>
      <c r="F498">
        <v>3</v>
      </c>
      <c r="G498" t="s">
        <v>17</v>
      </c>
      <c r="H498" t="s">
        <v>40</v>
      </c>
    </row>
    <row r="499" spans="1:8" x14ac:dyDescent="0.25">
      <c r="A499" t="s">
        <v>3224</v>
      </c>
      <c r="B499" t="s">
        <v>758</v>
      </c>
      <c r="C499">
        <v>0</v>
      </c>
      <c r="D499" s="2">
        <v>112</v>
      </c>
      <c r="E499" s="2">
        <v>55</v>
      </c>
      <c r="F499">
        <v>4</v>
      </c>
      <c r="G499" t="s">
        <v>17</v>
      </c>
      <c r="H499" t="s">
        <v>23</v>
      </c>
    </row>
    <row r="500" spans="1:8" x14ac:dyDescent="0.25">
      <c r="A500" t="s">
        <v>3224</v>
      </c>
      <c r="B500" t="s">
        <v>53</v>
      </c>
      <c r="C500">
        <v>0.4</v>
      </c>
      <c r="D500" s="2">
        <v>239</v>
      </c>
      <c r="E500" s="2">
        <v>-48</v>
      </c>
      <c r="F500">
        <v>2</v>
      </c>
      <c r="G500" t="s">
        <v>17</v>
      </c>
      <c r="H500" t="s">
        <v>40</v>
      </c>
    </row>
    <row r="501" spans="1:8" x14ac:dyDescent="0.25">
      <c r="A501" t="s">
        <v>3225</v>
      </c>
      <c r="B501" t="s">
        <v>760</v>
      </c>
      <c r="C501">
        <v>0.1</v>
      </c>
      <c r="D501" s="2">
        <v>438</v>
      </c>
      <c r="E501" s="2">
        <v>165</v>
      </c>
      <c r="F501">
        <v>4</v>
      </c>
      <c r="G501" t="s">
        <v>24</v>
      </c>
      <c r="H501" t="s">
        <v>30</v>
      </c>
    </row>
    <row r="502" spans="1:8" x14ac:dyDescent="0.25">
      <c r="A502" t="s">
        <v>3225</v>
      </c>
      <c r="B502" t="s">
        <v>761</v>
      </c>
      <c r="C502">
        <v>0.1</v>
      </c>
      <c r="D502" s="2">
        <v>264</v>
      </c>
      <c r="E502" s="2">
        <v>56</v>
      </c>
      <c r="F502">
        <v>2</v>
      </c>
      <c r="G502" t="s">
        <v>24</v>
      </c>
      <c r="H502" t="s">
        <v>30</v>
      </c>
    </row>
    <row r="503" spans="1:8" x14ac:dyDescent="0.25">
      <c r="A503" t="s">
        <v>3226</v>
      </c>
      <c r="B503" t="s">
        <v>763</v>
      </c>
      <c r="C503">
        <v>0</v>
      </c>
      <c r="D503" s="2">
        <v>48</v>
      </c>
      <c r="E503" s="2">
        <v>18</v>
      </c>
      <c r="F503">
        <v>3</v>
      </c>
      <c r="G503" t="s">
        <v>17</v>
      </c>
      <c r="H503" t="s">
        <v>35</v>
      </c>
    </row>
    <row r="504" spans="1:8" x14ac:dyDescent="0.25">
      <c r="A504" t="s">
        <v>3226</v>
      </c>
      <c r="B504" t="s">
        <v>764</v>
      </c>
      <c r="C504">
        <v>0</v>
      </c>
      <c r="D504" s="2">
        <v>271</v>
      </c>
      <c r="E504" s="2">
        <v>51</v>
      </c>
      <c r="F504">
        <v>9</v>
      </c>
      <c r="G504" t="s">
        <v>17</v>
      </c>
      <c r="H504" t="s">
        <v>80</v>
      </c>
    </row>
    <row r="505" spans="1:8" x14ac:dyDescent="0.25">
      <c r="A505" t="s">
        <v>3227</v>
      </c>
      <c r="B505" t="s">
        <v>72</v>
      </c>
      <c r="C505">
        <v>0</v>
      </c>
      <c r="D505" s="2">
        <v>220</v>
      </c>
      <c r="E505" s="2">
        <v>39</v>
      </c>
      <c r="F505">
        <v>4</v>
      </c>
      <c r="G505" t="s">
        <v>17</v>
      </c>
      <c r="H505" t="s">
        <v>35</v>
      </c>
    </row>
    <row r="506" spans="1:8" x14ac:dyDescent="0.25">
      <c r="A506" t="s">
        <v>3227</v>
      </c>
      <c r="B506" t="s">
        <v>139</v>
      </c>
      <c r="C506">
        <v>0</v>
      </c>
      <c r="D506" s="2">
        <v>58</v>
      </c>
      <c r="E506" s="2">
        <v>8</v>
      </c>
      <c r="F506">
        <v>2</v>
      </c>
      <c r="G506" t="s">
        <v>17</v>
      </c>
      <c r="H506" t="s">
        <v>35</v>
      </c>
    </row>
    <row r="507" spans="1:8" x14ac:dyDescent="0.25">
      <c r="A507" t="s">
        <v>3227</v>
      </c>
      <c r="B507" t="s">
        <v>282</v>
      </c>
      <c r="C507">
        <v>0.1</v>
      </c>
      <c r="D507" s="2">
        <v>37</v>
      </c>
      <c r="E507" s="2">
        <v>6</v>
      </c>
      <c r="F507">
        <v>4</v>
      </c>
      <c r="G507" t="s">
        <v>17</v>
      </c>
      <c r="H507" t="s">
        <v>40</v>
      </c>
    </row>
    <row r="508" spans="1:8" x14ac:dyDescent="0.25">
      <c r="A508" t="s">
        <v>3228</v>
      </c>
      <c r="B508" t="s">
        <v>267</v>
      </c>
      <c r="C508">
        <v>0.1</v>
      </c>
      <c r="D508" s="2">
        <v>241</v>
      </c>
      <c r="E508" s="2">
        <v>24</v>
      </c>
      <c r="F508">
        <v>2</v>
      </c>
      <c r="G508" t="s">
        <v>17</v>
      </c>
      <c r="H508" t="s">
        <v>40</v>
      </c>
    </row>
    <row r="509" spans="1:8" x14ac:dyDescent="0.25">
      <c r="A509" t="s">
        <v>3229</v>
      </c>
      <c r="B509" t="s">
        <v>767</v>
      </c>
      <c r="C509">
        <v>0</v>
      </c>
      <c r="D509" s="2">
        <v>636</v>
      </c>
      <c r="E509" s="2">
        <v>273</v>
      </c>
      <c r="F509">
        <v>1</v>
      </c>
      <c r="G509" t="s">
        <v>90</v>
      </c>
      <c r="H509" t="s">
        <v>105</v>
      </c>
    </row>
    <row r="510" spans="1:8" x14ac:dyDescent="0.25">
      <c r="A510" t="s">
        <v>3230</v>
      </c>
      <c r="B510" t="s">
        <v>768</v>
      </c>
      <c r="C510">
        <v>0</v>
      </c>
      <c r="D510" s="2">
        <v>36</v>
      </c>
      <c r="E510" s="2">
        <v>7</v>
      </c>
      <c r="F510">
        <v>3</v>
      </c>
      <c r="G510" t="s">
        <v>17</v>
      </c>
      <c r="H510" t="s">
        <v>52</v>
      </c>
    </row>
    <row r="511" spans="1:8" x14ac:dyDescent="0.25">
      <c r="A511" t="s">
        <v>3231</v>
      </c>
      <c r="B511" t="s">
        <v>482</v>
      </c>
      <c r="C511">
        <v>0.5</v>
      </c>
      <c r="D511" s="2">
        <v>15</v>
      </c>
      <c r="E511" s="2">
        <v>-12</v>
      </c>
      <c r="F511">
        <v>1</v>
      </c>
      <c r="G511" t="s">
        <v>17</v>
      </c>
      <c r="H511" t="s">
        <v>40</v>
      </c>
    </row>
    <row r="512" spans="1:8" x14ac:dyDescent="0.25">
      <c r="A512" t="s">
        <v>3231</v>
      </c>
      <c r="B512" t="s">
        <v>771</v>
      </c>
      <c r="C512">
        <v>0.5</v>
      </c>
      <c r="D512" s="2">
        <v>82</v>
      </c>
      <c r="E512" s="2">
        <v>-74</v>
      </c>
      <c r="F512">
        <v>3</v>
      </c>
      <c r="G512" t="s">
        <v>17</v>
      </c>
      <c r="H512" t="s">
        <v>40</v>
      </c>
    </row>
    <row r="513" spans="1:8" x14ac:dyDescent="0.25">
      <c r="A513" t="s">
        <v>3231</v>
      </c>
      <c r="B513" t="s">
        <v>772</v>
      </c>
      <c r="C513">
        <v>0.5</v>
      </c>
      <c r="D513" s="2">
        <v>739</v>
      </c>
      <c r="E513" s="2">
        <v>-177</v>
      </c>
      <c r="F513">
        <v>6</v>
      </c>
      <c r="G513" t="s">
        <v>90</v>
      </c>
      <c r="H513" t="s">
        <v>143</v>
      </c>
    </row>
    <row r="514" spans="1:8" x14ac:dyDescent="0.25">
      <c r="A514" t="s">
        <v>3232</v>
      </c>
      <c r="B514" t="s">
        <v>773</v>
      </c>
      <c r="C514">
        <v>0.15</v>
      </c>
      <c r="D514" s="2">
        <v>348</v>
      </c>
      <c r="E514" s="2">
        <v>-61</v>
      </c>
      <c r="F514">
        <v>3</v>
      </c>
      <c r="G514" t="s">
        <v>90</v>
      </c>
      <c r="H514" t="s">
        <v>105</v>
      </c>
    </row>
    <row r="515" spans="1:8" x14ac:dyDescent="0.25">
      <c r="A515" t="s">
        <v>3233</v>
      </c>
      <c r="B515" t="s">
        <v>774</v>
      </c>
      <c r="C515">
        <v>0</v>
      </c>
      <c r="D515" s="2">
        <v>561</v>
      </c>
      <c r="E515" s="2">
        <v>34</v>
      </c>
      <c r="F515">
        <v>2</v>
      </c>
      <c r="G515" t="s">
        <v>17</v>
      </c>
      <c r="H515" t="s">
        <v>109</v>
      </c>
    </row>
    <row r="516" spans="1:8" x14ac:dyDescent="0.25">
      <c r="A516" t="s">
        <v>3233</v>
      </c>
      <c r="B516" t="s">
        <v>775</v>
      </c>
      <c r="C516">
        <v>0</v>
      </c>
      <c r="D516" s="2">
        <v>249</v>
      </c>
      <c r="E516" s="2">
        <v>40</v>
      </c>
      <c r="F516">
        <v>2</v>
      </c>
      <c r="G516" t="s">
        <v>90</v>
      </c>
      <c r="H516" t="s">
        <v>115</v>
      </c>
    </row>
    <row r="517" spans="1:8" x14ac:dyDescent="0.25">
      <c r="A517" t="s">
        <v>3234</v>
      </c>
      <c r="B517" t="s">
        <v>237</v>
      </c>
      <c r="C517">
        <v>0.1</v>
      </c>
      <c r="D517" s="2">
        <v>99</v>
      </c>
      <c r="E517" s="2">
        <v>10</v>
      </c>
      <c r="F517">
        <v>2</v>
      </c>
      <c r="G517" t="s">
        <v>17</v>
      </c>
      <c r="H517" t="s">
        <v>40</v>
      </c>
    </row>
    <row r="518" spans="1:8" x14ac:dyDescent="0.25">
      <c r="A518" t="s">
        <v>3235</v>
      </c>
      <c r="B518" t="s">
        <v>159</v>
      </c>
      <c r="C518">
        <v>0.5</v>
      </c>
      <c r="D518" s="2">
        <v>87</v>
      </c>
      <c r="E518" s="2">
        <v>-78</v>
      </c>
      <c r="F518">
        <v>3</v>
      </c>
      <c r="G518" t="s">
        <v>24</v>
      </c>
      <c r="H518" t="s">
        <v>63</v>
      </c>
    </row>
    <row r="519" spans="1:8" x14ac:dyDescent="0.25">
      <c r="A519" t="s">
        <v>3236</v>
      </c>
      <c r="B519" t="s">
        <v>328</v>
      </c>
      <c r="C519">
        <v>0.3</v>
      </c>
      <c r="D519" s="2">
        <v>156</v>
      </c>
      <c r="E519" s="2">
        <v>-22</v>
      </c>
      <c r="F519">
        <v>2</v>
      </c>
      <c r="G519" t="s">
        <v>24</v>
      </c>
      <c r="H519" t="s">
        <v>47</v>
      </c>
    </row>
    <row r="520" spans="1:8" x14ac:dyDescent="0.25">
      <c r="A520" t="s">
        <v>3237</v>
      </c>
      <c r="B520" t="s">
        <v>778</v>
      </c>
      <c r="C520">
        <v>0</v>
      </c>
      <c r="D520" s="2">
        <v>63</v>
      </c>
      <c r="E520" s="2">
        <v>26</v>
      </c>
      <c r="F520">
        <v>2</v>
      </c>
      <c r="G520" t="s">
        <v>17</v>
      </c>
      <c r="H520" t="s">
        <v>80</v>
      </c>
    </row>
    <row r="521" spans="1:8" x14ac:dyDescent="0.25">
      <c r="A521" t="s">
        <v>3237</v>
      </c>
      <c r="B521" t="s">
        <v>779</v>
      </c>
      <c r="C521">
        <v>0</v>
      </c>
      <c r="D521" s="2">
        <v>605</v>
      </c>
      <c r="E521" s="2">
        <v>266</v>
      </c>
      <c r="F521">
        <v>5</v>
      </c>
      <c r="G521" t="s">
        <v>90</v>
      </c>
      <c r="H521" t="s">
        <v>92</v>
      </c>
    </row>
    <row r="522" spans="1:8" x14ac:dyDescent="0.25">
      <c r="A522" t="s">
        <v>3238</v>
      </c>
      <c r="B522" t="s">
        <v>781</v>
      </c>
      <c r="C522">
        <v>0</v>
      </c>
      <c r="D522" s="2">
        <v>90</v>
      </c>
      <c r="E522" s="2">
        <v>36</v>
      </c>
      <c r="F522">
        <v>3</v>
      </c>
      <c r="G522" t="s">
        <v>17</v>
      </c>
      <c r="H522" t="s">
        <v>80</v>
      </c>
    </row>
    <row r="523" spans="1:8" x14ac:dyDescent="0.25">
      <c r="A523" t="s">
        <v>3239</v>
      </c>
      <c r="B523" t="s">
        <v>783</v>
      </c>
      <c r="C523">
        <v>0.3</v>
      </c>
      <c r="D523" s="2">
        <v>106</v>
      </c>
      <c r="E523" s="2">
        <v>-8</v>
      </c>
      <c r="F523">
        <v>3</v>
      </c>
      <c r="G523" t="s">
        <v>24</v>
      </c>
      <c r="H523" t="s">
        <v>47</v>
      </c>
    </row>
    <row r="524" spans="1:8" x14ac:dyDescent="0.25">
      <c r="A524" t="s">
        <v>3240</v>
      </c>
      <c r="B524" t="s">
        <v>784</v>
      </c>
      <c r="C524">
        <v>0.5</v>
      </c>
      <c r="D524" s="2">
        <v>714</v>
      </c>
      <c r="E524" s="2">
        <v>-143</v>
      </c>
      <c r="F524">
        <v>3</v>
      </c>
      <c r="G524" t="s">
        <v>24</v>
      </c>
      <c r="H524" t="s">
        <v>63</v>
      </c>
    </row>
    <row r="525" spans="1:8" x14ac:dyDescent="0.25">
      <c r="A525" t="s">
        <v>3240</v>
      </c>
      <c r="B525" t="s">
        <v>519</v>
      </c>
      <c r="C525">
        <v>0.5</v>
      </c>
      <c r="D525" s="2">
        <v>27</v>
      </c>
      <c r="E525" s="2">
        <v>-15</v>
      </c>
      <c r="F525">
        <v>2</v>
      </c>
      <c r="G525" t="s">
        <v>17</v>
      </c>
      <c r="H525" t="s">
        <v>40</v>
      </c>
    </row>
    <row r="526" spans="1:8" x14ac:dyDescent="0.25">
      <c r="A526" t="s">
        <v>3241</v>
      </c>
      <c r="B526" t="s">
        <v>785</v>
      </c>
      <c r="C526">
        <v>0</v>
      </c>
      <c r="D526" s="2">
        <v>206</v>
      </c>
      <c r="E526" s="2">
        <v>25</v>
      </c>
      <c r="F526">
        <v>5</v>
      </c>
      <c r="G526" t="s">
        <v>17</v>
      </c>
      <c r="H526" t="s">
        <v>113</v>
      </c>
    </row>
    <row r="527" spans="1:8" x14ac:dyDescent="0.25">
      <c r="A527" t="s">
        <v>3242</v>
      </c>
      <c r="B527" t="s">
        <v>786</v>
      </c>
      <c r="C527">
        <v>0</v>
      </c>
      <c r="D527" s="2">
        <v>210</v>
      </c>
      <c r="E527" s="2">
        <v>42</v>
      </c>
      <c r="F527">
        <v>8</v>
      </c>
      <c r="G527" t="s">
        <v>17</v>
      </c>
      <c r="H527" t="s">
        <v>23</v>
      </c>
    </row>
    <row r="528" spans="1:8" x14ac:dyDescent="0.25">
      <c r="A528" t="s">
        <v>3242</v>
      </c>
      <c r="B528" t="s">
        <v>787</v>
      </c>
      <c r="C528">
        <v>0.15</v>
      </c>
      <c r="D528" s="2">
        <v>524</v>
      </c>
      <c r="E528" s="2">
        <v>-25</v>
      </c>
      <c r="F528">
        <v>2</v>
      </c>
      <c r="G528" t="s">
        <v>90</v>
      </c>
      <c r="H528" t="s">
        <v>92</v>
      </c>
    </row>
    <row r="529" spans="1:8" x14ac:dyDescent="0.25">
      <c r="A529" t="s">
        <v>3243</v>
      </c>
      <c r="B529" t="s">
        <v>789</v>
      </c>
      <c r="C529">
        <v>0</v>
      </c>
      <c r="D529" s="2">
        <v>1814</v>
      </c>
      <c r="E529" s="2">
        <v>653</v>
      </c>
      <c r="F529">
        <v>5</v>
      </c>
      <c r="G529" t="s">
        <v>24</v>
      </c>
      <c r="H529" t="s">
        <v>30</v>
      </c>
    </row>
    <row r="530" spans="1:8" x14ac:dyDescent="0.25">
      <c r="A530" t="s">
        <v>3243</v>
      </c>
      <c r="B530" t="s">
        <v>791</v>
      </c>
      <c r="C530">
        <v>0.1</v>
      </c>
      <c r="D530" s="2">
        <v>29</v>
      </c>
      <c r="E530" s="2">
        <v>0</v>
      </c>
      <c r="F530">
        <v>2</v>
      </c>
      <c r="G530" t="s">
        <v>17</v>
      </c>
      <c r="H530" t="s">
        <v>40</v>
      </c>
    </row>
    <row r="531" spans="1:8" x14ac:dyDescent="0.25">
      <c r="A531" t="s">
        <v>3243</v>
      </c>
      <c r="B531" t="s">
        <v>775</v>
      </c>
      <c r="C531">
        <v>0</v>
      </c>
      <c r="D531" s="2">
        <v>373</v>
      </c>
      <c r="E531" s="2">
        <v>60</v>
      </c>
      <c r="F531">
        <v>3</v>
      </c>
      <c r="G531" t="s">
        <v>90</v>
      </c>
      <c r="H531" t="s">
        <v>115</v>
      </c>
    </row>
    <row r="532" spans="1:8" x14ac:dyDescent="0.25">
      <c r="A532" t="s">
        <v>3243</v>
      </c>
      <c r="B532" t="s">
        <v>220</v>
      </c>
      <c r="C532">
        <v>0.1</v>
      </c>
      <c r="D532" s="2">
        <v>263</v>
      </c>
      <c r="E532" s="2">
        <v>102</v>
      </c>
      <c r="F532">
        <v>2</v>
      </c>
      <c r="G532" t="s">
        <v>90</v>
      </c>
      <c r="H532" t="s">
        <v>105</v>
      </c>
    </row>
    <row r="533" spans="1:8" x14ac:dyDescent="0.25">
      <c r="A533" t="s">
        <v>3244</v>
      </c>
      <c r="B533" t="s">
        <v>654</v>
      </c>
      <c r="C533">
        <v>0</v>
      </c>
      <c r="D533" s="2">
        <v>338</v>
      </c>
      <c r="E533" s="2">
        <v>139</v>
      </c>
      <c r="F533">
        <v>2</v>
      </c>
      <c r="G533" t="s">
        <v>24</v>
      </c>
      <c r="H533" t="s">
        <v>30</v>
      </c>
    </row>
    <row r="534" spans="1:8" x14ac:dyDescent="0.25">
      <c r="A534" t="s">
        <v>3245</v>
      </c>
      <c r="B534" t="s">
        <v>793</v>
      </c>
      <c r="C534">
        <v>0.1</v>
      </c>
      <c r="D534" s="2">
        <v>278</v>
      </c>
      <c r="E534" s="2">
        <v>62</v>
      </c>
      <c r="F534">
        <v>5</v>
      </c>
      <c r="G534" t="s">
        <v>17</v>
      </c>
      <c r="H534" t="s">
        <v>40</v>
      </c>
    </row>
    <row r="535" spans="1:8" x14ac:dyDescent="0.25">
      <c r="A535" t="s">
        <v>3245</v>
      </c>
      <c r="B535" t="s">
        <v>794</v>
      </c>
      <c r="C535">
        <v>0.1</v>
      </c>
      <c r="D535" s="2">
        <v>411</v>
      </c>
      <c r="E535" s="2">
        <v>-37</v>
      </c>
      <c r="F535">
        <v>9</v>
      </c>
      <c r="G535" t="s">
        <v>90</v>
      </c>
      <c r="H535" t="s">
        <v>92</v>
      </c>
    </row>
    <row r="536" spans="1:8" x14ac:dyDescent="0.25">
      <c r="A536" t="s">
        <v>3246</v>
      </c>
      <c r="B536" t="s">
        <v>797</v>
      </c>
      <c r="C536">
        <v>0</v>
      </c>
      <c r="D536" s="2">
        <v>119</v>
      </c>
      <c r="E536" s="2">
        <v>16</v>
      </c>
      <c r="F536">
        <v>11</v>
      </c>
      <c r="G536" t="s">
        <v>17</v>
      </c>
      <c r="H536" t="s">
        <v>75</v>
      </c>
    </row>
    <row r="537" spans="1:8" x14ac:dyDescent="0.25">
      <c r="A537" t="s">
        <v>3247</v>
      </c>
      <c r="B537" t="s">
        <v>798</v>
      </c>
      <c r="C537">
        <v>0</v>
      </c>
      <c r="D537" s="2">
        <v>17</v>
      </c>
      <c r="E537" s="2">
        <v>8</v>
      </c>
      <c r="F537">
        <v>2</v>
      </c>
      <c r="G537" t="s">
        <v>17</v>
      </c>
      <c r="H537" t="s">
        <v>137</v>
      </c>
    </row>
    <row r="538" spans="1:8" x14ac:dyDescent="0.25">
      <c r="A538" t="s">
        <v>3248</v>
      </c>
      <c r="B538" t="s">
        <v>800</v>
      </c>
      <c r="C538">
        <v>0.15</v>
      </c>
      <c r="D538" s="2">
        <v>347</v>
      </c>
      <c r="E538" s="2">
        <v>-25</v>
      </c>
      <c r="F538">
        <v>6</v>
      </c>
      <c r="G538" t="s">
        <v>90</v>
      </c>
      <c r="H538" t="s">
        <v>105</v>
      </c>
    </row>
    <row r="539" spans="1:8" x14ac:dyDescent="0.25">
      <c r="A539" t="s">
        <v>3246</v>
      </c>
      <c r="B539" t="s">
        <v>801</v>
      </c>
      <c r="C539">
        <v>0</v>
      </c>
      <c r="D539" s="2">
        <v>73</v>
      </c>
      <c r="E539" s="2">
        <v>23</v>
      </c>
      <c r="F539">
        <v>1</v>
      </c>
      <c r="G539" t="s">
        <v>90</v>
      </c>
      <c r="H539" t="s">
        <v>105</v>
      </c>
    </row>
    <row r="540" spans="1:8" x14ac:dyDescent="0.25">
      <c r="A540" t="s">
        <v>3249</v>
      </c>
      <c r="B540" t="s">
        <v>266</v>
      </c>
      <c r="C540">
        <v>0</v>
      </c>
      <c r="D540" s="2">
        <v>32</v>
      </c>
      <c r="E540" s="2">
        <v>7</v>
      </c>
      <c r="F540">
        <v>3</v>
      </c>
      <c r="G540" t="s">
        <v>17</v>
      </c>
      <c r="H540" t="s">
        <v>80</v>
      </c>
    </row>
    <row r="541" spans="1:8" x14ac:dyDescent="0.25">
      <c r="A541" t="s">
        <v>3249</v>
      </c>
      <c r="B541" t="s">
        <v>805</v>
      </c>
      <c r="C541">
        <v>0</v>
      </c>
      <c r="D541" s="2">
        <v>405</v>
      </c>
      <c r="E541" s="2">
        <v>8</v>
      </c>
      <c r="F541">
        <v>4</v>
      </c>
      <c r="G541" t="s">
        <v>90</v>
      </c>
      <c r="H541" t="s">
        <v>143</v>
      </c>
    </row>
    <row r="542" spans="1:8" x14ac:dyDescent="0.25">
      <c r="A542" t="s">
        <v>3250</v>
      </c>
      <c r="B542" t="s">
        <v>372</v>
      </c>
      <c r="C542">
        <v>0.5</v>
      </c>
      <c r="D542" s="2">
        <v>145</v>
      </c>
      <c r="E542" s="2">
        <v>-52</v>
      </c>
      <c r="F542">
        <v>9</v>
      </c>
      <c r="G542" t="s">
        <v>17</v>
      </c>
      <c r="H542" t="s">
        <v>113</v>
      </c>
    </row>
    <row r="543" spans="1:8" x14ac:dyDescent="0.25">
      <c r="A543" t="s">
        <v>3251</v>
      </c>
      <c r="B543" t="s">
        <v>560</v>
      </c>
      <c r="C543">
        <v>0</v>
      </c>
      <c r="D543" s="2">
        <v>322</v>
      </c>
      <c r="E543" s="2">
        <v>80</v>
      </c>
      <c r="F543">
        <v>6</v>
      </c>
      <c r="G543" t="s">
        <v>17</v>
      </c>
      <c r="H543" t="s">
        <v>35</v>
      </c>
    </row>
    <row r="544" spans="1:8" x14ac:dyDescent="0.25">
      <c r="A544" t="s">
        <v>3251</v>
      </c>
      <c r="B544" t="s">
        <v>808</v>
      </c>
      <c r="C544">
        <v>0</v>
      </c>
      <c r="D544" s="2">
        <v>112</v>
      </c>
      <c r="E544" s="2">
        <v>24</v>
      </c>
      <c r="F544">
        <v>8</v>
      </c>
      <c r="G544" t="s">
        <v>17</v>
      </c>
      <c r="H544" t="s">
        <v>52</v>
      </c>
    </row>
    <row r="545" spans="1:8" x14ac:dyDescent="0.25">
      <c r="A545" t="s">
        <v>3251</v>
      </c>
      <c r="B545" t="s">
        <v>809</v>
      </c>
      <c r="C545">
        <v>0</v>
      </c>
      <c r="D545" s="2">
        <v>31</v>
      </c>
      <c r="E545" s="2">
        <v>1</v>
      </c>
      <c r="F545">
        <v>2</v>
      </c>
      <c r="G545" t="s">
        <v>17</v>
      </c>
      <c r="H545" t="s">
        <v>23</v>
      </c>
    </row>
    <row r="546" spans="1:8" x14ac:dyDescent="0.25">
      <c r="A546" t="s">
        <v>3252</v>
      </c>
      <c r="B546" t="s">
        <v>810</v>
      </c>
      <c r="C546">
        <v>0</v>
      </c>
      <c r="D546" s="2">
        <v>197</v>
      </c>
      <c r="E546" s="2">
        <v>79</v>
      </c>
      <c r="F546">
        <v>4</v>
      </c>
      <c r="G546" t="s">
        <v>17</v>
      </c>
      <c r="H546" t="s">
        <v>80</v>
      </c>
    </row>
    <row r="547" spans="1:8" x14ac:dyDescent="0.25">
      <c r="A547" t="s">
        <v>3252</v>
      </c>
      <c r="B547" t="s">
        <v>811</v>
      </c>
      <c r="C547">
        <v>0</v>
      </c>
      <c r="D547" s="2">
        <v>14</v>
      </c>
      <c r="E547" s="2">
        <v>7</v>
      </c>
      <c r="F547">
        <v>1</v>
      </c>
      <c r="G547" t="s">
        <v>17</v>
      </c>
      <c r="H547" t="s">
        <v>52</v>
      </c>
    </row>
    <row r="548" spans="1:8" x14ac:dyDescent="0.25">
      <c r="A548" t="s">
        <v>3251</v>
      </c>
      <c r="B548" t="s">
        <v>812</v>
      </c>
      <c r="C548">
        <v>0</v>
      </c>
      <c r="D548" s="2">
        <v>672</v>
      </c>
      <c r="E548" s="2">
        <v>87</v>
      </c>
      <c r="F548">
        <v>4</v>
      </c>
      <c r="G548" t="s">
        <v>90</v>
      </c>
      <c r="H548" t="s">
        <v>105</v>
      </c>
    </row>
    <row r="549" spans="1:8" x14ac:dyDescent="0.25">
      <c r="A549" t="s">
        <v>3253</v>
      </c>
      <c r="B549" t="s">
        <v>814</v>
      </c>
      <c r="C549">
        <v>0.1</v>
      </c>
      <c r="D549" s="2">
        <v>808</v>
      </c>
      <c r="E549" s="2">
        <v>197</v>
      </c>
      <c r="F549">
        <v>6</v>
      </c>
      <c r="G549" t="s">
        <v>24</v>
      </c>
      <c r="H549" t="s">
        <v>63</v>
      </c>
    </row>
    <row r="550" spans="1:8" x14ac:dyDescent="0.25">
      <c r="A550" t="s">
        <v>3254</v>
      </c>
      <c r="B550" t="s">
        <v>760</v>
      </c>
      <c r="C550">
        <v>0.1</v>
      </c>
      <c r="D550" s="2">
        <v>219</v>
      </c>
      <c r="E550" s="2">
        <v>83</v>
      </c>
      <c r="F550">
        <v>2</v>
      </c>
      <c r="G550" t="s">
        <v>24</v>
      </c>
      <c r="H550" t="s">
        <v>30</v>
      </c>
    </row>
    <row r="551" spans="1:8" x14ac:dyDescent="0.25">
      <c r="A551" t="s">
        <v>3254</v>
      </c>
      <c r="B551" t="s">
        <v>817</v>
      </c>
      <c r="C551">
        <v>0.1</v>
      </c>
      <c r="D551" s="2">
        <v>535</v>
      </c>
      <c r="E551" s="2">
        <v>59</v>
      </c>
      <c r="F551">
        <v>4</v>
      </c>
      <c r="G551" t="s">
        <v>24</v>
      </c>
      <c r="H551" t="s">
        <v>30</v>
      </c>
    </row>
    <row r="552" spans="1:8" x14ac:dyDescent="0.25">
      <c r="A552" t="s">
        <v>3254</v>
      </c>
      <c r="B552" t="s">
        <v>360</v>
      </c>
      <c r="C552">
        <v>0.1</v>
      </c>
      <c r="D552" s="2">
        <v>469</v>
      </c>
      <c r="E552" s="2">
        <v>146</v>
      </c>
      <c r="F552">
        <v>7</v>
      </c>
      <c r="G552" t="s">
        <v>24</v>
      </c>
      <c r="H552" t="s">
        <v>63</v>
      </c>
    </row>
    <row r="553" spans="1:8" x14ac:dyDescent="0.25">
      <c r="A553" t="s">
        <v>3253</v>
      </c>
      <c r="B553" t="s">
        <v>183</v>
      </c>
      <c r="C553">
        <v>0</v>
      </c>
      <c r="D553" s="2">
        <v>268</v>
      </c>
      <c r="E553" s="2">
        <v>96</v>
      </c>
      <c r="F553">
        <v>9</v>
      </c>
      <c r="G553" t="s">
        <v>17</v>
      </c>
      <c r="H553" t="s">
        <v>23</v>
      </c>
    </row>
    <row r="554" spans="1:8" x14ac:dyDescent="0.25">
      <c r="A554" t="s">
        <v>3253</v>
      </c>
      <c r="B554" t="s">
        <v>818</v>
      </c>
      <c r="C554">
        <v>0</v>
      </c>
      <c r="D554" s="2">
        <v>31</v>
      </c>
      <c r="E554" s="2">
        <v>13</v>
      </c>
      <c r="F554">
        <v>1</v>
      </c>
      <c r="G554" t="s">
        <v>17</v>
      </c>
      <c r="H554" t="s">
        <v>23</v>
      </c>
    </row>
    <row r="555" spans="1:8" x14ac:dyDescent="0.25">
      <c r="A555" t="s">
        <v>3254</v>
      </c>
      <c r="B555" t="s">
        <v>819</v>
      </c>
      <c r="C555">
        <v>0.1</v>
      </c>
      <c r="D555" s="2">
        <v>229</v>
      </c>
      <c r="E555" s="2">
        <v>51</v>
      </c>
      <c r="F555">
        <v>3</v>
      </c>
      <c r="G555" t="s">
        <v>17</v>
      </c>
      <c r="H555" t="s">
        <v>109</v>
      </c>
    </row>
    <row r="556" spans="1:8" x14ac:dyDescent="0.25">
      <c r="A556" t="s">
        <v>3254</v>
      </c>
      <c r="B556" t="s">
        <v>239</v>
      </c>
      <c r="C556">
        <v>0</v>
      </c>
      <c r="D556" s="2">
        <v>30</v>
      </c>
      <c r="E556" s="2">
        <v>11</v>
      </c>
      <c r="F556">
        <v>2</v>
      </c>
      <c r="G556" t="s">
        <v>17</v>
      </c>
      <c r="H556" t="s">
        <v>35</v>
      </c>
    </row>
    <row r="557" spans="1:8" x14ac:dyDescent="0.25">
      <c r="A557" t="s">
        <v>3254</v>
      </c>
      <c r="B557" t="s">
        <v>820</v>
      </c>
      <c r="C557">
        <v>0</v>
      </c>
      <c r="D557" s="2">
        <v>27</v>
      </c>
      <c r="E557" s="2">
        <v>14</v>
      </c>
      <c r="F557">
        <v>1</v>
      </c>
      <c r="G557" t="s">
        <v>17</v>
      </c>
      <c r="H557" t="s">
        <v>35</v>
      </c>
    </row>
    <row r="558" spans="1:8" x14ac:dyDescent="0.25">
      <c r="A558" t="s">
        <v>3254</v>
      </c>
      <c r="B558" t="s">
        <v>333</v>
      </c>
      <c r="C558">
        <v>0.1</v>
      </c>
      <c r="D558" s="2">
        <v>359</v>
      </c>
      <c r="E558" s="2">
        <v>123</v>
      </c>
      <c r="F558">
        <v>7</v>
      </c>
      <c r="G558" t="s">
        <v>17</v>
      </c>
      <c r="H558" t="s">
        <v>40</v>
      </c>
    </row>
    <row r="559" spans="1:8" x14ac:dyDescent="0.25">
      <c r="A559" t="s">
        <v>3253</v>
      </c>
      <c r="B559" t="s">
        <v>376</v>
      </c>
      <c r="C559">
        <v>0</v>
      </c>
      <c r="D559" s="2">
        <v>976</v>
      </c>
      <c r="E559" s="2">
        <v>293</v>
      </c>
      <c r="F559">
        <v>4</v>
      </c>
      <c r="G559" t="s">
        <v>90</v>
      </c>
      <c r="H559" t="s">
        <v>143</v>
      </c>
    </row>
    <row r="560" spans="1:8" x14ac:dyDescent="0.25">
      <c r="A560" t="s">
        <v>3254</v>
      </c>
      <c r="B560" t="s">
        <v>821</v>
      </c>
      <c r="C560">
        <v>0</v>
      </c>
      <c r="D560" s="2">
        <v>354</v>
      </c>
      <c r="E560" s="2">
        <v>141</v>
      </c>
      <c r="F560">
        <v>4</v>
      </c>
      <c r="G560" t="s">
        <v>90</v>
      </c>
      <c r="H560" t="s">
        <v>105</v>
      </c>
    </row>
    <row r="561" spans="1:8" x14ac:dyDescent="0.25">
      <c r="A561" t="s">
        <v>3255</v>
      </c>
      <c r="B561" t="s">
        <v>822</v>
      </c>
      <c r="C561">
        <v>0</v>
      </c>
      <c r="D561" s="2">
        <v>152</v>
      </c>
      <c r="E561" s="2">
        <v>49</v>
      </c>
      <c r="F561">
        <v>3</v>
      </c>
      <c r="G561" t="s">
        <v>17</v>
      </c>
      <c r="H561" t="s">
        <v>35</v>
      </c>
    </row>
    <row r="562" spans="1:8" x14ac:dyDescent="0.25">
      <c r="A562" t="s">
        <v>3256</v>
      </c>
      <c r="B562" t="s">
        <v>365</v>
      </c>
      <c r="C562">
        <v>0</v>
      </c>
      <c r="D562" s="2">
        <v>125</v>
      </c>
      <c r="E562" s="2">
        <v>5</v>
      </c>
      <c r="F562">
        <v>3</v>
      </c>
      <c r="G562" t="s">
        <v>17</v>
      </c>
      <c r="H562" t="s">
        <v>137</v>
      </c>
    </row>
    <row r="563" spans="1:8" x14ac:dyDescent="0.25">
      <c r="A563" t="s">
        <v>3257</v>
      </c>
      <c r="B563" t="s">
        <v>279</v>
      </c>
      <c r="C563">
        <v>0</v>
      </c>
      <c r="D563" s="2">
        <v>173</v>
      </c>
      <c r="E563" s="2">
        <v>55</v>
      </c>
      <c r="F563">
        <v>7</v>
      </c>
      <c r="G563" t="s">
        <v>17</v>
      </c>
      <c r="H563" t="s">
        <v>35</v>
      </c>
    </row>
    <row r="564" spans="1:8" x14ac:dyDescent="0.25">
      <c r="A564" t="s">
        <v>3257</v>
      </c>
      <c r="B564" t="s">
        <v>823</v>
      </c>
      <c r="C564">
        <v>0</v>
      </c>
      <c r="D564" s="2">
        <v>46</v>
      </c>
      <c r="E564" s="2">
        <v>21</v>
      </c>
      <c r="F564">
        <v>6</v>
      </c>
      <c r="G564" t="s">
        <v>17</v>
      </c>
      <c r="H564" t="s">
        <v>80</v>
      </c>
    </row>
    <row r="565" spans="1:8" x14ac:dyDescent="0.25">
      <c r="A565" t="s">
        <v>3258</v>
      </c>
      <c r="B565" t="s">
        <v>825</v>
      </c>
      <c r="C565">
        <v>0.5</v>
      </c>
      <c r="D565" s="2">
        <v>205</v>
      </c>
      <c r="E565" s="2">
        <v>-90</v>
      </c>
      <c r="F565">
        <v>2</v>
      </c>
      <c r="G565" t="s">
        <v>17</v>
      </c>
      <c r="H565" t="s">
        <v>40</v>
      </c>
    </row>
    <row r="566" spans="1:8" x14ac:dyDescent="0.25">
      <c r="A566" t="s">
        <v>3259</v>
      </c>
      <c r="B566" t="s">
        <v>627</v>
      </c>
      <c r="C566">
        <v>0.1</v>
      </c>
      <c r="D566" s="2">
        <v>54</v>
      </c>
      <c r="E566" s="2">
        <v>-3</v>
      </c>
      <c r="F566">
        <v>3</v>
      </c>
      <c r="G566" t="s">
        <v>17</v>
      </c>
      <c r="H566" t="s">
        <v>40</v>
      </c>
    </row>
    <row r="567" spans="1:8" x14ac:dyDescent="0.25">
      <c r="A567" t="s">
        <v>3260</v>
      </c>
      <c r="B567" t="s">
        <v>828</v>
      </c>
      <c r="C567">
        <v>0.5</v>
      </c>
      <c r="D567" s="2">
        <v>18</v>
      </c>
      <c r="E567" s="2">
        <v>-17</v>
      </c>
      <c r="F567">
        <v>3</v>
      </c>
      <c r="G567" t="s">
        <v>17</v>
      </c>
      <c r="H567" t="s">
        <v>52</v>
      </c>
    </row>
    <row r="568" spans="1:8" x14ac:dyDescent="0.25">
      <c r="A568" t="s">
        <v>3261</v>
      </c>
      <c r="B568" t="s">
        <v>832</v>
      </c>
      <c r="C568">
        <v>0</v>
      </c>
      <c r="D568" s="2">
        <v>122</v>
      </c>
      <c r="E568" s="2">
        <v>50</v>
      </c>
      <c r="F568">
        <v>7</v>
      </c>
      <c r="G568" t="s">
        <v>17</v>
      </c>
      <c r="H568" t="s">
        <v>35</v>
      </c>
    </row>
    <row r="569" spans="1:8" x14ac:dyDescent="0.25">
      <c r="A569" t="s">
        <v>3262</v>
      </c>
      <c r="B569" t="s">
        <v>833</v>
      </c>
      <c r="C569">
        <v>0</v>
      </c>
      <c r="D569" s="2">
        <v>50</v>
      </c>
      <c r="E569" s="2">
        <v>13</v>
      </c>
      <c r="F569">
        <v>2</v>
      </c>
      <c r="G569" t="s">
        <v>17</v>
      </c>
      <c r="H569" t="s">
        <v>113</v>
      </c>
    </row>
    <row r="570" spans="1:8" x14ac:dyDescent="0.25">
      <c r="A570" t="s">
        <v>3263</v>
      </c>
      <c r="B570" t="s">
        <v>835</v>
      </c>
      <c r="C570">
        <v>0</v>
      </c>
      <c r="D570" s="2">
        <v>527</v>
      </c>
      <c r="E570" s="2">
        <v>132</v>
      </c>
      <c r="F570">
        <v>2</v>
      </c>
      <c r="G570" t="s">
        <v>90</v>
      </c>
      <c r="H570" t="s">
        <v>115</v>
      </c>
    </row>
    <row r="571" spans="1:8" x14ac:dyDescent="0.25">
      <c r="A571" t="s">
        <v>3264</v>
      </c>
      <c r="B571" t="s">
        <v>837</v>
      </c>
      <c r="C571">
        <v>0</v>
      </c>
      <c r="D571" s="2">
        <v>17</v>
      </c>
      <c r="E571" s="2">
        <v>2</v>
      </c>
      <c r="F571">
        <v>2</v>
      </c>
      <c r="G571" t="s">
        <v>17</v>
      </c>
      <c r="H571" t="s">
        <v>75</v>
      </c>
    </row>
    <row r="572" spans="1:8" x14ac:dyDescent="0.25">
      <c r="A572" t="s">
        <v>3265</v>
      </c>
      <c r="B572" t="s">
        <v>598</v>
      </c>
      <c r="C572">
        <v>0</v>
      </c>
      <c r="D572" s="2">
        <v>89</v>
      </c>
      <c r="E572" s="2">
        <v>31</v>
      </c>
      <c r="F572">
        <v>3</v>
      </c>
      <c r="G572" t="s">
        <v>17</v>
      </c>
      <c r="H572" t="s">
        <v>35</v>
      </c>
    </row>
    <row r="573" spans="1:8" x14ac:dyDescent="0.25">
      <c r="A573" t="s">
        <v>3266</v>
      </c>
      <c r="B573" t="s">
        <v>840</v>
      </c>
      <c r="C573">
        <v>0</v>
      </c>
      <c r="D573" s="2">
        <v>113</v>
      </c>
      <c r="E573" s="2">
        <v>56</v>
      </c>
      <c r="F573">
        <v>1</v>
      </c>
      <c r="G573" t="s">
        <v>90</v>
      </c>
      <c r="H573" t="s">
        <v>143</v>
      </c>
    </row>
    <row r="574" spans="1:8" x14ac:dyDescent="0.25">
      <c r="A574" t="s">
        <v>3266</v>
      </c>
      <c r="B574" t="s">
        <v>841</v>
      </c>
      <c r="C574">
        <v>0.15</v>
      </c>
      <c r="D574" s="2">
        <v>455</v>
      </c>
      <c r="E574" s="2">
        <v>-64</v>
      </c>
      <c r="F574">
        <v>2</v>
      </c>
      <c r="G574" t="s">
        <v>90</v>
      </c>
      <c r="H574" t="s">
        <v>92</v>
      </c>
    </row>
    <row r="575" spans="1:8" x14ac:dyDescent="0.25">
      <c r="A575" t="s">
        <v>3267</v>
      </c>
      <c r="B575" t="s">
        <v>450</v>
      </c>
      <c r="C575">
        <v>0</v>
      </c>
      <c r="D575" s="2">
        <v>41</v>
      </c>
      <c r="E575" s="2">
        <v>18</v>
      </c>
      <c r="F575">
        <v>4</v>
      </c>
      <c r="G575" t="s">
        <v>17</v>
      </c>
      <c r="H575" t="s">
        <v>35</v>
      </c>
    </row>
    <row r="576" spans="1:8" x14ac:dyDescent="0.25">
      <c r="A576" t="s">
        <v>3268</v>
      </c>
      <c r="B576" t="s">
        <v>701</v>
      </c>
      <c r="C576">
        <v>0.4</v>
      </c>
      <c r="D576" s="2">
        <v>56</v>
      </c>
      <c r="E576" s="2">
        <v>-1</v>
      </c>
      <c r="F576">
        <v>2</v>
      </c>
      <c r="G576" t="s">
        <v>17</v>
      </c>
      <c r="H576" t="s">
        <v>40</v>
      </c>
    </row>
    <row r="577" spans="1:8" x14ac:dyDescent="0.25">
      <c r="A577" t="s">
        <v>3268</v>
      </c>
      <c r="B577" t="s">
        <v>843</v>
      </c>
      <c r="C577">
        <v>0.4</v>
      </c>
      <c r="D577" s="2">
        <v>520</v>
      </c>
      <c r="E577" s="2">
        <v>-96</v>
      </c>
      <c r="F577">
        <v>5</v>
      </c>
      <c r="G577" t="s">
        <v>90</v>
      </c>
      <c r="H577" t="s">
        <v>105</v>
      </c>
    </row>
    <row r="578" spans="1:8" x14ac:dyDescent="0.25">
      <c r="A578" t="s">
        <v>3269</v>
      </c>
      <c r="B578" t="s">
        <v>111</v>
      </c>
      <c r="C578">
        <v>0</v>
      </c>
      <c r="D578" s="2">
        <v>237</v>
      </c>
      <c r="E578" s="2">
        <v>35</v>
      </c>
      <c r="F578">
        <v>7</v>
      </c>
      <c r="G578" t="s">
        <v>17</v>
      </c>
      <c r="H578" t="s">
        <v>23</v>
      </c>
    </row>
    <row r="579" spans="1:8" x14ac:dyDescent="0.25">
      <c r="A579" t="s">
        <v>3270</v>
      </c>
      <c r="B579" t="s">
        <v>486</v>
      </c>
      <c r="C579">
        <v>0.4</v>
      </c>
      <c r="D579" s="2">
        <v>19</v>
      </c>
      <c r="E579" s="2">
        <v>-9</v>
      </c>
      <c r="F579">
        <v>2</v>
      </c>
      <c r="G579" t="s">
        <v>24</v>
      </c>
      <c r="H579" t="s">
        <v>47</v>
      </c>
    </row>
    <row r="580" spans="1:8" x14ac:dyDescent="0.25">
      <c r="A580" t="s">
        <v>3270</v>
      </c>
      <c r="B580" t="s">
        <v>845</v>
      </c>
      <c r="C580">
        <v>0.1</v>
      </c>
      <c r="D580" s="2">
        <v>44</v>
      </c>
      <c r="E580" s="2">
        <v>19</v>
      </c>
      <c r="F580">
        <v>7</v>
      </c>
      <c r="G580" t="s">
        <v>17</v>
      </c>
      <c r="H580" t="s">
        <v>80</v>
      </c>
    </row>
    <row r="581" spans="1:8" x14ac:dyDescent="0.25">
      <c r="A581" t="s">
        <v>3271</v>
      </c>
      <c r="B581" t="s">
        <v>588</v>
      </c>
      <c r="C581">
        <v>0</v>
      </c>
      <c r="D581" s="2">
        <v>628</v>
      </c>
      <c r="E581" s="2">
        <v>6</v>
      </c>
      <c r="F581">
        <v>2</v>
      </c>
      <c r="G581" t="s">
        <v>90</v>
      </c>
      <c r="H581" t="s">
        <v>92</v>
      </c>
    </row>
    <row r="582" spans="1:8" x14ac:dyDescent="0.25">
      <c r="A582" t="s">
        <v>3272</v>
      </c>
      <c r="B582" t="s">
        <v>847</v>
      </c>
      <c r="C582">
        <v>0</v>
      </c>
      <c r="D582" s="2">
        <v>247</v>
      </c>
      <c r="E582" s="2">
        <v>35</v>
      </c>
      <c r="F582">
        <v>2</v>
      </c>
      <c r="G582" t="s">
        <v>24</v>
      </c>
      <c r="H582" t="s">
        <v>30</v>
      </c>
    </row>
    <row r="583" spans="1:8" x14ac:dyDescent="0.25">
      <c r="A583" t="s">
        <v>3273</v>
      </c>
      <c r="B583" t="s">
        <v>681</v>
      </c>
      <c r="C583">
        <v>0</v>
      </c>
      <c r="D583" s="2">
        <v>33</v>
      </c>
      <c r="E583" s="2">
        <v>10</v>
      </c>
      <c r="F583">
        <v>3</v>
      </c>
      <c r="G583" t="s">
        <v>17</v>
      </c>
      <c r="H583" t="s">
        <v>80</v>
      </c>
    </row>
    <row r="584" spans="1:8" x14ac:dyDescent="0.25">
      <c r="A584" t="s">
        <v>3274</v>
      </c>
      <c r="B584" t="s">
        <v>849</v>
      </c>
      <c r="C584">
        <v>0.2</v>
      </c>
      <c r="D584" s="2">
        <v>401</v>
      </c>
      <c r="E584" s="2">
        <v>140</v>
      </c>
      <c r="F584">
        <v>4</v>
      </c>
      <c r="G584" t="s">
        <v>24</v>
      </c>
      <c r="H584" t="s">
        <v>30</v>
      </c>
    </row>
    <row r="585" spans="1:8" x14ac:dyDescent="0.25">
      <c r="A585" t="s">
        <v>3274</v>
      </c>
      <c r="B585" t="s">
        <v>850</v>
      </c>
      <c r="C585">
        <v>0.2</v>
      </c>
      <c r="D585" s="2">
        <v>663</v>
      </c>
      <c r="E585" s="2">
        <v>99</v>
      </c>
      <c r="F585">
        <v>2</v>
      </c>
      <c r="G585" t="s">
        <v>24</v>
      </c>
      <c r="H585" t="s">
        <v>30</v>
      </c>
    </row>
    <row r="586" spans="1:8" x14ac:dyDescent="0.25">
      <c r="A586" t="s">
        <v>3274</v>
      </c>
      <c r="B586" t="s">
        <v>851</v>
      </c>
      <c r="C586">
        <v>0.1</v>
      </c>
      <c r="D586" s="2">
        <v>37</v>
      </c>
      <c r="E586" s="2">
        <v>3</v>
      </c>
      <c r="F586">
        <v>2</v>
      </c>
      <c r="G586" t="s">
        <v>17</v>
      </c>
      <c r="H586" t="s">
        <v>137</v>
      </c>
    </row>
    <row r="587" spans="1:8" x14ac:dyDescent="0.25">
      <c r="A587" t="s">
        <v>3274</v>
      </c>
      <c r="B587" t="s">
        <v>852</v>
      </c>
      <c r="C587">
        <v>0.1</v>
      </c>
      <c r="D587" s="2">
        <v>323</v>
      </c>
      <c r="E587" s="2">
        <v>122</v>
      </c>
      <c r="F587">
        <v>5</v>
      </c>
      <c r="G587" t="s">
        <v>90</v>
      </c>
      <c r="H587" t="s">
        <v>105</v>
      </c>
    </row>
    <row r="588" spans="1:8" x14ac:dyDescent="0.25">
      <c r="A588" t="s">
        <v>3275</v>
      </c>
      <c r="B588" t="s">
        <v>853</v>
      </c>
      <c r="C588">
        <v>0</v>
      </c>
      <c r="D588" s="2">
        <v>554</v>
      </c>
      <c r="E588" s="2">
        <v>144</v>
      </c>
      <c r="F588">
        <v>12</v>
      </c>
      <c r="G588" t="s">
        <v>17</v>
      </c>
      <c r="H588" t="s">
        <v>113</v>
      </c>
    </row>
    <row r="589" spans="1:8" x14ac:dyDescent="0.25">
      <c r="A589" t="s">
        <v>3276</v>
      </c>
      <c r="B589" t="s">
        <v>854</v>
      </c>
      <c r="C589">
        <v>0.1</v>
      </c>
      <c r="D589" s="2">
        <v>87</v>
      </c>
      <c r="E589" s="2">
        <v>-4</v>
      </c>
      <c r="F589">
        <v>5</v>
      </c>
      <c r="G589" t="s">
        <v>17</v>
      </c>
      <c r="H589" t="s">
        <v>113</v>
      </c>
    </row>
    <row r="590" spans="1:8" x14ac:dyDescent="0.25">
      <c r="A590" t="s">
        <v>3277</v>
      </c>
      <c r="B590" t="s">
        <v>855</v>
      </c>
      <c r="C590">
        <v>0</v>
      </c>
      <c r="D590" s="2">
        <v>34</v>
      </c>
      <c r="E590" s="2">
        <v>14</v>
      </c>
      <c r="F590">
        <v>2</v>
      </c>
      <c r="G590" t="s">
        <v>17</v>
      </c>
      <c r="H590" t="s">
        <v>35</v>
      </c>
    </row>
    <row r="591" spans="1:8" x14ac:dyDescent="0.25">
      <c r="A591" t="s">
        <v>3278</v>
      </c>
      <c r="B591" t="s">
        <v>856</v>
      </c>
      <c r="C591">
        <v>0.5</v>
      </c>
      <c r="D591" s="2">
        <v>35</v>
      </c>
      <c r="E591" s="2">
        <v>-22</v>
      </c>
      <c r="F591">
        <v>3</v>
      </c>
      <c r="G591" t="s">
        <v>17</v>
      </c>
      <c r="H591" t="s">
        <v>35</v>
      </c>
    </row>
    <row r="592" spans="1:8" x14ac:dyDescent="0.25">
      <c r="A592" t="s">
        <v>3279</v>
      </c>
      <c r="B592" t="s">
        <v>859</v>
      </c>
      <c r="C592">
        <v>0</v>
      </c>
      <c r="D592" s="2">
        <v>108</v>
      </c>
      <c r="E592" s="2">
        <v>41</v>
      </c>
      <c r="F592">
        <v>2</v>
      </c>
      <c r="G592" t="s">
        <v>17</v>
      </c>
      <c r="H592" t="s">
        <v>40</v>
      </c>
    </row>
    <row r="593" spans="1:8" x14ac:dyDescent="0.25">
      <c r="A593" t="s">
        <v>3280</v>
      </c>
      <c r="B593" t="s">
        <v>120</v>
      </c>
      <c r="C593">
        <v>0.1</v>
      </c>
      <c r="D593" s="2">
        <v>76</v>
      </c>
      <c r="E593" s="2">
        <v>31</v>
      </c>
      <c r="F593">
        <v>5</v>
      </c>
      <c r="G593" t="s">
        <v>17</v>
      </c>
      <c r="H593" t="s">
        <v>40</v>
      </c>
    </row>
    <row r="594" spans="1:8" x14ac:dyDescent="0.25">
      <c r="A594" t="s">
        <v>3281</v>
      </c>
      <c r="B594" t="s">
        <v>644</v>
      </c>
      <c r="C594">
        <v>0</v>
      </c>
      <c r="D594" s="2">
        <v>175</v>
      </c>
      <c r="E594" s="2">
        <v>54</v>
      </c>
      <c r="F594">
        <v>4</v>
      </c>
      <c r="G594" t="s">
        <v>24</v>
      </c>
      <c r="H594" t="s">
        <v>47</v>
      </c>
    </row>
    <row r="595" spans="1:8" x14ac:dyDescent="0.25">
      <c r="A595" t="s">
        <v>3281</v>
      </c>
      <c r="B595" t="s">
        <v>862</v>
      </c>
      <c r="C595">
        <v>0.15</v>
      </c>
      <c r="D595" s="2">
        <v>994</v>
      </c>
      <c r="E595" s="2">
        <v>199</v>
      </c>
      <c r="F595">
        <v>7</v>
      </c>
      <c r="G595" t="s">
        <v>90</v>
      </c>
      <c r="H595" t="s">
        <v>105</v>
      </c>
    </row>
    <row r="596" spans="1:8" x14ac:dyDescent="0.25">
      <c r="A596" t="s">
        <v>3282</v>
      </c>
      <c r="B596" t="s">
        <v>864</v>
      </c>
      <c r="C596">
        <v>0</v>
      </c>
      <c r="D596" s="2">
        <v>690</v>
      </c>
      <c r="E596" s="2">
        <v>138</v>
      </c>
      <c r="F596">
        <v>8</v>
      </c>
      <c r="G596" t="s">
        <v>90</v>
      </c>
      <c r="H596" t="s">
        <v>92</v>
      </c>
    </row>
    <row r="597" spans="1:8" x14ac:dyDescent="0.25">
      <c r="A597" t="s">
        <v>3282</v>
      </c>
      <c r="B597" t="s">
        <v>865</v>
      </c>
      <c r="C597">
        <v>0</v>
      </c>
      <c r="D597" s="2">
        <v>547</v>
      </c>
      <c r="E597" s="2">
        <v>55</v>
      </c>
      <c r="F597">
        <v>4</v>
      </c>
      <c r="G597" t="s">
        <v>90</v>
      </c>
      <c r="H597" t="s">
        <v>105</v>
      </c>
    </row>
    <row r="598" spans="1:8" x14ac:dyDescent="0.25">
      <c r="A598" t="s">
        <v>3283</v>
      </c>
      <c r="B598" t="s">
        <v>97</v>
      </c>
      <c r="C598">
        <v>0</v>
      </c>
      <c r="D598" s="2">
        <v>249</v>
      </c>
      <c r="E598" s="2">
        <v>30</v>
      </c>
      <c r="F598">
        <v>5</v>
      </c>
      <c r="G598" t="s">
        <v>17</v>
      </c>
      <c r="H598" t="s">
        <v>23</v>
      </c>
    </row>
    <row r="599" spans="1:8" x14ac:dyDescent="0.25">
      <c r="A599" t="s">
        <v>3284</v>
      </c>
      <c r="B599" t="s">
        <v>239</v>
      </c>
      <c r="C599">
        <v>0</v>
      </c>
      <c r="D599" s="2">
        <v>60</v>
      </c>
      <c r="E599" s="2">
        <v>22</v>
      </c>
      <c r="F599">
        <v>4</v>
      </c>
      <c r="G599" t="s">
        <v>17</v>
      </c>
      <c r="H599" t="s">
        <v>35</v>
      </c>
    </row>
    <row r="600" spans="1:8" x14ac:dyDescent="0.25">
      <c r="A600" t="s">
        <v>3284</v>
      </c>
      <c r="B600" t="s">
        <v>867</v>
      </c>
      <c r="C600">
        <v>0</v>
      </c>
      <c r="D600" s="2">
        <v>116</v>
      </c>
      <c r="E600" s="2">
        <v>24</v>
      </c>
      <c r="F600">
        <v>9</v>
      </c>
      <c r="G600" t="s">
        <v>17</v>
      </c>
      <c r="H600" t="s">
        <v>75</v>
      </c>
    </row>
    <row r="601" spans="1:8" x14ac:dyDescent="0.25">
      <c r="A601" t="s">
        <v>3284</v>
      </c>
      <c r="B601" t="s">
        <v>481</v>
      </c>
      <c r="C601">
        <v>0.1</v>
      </c>
      <c r="D601" s="2">
        <v>52</v>
      </c>
      <c r="E601" s="2">
        <v>23</v>
      </c>
      <c r="F601">
        <v>1</v>
      </c>
      <c r="G601" t="s">
        <v>17</v>
      </c>
      <c r="H601" t="s">
        <v>40</v>
      </c>
    </row>
    <row r="602" spans="1:8" x14ac:dyDescent="0.25">
      <c r="A602" t="s">
        <v>3284</v>
      </c>
      <c r="B602" t="s">
        <v>868</v>
      </c>
      <c r="C602">
        <v>0</v>
      </c>
      <c r="D602" s="2">
        <v>250</v>
      </c>
      <c r="E602" s="2">
        <v>105</v>
      </c>
      <c r="F602">
        <v>3</v>
      </c>
      <c r="G602" t="s">
        <v>90</v>
      </c>
      <c r="H602" t="s">
        <v>92</v>
      </c>
    </row>
    <row r="603" spans="1:8" x14ac:dyDescent="0.25">
      <c r="A603" t="s">
        <v>3285</v>
      </c>
      <c r="B603" t="s">
        <v>314</v>
      </c>
      <c r="C603">
        <v>0</v>
      </c>
      <c r="D603" s="2">
        <v>103</v>
      </c>
      <c r="E603" s="2">
        <v>30</v>
      </c>
      <c r="F603">
        <v>2</v>
      </c>
      <c r="G603" t="s">
        <v>24</v>
      </c>
      <c r="H603" t="s">
        <v>47</v>
      </c>
    </row>
    <row r="604" spans="1:8" x14ac:dyDescent="0.25">
      <c r="A604" t="s">
        <v>3285</v>
      </c>
      <c r="B604" t="s">
        <v>871</v>
      </c>
      <c r="C604">
        <v>0</v>
      </c>
      <c r="D604" s="2">
        <v>1057</v>
      </c>
      <c r="E604" s="2">
        <v>412</v>
      </c>
      <c r="F604">
        <v>2</v>
      </c>
      <c r="G604" t="s">
        <v>17</v>
      </c>
      <c r="H604" t="s">
        <v>109</v>
      </c>
    </row>
    <row r="605" spans="1:8" x14ac:dyDescent="0.25">
      <c r="A605" t="s">
        <v>3286</v>
      </c>
      <c r="B605" t="s">
        <v>355</v>
      </c>
      <c r="C605">
        <v>0</v>
      </c>
      <c r="D605" s="2">
        <v>64</v>
      </c>
      <c r="E605" s="2">
        <v>24</v>
      </c>
      <c r="F605">
        <v>2</v>
      </c>
      <c r="G605" t="s">
        <v>17</v>
      </c>
      <c r="H605" t="s">
        <v>35</v>
      </c>
    </row>
    <row r="606" spans="1:8" x14ac:dyDescent="0.25">
      <c r="A606" t="s">
        <v>3287</v>
      </c>
      <c r="B606" t="s">
        <v>873</v>
      </c>
      <c r="C606">
        <v>0.1</v>
      </c>
      <c r="D606" s="2">
        <v>140</v>
      </c>
      <c r="E606" s="2">
        <v>6</v>
      </c>
      <c r="F606">
        <v>5</v>
      </c>
      <c r="G606" t="s">
        <v>17</v>
      </c>
      <c r="H606" t="s">
        <v>40</v>
      </c>
    </row>
    <row r="607" spans="1:8" x14ac:dyDescent="0.25">
      <c r="A607" t="s">
        <v>3288</v>
      </c>
      <c r="B607" t="s">
        <v>874</v>
      </c>
      <c r="C607">
        <v>0</v>
      </c>
      <c r="D607" s="2">
        <v>63</v>
      </c>
      <c r="E607" s="2">
        <v>8</v>
      </c>
      <c r="F607">
        <v>2</v>
      </c>
      <c r="G607" t="s">
        <v>24</v>
      </c>
      <c r="H607" t="s">
        <v>47</v>
      </c>
    </row>
    <row r="608" spans="1:8" x14ac:dyDescent="0.25">
      <c r="A608" t="s">
        <v>3288</v>
      </c>
      <c r="B608" t="s">
        <v>875</v>
      </c>
      <c r="C608">
        <v>0</v>
      </c>
      <c r="D608" s="2">
        <v>415</v>
      </c>
      <c r="E608" s="2">
        <v>66</v>
      </c>
      <c r="F608">
        <v>5</v>
      </c>
      <c r="G608" t="s">
        <v>90</v>
      </c>
      <c r="H608" t="s">
        <v>143</v>
      </c>
    </row>
    <row r="609" spans="1:8" x14ac:dyDescent="0.25">
      <c r="A609" t="s">
        <v>3289</v>
      </c>
      <c r="B609" t="s">
        <v>380</v>
      </c>
      <c r="C609">
        <v>0.5</v>
      </c>
      <c r="D609" s="2">
        <v>24</v>
      </c>
      <c r="E609" s="2">
        <v>-4</v>
      </c>
      <c r="F609">
        <v>4</v>
      </c>
      <c r="G609" t="s">
        <v>17</v>
      </c>
      <c r="H609" t="s">
        <v>35</v>
      </c>
    </row>
    <row r="610" spans="1:8" x14ac:dyDescent="0.25">
      <c r="A610" t="s">
        <v>3289</v>
      </c>
      <c r="B610" t="s">
        <v>876</v>
      </c>
      <c r="C610">
        <v>0.5</v>
      </c>
      <c r="D610" s="2">
        <v>61</v>
      </c>
      <c r="E610" s="2">
        <v>-47</v>
      </c>
      <c r="F610">
        <v>7</v>
      </c>
      <c r="G610" t="s">
        <v>17</v>
      </c>
      <c r="H610" t="s">
        <v>40</v>
      </c>
    </row>
    <row r="611" spans="1:8" x14ac:dyDescent="0.25">
      <c r="A611" t="s">
        <v>3290</v>
      </c>
      <c r="B611" t="s">
        <v>262</v>
      </c>
      <c r="C611">
        <v>0</v>
      </c>
      <c r="D611" s="2">
        <v>57</v>
      </c>
      <c r="E611" s="2">
        <v>12</v>
      </c>
      <c r="F611">
        <v>2</v>
      </c>
      <c r="G611" t="s">
        <v>17</v>
      </c>
      <c r="H611" t="s">
        <v>80</v>
      </c>
    </row>
    <row r="612" spans="1:8" x14ac:dyDescent="0.25">
      <c r="A612" t="s">
        <v>3291</v>
      </c>
      <c r="B612" t="s">
        <v>668</v>
      </c>
      <c r="C612">
        <v>0</v>
      </c>
      <c r="D612" s="2">
        <v>191</v>
      </c>
      <c r="E612" s="2">
        <v>25</v>
      </c>
      <c r="F612">
        <v>7</v>
      </c>
      <c r="G612" t="s">
        <v>17</v>
      </c>
      <c r="H612" t="s">
        <v>80</v>
      </c>
    </row>
    <row r="613" spans="1:8" x14ac:dyDescent="0.25">
      <c r="A613" t="s">
        <v>3291</v>
      </c>
      <c r="B613" t="s">
        <v>878</v>
      </c>
      <c r="C613">
        <v>0</v>
      </c>
      <c r="D613" s="2">
        <v>81</v>
      </c>
      <c r="E613" s="2">
        <v>10</v>
      </c>
      <c r="F613">
        <v>2</v>
      </c>
      <c r="G613" t="s">
        <v>90</v>
      </c>
      <c r="H613" t="s">
        <v>143</v>
      </c>
    </row>
    <row r="614" spans="1:8" x14ac:dyDescent="0.25">
      <c r="A614" t="s">
        <v>3292</v>
      </c>
      <c r="B614" t="s">
        <v>882</v>
      </c>
      <c r="C614">
        <v>0</v>
      </c>
      <c r="D614" s="2">
        <v>94</v>
      </c>
      <c r="E614" s="2">
        <v>14</v>
      </c>
      <c r="F614">
        <v>7</v>
      </c>
      <c r="G614" t="s">
        <v>17</v>
      </c>
      <c r="H614" t="s">
        <v>23</v>
      </c>
    </row>
    <row r="615" spans="1:8" x14ac:dyDescent="0.25">
      <c r="A615" t="s">
        <v>3292</v>
      </c>
      <c r="B615" t="s">
        <v>883</v>
      </c>
      <c r="C615">
        <v>0</v>
      </c>
      <c r="D615" s="2">
        <v>194</v>
      </c>
      <c r="E615" s="2">
        <v>0</v>
      </c>
      <c r="F615">
        <v>4</v>
      </c>
      <c r="G615" t="s">
        <v>17</v>
      </c>
      <c r="H615" t="s">
        <v>40</v>
      </c>
    </row>
    <row r="616" spans="1:8" x14ac:dyDescent="0.25">
      <c r="A616" t="s">
        <v>3293</v>
      </c>
      <c r="B616" t="s">
        <v>884</v>
      </c>
      <c r="C616">
        <v>0.1</v>
      </c>
      <c r="D616" s="2">
        <v>956</v>
      </c>
      <c r="E616" s="2">
        <v>-96</v>
      </c>
      <c r="F616">
        <v>4</v>
      </c>
      <c r="G616" t="s">
        <v>90</v>
      </c>
      <c r="H616" t="s">
        <v>92</v>
      </c>
    </row>
    <row r="617" spans="1:8" x14ac:dyDescent="0.25">
      <c r="A617" t="s">
        <v>3293</v>
      </c>
      <c r="B617" t="s">
        <v>885</v>
      </c>
      <c r="C617">
        <v>0.1</v>
      </c>
      <c r="D617" s="2">
        <v>738</v>
      </c>
      <c r="E617" s="2">
        <v>-8</v>
      </c>
      <c r="F617">
        <v>6</v>
      </c>
      <c r="G617" t="s">
        <v>90</v>
      </c>
      <c r="H617" t="s">
        <v>105</v>
      </c>
    </row>
    <row r="618" spans="1:8" x14ac:dyDescent="0.25">
      <c r="A618" t="s">
        <v>3294</v>
      </c>
      <c r="B618" t="s">
        <v>404</v>
      </c>
      <c r="C618">
        <v>0</v>
      </c>
      <c r="D618" s="2">
        <v>351</v>
      </c>
      <c r="E618" s="2">
        <v>24</v>
      </c>
      <c r="F618">
        <v>8</v>
      </c>
      <c r="G618" t="s">
        <v>24</v>
      </c>
      <c r="H618" t="s">
        <v>47</v>
      </c>
    </row>
    <row r="619" spans="1:8" x14ac:dyDescent="0.25">
      <c r="A619" t="s">
        <v>3295</v>
      </c>
      <c r="B619" t="s">
        <v>890</v>
      </c>
      <c r="C619">
        <v>0</v>
      </c>
      <c r="D619" s="2">
        <v>29</v>
      </c>
      <c r="E619" s="2">
        <v>10</v>
      </c>
      <c r="F619">
        <v>4</v>
      </c>
      <c r="G619" t="s">
        <v>17</v>
      </c>
      <c r="H619" t="s">
        <v>80</v>
      </c>
    </row>
    <row r="620" spans="1:8" x14ac:dyDescent="0.25">
      <c r="A620" t="s">
        <v>3295</v>
      </c>
      <c r="B620" t="s">
        <v>680</v>
      </c>
      <c r="C620">
        <v>0</v>
      </c>
      <c r="D620" s="2">
        <v>524</v>
      </c>
      <c r="E620" s="2">
        <v>5</v>
      </c>
      <c r="F620">
        <v>2</v>
      </c>
      <c r="G620" t="s">
        <v>90</v>
      </c>
      <c r="H620" t="s">
        <v>115</v>
      </c>
    </row>
    <row r="621" spans="1:8" x14ac:dyDescent="0.25">
      <c r="A621" t="s">
        <v>3296</v>
      </c>
      <c r="B621" t="s">
        <v>892</v>
      </c>
      <c r="C621">
        <v>0</v>
      </c>
      <c r="D621" s="2">
        <v>1207</v>
      </c>
      <c r="E621" s="2">
        <v>36</v>
      </c>
      <c r="F621">
        <v>4</v>
      </c>
      <c r="G621" t="s">
        <v>90</v>
      </c>
      <c r="H621" t="s">
        <v>92</v>
      </c>
    </row>
    <row r="622" spans="1:8" x14ac:dyDescent="0.25">
      <c r="A622" t="s">
        <v>3297</v>
      </c>
      <c r="B622" t="s">
        <v>894</v>
      </c>
      <c r="C622">
        <v>0.1</v>
      </c>
      <c r="D622" s="2">
        <v>332</v>
      </c>
      <c r="E622" s="2">
        <v>55</v>
      </c>
      <c r="F622">
        <v>3</v>
      </c>
      <c r="G622" t="s">
        <v>24</v>
      </c>
      <c r="H622" t="s">
        <v>30</v>
      </c>
    </row>
    <row r="623" spans="1:8" x14ac:dyDescent="0.25">
      <c r="A623" t="s">
        <v>3298</v>
      </c>
      <c r="B623" t="s">
        <v>896</v>
      </c>
      <c r="C623">
        <v>0</v>
      </c>
      <c r="D623" s="2">
        <v>178</v>
      </c>
      <c r="E623" s="2">
        <v>52</v>
      </c>
      <c r="F623">
        <v>4</v>
      </c>
      <c r="G623" t="s">
        <v>17</v>
      </c>
      <c r="H623" t="s">
        <v>113</v>
      </c>
    </row>
    <row r="624" spans="1:8" x14ac:dyDescent="0.25">
      <c r="A624" t="s">
        <v>3298</v>
      </c>
      <c r="B624" t="s">
        <v>897</v>
      </c>
      <c r="C624">
        <v>0</v>
      </c>
      <c r="D624" s="2">
        <v>123</v>
      </c>
      <c r="E624" s="2">
        <v>60</v>
      </c>
      <c r="F624">
        <v>3</v>
      </c>
      <c r="G624" t="s">
        <v>17</v>
      </c>
      <c r="H624" t="s">
        <v>113</v>
      </c>
    </row>
    <row r="625" spans="1:8" x14ac:dyDescent="0.25">
      <c r="A625" t="s">
        <v>3299</v>
      </c>
      <c r="B625" t="s">
        <v>899</v>
      </c>
      <c r="C625">
        <v>0.3</v>
      </c>
      <c r="D625" s="2">
        <v>106</v>
      </c>
      <c r="E625" s="2">
        <v>-23</v>
      </c>
      <c r="F625">
        <v>3</v>
      </c>
      <c r="G625" t="s">
        <v>24</v>
      </c>
      <c r="H625" t="s">
        <v>47</v>
      </c>
    </row>
    <row r="626" spans="1:8" x14ac:dyDescent="0.25">
      <c r="A626" t="s">
        <v>3299</v>
      </c>
      <c r="B626" t="s">
        <v>740</v>
      </c>
      <c r="C626">
        <v>0</v>
      </c>
      <c r="D626" s="2">
        <v>79</v>
      </c>
      <c r="E626" s="2">
        <v>35</v>
      </c>
      <c r="F626">
        <v>5</v>
      </c>
      <c r="G626" t="s">
        <v>17</v>
      </c>
      <c r="H626" t="s">
        <v>137</v>
      </c>
    </row>
    <row r="627" spans="1:8" x14ac:dyDescent="0.25">
      <c r="A627" t="s">
        <v>3299</v>
      </c>
      <c r="B627" t="s">
        <v>900</v>
      </c>
      <c r="C627">
        <v>0</v>
      </c>
      <c r="D627" s="2">
        <v>34</v>
      </c>
      <c r="E627" s="2">
        <v>10</v>
      </c>
      <c r="F627">
        <v>2</v>
      </c>
      <c r="G627" t="s">
        <v>17</v>
      </c>
      <c r="H627" t="s">
        <v>52</v>
      </c>
    </row>
    <row r="628" spans="1:8" x14ac:dyDescent="0.25">
      <c r="A628" t="s">
        <v>3299</v>
      </c>
      <c r="B628" t="s">
        <v>467</v>
      </c>
      <c r="C628">
        <v>0</v>
      </c>
      <c r="D628" s="2">
        <v>11</v>
      </c>
      <c r="E628" s="2">
        <v>5</v>
      </c>
      <c r="F628">
        <v>1</v>
      </c>
      <c r="G628" t="s">
        <v>17</v>
      </c>
      <c r="H628" t="s">
        <v>75</v>
      </c>
    </row>
    <row r="629" spans="1:8" x14ac:dyDescent="0.25">
      <c r="A629" t="s">
        <v>3299</v>
      </c>
      <c r="B629" t="s">
        <v>366</v>
      </c>
      <c r="C629">
        <v>0</v>
      </c>
      <c r="D629" s="2">
        <v>273</v>
      </c>
      <c r="E629" s="2">
        <v>57</v>
      </c>
      <c r="F629">
        <v>2</v>
      </c>
      <c r="G629" t="s">
        <v>17</v>
      </c>
      <c r="H629" t="s">
        <v>40</v>
      </c>
    </row>
    <row r="630" spans="1:8" x14ac:dyDescent="0.25">
      <c r="A630" t="s">
        <v>3300</v>
      </c>
      <c r="B630" t="s">
        <v>901</v>
      </c>
      <c r="C630">
        <v>0.6</v>
      </c>
      <c r="D630" s="2">
        <v>90</v>
      </c>
      <c r="E630" s="2">
        <v>-88</v>
      </c>
      <c r="F630">
        <v>5</v>
      </c>
      <c r="G630" t="s">
        <v>24</v>
      </c>
      <c r="H630" t="s">
        <v>47</v>
      </c>
    </row>
    <row r="631" spans="1:8" x14ac:dyDescent="0.25">
      <c r="A631" t="s">
        <v>3300</v>
      </c>
      <c r="B631" t="s">
        <v>902</v>
      </c>
      <c r="C631">
        <v>0.5</v>
      </c>
      <c r="D631" s="2">
        <v>52</v>
      </c>
      <c r="E631" s="2">
        <v>-34</v>
      </c>
      <c r="F631">
        <v>2</v>
      </c>
      <c r="G631" t="s">
        <v>17</v>
      </c>
      <c r="H631" t="s">
        <v>35</v>
      </c>
    </row>
    <row r="632" spans="1:8" x14ac:dyDescent="0.25">
      <c r="A632" t="s">
        <v>3300</v>
      </c>
      <c r="B632" t="s">
        <v>129</v>
      </c>
      <c r="C632">
        <v>0.5</v>
      </c>
      <c r="D632" s="2">
        <v>128</v>
      </c>
      <c r="E632" s="2">
        <v>-54</v>
      </c>
      <c r="F632">
        <v>5</v>
      </c>
      <c r="G632" t="s">
        <v>17</v>
      </c>
      <c r="H632" t="s">
        <v>80</v>
      </c>
    </row>
    <row r="633" spans="1:8" x14ac:dyDescent="0.25">
      <c r="A633" t="s">
        <v>3301</v>
      </c>
      <c r="B633" t="s">
        <v>904</v>
      </c>
      <c r="C633">
        <v>0</v>
      </c>
      <c r="D633" s="2">
        <v>12</v>
      </c>
      <c r="E633" s="2">
        <v>1</v>
      </c>
      <c r="F633">
        <v>3</v>
      </c>
      <c r="G633" t="s">
        <v>17</v>
      </c>
      <c r="H633" t="s">
        <v>80</v>
      </c>
    </row>
    <row r="634" spans="1:8" x14ac:dyDescent="0.25">
      <c r="A634" t="s">
        <v>3301</v>
      </c>
      <c r="B634" t="s">
        <v>905</v>
      </c>
      <c r="C634">
        <v>0</v>
      </c>
      <c r="D634" s="2">
        <v>1508</v>
      </c>
      <c r="E634" s="2">
        <v>332</v>
      </c>
      <c r="F634">
        <v>4</v>
      </c>
      <c r="G634" t="s">
        <v>90</v>
      </c>
      <c r="H634" t="s">
        <v>115</v>
      </c>
    </row>
    <row r="635" spans="1:8" x14ac:dyDescent="0.25">
      <c r="A635" t="s">
        <v>3302</v>
      </c>
      <c r="B635" t="s">
        <v>907</v>
      </c>
      <c r="C635">
        <v>0.5</v>
      </c>
      <c r="D635" s="2">
        <v>40</v>
      </c>
      <c r="E635" s="2">
        <v>-33</v>
      </c>
      <c r="F635">
        <v>5</v>
      </c>
      <c r="G635" t="s">
        <v>17</v>
      </c>
      <c r="H635" t="s">
        <v>80</v>
      </c>
    </row>
    <row r="636" spans="1:8" x14ac:dyDescent="0.25">
      <c r="A636" t="s">
        <v>3302</v>
      </c>
      <c r="B636" t="s">
        <v>908</v>
      </c>
      <c r="C636">
        <v>0.5</v>
      </c>
      <c r="D636" s="2">
        <v>23</v>
      </c>
      <c r="E636" s="2">
        <v>-5</v>
      </c>
      <c r="F636">
        <v>1</v>
      </c>
      <c r="G636" t="s">
        <v>17</v>
      </c>
      <c r="H636" t="s">
        <v>137</v>
      </c>
    </row>
    <row r="637" spans="1:8" x14ac:dyDescent="0.25">
      <c r="A637" t="s">
        <v>3303</v>
      </c>
      <c r="B637" t="s">
        <v>832</v>
      </c>
      <c r="C637">
        <v>0</v>
      </c>
      <c r="D637" s="2">
        <v>17</v>
      </c>
      <c r="E637" s="2">
        <v>7</v>
      </c>
      <c r="F637">
        <v>1</v>
      </c>
      <c r="G637" t="s">
        <v>17</v>
      </c>
      <c r="H637" t="s">
        <v>35</v>
      </c>
    </row>
    <row r="638" spans="1:8" x14ac:dyDescent="0.25">
      <c r="A638" t="s">
        <v>3303</v>
      </c>
      <c r="B638" t="s">
        <v>910</v>
      </c>
      <c r="C638">
        <v>0</v>
      </c>
      <c r="D638" s="2">
        <v>136</v>
      </c>
      <c r="E638" s="2">
        <v>41</v>
      </c>
      <c r="F638">
        <v>3</v>
      </c>
      <c r="G638" t="s">
        <v>17</v>
      </c>
      <c r="H638" t="s">
        <v>23</v>
      </c>
    </row>
    <row r="639" spans="1:8" x14ac:dyDescent="0.25">
      <c r="A639" t="s">
        <v>3303</v>
      </c>
      <c r="B639" t="s">
        <v>282</v>
      </c>
      <c r="C639">
        <v>0.1</v>
      </c>
      <c r="D639" s="2">
        <v>28</v>
      </c>
      <c r="E639" s="2">
        <v>5</v>
      </c>
      <c r="F639">
        <v>3</v>
      </c>
      <c r="G639" t="s">
        <v>17</v>
      </c>
      <c r="H639" t="s">
        <v>40</v>
      </c>
    </row>
    <row r="640" spans="1:8" x14ac:dyDescent="0.25">
      <c r="A640" t="s">
        <v>3304</v>
      </c>
      <c r="B640" t="s">
        <v>419</v>
      </c>
      <c r="C640">
        <v>0.4</v>
      </c>
      <c r="D640" s="2">
        <v>173</v>
      </c>
      <c r="E640" s="2">
        <v>-69</v>
      </c>
      <c r="F640">
        <v>2</v>
      </c>
      <c r="G640" t="s">
        <v>90</v>
      </c>
      <c r="H640" t="s">
        <v>105</v>
      </c>
    </row>
    <row r="641" spans="1:8" x14ac:dyDescent="0.25">
      <c r="A641" t="s">
        <v>3305</v>
      </c>
      <c r="B641" t="s">
        <v>603</v>
      </c>
      <c r="C641">
        <v>0</v>
      </c>
      <c r="D641" s="2">
        <v>28</v>
      </c>
      <c r="E641" s="2">
        <v>2</v>
      </c>
      <c r="F641">
        <v>2</v>
      </c>
      <c r="G641" t="s">
        <v>17</v>
      </c>
      <c r="H641" t="s">
        <v>52</v>
      </c>
    </row>
    <row r="642" spans="1:8" x14ac:dyDescent="0.25">
      <c r="A642" t="s">
        <v>3305</v>
      </c>
      <c r="B642" t="s">
        <v>912</v>
      </c>
      <c r="C642">
        <v>0.4</v>
      </c>
      <c r="D642" s="2">
        <v>451</v>
      </c>
      <c r="E642" s="2">
        <v>-75</v>
      </c>
      <c r="F642">
        <v>12</v>
      </c>
      <c r="G642" t="s">
        <v>17</v>
      </c>
      <c r="H642" t="s">
        <v>40</v>
      </c>
    </row>
    <row r="643" spans="1:8" x14ac:dyDescent="0.25">
      <c r="A643" t="s">
        <v>3306</v>
      </c>
      <c r="B643" t="s">
        <v>913</v>
      </c>
      <c r="C643">
        <v>0</v>
      </c>
      <c r="D643" s="2">
        <v>43</v>
      </c>
      <c r="E643" s="2">
        <v>11</v>
      </c>
      <c r="F643">
        <v>6</v>
      </c>
      <c r="G643" t="s">
        <v>17</v>
      </c>
      <c r="H643" t="s">
        <v>75</v>
      </c>
    </row>
    <row r="644" spans="1:8" x14ac:dyDescent="0.25">
      <c r="A644" t="s">
        <v>3307</v>
      </c>
      <c r="B644" t="s">
        <v>767</v>
      </c>
      <c r="C644">
        <v>0.15</v>
      </c>
      <c r="D644" s="2">
        <v>1622</v>
      </c>
      <c r="E644" s="2">
        <v>534</v>
      </c>
      <c r="F644">
        <v>3</v>
      </c>
      <c r="G644" t="s">
        <v>90</v>
      </c>
      <c r="H644" t="s">
        <v>105</v>
      </c>
    </row>
    <row r="645" spans="1:8" x14ac:dyDescent="0.25">
      <c r="A645" t="s">
        <v>3308</v>
      </c>
      <c r="B645" t="s">
        <v>554</v>
      </c>
      <c r="C645">
        <v>0</v>
      </c>
      <c r="D645" s="2">
        <v>10</v>
      </c>
      <c r="E645" s="2">
        <v>4</v>
      </c>
      <c r="F645">
        <v>2</v>
      </c>
      <c r="G645" t="s">
        <v>17</v>
      </c>
      <c r="H645" t="s">
        <v>80</v>
      </c>
    </row>
    <row r="646" spans="1:8" x14ac:dyDescent="0.25">
      <c r="A646" t="s">
        <v>3309</v>
      </c>
      <c r="B646" t="s">
        <v>917</v>
      </c>
      <c r="C646">
        <v>0.5</v>
      </c>
      <c r="D646" s="2">
        <v>74</v>
      </c>
      <c r="E646" s="2">
        <v>-63</v>
      </c>
      <c r="F646">
        <v>1</v>
      </c>
      <c r="G646" t="s">
        <v>24</v>
      </c>
      <c r="H646" t="s">
        <v>30</v>
      </c>
    </row>
    <row r="647" spans="1:8" x14ac:dyDescent="0.25">
      <c r="A647" t="s">
        <v>3310</v>
      </c>
      <c r="B647" t="s">
        <v>919</v>
      </c>
      <c r="C647">
        <v>0.1</v>
      </c>
      <c r="D647" s="2">
        <v>623</v>
      </c>
      <c r="E647" s="2">
        <v>69</v>
      </c>
      <c r="F647">
        <v>5</v>
      </c>
      <c r="G647" t="s">
        <v>24</v>
      </c>
      <c r="H647" t="s">
        <v>63</v>
      </c>
    </row>
    <row r="648" spans="1:8" x14ac:dyDescent="0.25">
      <c r="A648" t="s">
        <v>3311</v>
      </c>
      <c r="B648" t="s">
        <v>921</v>
      </c>
      <c r="C648">
        <v>0</v>
      </c>
      <c r="D648" s="2">
        <v>116</v>
      </c>
      <c r="E648" s="2">
        <v>21</v>
      </c>
      <c r="F648">
        <v>2</v>
      </c>
      <c r="G648" t="s">
        <v>24</v>
      </c>
      <c r="H648" t="s">
        <v>47</v>
      </c>
    </row>
    <row r="649" spans="1:8" x14ac:dyDescent="0.25">
      <c r="A649" t="s">
        <v>3312</v>
      </c>
      <c r="B649" t="s">
        <v>922</v>
      </c>
      <c r="C649">
        <v>0.5</v>
      </c>
      <c r="D649" s="2">
        <v>55</v>
      </c>
      <c r="E649" s="2">
        <v>-44</v>
      </c>
      <c r="F649">
        <v>8</v>
      </c>
      <c r="G649" t="s">
        <v>17</v>
      </c>
      <c r="H649" t="s">
        <v>52</v>
      </c>
    </row>
    <row r="650" spans="1:8" x14ac:dyDescent="0.25">
      <c r="A650" t="s">
        <v>3313</v>
      </c>
      <c r="B650" t="s">
        <v>497</v>
      </c>
      <c r="C650">
        <v>0.6</v>
      </c>
      <c r="D650" s="2">
        <v>164</v>
      </c>
      <c r="E650" s="2">
        <v>-70</v>
      </c>
      <c r="F650">
        <v>5</v>
      </c>
      <c r="G650" t="s">
        <v>24</v>
      </c>
      <c r="H650" t="s">
        <v>63</v>
      </c>
    </row>
    <row r="651" spans="1:8" x14ac:dyDescent="0.25">
      <c r="A651" t="s">
        <v>3313</v>
      </c>
      <c r="B651" t="s">
        <v>923</v>
      </c>
      <c r="C651">
        <v>0.5</v>
      </c>
      <c r="D651" s="2">
        <v>30</v>
      </c>
      <c r="E651" s="2">
        <v>-10</v>
      </c>
      <c r="F651">
        <v>3</v>
      </c>
      <c r="G651" t="s">
        <v>17</v>
      </c>
      <c r="H651" t="s">
        <v>35</v>
      </c>
    </row>
    <row r="652" spans="1:8" x14ac:dyDescent="0.25">
      <c r="A652" t="s">
        <v>3313</v>
      </c>
      <c r="B652" t="s">
        <v>728</v>
      </c>
      <c r="C652">
        <v>0.5</v>
      </c>
      <c r="D652" s="2">
        <v>20</v>
      </c>
      <c r="E652" s="2">
        <v>-17</v>
      </c>
      <c r="F652">
        <v>3</v>
      </c>
      <c r="G652" t="s">
        <v>17</v>
      </c>
      <c r="H652" t="s">
        <v>80</v>
      </c>
    </row>
    <row r="653" spans="1:8" x14ac:dyDescent="0.25">
      <c r="A653" t="s">
        <v>3314</v>
      </c>
      <c r="B653" t="s">
        <v>924</v>
      </c>
      <c r="C653">
        <v>0</v>
      </c>
      <c r="D653" s="2">
        <v>85</v>
      </c>
      <c r="E653" s="2">
        <v>15</v>
      </c>
      <c r="F653">
        <v>2</v>
      </c>
      <c r="G653" t="s">
        <v>24</v>
      </c>
      <c r="H653" t="s">
        <v>47</v>
      </c>
    </row>
    <row r="654" spans="1:8" x14ac:dyDescent="0.25">
      <c r="A654" t="s">
        <v>3314</v>
      </c>
      <c r="B654" t="s">
        <v>925</v>
      </c>
      <c r="C654">
        <v>0</v>
      </c>
      <c r="D654" s="2">
        <v>26</v>
      </c>
      <c r="E654" s="2">
        <v>7</v>
      </c>
      <c r="F654">
        <v>2</v>
      </c>
      <c r="G654" t="s">
        <v>17</v>
      </c>
      <c r="H654" t="s">
        <v>75</v>
      </c>
    </row>
    <row r="655" spans="1:8" x14ac:dyDescent="0.25">
      <c r="A655" t="s">
        <v>3315</v>
      </c>
      <c r="B655" t="s">
        <v>926</v>
      </c>
      <c r="C655">
        <v>0</v>
      </c>
      <c r="D655" s="2">
        <v>50</v>
      </c>
      <c r="E655" s="2">
        <v>14</v>
      </c>
      <c r="F655">
        <v>3</v>
      </c>
      <c r="G655" t="s">
        <v>17</v>
      </c>
      <c r="H655" t="s">
        <v>80</v>
      </c>
    </row>
    <row r="656" spans="1:8" x14ac:dyDescent="0.25">
      <c r="A656" t="s">
        <v>3315</v>
      </c>
      <c r="B656" t="s">
        <v>726</v>
      </c>
      <c r="C656">
        <v>0</v>
      </c>
      <c r="D656" s="2">
        <v>160</v>
      </c>
      <c r="E656" s="2">
        <v>67</v>
      </c>
      <c r="F656">
        <v>6</v>
      </c>
      <c r="G656" t="s">
        <v>17</v>
      </c>
      <c r="H656" t="s">
        <v>113</v>
      </c>
    </row>
    <row r="657" spans="1:8" x14ac:dyDescent="0.25">
      <c r="A657" t="s">
        <v>3316</v>
      </c>
      <c r="B657" t="s">
        <v>344</v>
      </c>
      <c r="C657">
        <v>0</v>
      </c>
      <c r="D657" s="2">
        <v>53</v>
      </c>
      <c r="E657" s="2">
        <v>15</v>
      </c>
      <c r="F657">
        <v>2</v>
      </c>
      <c r="G657" t="s">
        <v>17</v>
      </c>
      <c r="H657" t="s">
        <v>35</v>
      </c>
    </row>
    <row r="658" spans="1:8" x14ac:dyDescent="0.25">
      <c r="A658" t="s">
        <v>3316</v>
      </c>
      <c r="B658" t="s">
        <v>603</v>
      </c>
      <c r="C658">
        <v>0</v>
      </c>
      <c r="D658" s="2">
        <v>80</v>
      </c>
      <c r="E658" s="2">
        <v>1</v>
      </c>
      <c r="F658">
        <v>7</v>
      </c>
      <c r="G658" t="s">
        <v>17</v>
      </c>
      <c r="H658" t="s">
        <v>52</v>
      </c>
    </row>
    <row r="659" spans="1:8" x14ac:dyDescent="0.25">
      <c r="A659" t="s">
        <v>3316</v>
      </c>
      <c r="B659" t="s">
        <v>237</v>
      </c>
      <c r="C659">
        <v>0.1</v>
      </c>
      <c r="D659" s="2">
        <v>99</v>
      </c>
      <c r="E659" s="2">
        <v>10</v>
      </c>
      <c r="F659">
        <v>2</v>
      </c>
      <c r="G659" t="s">
        <v>17</v>
      </c>
      <c r="H659" t="s">
        <v>40</v>
      </c>
    </row>
    <row r="660" spans="1:8" x14ac:dyDescent="0.25">
      <c r="A660" t="s">
        <v>3316</v>
      </c>
      <c r="B660" t="s">
        <v>928</v>
      </c>
      <c r="C660">
        <v>0</v>
      </c>
      <c r="D660" s="2">
        <v>217</v>
      </c>
      <c r="E660" s="2">
        <v>22</v>
      </c>
      <c r="F660">
        <v>5</v>
      </c>
      <c r="G660" t="s">
        <v>90</v>
      </c>
      <c r="H660" t="s">
        <v>143</v>
      </c>
    </row>
    <row r="661" spans="1:8" x14ac:dyDescent="0.25">
      <c r="A661" t="s">
        <v>3317</v>
      </c>
      <c r="B661" t="s">
        <v>929</v>
      </c>
      <c r="C661">
        <v>0.1</v>
      </c>
      <c r="D661" s="2">
        <v>270</v>
      </c>
      <c r="E661" s="2">
        <v>75</v>
      </c>
      <c r="F661">
        <v>3</v>
      </c>
      <c r="G661" t="s">
        <v>24</v>
      </c>
      <c r="H661" t="s">
        <v>63</v>
      </c>
    </row>
    <row r="662" spans="1:8" x14ac:dyDescent="0.25">
      <c r="A662" t="s">
        <v>3318</v>
      </c>
      <c r="B662" t="s">
        <v>123</v>
      </c>
      <c r="C662">
        <v>0</v>
      </c>
      <c r="D662" s="2">
        <v>23</v>
      </c>
      <c r="E662" s="2">
        <v>6</v>
      </c>
      <c r="F662">
        <v>2</v>
      </c>
      <c r="G662" t="s">
        <v>17</v>
      </c>
      <c r="H662" t="s">
        <v>75</v>
      </c>
    </row>
    <row r="663" spans="1:8" x14ac:dyDescent="0.25">
      <c r="A663" t="s">
        <v>3319</v>
      </c>
      <c r="B663" t="s">
        <v>931</v>
      </c>
      <c r="C663">
        <v>0.2</v>
      </c>
      <c r="D663" s="2">
        <v>195</v>
      </c>
      <c r="E663" s="2">
        <v>66</v>
      </c>
      <c r="F663">
        <v>3</v>
      </c>
      <c r="G663" t="s">
        <v>24</v>
      </c>
      <c r="H663" t="s">
        <v>63</v>
      </c>
    </row>
    <row r="664" spans="1:8" x14ac:dyDescent="0.25">
      <c r="A664" t="s">
        <v>3319</v>
      </c>
      <c r="B664" t="s">
        <v>37</v>
      </c>
      <c r="C664">
        <v>0.1</v>
      </c>
      <c r="D664" s="2">
        <v>48</v>
      </c>
      <c r="E664" s="2">
        <v>-1</v>
      </c>
      <c r="F664">
        <v>2</v>
      </c>
      <c r="G664" t="s">
        <v>17</v>
      </c>
      <c r="H664" t="s">
        <v>35</v>
      </c>
    </row>
    <row r="665" spans="1:8" x14ac:dyDescent="0.25">
      <c r="A665" t="s">
        <v>3319</v>
      </c>
      <c r="B665" t="s">
        <v>135</v>
      </c>
      <c r="C665">
        <v>0.1</v>
      </c>
      <c r="D665" s="2">
        <v>58</v>
      </c>
      <c r="E665" s="2">
        <v>22</v>
      </c>
      <c r="F665">
        <v>4</v>
      </c>
      <c r="G665" t="s">
        <v>17</v>
      </c>
      <c r="H665" t="s">
        <v>137</v>
      </c>
    </row>
    <row r="666" spans="1:8" x14ac:dyDescent="0.25">
      <c r="A666" t="s">
        <v>3319</v>
      </c>
      <c r="B666" t="s">
        <v>897</v>
      </c>
      <c r="C666">
        <v>0.1</v>
      </c>
      <c r="D666" s="2">
        <v>74</v>
      </c>
      <c r="E666" s="2">
        <v>32</v>
      </c>
      <c r="F666">
        <v>2</v>
      </c>
      <c r="G666" t="s">
        <v>17</v>
      </c>
      <c r="H666" t="s">
        <v>113</v>
      </c>
    </row>
    <row r="667" spans="1:8" x14ac:dyDescent="0.25">
      <c r="A667" t="s">
        <v>3320</v>
      </c>
      <c r="B667" t="s">
        <v>720</v>
      </c>
      <c r="C667">
        <v>0</v>
      </c>
      <c r="D667" s="2">
        <v>65</v>
      </c>
      <c r="E667" s="2">
        <v>25</v>
      </c>
      <c r="F667">
        <v>1</v>
      </c>
      <c r="G667" t="s">
        <v>90</v>
      </c>
      <c r="H667" t="s">
        <v>105</v>
      </c>
    </row>
    <row r="668" spans="1:8" x14ac:dyDescent="0.25">
      <c r="A668" t="s">
        <v>3321</v>
      </c>
      <c r="B668" t="s">
        <v>933</v>
      </c>
      <c r="C668">
        <v>0.1</v>
      </c>
      <c r="D668" s="2">
        <v>646</v>
      </c>
      <c r="E668" s="2">
        <v>50</v>
      </c>
      <c r="F668">
        <v>9</v>
      </c>
      <c r="G668" t="s">
        <v>24</v>
      </c>
      <c r="H668" t="s">
        <v>63</v>
      </c>
    </row>
    <row r="669" spans="1:8" x14ac:dyDescent="0.25">
      <c r="A669" t="s">
        <v>3322</v>
      </c>
      <c r="B669" t="s">
        <v>935</v>
      </c>
      <c r="C669">
        <v>0</v>
      </c>
      <c r="D669" s="2">
        <v>387</v>
      </c>
      <c r="E669" s="2">
        <v>46</v>
      </c>
      <c r="F669">
        <v>3</v>
      </c>
      <c r="G669" t="s">
        <v>24</v>
      </c>
      <c r="H669" t="s">
        <v>63</v>
      </c>
    </row>
    <row r="670" spans="1:8" x14ac:dyDescent="0.25">
      <c r="A670" t="s">
        <v>3321</v>
      </c>
      <c r="B670" t="s">
        <v>544</v>
      </c>
      <c r="C670">
        <v>0</v>
      </c>
      <c r="D670" s="2">
        <v>88</v>
      </c>
      <c r="E670" s="2">
        <v>32</v>
      </c>
      <c r="F670">
        <v>2</v>
      </c>
      <c r="G670" t="s">
        <v>17</v>
      </c>
      <c r="H670" t="s">
        <v>113</v>
      </c>
    </row>
    <row r="671" spans="1:8" x14ac:dyDescent="0.25">
      <c r="A671" t="s">
        <v>3321</v>
      </c>
      <c r="B671" t="s">
        <v>577</v>
      </c>
      <c r="C671">
        <v>0.15</v>
      </c>
      <c r="D671" s="2">
        <v>388</v>
      </c>
      <c r="E671" s="2">
        <v>27</v>
      </c>
      <c r="F671">
        <v>6</v>
      </c>
      <c r="G671" t="s">
        <v>90</v>
      </c>
      <c r="H671" t="s">
        <v>105</v>
      </c>
    </row>
    <row r="672" spans="1:8" x14ac:dyDescent="0.25">
      <c r="A672" t="s">
        <v>3323</v>
      </c>
      <c r="B672" t="s">
        <v>175</v>
      </c>
      <c r="C672">
        <v>0</v>
      </c>
      <c r="D672" s="2">
        <v>66</v>
      </c>
      <c r="E672" s="2">
        <v>2</v>
      </c>
      <c r="F672">
        <v>5</v>
      </c>
      <c r="G672" t="s">
        <v>17</v>
      </c>
      <c r="H672" t="s">
        <v>80</v>
      </c>
    </row>
    <row r="673" spans="1:8" x14ac:dyDescent="0.25">
      <c r="A673" t="s">
        <v>3324</v>
      </c>
      <c r="B673" t="s">
        <v>72</v>
      </c>
      <c r="C673">
        <v>0</v>
      </c>
      <c r="D673" s="2">
        <v>439</v>
      </c>
      <c r="E673" s="2">
        <v>79</v>
      </c>
      <c r="F673">
        <v>8</v>
      </c>
      <c r="G673" t="s">
        <v>17</v>
      </c>
      <c r="H673" t="s">
        <v>35</v>
      </c>
    </row>
    <row r="674" spans="1:8" x14ac:dyDescent="0.25">
      <c r="A674" t="s">
        <v>3324</v>
      </c>
      <c r="B674" t="s">
        <v>938</v>
      </c>
      <c r="C674">
        <v>0</v>
      </c>
      <c r="D674" s="2">
        <v>41</v>
      </c>
      <c r="E674" s="2">
        <v>7</v>
      </c>
      <c r="F674">
        <v>3</v>
      </c>
      <c r="G674" t="s">
        <v>17</v>
      </c>
      <c r="H674" t="s">
        <v>113</v>
      </c>
    </row>
    <row r="675" spans="1:8" x14ac:dyDescent="0.25">
      <c r="A675" t="s">
        <v>3325</v>
      </c>
      <c r="B675" t="s">
        <v>213</v>
      </c>
      <c r="C675">
        <v>0</v>
      </c>
      <c r="D675" s="2">
        <v>243</v>
      </c>
      <c r="E675" s="2">
        <v>44</v>
      </c>
      <c r="F675">
        <v>11</v>
      </c>
      <c r="G675" t="s">
        <v>17</v>
      </c>
      <c r="H675" t="s">
        <v>35</v>
      </c>
    </row>
    <row r="676" spans="1:8" x14ac:dyDescent="0.25">
      <c r="A676" t="s">
        <v>3326</v>
      </c>
      <c r="B676" t="s">
        <v>837</v>
      </c>
      <c r="C676">
        <v>0</v>
      </c>
      <c r="D676" s="2">
        <v>8</v>
      </c>
      <c r="E676" s="2">
        <v>1</v>
      </c>
      <c r="F676">
        <v>1</v>
      </c>
      <c r="G676" t="s">
        <v>17</v>
      </c>
      <c r="H676" t="s">
        <v>75</v>
      </c>
    </row>
    <row r="677" spans="1:8" x14ac:dyDescent="0.25">
      <c r="A677" t="s">
        <v>3326</v>
      </c>
      <c r="B677" t="s">
        <v>246</v>
      </c>
      <c r="C677">
        <v>0</v>
      </c>
      <c r="D677" s="2">
        <v>42</v>
      </c>
      <c r="E677" s="2">
        <v>14</v>
      </c>
      <c r="F677">
        <v>4</v>
      </c>
      <c r="G677" t="s">
        <v>17</v>
      </c>
      <c r="H677" t="s">
        <v>75</v>
      </c>
    </row>
    <row r="678" spans="1:8" x14ac:dyDescent="0.25">
      <c r="A678" t="s">
        <v>3326</v>
      </c>
      <c r="B678" t="s">
        <v>942</v>
      </c>
      <c r="C678">
        <v>0</v>
      </c>
      <c r="D678" s="2">
        <v>164</v>
      </c>
      <c r="E678" s="2">
        <v>16</v>
      </c>
      <c r="F678">
        <v>3</v>
      </c>
      <c r="G678" t="s">
        <v>17</v>
      </c>
      <c r="H678" t="s">
        <v>40</v>
      </c>
    </row>
    <row r="679" spans="1:8" x14ac:dyDescent="0.25">
      <c r="A679" t="s">
        <v>3326</v>
      </c>
      <c r="B679" t="s">
        <v>943</v>
      </c>
      <c r="C679">
        <v>0</v>
      </c>
      <c r="D679" s="2">
        <v>616</v>
      </c>
      <c r="E679" s="2">
        <v>37</v>
      </c>
      <c r="F679">
        <v>5</v>
      </c>
      <c r="G679" t="s">
        <v>90</v>
      </c>
      <c r="H679" t="s">
        <v>105</v>
      </c>
    </row>
    <row r="680" spans="1:8" x14ac:dyDescent="0.25">
      <c r="A680" t="s">
        <v>3327</v>
      </c>
      <c r="B680" t="s">
        <v>944</v>
      </c>
      <c r="C680">
        <v>0</v>
      </c>
      <c r="D680" s="2">
        <v>11</v>
      </c>
      <c r="E680" s="2">
        <v>5</v>
      </c>
      <c r="F680">
        <v>1</v>
      </c>
      <c r="G680" t="s">
        <v>17</v>
      </c>
      <c r="H680" t="s">
        <v>52</v>
      </c>
    </row>
    <row r="681" spans="1:8" x14ac:dyDescent="0.25">
      <c r="A681" t="s">
        <v>3327</v>
      </c>
      <c r="B681" t="s">
        <v>104</v>
      </c>
      <c r="C681">
        <v>0</v>
      </c>
      <c r="D681" s="2">
        <v>586</v>
      </c>
      <c r="E681" s="2">
        <v>88</v>
      </c>
      <c r="F681">
        <v>8</v>
      </c>
      <c r="G681" t="s">
        <v>90</v>
      </c>
      <c r="H681" t="s">
        <v>105</v>
      </c>
    </row>
    <row r="682" spans="1:8" x14ac:dyDescent="0.25">
      <c r="A682" t="s">
        <v>3328</v>
      </c>
      <c r="B682" t="s">
        <v>946</v>
      </c>
      <c r="C682">
        <v>0</v>
      </c>
      <c r="D682" s="2">
        <v>392</v>
      </c>
      <c r="E682" s="2">
        <v>31</v>
      </c>
      <c r="F682">
        <v>3</v>
      </c>
      <c r="G682" t="s">
        <v>24</v>
      </c>
      <c r="H682" t="s">
        <v>63</v>
      </c>
    </row>
    <row r="683" spans="1:8" x14ac:dyDescent="0.25">
      <c r="A683" t="s">
        <v>3328</v>
      </c>
      <c r="B683" t="s">
        <v>42</v>
      </c>
      <c r="C683">
        <v>0</v>
      </c>
      <c r="D683" s="2">
        <v>60</v>
      </c>
      <c r="E683" s="2">
        <v>14</v>
      </c>
      <c r="F683">
        <v>2</v>
      </c>
      <c r="G683" t="s">
        <v>17</v>
      </c>
      <c r="H683" t="s">
        <v>35</v>
      </c>
    </row>
    <row r="684" spans="1:8" x14ac:dyDescent="0.25">
      <c r="A684" t="s">
        <v>3328</v>
      </c>
      <c r="B684" t="s">
        <v>948</v>
      </c>
      <c r="C684">
        <v>0</v>
      </c>
      <c r="D684" s="2">
        <v>235</v>
      </c>
      <c r="E684" s="2">
        <v>7</v>
      </c>
      <c r="F684">
        <v>5</v>
      </c>
      <c r="G684" t="s">
        <v>17</v>
      </c>
      <c r="H684" t="s">
        <v>23</v>
      </c>
    </row>
    <row r="685" spans="1:8" x14ac:dyDescent="0.25">
      <c r="A685" t="s">
        <v>3329</v>
      </c>
      <c r="B685" t="s">
        <v>499</v>
      </c>
      <c r="C685">
        <v>0</v>
      </c>
      <c r="D685" s="2">
        <v>36</v>
      </c>
      <c r="E685" s="2">
        <v>3</v>
      </c>
      <c r="F685">
        <v>2</v>
      </c>
      <c r="G685" t="s">
        <v>17</v>
      </c>
      <c r="H685" t="s">
        <v>35</v>
      </c>
    </row>
    <row r="686" spans="1:8" x14ac:dyDescent="0.25">
      <c r="A686" t="s">
        <v>3330</v>
      </c>
      <c r="B686" t="s">
        <v>926</v>
      </c>
      <c r="C686">
        <v>0.5</v>
      </c>
      <c r="D686" s="2">
        <v>58</v>
      </c>
      <c r="E686" s="2">
        <v>-26</v>
      </c>
      <c r="F686">
        <v>7</v>
      </c>
      <c r="G686" t="s">
        <v>17</v>
      </c>
      <c r="H686" t="s">
        <v>80</v>
      </c>
    </row>
    <row r="687" spans="1:8" x14ac:dyDescent="0.25">
      <c r="A687" t="s">
        <v>3330</v>
      </c>
      <c r="B687" t="s">
        <v>469</v>
      </c>
      <c r="C687">
        <v>0.5</v>
      </c>
      <c r="D687" s="2">
        <v>100</v>
      </c>
      <c r="E687" s="2">
        <v>-44</v>
      </c>
      <c r="F687">
        <v>4</v>
      </c>
      <c r="G687" t="s">
        <v>17</v>
      </c>
      <c r="H687" t="s">
        <v>80</v>
      </c>
    </row>
    <row r="688" spans="1:8" x14ac:dyDescent="0.25">
      <c r="A688" t="s">
        <v>3331</v>
      </c>
      <c r="B688" t="s">
        <v>781</v>
      </c>
      <c r="C688">
        <v>0</v>
      </c>
      <c r="D688" s="2">
        <v>239</v>
      </c>
      <c r="E688" s="2">
        <v>96</v>
      </c>
      <c r="F688">
        <v>8</v>
      </c>
      <c r="G688" t="s">
        <v>17</v>
      </c>
      <c r="H688" t="s">
        <v>80</v>
      </c>
    </row>
    <row r="689" spans="1:8" x14ac:dyDescent="0.25">
      <c r="A689" t="s">
        <v>3331</v>
      </c>
      <c r="B689" t="s">
        <v>950</v>
      </c>
      <c r="C689">
        <v>0.1</v>
      </c>
      <c r="D689" s="2">
        <v>187</v>
      </c>
      <c r="E689" s="2">
        <v>15</v>
      </c>
      <c r="F689">
        <v>1</v>
      </c>
      <c r="G689" t="s">
        <v>17</v>
      </c>
      <c r="H689" t="s">
        <v>40</v>
      </c>
    </row>
    <row r="690" spans="1:8" x14ac:dyDescent="0.25">
      <c r="A690" t="s">
        <v>3332</v>
      </c>
      <c r="B690" t="s">
        <v>951</v>
      </c>
      <c r="C690">
        <v>0</v>
      </c>
      <c r="D690" s="2">
        <v>38</v>
      </c>
      <c r="E690" s="2">
        <v>11</v>
      </c>
      <c r="F690">
        <v>2</v>
      </c>
      <c r="G690" t="s">
        <v>24</v>
      </c>
      <c r="H690" t="s">
        <v>47</v>
      </c>
    </row>
    <row r="691" spans="1:8" x14ac:dyDescent="0.25">
      <c r="A691" t="s">
        <v>3333</v>
      </c>
      <c r="B691" t="s">
        <v>954</v>
      </c>
      <c r="C691">
        <v>0.15</v>
      </c>
      <c r="D691" s="2">
        <v>249</v>
      </c>
      <c r="E691" s="2">
        <v>70</v>
      </c>
      <c r="F691">
        <v>6</v>
      </c>
      <c r="G691" t="s">
        <v>90</v>
      </c>
      <c r="H691" t="s">
        <v>92</v>
      </c>
    </row>
    <row r="692" spans="1:8" x14ac:dyDescent="0.25">
      <c r="A692" t="s">
        <v>3334</v>
      </c>
      <c r="B692" t="s">
        <v>738</v>
      </c>
      <c r="C692">
        <v>0</v>
      </c>
      <c r="D692" s="2">
        <v>37</v>
      </c>
      <c r="E692" s="2">
        <v>17</v>
      </c>
      <c r="F692">
        <v>3</v>
      </c>
      <c r="G692" t="s">
        <v>17</v>
      </c>
      <c r="H692" t="s">
        <v>80</v>
      </c>
    </row>
    <row r="693" spans="1:8" x14ac:dyDescent="0.25">
      <c r="A693" t="s">
        <v>3335</v>
      </c>
      <c r="B693" t="s">
        <v>933</v>
      </c>
      <c r="C693">
        <v>0.1</v>
      </c>
      <c r="D693" s="2">
        <v>215</v>
      </c>
      <c r="E693" s="2">
        <v>17</v>
      </c>
      <c r="F693">
        <v>3</v>
      </c>
      <c r="G693" t="s">
        <v>24</v>
      </c>
      <c r="H693" t="s">
        <v>63</v>
      </c>
    </row>
    <row r="694" spans="1:8" x14ac:dyDescent="0.25">
      <c r="A694" t="s">
        <v>3335</v>
      </c>
      <c r="B694" t="s">
        <v>718</v>
      </c>
      <c r="C694">
        <v>0</v>
      </c>
      <c r="D694" s="2">
        <v>59</v>
      </c>
      <c r="E694" s="2">
        <v>29</v>
      </c>
      <c r="F694">
        <v>2</v>
      </c>
      <c r="G694" t="s">
        <v>17</v>
      </c>
      <c r="H694" t="s">
        <v>137</v>
      </c>
    </row>
    <row r="695" spans="1:8" x14ac:dyDescent="0.25">
      <c r="A695" t="s">
        <v>3336</v>
      </c>
      <c r="B695" t="s">
        <v>890</v>
      </c>
      <c r="C695">
        <v>0</v>
      </c>
      <c r="D695" s="2">
        <v>15</v>
      </c>
      <c r="E695" s="2">
        <v>5</v>
      </c>
      <c r="F695">
        <v>2</v>
      </c>
      <c r="G695" t="s">
        <v>17</v>
      </c>
      <c r="H695" t="s">
        <v>80</v>
      </c>
    </row>
    <row r="696" spans="1:8" x14ac:dyDescent="0.25">
      <c r="A696" t="s">
        <v>3336</v>
      </c>
      <c r="B696" t="s">
        <v>957</v>
      </c>
      <c r="C696">
        <v>0</v>
      </c>
      <c r="D696" s="2">
        <v>1469</v>
      </c>
      <c r="E696" s="2">
        <v>308</v>
      </c>
      <c r="F696">
        <v>5</v>
      </c>
      <c r="G696" t="s">
        <v>90</v>
      </c>
      <c r="H696" t="s">
        <v>115</v>
      </c>
    </row>
    <row r="697" spans="1:8" x14ac:dyDescent="0.25">
      <c r="A697" t="s">
        <v>3337</v>
      </c>
      <c r="B697" t="s">
        <v>181</v>
      </c>
      <c r="C697">
        <v>0</v>
      </c>
      <c r="D697" s="2">
        <v>88</v>
      </c>
      <c r="E697" s="2">
        <v>16</v>
      </c>
      <c r="F697">
        <v>4</v>
      </c>
      <c r="G697" t="s">
        <v>17</v>
      </c>
      <c r="H697" t="s">
        <v>35</v>
      </c>
    </row>
    <row r="698" spans="1:8" x14ac:dyDescent="0.25">
      <c r="A698" t="s">
        <v>3338</v>
      </c>
      <c r="B698" t="s">
        <v>39</v>
      </c>
      <c r="C698">
        <v>0.4</v>
      </c>
      <c r="D698" s="2">
        <v>61</v>
      </c>
      <c r="E698" s="2">
        <v>7</v>
      </c>
      <c r="F698">
        <v>6</v>
      </c>
      <c r="G698" t="s">
        <v>17</v>
      </c>
      <c r="H698" t="s">
        <v>40</v>
      </c>
    </row>
    <row r="699" spans="1:8" x14ac:dyDescent="0.25">
      <c r="A699" t="s">
        <v>3339</v>
      </c>
      <c r="B699" t="s">
        <v>961</v>
      </c>
      <c r="C699">
        <v>0.1</v>
      </c>
      <c r="D699" s="2">
        <v>469</v>
      </c>
      <c r="E699" s="2">
        <v>78</v>
      </c>
      <c r="F699">
        <v>3</v>
      </c>
      <c r="G699" t="s">
        <v>24</v>
      </c>
      <c r="H699" t="s">
        <v>30</v>
      </c>
    </row>
    <row r="700" spans="1:8" x14ac:dyDescent="0.25">
      <c r="A700" t="s">
        <v>3340</v>
      </c>
      <c r="B700" t="s">
        <v>964</v>
      </c>
      <c r="C700">
        <v>0</v>
      </c>
      <c r="D700" s="2">
        <v>53</v>
      </c>
      <c r="E700" s="2">
        <v>15</v>
      </c>
      <c r="F700">
        <v>2</v>
      </c>
      <c r="G700" t="s">
        <v>24</v>
      </c>
      <c r="H700" t="s">
        <v>47</v>
      </c>
    </row>
    <row r="701" spans="1:8" x14ac:dyDescent="0.25">
      <c r="A701" t="s">
        <v>3340</v>
      </c>
      <c r="B701" t="s">
        <v>965</v>
      </c>
      <c r="C701">
        <v>0</v>
      </c>
      <c r="D701" s="2">
        <v>208</v>
      </c>
      <c r="E701" s="2">
        <v>0</v>
      </c>
      <c r="F701">
        <v>4</v>
      </c>
      <c r="G701" t="s">
        <v>24</v>
      </c>
      <c r="H701" t="s">
        <v>47</v>
      </c>
    </row>
    <row r="702" spans="1:8" x14ac:dyDescent="0.25">
      <c r="A702" t="s">
        <v>3339</v>
      </c>
      <c r="B702" t="s">
        <v>966</v>
      </c>
      <c r="C702">
        <v>0</v>
      </c>
      <c r="D702" s="2">
        <v>6</v>
      </c>
      <c r="E702" s="2">
        <v>2</v>
      </c>
      <c r="F702">
        <v>1</v>
      </c>
      <c r="G702" t="s">
        <v>17</v>
      </c>
      <c r="H702" t="s">
        <v>80</v>
      </c>
    </row>
    <row r="703" spans="1:8" x14ac:dyDescent="0.25">
      <c r="A703" t="s">
        <v>3341</v>
      </c>
      <c r="B703" t="s">
        <v>968</v>
      </c>
      <c r="C703">
        <v>0</v>
      </c>
      <c r="D703" s="2">
        <v>66</v>
      </c>
      <c r="E703" s="2">
        <v>11</v>
      </c>
      <c r="F703">
        <v>4</v>
      </c>
      <c r="G703" t="s">
        <v>17</v>
      </c>
      <c r="H703" t="s">
        <v>23</v>
      </c>
    </row>
    <row r="704" spans="1:8" x14ac:dyDescent="0.25">
      <c r="A704" t="s">
        <v>3339</v>
      </c>
      <c r="B704" t="s">
        <v>969</v>
      </c>
      <c r="C704">
        <v>0</v>
      </c>
      <c r="D704" s="2">
        <v>336</v>
      </c>
      <c r="E704" s="2">
        <v>30</v>
      </c>
      <c r="F704">
        <v>2</v>
      </c>
      <c r="G704" t="s">
        <v>90</v>
      </c>
      <c r="H704" t="s">
        <v>105</v>
      </c>
    </row>
    <row r="705" spans="1:8" x14ac:dyDescent="0.25">
      <c r="A705" t="s">
        <v>3342</v>
      </c>
      <c r="B705" t="s">
        <v>971</v>
      </c>
      <c r="C705">
        <v>0</v>
      </c>
      <c r="D705" s="2">
        <v>194</v>
      </c>
      <c r="E705" s="2">
        <v>84</v>
      </c>
      <c r="F705">
        <v>4</v>
      </c>
      <c r="G705" t="s">
        <v>17</v>
      </c>
      <c r="H705" t="s">
        <v>35</v>
      </c>
    </row>
    <row r="706" spans="1:8" x14ac:dyDescent="0.25">
      <c r="A706" t="s">
        <v>3343</v>
      </c>
      <c r="B706" t="s">
        <v>973</v>
      </c>
      <c r="C706">
        <v>0</v>
      </c>
      <c r="D706" s="2">
        <v>503</v>
      </c>
      <c r="E706" s="2">
        <v>166</v>
      </c>
      <c r="F706">
        <v>11</v>
      </c>
      <c r="G706" t="s">
        <v>17</v>
      </c>
      <c r="H706" t="s">
        <v>137</v>
      </c>
    </row>
    <row r="707" spans="1:8" x14ac:dyDescent="0.25">
      <c r="A707" t="s">
        <v>3343</v>
      </c>
      <c r="B707" t="s">
        <v>974</v>
      </c>
      <c r="C707">
        <v>0</v>
      </c>
      <c r="D707" s="2">
        <v>28</v>
      </c>
      <c r="E707" s="2">
        <v>13</v>
      </c>
      <c r="F707">
        <v>3</v>
      </c>
      <c r="G707" t="s">
        <v>17</v>
      </c>
      <c r="H707" t="s">
        <v>75</v>
      </c>
    </row>
    <row r="708" spans="1:8" x14ac:dyDescent="0.25">
      <c r="A708" t="s">
        <v>3344</v>
      </c>
      <c r="B708" t="s">
        <v>976</v>
      </c>
      <c r="C708">
        <v>0</v>
      </c>
      <c r="D708" s="2">
        <v>141</v>
      </c>
      <c r="E708" s="2">
        <v>24</v>
      </c>
      <c r="F708">
        <v>2</v>
      </c>
      <c r="G708" t="s">
        <v>17</v>
      </c>
      <c r="H708" t="s">
        <v>109</v>
      </c>
    </row>
    <row r="709" spans="1:8" x14ac:dyDescent="0.25">
      <c r="A709" t="s">
        <v>3344</v>
      </c>
      <c r="B709" t="s">
        <v>178</v>
      </c>
      <c r="C709">
        <v>0</v>
      </c>
      <c r="D709" s="2">
        <v>69</v>
      </c>
      <c r="E709" s="2">
        <v>26</v>
      </c>
      <c r="F709">
        <v>5</v>
      </c>
      <c r="G709" t="s">
        <v>17</v>
      </c>
      <c r="H709" t="s">
        <v>80</v>
      </c>
    </row>
    <row r="710" spans="1:8" x14ac:dyDescent="0.25">
      <c r="A710" t="s">
        <v>3344</v>
      </c>
      <c r="B710" t="s">
        <v>978</v>
      </c>
      <c r="C710">
        <v>0</v>
      </c>
      <c r="D710" s="2">
        <v>176</v>
      </c>
      <c r="E710" s="2">
        <v>39</v>
      </c>
      <c r="F710">
        <v>4</v>
      </c>
      <c r="G710" t="s">
        <v>17</v>
      </c>
      <c r="H710" t="s">
        <v>113</v>
      </c>
    </row>
    <row r="711" spans="1:8" x14ac:dyDescent="0.25">
      <c r="A711" t="s">
        <v>3344</v>
      </c>
      <c r="B711" t="s">
        <v>294</v>
      </c>
      <c r="C711">
        <v>0.4</v>
      </c>
      <c r="D711" s="2">
        <v>370</v>
      </c>
      <c r="E711" s="2">
        <v>0</v>
      </c>
      <c r="F711">
        <v>5</v>
      </c>
      <c r="G711" t="s">
        <v>90</v>
      </c>
      <c r="H711" t="s">
        <v>105</v>
      </c>
    </row>
    <row r="712" spans="1:8" x14ac:dyDescent="0.25">
      <c r="A712" t="s">
        <v>3345</v>
      </c>
      <c r="B712" t="s">
        <v>856</v>
      </c>
      <c r="C712">
        <v>0.1</v>
      </c>
      <c r="D712" s="2">
        <v>105</v>
      </c>
      <c r="E712" s="2">
        <v>10</v>
      </c>
      <c r="F712">
        <v>5</v>
      </c>
      <c r="G712" t="s">
        <v>17</v>
      </c>
      <c r="H712" t="s">
        <v>35</v>
      </c>
    </row>
    <row r="713" spans="1:8" x14ac:dyDescent="0.25">
      <c r="A713" t="s">
        <v>3345</v>
      </c>
      <c r="B713" t="s">
        <v>979</v>
      </c>
      <c r="C713">
        <v>0.1</v>
      </c>
      <c r="D713" s="2">
        <v>5277</v>
      </c>
      <c r="E713" s="2">
        <v>1759</v>
      </c>
      <c r="F713">
        <v>9</v>
      </c>
      <c r="G713" t="s">
        <v>90</v>
      </c>
      <c r="H713" t="s">
        <v>105</v>
      </c>
    </row>
    <row r="714" spans="1:8" x14ac:dyDescent="0.25">
      <c r="A714" t="s">
        <v>3346</v>
      </c>
      <c r="B714" t="s">
        <v>381</v>
      </c>
      <c r="C714">
        <v>0</v>
      </c>
      <c r="D714" s="2">
        <v>64</v>
      </c>
      <c r="E714" s="2">
        <v>3</v>
      </c>
      <c r="F714">
        <v>4</v>
      </c>
      <c r="G714" t="s">
        <v>17</v>
      </c>
      <c r="H714" t="s">
        <v>35</v>
      </c>
    </row>
    <row r="715" spans="1:8" x14ac:dyDescent="0.25">
      <c r="A715" t="s">
        <v>3347</v>
      </c>
      <c r="B715" t="s">
        <v>980</v>
      </c>
      <c r="C715">
        <v>0</v>
      </c>
      <c r="D715" s="2">
        <v>185</v>
      </c>
      <c r="E715" s="2">
        <v>17</v>
      </c>
      <c r="F715">
        <v>7</v>
      </c>
      <c r="G715" t="s">
        <v>17</v>
      </c>
      <c r="H715" t="s">
        <v>35</v>
      </c>
    </row>
    <row r="716" spans="1:8" x14ac:dyDescent="0.25">
      <c r="A716" t="s">
        <v>3347</v>
      </c>
      <c r="B716" t="s">
        <v>981</v>
      </c>
      <c r="C716">
        <v>0</v>
      </c>
      <c r="D716" s="2">
        <v>155</v>
      </c>
      <c r="E716" s="2">
        <v>28</v>
      </c>
      <c r="F716">
        <v>3</v>
      </c>
      <c r="G716" t="s">
        <v>17</v>
      </c>
      <c r="H716" t="s">
        <v>80</v>
      </c>
    </row>
    <row r="717" spans="1:8" x14ac:dyDescent="0.25">
      <c r="A717" t="s">
        <v>3348</v>
      </c>
      <c r="B717" t="s">
        <v>308</v>
      </c>
      <c r="C717">
        <v>0.1</v>
      </c>
      <c r="D717" s="2">
        <v>44</v>
      </c>
      <c r="E717" s="2">
        <v>1</v>
      </c>
      <c r="F717">
        <v>1</v>
      </c>
      <c r="G717" t="s">
        <v>17</v>
      </c>
      <c r="H717" t="s">
        <v>40</v>
      </c>
    </row>
    <row r="718" spans="1:8" x14ac:dyDescent="0.25">
      <c r="A718" t="s">
        <v>3349</v>
      </c>
      <c r="B718" t="s">
        <v>336</v>
      </c>
      <c r="C718">
        <v>0</v>
      </c>
      <c r="D718" s="2">
        <v>114</v>
      </c>
      <c r="E718" s="2">
        <v>34</v>
      </c>
      <c r="F718">
        <v>2</v>
      </c>
      <c r="G718" t="s">
        <v>17</v>
      </c>
      <c r="H718" t="s">
        <v>109</v>
      </c>
    </row>
    <row r="719" spans="1:8" x14ac:dyDescent="0.25">
      <c r="A719" t="s">
        <v>3349</v>
      </c>
      <c r="B719" t="s">
        <v>982</v>
      </c>
      <c r="C719">
        <v>0</v>
      </c>
      <c r="D719" s="2">
        <v>118</v>
      </c>
      <c r="E719" s="2">
        <v>0</v>
      </c>
      <c r="F719">
        <v>4</v>
      </c>
      <c r="G719" t="s">
        <v>17</v>
      </c>
      <c r="H719" t="s">
        <v>35</v>
      </c>
    </row>
    <row r="720" spans="1:8" x14ac:dyDescent="0.25">
      <c r="A720" t="s">
        <v>3349</v>
      </c>
      <c r="B720" t="s">
        <v>74</v>
      </c>
      <c r="C720">
        <v>0</v>
      </c>
      <c r="D720" s="2">
        <v>32</v>
      </c>
      <c r="E720" s="2">
        <v>4</v>
      </c>
      <c r="F720">
        <v>4</v>
      </c>
      <c r="G720" t="s">
        <v>17</v>
      </c>
      <c r="H720" t="s">
        <v>75</v>
      </c>
    </row>
    <row r="721" spans="1:8" x14ac:dyDescent="0.25">
      <c r="A721" t="s">
        <v>3349</v>
      </c>
      <c r="B721" t="s">
        <v>983</v>
      </c>
      <c r="C721">
        <v>0.4</v>
      </c>
      <c r="D721" s="2">
        <v>111</v>
      </c>
      <c r="E721" s="2">
        <v>-61</v>
      </c>
      <c r="F721">
        <v>3</v>
      </c>
      <c r="G721" t="s">
        <v>17</v>
      </c>
      <c r="H721" t="s">
        <v>40</v>
      </c>
    </row>
    <row r="722" spans="1:8" x14ac:dyDescent="0.25">
      <c r="A722" t="s">
        <v>3349</v>
      </c>
      <c r="B722" t="s">
        <v>984</v>
      </c>
      <c r="C722">
        <v>0.4</v>
      </c>
      <c r="D722" s="2">
        <v>48</v>
      </c>
      <c r="E722" s="2">
        <v>-20</v>
      </c>
      <c r="F722">
        <v>2</v>
      </c>
      <c r="G722" t="s">
        <v>90</v>
      </c>
      <c r="H722" t="s">
        <v>92</v>
      </c>
    </row>
    <row r="723" spans="1:8" x14ac:dyDescent="0.25">
      <c r="A723" t="s">
        <v>3350</v>
      </c>
      <c r="B723" t="s">
        <v>985</v>
      </c>
      <c r="C723">
        <v>0.1</v>
      </c>
      <c r="D723" s="2">
        <v>42</v>
      </c>
      <c r="E723" s="2">
        <v>11</v>
      </c>
      <c r="F723">
        <v>3</v>
      </c>
      <c r="G723" t="s">
        <v>17</v>
      </c>
      <c r="H723" t="s">
        <v>35</v>
      </c>
    </row>
    <row r="724" spans="1:8" x14ac:dyDescent="0.25">
      <c r="A724" t="s">
        <v>3351</v>
      </c>
      <c r="B724" t="s">
        <v>987</v>
      </c>
      <c r="C724">
        <v>0</v>
      </c>
      <c r="D724" s="2">
        <v>100</v>
      </c>
      <c r="E724" s="2">
        <v>33</v>
      </c>
      <c r="F724">
        <v>2</v>
      </c>
      <c r="G724" t="s">
        <v>17</v>
      </c>
      <c r="H724" t="s">
        <v>35</v>
      </c>
    </row>
    <row r="725" spans="1:8" x14ac:dyDescent="0.25">
      <c r="A725" t="s">
        <v>3352</v>
      </c>
      <c r="B725" t="s">
        <v>56</v>
      </c>
      <c r="C725">
        <v>0</v>
      </c>
      <c r="D725" s="2">
        <v>50</v>
      </c>
      <c r="E725" s="2">
        <v>25</v>
      </c>
      <c r="F725">
        <v>5</v>
      </c>
      <c r="G725" t="s">
        <v>17</v>
      </c>
      <c r="H725" t="s">
        <v>35</v>
      </c>
    </row>
    <row r="726" spans="1:8" x14ac:dyDescent="0.25">
      <c r="A726" t="s">
        <v>3353</v>
      </c>
      <c r="B726" t="s">
        <v>989</v>
      </c>
      <c r="C726">
        <v>0.4</v>
      </c>
      <c r="D726" s="2">
        <v>61</v>
      </c>
      <c r="E726" s="2">
        <v>-14</v>
      </c>
      <c r="F726">
        <v>4</v>
      </c>
      <c r="G726" t="s">
        <v>17</v>
      </c>
      <c r="H726" t="s">
        <v>40</v>
      </c>
    </row>
    <row r="727" spans="1:8" x14ac:dyDescent="0.25">
      <c r="A727" t="s">
        <v>3354</v>
      </c>
      <c r="B727" t="s">
        <v>991</v>
      </c>
      <c r="C727">
        <v>0</v>
      </c>
      <c r="D727" s="2">
        <v>143</v>
      </c>
      <c r="E727" s="2">
        <v>32</v>
      </c>
      <c r="F727">
        <v>1</v>
      </c>
      <c r="G727" t="s">
        <v>24</v>
      </c>
      <c r="H727" t="s">
        <v>30</v>
      </c>
    </row>
    <row r="728" spans="1:8" x14ac:dyDescent="0.25">
      <c r="A728" t="s">
        <v>3354</v>
      </c>
      <c r="B728" t="s">
        <v>992</v>
      </c>
      <c r="C728">
        <v>0</v>
      </c>
      <c r="D728" s="2">
        <v>190</v>
      </c>
      <c r="E728" s="2">
        <v>68</v>
      </c>
      <c r="F728">
        <v>4</v>
      </c>
      <c r="G728" t="s">
        <v>17</v>
      </c>
      <c r="H728" t="s">
        <v>137</v>
      </c>
    </row>
    <row r="729" spans="1:8" x14ac:dyDescent="0.25">
      <c r="A729" t="s">
        <v>3354</v>
      </c>
      <c r="B729" t="s">
        <v>993</v>
      </c>
      <c r="C729">
        <v>0</v>
      </c>
      <c r="D729" s="2">
        <v>597</v>
      </c>
      <c r="E729" s="2">
        <v>185</v>
      </c>
      <c r="F729">
        <v>5</v>
      </c>
      <c r="G729" t="s">
        <v>90</v>
      </c>
      <c r="H729" t="s">
        <v>92</v>
      </c>
    </row>
    <row r="730" spans="1:8" x14ac:dyDescent="0.25">
      <c r="A730" t="s">
        <v>3354</v>
      </c>
      <c r="B730" t="s">
        <v>220</v>
      </c>
      <c r="C730">
        <v>0</v>
      </c>
      <c r="D730" s="2">
        <v>584</v>
      </c>
      <c r="E730" s="2">
        <v>263</v>
      </c>
      <c r="F730">
        <v>4</v>
      </c>
      <c r="G730" t="s">
        <v>90</v>
      </c>
      <c r="H730" t="s">
        <v>105</v>
      </c>
    </row>
    <row r="731" spans="1:8" x14ac:dyDescent="0.25">
      <c r="A731" t="s">
        <v>3355</v>
      </c>
      <c r="B731" t="s">
        <v>667</v>
      </c>
      <c r="C731">
        <v>0</v>
      </c>
      <c r="D731" s="2">
        <v>169</v>
      </c>
      <c r="E731" s="2">
        <v>64</v>
      </c>
      <c r="F731">
        <v>1</v>
      </c>
      <c r="G731" t="s">
        <v>24</v>
      </c>
      <c r="H731" t="s">
        <v>30</v>
      </c>
    </row>
    <row r="732" spans="1:8" x14ac:dyDescent="0.25">
      <c r="A732" t="s">
        <v>3355</v>
      </c>
      <c r="B732" t="s">
        <v>547</v>
      </c>
      <c r="C732">
        <v>0</v>
      </c>
      <c r="D732" s="2">
        <v>431</v>
      </c>
      <c r="E732" s="2">
        <v>13</v>
      </c>
      <c r="F732">
        <v>3</v>
      </c>
      <c r="G732" t="s">
        <v>24</v>
      </c>
      <c r="H732" t="s">
        <v>30</v>
      </c>
    </row>
    <row r="733" spans="1:8" x14ac:dyDescent="0.25">
      <c r="A733" t="s">
        <v>3355</v>
      </c>
      <c r="B733" t="s">
        <v>692</v>
      </c>
      <c r="C733">
        <v>0</v>
      </c>
      <c r="D733" s="2">
        <v>56</v>
      </c>
      <c r="E733" s="2">
        <v>18</v>
      </c>
      <c r="F733">
        <v>2</v>
      </c>
      <c r="G733" t="s">
        <v>17</v>
      </c>
      <c r="H733" t="s">
        <v>80</v>
      </c>
    </row>
    <row r="734" spans="1:8" x14ac:dyDescent="0.25">
      <c r="A734" t="s">
        <v>3355</v>
      </c>
      <c r="B734" t="s">
        <v>132</v>
      </c>
      <c r="C734">
        <v>0</v>
      </c>
      <c r="D734" s="2">
        <v>339</v>
      </c>
      <c r="E734" s="2">
        <v>102</v>
      </c>
      <c r="F734">
        <v>7</v>
      </c>
      <c r="G734" t="s">
        <v>17</v>
      </c>
      <c r="H734" t="s">
        <v>80</v>
      </c>
    </row>
    <row r="735" spans="1:8" x14ac:dyDescent="0.25">
      <c r="A735" t="s">
        <v>3356</v>
      </c>
      <c r="B735" t="s">
        <v>132</v>
      </c>
      <c r="C735">
        <v>0</v>
      </c>
      <c r="D735" s="2">
        <v>97</v>
      </c>
      <c r="E735" s="2">
        <v>29</v>
      </c>
      <c r="F735">
        <v>2</v>
      </c>
      <c r="G735" t="s">
        <v>17</v>
      </c>
      <c r="H735" t="s">
        <v>80</v>
      </c>
    </row>
    <row r="736" spans="1:8" x14ac:dyDescent="0.25">
      <c r="A736" t="s">
        <v>3357</v>
      </c>
      <c r="B736" t="s">
        <v>995</v>
      </c>
      <c r="C736">
        <v>0</v>
      </c>
      <c r="D736" s="2">
        <v>176</v>
      </c>
      <c r="E736" s="2">
        <v>19</v>
      </c>
      <c r="F736">
        <v>3</v>
      </c>
      <c r="G736" t="s">
        <v>90</v>
      </c>
      <c r="H736" t="s">
        <v>143</v>
      </c>
    </row>
    <row r="737" spans="1:8" x14ac:dyDescent="0.25">
      <c r="A737" t="s">
        <v>3358</v>
      </c>
      <c r="B737" t="s">
        <v>997</v>
      </c>
      <c r="C737">
        <v>0.1</v>
      </c>
      <c r="D737" s="2">
        <v>1306</v>
      </c>
      <c r="E737" s="2">
        <v>261</v>
      </c>
      <c r="F737">
        <v>9</v>
      </c>
      <c r="G737" t="s">
        <v>24</v>
      </c>
      <c r="H737" t="s">
        <v>63</v>
      </c>
    </row>
    <row r="738" spans="1:8" x14ac:dyDescent="0.25">
      <c r="A738" t="s">
        <v>3359</v>
      </c>
      <c r="B738" t="s">
        <v>998</v>
      </c>
      <c r="C738">
        <v>0</v>
      </c>
      <c r="D738" s="2">
        <v>104</v>
      </c>
      <c r="E738" s="2">
        <v>2</v>
      </c>
      <c r="F738">
        <v>3</v>
      </c>
      <c r="G738" t="s">
        <v>17</v>
      </c>
      <c r="H738" t="s">
        <v>137</v>
      </c>
    </row>
    <row r="739" spans="1:8" x14ac:dyDescent="0.25">
      <c r="A739" t="s">
        <v>3359</v>
      </c>
      <c r="B739" t="s">
        <v>999</v>
      </c>
      <c r="C739">
        <v>0.4</v>
      </c>
      <c r="D739" s="2">
        <v>238</v>
      </c>
      <c r="E739" s="2">
        <v>20</v>
      </c>
      <c r="F739">
        <v>2</v>
      </c>
      <c r="G739" t="s">
        <v>17</v>
      </c>
      <c r="H739" t="s">
        <v>40</v>
      </c>
    </row>
    <row r="740" spans="1:8" x14ac:dyDescent="0.25">
      <c r="A740" t="s">
        <v>3360</v>
      </c>
      <c r="B740" t="s">
        <v>1000</v>
      </c>
      <c r="C740">
        <v>0</v>
      </c>
      <c r="D740" s="2">
        <v>41</v>
      </c>
      <c r="E740" s="2">
        <v>3</v>
      </c>
      <c r="F740">
        <v>3</v>
      </c>
      <c r="G740" t="s">
        <v>17</v>
      </c>
      <c r="H740" t="s">
        <v>113</v>
      </c>
    </row>
    <row r="741" spans="1:8" x14ac:dyDescent="0.25">
      <c r="A741" t="s">
        <v>3360</v>
      </c>
      <c r="B741" t="s">
        <v>594</v>
      </c>
      <c r="C741">
        <v>0</v>
      </c>
      <c r="D741" s="2">
        <v>191</v>
      </c>
      <c r="E741" s="2">
        <v>27</v>
      </c>
      <c r="F741">
        <v>1</v>
      </c>
      <c r="G741" t="s">
        <v>90</v>
      </c>
      <c r="H741" t="s">
        <v>115</v>
      </c>
    </row>
    <row r="742" spans="1:8" x14ac:dyDescent="0.25">
      <c r="A742" t="s">
        <v>3361</v>
      </c>
      <c r="B742" t="s">
        <v>1002</v>
      </c>
      <c r="C742">
        <v>0</v>
      </c>
      <c r="D742" s="2">
        <v>51</v>
      </c>
      <c r="E742" s="2">
        <v>12</v>
      </c>
      <c r="F742">
        <v>3</v>
      </c>
      <c r="G742" t="s">
        <v>24</v>
      </c>
      <c r="H742" t="s">
        <v>47</v>
      </c>
    </row>
    <row r="743" spans="1:8" x14ac:dyDescent="0.25">
      <c r="A743" t="s">
        <v>3362</v>
      </c>
      <c r="B743" t="s">
        <v>201</v>
      </c>
      <c r="C743">
        <v>0</v>
      </c>
      <c r="D743" s="2">
        <v>112</v>
      </c>
      <c r="E743" s="2">
        <v>12</v>
      </c>
      <c r="F743">
        <v>4</v>
      </c>
      <c r="G743" t="s">
        <v>17</v>
      </c>
      <c r="H743" t="s">
        <v>35</v>
      </c>
    </row>
    <row r="744" spans="1:8" x14ac:dyDescent="0.25">
      <c r="A744" t="s">
        <v>3362</v>
      </c>
      <c r="B744" t="s">
        <v>1003</v>
      </c>
      <c r="C744">
        <v>0</v>
      </c>
      <c r="D744" s="2">
        <v>32</v>
      </c>
      <c r="E744" s="2">
        <v>9</v>
      </c>
      <c r="F744">
        <v>2</v>
      </c>
      <c r="G744" t="s">
        <v>17</v>
      </c>
      <c r="H744" t="s">
        <v>52</v>
      </c>
    </row>
    <row r="745" spans="1:8" x14ac:dyDescent="0.25">
      <c r="A745" t="s">
        <v>3362</v>
      </c>
      <c r="B745" t="s">
        <v>709</v>
      </c>
      <c r="C745">
        <v>0.1</v>
      </c>
      <c r="D745" s="2">
        <v>29</v>
      </c>
      <c r="E745" s="2">
        <v>9</v>
      </c>
      <c r="F745">
        <v>3</v>
      </c>
      <c r="G745" t="s">
        <v>17</v>
      </c>
      <c r="H745" t="s">
        <v>40</v>
      </c>
    </row>
    <row r="746" spans="1:8" x14ac:dyDescent="0.25">
      <c r="A746" t="s">
        <v>3362</v>
      </c>
      <c r="B746" t="s">
        <v>660</v>
      </c>
      <c r="C746">
        <v>0.1</v>
      </c>
      <c r="D746" s="2">
        <v>510</v>
      </c>
      <c r="E746" s="2">
        <v>91</v>
      </c>
      <c r="F746">
        <v>4</v>
      </c>
      <c r="G746" t="s">
        <v>17</v>
      </c>
      <c r="H746" t="s">
        <v>40</v>
      </c>
    </row>
    <row r="747" spans="1:8" x14ac:dyDescent="0.25">
      <c r="A747" t="s">
        <v>3363</v>
      </c>
      <c r="B747" t="s">
        <v>64</v>
      </c>
      <c r="C747">
        <v>0</v>
      </c>
      <c r="D747" s="2">
        <v>205</v>
      </c>
      <c r="E747" s="2">
        <v>39</v>
      </c>
      <c r="F747">
        <v>4</v>
      </c>
      <c r="G747" t="s">
        <v>17</v>
      </c>
      <c r="H747" t="s">
        <v>35</v>
      </c>
    </row>
    <row r="748" spans="1:8" x14ac:dyDescent="0.25">
      <c r="A748" t="s">
        <v>3363</v>
      </c>
      <c r="B748" t="s">
        <v>94</v>
      </c>
      <c r="C748">
        <v>0</v>
      </c>
      <c r="D748" s="2">
        <v>12</v>
      </c>
      <c r="E748" s="2">
        <v>4</v>
      </c>
      <c r="F748">
        <v>2</v>
      </c>
      <c r="G748" t="s">
        <v>17</v>
      </c>
      <c r="H748" t="s">
        <v>80</v>
      </c>
    </row>
    <row r="749" spans="1:8" x14ac:dyDescent="0.25">
      <c r="A749" t="s">
        <v>3363</v>
      </c>
      <c r="B749" t="s">
        <v>184</v>
      </c>
      <c r="C749">
        <v>0</v>
      </c>
      <c r="D749" s="2">
        <v>48</v>
      </c>
      <c r="E749" s="2">
        <v>6</v>
      </c>
      <c r="F749">
        <v>2</v>
      </c>
      <c r="G749" t="s">
        <v>17</v>
      </c>
      <c r="H749" t="s">
        <v>40</v>
      </c>
    </row>
    <row r="750" spans="1:8" x14ac:dyDescent="0.25">
      <c r="A750" t="s">
        <v>3363</v>
      </c>
      <c r="B750" t="s">
        <v>712</v>
      </c>
      <c r="C750">
        <v>0</v>
      </c>
      <c r="D750" s="2">
        <v>268</v>
      </c>
      <c r="E750" s="2">
        <v>24</v>
      </c>
      <c r="F750">
        <v>2</v>
      </c>
      <c r="G750" t="s">
        <v>17</v>
      </c>
      <c r="H750" t="s">
        <v>40</v>
      </c>
    </row>
    <row r="751" spans="1:8" x14ac:dyDescent="0.25">
      <c r="A751" t="s">
        <v>3364</v>
      </c>
      <c r="B751" t="s">
        <v>1005</v>
      </c>
      <c r="C751">
        <v>0.1</v>
      </c>
      <c r="D751" s="2">
        <v>669</v>
      </c>
      <c r="E751" s="2">
        <v>290</v>
      </c>
      <c r="F751">
        <v>5</v>
      </c>
      <c r="G751" t="s">
        <v>90</v>
      </c>
      <c r="H751" t="s">
        <v>115</v>
      </c>
    </row>
    <row r="752" spans="1:8" x14ac:dyDescent="0.25">
      <c r="A752" t="s">
        <v>3363</v>
      </c>
      <c r="B752" t="s">
        <v>1006</v>
      </c>
      <c r="C752">
        <v>0</v>
      </c>
      <c r="D752" s="2">
        <v>4453</v>
      </c>
      <c r="E752" s="2">
        <v>1425</v>
      </c>
      <c r="F752">
        <v>7</v>
      </c>
      <c r="G752" t="s">
        <v>90</v>
      </c>
      <c r="H752" t="s">
        <v>105</v>
      </c>
    </row>
    <row r="753" spans="1:8" x14ac:dyDescent="0.25">
      <c r="A753" t="s">
        <v>3365</v>
      </c>
      <c r="B753" t="s">
        <v>266</v>
      </c>
      <c r="C753">
        <v>0</v>
      </c>
      <c r="D753" s="2">
        <v>32</v>
      </c>
      <c r="E753" s="2">
        <v>7</v>
      </c>
      <c r="F753">
        <v>3</v>
      </c>
      <c r="G753" t="s">
        <v>17</v>
      </c>
      <c r="H753" t="s">
        <v>80</v>
      </c>
    </row>
    <row r="754" spans="1:8" x14ac:dyDescent="0.25">
      <c r="A754" t="s">
        <v>3366</v>
      </c>
      <c r="B754" t="s">
        <v>592</v>
      </c>
      <c r="C754">
        <v>0.5</v>
      </c>
      <c r="D754" s="2">
        <v>1648</v>
      </c>
      <c r="E754" s="2">
        <v>-627</v>
      </c>
      <c r="F754">
        <v>8</v>
      </c>
      <c r="G754" t="s">
        <v>24</v>
      </c>
      <c r="H754" t="s">
        <v>30</v>
      </c>
    </row>
    <row r="755" spans="1:8" x14ac:dyDescent="0.25">
      <c r="A755" t="s">
        <v>3367</v>
      </c>
      <c r="B755" t="s">
        <v>656</v>
      </c>
      <c r="C755">
        <v>0.1</v>
      </c>
      <c r="D755" s="2">
        <v>25</v>
      </c>
      <c r="E755" s="2">
        <v>10</v>
      </c>
      <c r="F755">
        <v>2</v>
      </c>
      <c r="G755" t="s">
        <v>17</v>
      </c>
      <c r="H755" t="s">
        <v>52</v>
      </c>
    </row>
    <row r="756" spans="1:8" x14ac:dyDescent="0.25">
      <c r="A756" t="s">
        <v>3368</v>
      </c>
      <c r="B756" t="s">
        <v>1010</v>
      </c>
      <c r="C756">
        <v>0</v>
      </c>
      <c r="D756" s="2">
        <v>640</v>
      </c>
      <c r="E756" s="2">
        <v>160</v>
      </c>
      <c r="F756">
        <v>2</v>
      </c>
      <c r="G756" t="s">
        <v>90</v>
      </c>
      <c r="H756" t="s">
        <v>115</v>
      </c>
    </row>
    <row r="757" spans="1:8" x14ac:dyDescent="0.25">
      <c r="A757" t="s">
        <v>3367</v>
      </c>
      <c r="B757" t="s">
        <v>984</v>
      </c>
      <c r="C757">
        <v>0.1</v>
      </c>
      <c r="D757" s="2">
        <v>72</v>
      </c>
      <c r="E757" s="2">
        <v>4</v>
      </c>
      <c r="F757">
        <v>2</v>
      </c>
      <c r="G757" t="s">
        <v>90</v>
      </c>
      <c r="H757" t="s">
        <v>92</v>
      </c>
    </row>
    <row r="758" spans="1:8" x14ac:dyDescent="0.25">
      <c r="A758" t="s">
        <v>3369</v>
      </c>
      <c r="B758" t="s">
        <v>1012</v>
      </c>
      <c r="C758">
        <v>0.5</v>
      </c>
      <c r="D758" s="2">
        <v>140</v>
      </c>
      <c r="E758" s="2">
        <v>-25</v>
      </c>
      <c r="F758">
        <v>4</v>
      </c>
      <c r="G758" t="s">
        <v>17</v>
      </c>
      <c r="H758" t="s">
        <v>109</v>
      </c>
    </row>
    <row r="759" spans="1:8" x14ac:dyDescent="0.25">
      <c r="A759" t="s">
        <v>3370</v>
      </c>
      <c r="B759" t="s">
        <v>1013</v>
      </c>
      <c r="C759">
        <v>0.1</v>
      </c>
      <c r="D759" s="2">
        <v>382</v>
      </c>
      <c r="E759" s="2">
        <v>0</v>
      </c>
      <c r="F759">
        <v>3</v>
      </c>
      <c r="G759" t="s">
        <v>90</v>
      </c>
      <c r="H759" t="s">
        <v>105</v>
      </c>
    </row>
    <row r="760" spans="1:8" x14ac:dyDescent="0.25">
      <c r="A760" t="s">
        <v>3371</v>
      </c>
      <c r="B760" t="s">
        <v>835</v>
      </c>
      <c r="C760">
        <v>0.15</v>
      </c>
      <c r="D760" s="2">
        <v>1569</v>
      </c>
      <c r="E760" s="2">
        <v>185</v>
      </c>
      <c r="F760">
        <v>7</v>
      </c>
      <c r="G760" t="s">
        <v>90</v>
      </c>
      <c r="H760" t="s">
        <v>115</v>
      </c>
    </row>
    <row r="761" spans="1:8" x14ac:dyDescent="0.25">
      <c r="A761" t="s">
        <v>3372</v>
      </c>
      <c r="B761" t="s">
        <v>181</v>
      </c>
      <c r="C761">
        <v>0</v>
      </c>
      <c r="D761" s="2">
        <v>66</v>
      </c>
      <c r="E761" s="2">
        <v>12</v>
      </c>
      <c r="F761">
        <v>3</v>
      </c>
      <c r="G761" t="s">
        <v>17</v>
      </c>
      <c r="H761" t="s">
        <v>35</v>
      </c>
    </row>
    <row r="762" spans="1:8" x14ac:dyDescent="0.25">
      <c r="A762" t="s">
        <v>3373</v>
      </c>
      <c r="B762" t="s">
        <v>761</v>
      </c>
      <c r="C762">
        <v>0.1</v>
      </c>
      <c r="D762" s="2">
        <v>396</v>
      </c>
      <c r="E762" s="2">
        <v>84</v>
      </c>
      <c r="F762">
        <v>3</v>
      </c>
      <c r="G762" t="s">
        <v>24</v>
      </c>
      <c r="H762" t="s">
        <v>30</v>
      </c>
    </row>
    <row r="763" spans="1:8" x14ac:dyDescent="0.25">
      <c r="A763" t="s">
        <v>3374</v>
      </c>
      <c r="B763" t="s">
        <v>1018</v>
      </c>
      <c r="C763">
        <v>0</v>
      </c>
      <c r="D763" s="2">
        <v>514</v>
      </c>
      <c r="E763" s="2">
        <v>92</v>
      </c>
      <c r="F763">
        <v>3</v>
      </c>
      <c r="G763" t="s">
        <v>24</v>
      </c>
      <c r="H763" t="s">
        <v>30</v>
      </c>
    </row>
    <row r="764" spans="1:8" x14ac:dyDescent="0.25">
      <c r="A764" t="s">
        <v>3374</v>
      </c>
      <c r="B764" t="s">
        <v>1019</v>
      </c>
      <c r="C764">
        <v>0</v>
      </c>
      <c r="D764" s="2">
        <v>57</v>
      </c>
      <c r="E764" s="2">
        <v>25</v>
      </c>
      <c r="F764">
        <v>1</v>
      </c>
      <c r="G764" t="s">
        <v>24</v>
      </c>
      <c r="H764" t="s">
        <v>47</v>
      </c>
    </row>
    <row r="765" spans="1:8" x14ac:dyDescent="0.25">
      <c r="A765" t="s">
        <v>3373</v>
      </c>
      <c r="B765" t="s">
        <v>1020</v>
      </c>
      <c r="C765">
        <v>0</v>
      </c>
      <c r="D765" s="2">
        <v>130</v>
      </c>
      <c r="E765" s="2">
        <v>44</v>
      </c>
      <c r="F765">
        <v>5</v>
      </c>
      <c r="G765" t="s">
        <v>17</v>
      </c>
      <c r="H765" t="s">
        <v>35</v>
      </c>
    </row>
    <row r="766" spans="1:8" x14ac:dyDescent="0.25">
      <c r="A766" t="s">
        <v>3373</v>
      </c>
      <c r="B766" t="s">
        <v>1021</v>
      </c>
      <c r="C766">
        <v>0</v>
      </c>
      <c r="D766" s="2">
        <v>8</v>
      </c>
      <c r="E766" s="2">
        <v>2</v>
      </c>
      <c r="F766">
        <v>1</v>
      </c>
      <c r="G766" t="s">
        <v>17</v>
      </c>
      <c r="H766" t="s">
        <v>75</v>
      </c>
    </row>
    <row r="767" spans="1:8" x14ac:dyDescent="0.25">
      <c r="A767" t="s">
        <v>3373</v>
      </c>
      <c r="B767" t="s">
        <v>53</v>
      </c>
      <c r="C767">
        <v>0.1</v>
      </c>
      <c r="D767" s="2">
        <v>895</v>
      </c>
      <c r="E767" s="2">
        <v>179</v>
      </c>
      <c r="F767">
        <v>5</v>
      </c>
      <c r="G767" t="s">
        <v>17</v>
      </c>
      <c r="H767" t="s">
        <v>40</v>
      </c>
    </row>
    <row r="768" spans="1:8" x14ac:dyDescent="0.25">
      <c r="A768" t="s">
        <v>3374</v>
      </c>
      <c r="B768" t="s">
        <v>715</v>
      </c>
      <c r="C768">
        <v>0</v>
      </c>
      <c r="D768" s="2">
        <v>68</v>
      </c>
      <c r="E768" s="2">
        <v>7</v>
      </c>
      <c r="F768">
        <v>2</v>
      </c>
      <c r="G768" t="s">
        <v>17</v>
      </c>
      <c r="H768" t="s">
        <v>23</v>
      </c>
    </row>
    <row r="769" spans="1:8" x14ac:dyDescent="0.25">
      <c r="A769" t="s">
        <v>3374</v>
      </c>
      <c r="B769" t="s">
        <v>1022</v>
      </c>
      <c r="C769">
        <v>0.1</v>
      </c>
      <c r="D769" s="2">
        <v>107</v>
      </c>
      <c r="E769" s="2">
        <v>8</v>
      </c>
      <c r="F769">
        <v>7</v>
      </c>
      <c r="G769" t="s">
        <v>17</v>
      </c>
      <c r="H769" t="s">
        <v>40</v>
      </c>
    </row>
    <row r="770" spans="1:8" x14ac:dyDescent="0.25">
      <c r="A770" t="s">
        <v>3375</v>
      </c>
      <c r="B770" t="s">
        <v>1024</v>
      </c>
      <c r="C770">
        <v>0</v>
      </c>
      <c r="D770" s="2">
        <v>265</v>
      </c>
      <c r="E770" s="2">
        <v>3</v>
      </c>
      <c r="F770">
        <v>5</v>
      </c>
      <c r="G770" t="s">
        <v>24</v>
      </c>
      <c r="H770" t="s">
        <v>47</v>
      </c>
    </row>
    <row r="771" spans="1:8" x14ac:dyDescent="0.25">
      <c r="A771" t="s">
        <v>3375</v>
      </c>
      <c r="B771" t="s">
        <v>1026</v>
      </c>
      <c r="C771">
        <v>0</v>
      </c>
      <c r="D771" s="2">
        <v>30</v>
      </c>
      <c r="E771" s="2">
        <v>5</v>
      </c>
      <c r="F771">
        <v>3</v>
      </c>
      <c r="G771" t="s">
        <v>17</v>
      </c>
      <c r="H771" t="s">
        <v>40</v>
      </c>
    </row>
    <row r="772" spans="1:8" x14ac:dyDescent="0.25">
      <c r="A772" t="s">
        <v>3375</v>
      </c>
      <c r="B772" t="s">
        <v>1027</v>
      </c>
      <c r="C772">
        <v>0</v>
      </c>
      <c r="D772" s="2">
        <v>204</v>
      </c>
      <c r="E772" s="2">
        <v>31</v>
      </c>
      <c r="F772">
        <v>3</v>
      </c>
      <c r="G772" t="s">
        <v>90</v>
      </c>
      <c r="H772" t="s">
        <v>105</v>
      </c>
    </row>
    <row r="773" spans="1:8" x14ac:dyDescent="0.25">
      <c r="A773" t="s">
        <v>3376</v>
      </c>
      <c r="B773" t="s">
        <v>1029</v>
      </c>
      <c r="C773">
        <v>0</v>
      </c>
      <c r="D773" s="2">
        <v>622</v>
      </c>
      <c r="E773" s="2">
        <v>19</v>
      </c>
      <c r="F773">
        <v>2</v>
      </c>
      <c r="G773" t="s">
        <v>17</v>
      </c>
      <c r="H773" t="s">
        <v>109</v>
      </c>
    </row>
    <row r="774" spans="1:8" x14ac:dyDescent="0.25">
      <c r="A774" t="s">
        <v>3377</v>
      </c>
      <c r="B774" t="s">
        <v>925</v>
      </c>
      <c r="C774">
        <v>0</v>
      </c>
      <c r="D774" s="2">
        <v>26</v>
      </c>
      <c r="E774" s="2">
        <v>7</v>
      </c>
      <c r="F774">
        <v>2</v>
      </c>
      <c r="G774" t="s">
        <v>17</v>
      </c>
      <c r="H774" t="s">
        <v>75</v>
      </c>
    </row>
    <row r="775" spans="1:8" x14ac:dyDescent="0.25">
      <c r="A775" t="s">
        <v>3378</v>
      </c>
      <c r="B775" t="s">
        <v>74</v>
      </c>
      <c r="C775">
        <v>0</v>
      </c>
      <c r="D775" s="2">
        <v>16</v>
      </c>
      <c r="E775" s="2">
        <v>2</v>
      </c>
      <c r="F775">
        <v>2</v>
      </c>
      <c r="G775" t="s">
        <v>17</v>
      </c>
      <c r="H775" t="s">
        <v>75</v>
      </c>
    </row>
    <row r="776" spans="1:8" x14ac:dyDescent="0.25">
      <c r="A776" t="s">
        <v>3379</v>
      </c>
      <c r="B776" t="s">
        <v>491</v>
      </c>
      <c r="C776">
        <v>0.5</v>
      </c>
      <c r="D776" s="2">
        <v>262</v>
      </c>
      <c r="E776" s="2">
        <v>-204</v>
      </c>
      <c r="F776">
        <v>2</v>
      </c>
      <c r="G776" t="s">
        <v>90</v>
      </c>
      <c r="H776" t="s">
        <v>115</v>
      </c>
    </row>
    <row r="777" spans="1:8" x14ac:dyDescent="0.25">
      <c r="A777" t="s">
        <v>3380</v>
      </c>
      <c r="B777" t="s">
        <v>692</v>
      </c>
      <c r="C777">
        <v>0.1</v>
      </c>
      <c r="D777" s="2">
        <v>76</v>
      </c>
      <c r="E777" s="2">
        <v>19</v>
      </c>
      <c r="F777">
        <v>3</v>
      </c>
      <c r="G777" t="s">
        <v>17</v>
      </c>
      <c r="H777" t="s">
        <v>80</v>
      </c>
    </row>
    <row r="778" spans="1:8" x14ac:dyDescent="0.25">
      <c r="A778" t="s">
        <v>3380</v>
      </c>
      <c r="B778" t="s">
        <v>1031</v>
      </c>
      <c r="C778">
        <v>0.1</v>
      </c>
      <c r="D778" s="2">
        <v>149</v>
      </c>
      <c r="E778" s="2">
        <v>36</v>
      </c>
      <c r="F778">
        <v>2</v>
      </c>
      <c r="G778" t="s">
        <v>90</v>
      </c>
      <c r="H778" t="s">
        <v>105</v>
      </c>
    </row>
    <row r="779" spans="1:8" x14ac:dyDescent="0.25">
      <c r="A779" t="s">
        <v>3381</v>
      </c>
      <c r="B779" t="s">
        <v>538</v>
      </c>
      <c r="C779">
        <v>0.4</v>
      </c>
      <c r="D779" s="2">
        <v>182</v>
      </c>
      <c r="E779" s="2">
        <v>-46</v>
      </c>
      <c r="F779">
        <v>2</v>
      </c>
      <c r="G779" t="s">
        <v>90</v>
      </c>
      <c r="H779" t="s">
        <v>105</v>
      </c>
    </row>
    <row r="780" spans="1:8" x14ac:dyDescent="0.25">
      <c r="A780" t="s">
        <v>3382</v>
      </c>
      <c r="B780" t="s">
        <v>1034</v>
      </c>
      <c r="C780">
        <v>0.6</v>
      </c>
      <c r="D780" s="2">
        <v>744</v>
      </c>
      <c r="E780" s="2">
        <v>-353</v>
      </c>
      <c r="F780">
        <v>4</v>
      </c>
      <c r="G780" t="s">
        <v>24</v>
      </c>
      <c r="H780" t="s">
        <v>63</v>
      </c>
    </row>
    <row r="781" spans="1:8" x14ac:dyDescent="0.25">
      <c r="A781" t="s">
        <v>3383</v>
      </c>
      <c r="B781" t="s">
        <v>172</v>
      </c>
      <c r="C781">
        <v>0</v>
      </c>
      <c r="D781" s="2">
        <v>51</v>
      </c>
      <c r="E781" s="2">
        <v>17</v>
      </c>
      <c r="F781">
        <v>2</v>
      </c>
      <c r="G781" t="s">
        <v>17</v>
      </c>
      <c r="H781" t="s">
        <v>35</v>
      </c>
    </row>
    <row r="782" spans="1:8" x14ac:dyDescent="0.25">
      <c r="A782" t="s">
        <v>3382</v>
      </c>
      <c r="B782" t="s">
        <v>39</v>
      </c>
      <c r="C782">
        <v>0.4</v>
      </c>
      <c r="D782" s="2">
        <v>51</v>
      </c>
      <c r="E782" s="2">
        <v>6</v>
      </c>
      <c r="F782">
        <v>5</v>
      </c>
      <c r="G782" t="s">
        <v>17</v>
      </c>
      <c r="H782" t="s">
        <v>40</v>
      </c>
    </row>
    <row r="783" spans="1:8" x14ac:dyDescent="0.25">
      <c r="A783" t="s">
        <v>3382</v>
      </c>
      <c r="B783" t="s">
        <v>1037</v>
      </c>
      <c r="C783">
        <v>0.4</v>
      </c>
      <c r="D783" s="2">
        <v>119</v>
      </c>
      <c r="E783" s="2">
        <v>18</v>
      </c>
      <c r="F783">
        <v>1</v>
      </c>
      <c r="G783" t="s">
        <v>17</v>
      </c>
      <c r="H783" t="s">
        <v>40</v>
      </c>
    </row>
    <row r="784" spans="1:8" x14ac:dyDescent="0.25">
      <c r="A784" t="s">
        <v>3382</v>
      </c>
      <c r="B784" t="s">
        <v>701</v>
      </c>
      <c r="C784">
        <v>0.4</v>
      </c>
      <c r="D784" s="2">
        <v>85</v>
      </c>
      <c r="E784" s="2">
        <v>-1</v>
      </c>
      <c r="F784">
        <v>3</v>
      </c>
      <c r="G784" t="s">
        <v>17</v>
      </c>
      <c r="H784" t="s">
        <v>40</v>
      </c>
    </row>
    <row r="785" spans="1:8" x14ac:dyDescent="0.25">
      <c r="A785" t="s">
        <v>3382</v>
      </c>
      <c r="B785" t="s">
        <v>912</v>
      </c>
      <c r="C785">
        <v>0.4</v>
      </c>
      <c r="D785" s="2">
        <v>451</v>
      </c>
      <c r="E785" s="2">
        <v>-75</v>
      </c>
      <c r="F785">
        <v>12</v>
      </c>
      <c r="G785" t="s">
        <v>17</v>
      </c>
      <c r="H785" t="s">
        <v>40</v>
      </c>
    </row>
    <row r="786" spans="1:8" x14ac:dyDescent="0.25">
      <c r="A786" t="s">
        <v>3382</v>
      </c>
      <c r="B786" t="s">
        <v>1038</v>
      </c>
      <c r="C786">
        <v>0.4</v>
      </c>
      <c r="D786" s="2">
        <v>393</v>
      </c>
      <c r="E786" s="2">
        <v>-190</v>
      </c>
      <c r="F786">
        <v>5</v>
      </c>
      <c r="G786" t="s">
        <v>90</v>
      </c>
      <c r="H786" t="s">
        <v>105</v>
      </c>
    </row>
    <row r="787" spans="1:8" x14ac:dyDescent="0.25">
      <c r="A787" t="s">
        <v>3384</v>
      </c>
      <c r="B787" t="s">
        <v>1039</v>
      </c>
      <c r="C787">
        <v>0</v>
      </c>
      <c r="D787" s="2">
        <v>76</v>
      </c>
      <c r="E787" s="2">
        <v>9</v>
      </c>
      <c r="F787">
        <v>4</v>
      </c>
      <c r="G787" t="s">
        <v>24</v>
      </c>
      <c r="H787" t="s">
        <v>47</v>
      </c>
    </row>
    <row r="788" spans="1:8" x14ac:dyDescent="0.25">
      <c r="A788" t="s">
        <v>3385</v>
      </c>
      <c r="B788" t="s">
        <v>912</v>
      </c>
      <c r="C788">
        <v>0.1</v>
      </c>
      <c r="D788" s="2">
        <v>113</v>
      </c>
      <c r="E788" s="2">
        <v>25</v>
      </c>
      <c r="F788">
        <v>2</v>
      </c>
      <c r="G788" t="s">
        <v>17</v>
      </c>
      <c r="H788" t="s">
        <v>40</v>
      </c>
    </row>
    <row r="789" spans="1:8" x14ac:dyDescent="0.25">
      <c r="A789" t="s">
        <v>3386</v>
      </c>
      <c r="B789" t="s">
        <v>1041</v>
      </c>
      <c r="C789">
        <v>0</v>
      </c>
      <c r="D789" s="2">
        <v>76</v>
      </c>
      <c r="E789" s="2">
        <v>2</v>
      </c>
      <c r="F789">
        <v>5</v>
      </c>
      <c r="G789" t="s">
        <v>17</v>
      </c>
      <c r="H789" t="s">
        <v>113</v>
      </c>
    </row>
    <row r="790" spans="1:8" x14ac:dyDescent="0.25">
      <c r="A790" t="s">
        <v>3387</v>
      </c>
      <c r="B790" t="s">
        <v>570</v>
      </c>
      <c r="C790">
        <v>0.5</v>
      </c>
      <c r="D790" s="2">
        <v>327</v>
      </c>
      <c r="E790" s="2">
        <v>-20</v>
      </c>
      <c r="F790">
        <v>14</v>
      </c>
      <c r="G790" t="s">
        <v>17</v>
      </c>
      <c r="H790" t="s">
        <v>35</v>
      </c>
    </row>
    <row r="791" spans="1:8" x14ac:dyDescent="0.25">
      <c r="A791" t="s">
        <v>3387</v>
      </c>
      <c r="B791" t="s">
        <v>410</v>
      </c>
      <c r="C791">
        <v>0.5</v>
      </c>
      <c r="D791" s="2">
        <v>20</v>
      </c>
      <c r="E791" s="2">
        <v>-4</v>
      </c>
      <c r="F791">
        <v>3</v>
      </c>
      <c r="G791" t="s">
        <v>17</v>
      </c>
      <c r="H791" t="s">
        <v>80</v>
      </c>
    </row>
    <row r="792" spans="1:8" x14ac:dyDescent="0.25">
      <c r="A792" t="s">
        <v>3387</v>
      </c>
      <c r="B792" t="s">
        <v>190</v>
      </c>
      <c r="C792">
        <v>0.5</v>
      </c>
      <c r="D792" s="2">
        <v>19</v>
      </c>
      <c r="E792" s="2">
        <v>-4</v>
      </c>
      <c r="F792">
        <v>3</v>
      </c>
      <c r="G792" t="s">
        <v>17</v>
      </c>
      <c r="H792" t="s">
        <v>80</v>
      </c>
    </row>
    <row r="793" spans="1:8" x14ac:dyDescent="0.25">
      <c r="A793" t="s">
        <v>3387</v>
      </c>
      <c r="B793" t="s">
        <v>491</v>
      </c>
      <c r="C793">
        <v>0.5</v>
      </c>
      <c r="D793" s="2">
        <v>393</v>
      </c>
      <c r="E793" s="2">
        <v>-306</v>
      </c>
      <c r="F793">
        <v>3</v>
      </c>
      <c r="G793" t="s">
        <v>90</v>
      </c>
      <c r="H793" t="s">
        <v>115</v>
      </c>
    </row>
    <row r="794" spans="1:8" x14ac:dyDescent="0.25">
      <c r="A794" t="s">
        <v>3388</v>
      </c>
      <c r="B794" t="s">
        <v>27</v>
      </c>
      <c r="C794">
        <v>0.1</v>
      </c>
      <c r="D794" s="2">
        <v>439</v>
      </c>
      <c r="E794" s="2">
        <v>117</v>
      </c>
      <c r="F794">
        <v>4</v>
      </c>
      <c r="G794" t="s">
        <v>24</v>
      </c>
      <c r="H794" t="s">
        <v>30</v>
      </c>
    </row>
    <row r="795" spans="1:8" x14ac:dyDescent="0.25">
      <c r="A795" t="s">
        <v>3389</v>
      </c>
      <c r="B795" t="s">
        <v>451</v>
      </c>
      <c r="C795">
        <v>0</v>
      </c>
      <c r="D795" s="2">
        <v>34</v>
      </c>
      <c r="E795" s="2">
        <v>8</v>
      </c>
      <c r="F795">
        <v>3</v>
      </c>
      <c r="G795" t="s">
        <v>17</v>
      </c>
      <c r="H795" t="s">
        <v>35</v>
      </c>
    </row>
    <row r="796" spans="1:8" x14ac:dyDescent="0.25">
      <c r="A796" t="s">
        <v>3390</v>
      </c>
      <c r="B796" t="s">
        <v>1045</v>
      </c>
      <c r="C796">
        <v>0</v>
      </c>
      <c r="D796" s="2">
        <v>31</v>
      </c>
      <c r="E796" s="2">
        <v>13</v>
      </c>
      <c r="F796">
        <v>4</v>
      </c>
      <c r="G796" t="s">
        <v>17</v>
      </c>
      <c r="H796" t="s">
        <v>80</v>
      </c>
    </row>
    <row r="797" spans="1:8" x14ac:dyDescent="0.25">
      <c r="A797" t="s">
        <v>3390</v>
      </c>
      <c r="B797" t="s">
        <v>740</v>
      </c>
      <c r="C797">
        <v>0</v>
      </c>
      <c r="D797" s="2">
        <v>47</v>
      </c>
      <c r="E797" s="2">
        <v>21</v>
      </c>
      <c r="F797">
        <v>3</v>
      </c>
      <c r="G797" t="s">
        <v>17</v>
      </c>
      <c r="H797" t="s">
        <v>137</v>
      </c>
    </row>
    <row r="798" spans="1:8" x14ac:dyDescent="0.25">
      <c r="A798" t="s">
        <v>3390</v>
      </c>
      <c r="B798" t="s">
        <v>421</v>
      </c>
      <c r="C798">
        <v>0</v>
      </c>
      <c r="D798" s="2">
        <v>40</v>
      </c>
      <c r="E798" s="2">
        <v>18</v>
      </c>
      <c r="F798">
        <v>2</v>
      </c>
      <c r="G798" t="s">
        <v>17</v>
      </c>
      <c r="H798" t="s">
        <v>52</v>
      </c>
    </row>
    <row r="799" spans="1:8" x14ac:dyDescent="0.25">
      <c r="A799" t="s">
        <v>3390</v>
      </c>
      <c r="B799" t="s">
        <v>679</v>
      </c>
      <c r="C799">
        <v>0.4</v>
      </c>
      <c r="D799" s="2">
        <v>102</v>
      </c>
      <c r="E799" s="2">
        <v>-25</v>
      </c>
      <c r="F799">
        <v>3</v>
      </c>
      <c r="G799" t="s">
        <v>17</v>
      </c>
      <c r="H799" t="s">
        <v>40</v>
      </c>
    </row>
    <row r="800" spans="1:8" x14ac:dyDescent="0.25">
      <c r="A800" t="s">
        <v>3391</v>
      </c>
      <c r="B800" t="s">
        <v>1049</v>
      </c>
      <c r="C800">
        <v>0</v>
      </c>
      <c r="D800" s="2">
        <v>158</v>
      </c>
      <c r="E800" s="2">
        <v>30</v>
      </c>
      <c r="F800">
        <v>3</v>
      </c>
      <c r="G800" t="s">
        <v>17</v>
      </c>
      <c r="H800" t="s">
        <v>35</v>
      </c>
    </row>
    <row r="801" spans="1:8" x14ac:dyDescent="0.25">
      <c r="A801" t="s">
        <v>3391</v>
      </c>
      <c r="B801" t="s">
        <v>1050</v>
      </c>
      <c r="C801">
        <v>0</v>
      </c>
      <c r="D801" s="2">
        <v>84</v>
      </c>
      <c r="E801" s="2">
        <v>29</v>
      </c>
      <c r="F801">
        <v>2</v>
      </c>
      <c r="G801" t="s">
        <v>17</v>
      </c>
      <c r="H801" t="s">
        <v>113</v>
      </c>
    </row>
    <row r="802" spans="1:8" x14ac:dyDescent="0.25">
      <c r="A802" t="s">
        <v>3391</v>
      </c>
      <c r="B802" t="s">
        <v>1051</v>
      </c>
      <c r="C802">
        <v>0.15</v>
      </c>
      <c r="D802" s="2">
        <v>538</v>
      </c>
      <c r="E802" s="2">
        <v>-19</v>
      </c>
      <c r="F802">
        <v>2</v>
      </c>
      <c r="G802" t="s">
        <v>90</v>
      </c>
      <c r="H802" t="s">
        <v>115</v>
      </c>
    </row>
    <row r="803" spans="1:8" x14ac:dyDescent="0.25">
      <c r="A803" t="s">
        <v>3392</v>
      </c>
      <c r="B803" t="s">
        <v>443</v>
      </c>
      <c r="C803">
        <v>0.2</v>
      </c>
      <c r="D803" s="2">
        <v>259</v>
      </c>
      <c r="E803" s="2">
        <v>-55</v>
      </c>
      <c r="F803">
        <v>2</v>
      </c>
      <c r="G803" t="s">
        <v>24</v>
      </c>
      <c r="H803" t="s">
        <v>63</v>
      </c>
    </row>
    <row r="804" spans="1:8" x14ac:dyDescent="0.25">
      <c r="A804" t="s">
        <v>3393</v>
      </c>
      <c r="B804" t="s">
        <v>119</v>
      </c>
      <c r="C804">
        <v>0.1</v>
      </c>
      <c r="D804" s="2">
        <v>71</v>
      </c>
      <c r="E804" s="2">
        <v>32</v>
      </c>
      <c r="F804">
        <v>3</v>
      </c>
      <c r="G804" t="s">
        <v>17</v>
      </c>
      <c r="H804" t="s">
        <v>40</v>
      </c>
    </row>
    <row r="805" spans="1:8" x14ac:dyDescent="0.25">
      <c r="A805" t="s">
        <v>3393</v>
      </c>
      <c r="B805" t="s">
        <v>484</v>
      </c>
      <c r="C805">
        <v>0</v>
      </c>
      <c r="D805" s="2">
        <v>189</v>
      </c>
      <c r="E805" s="2">
        <v>45</v>
      </c>
      <c r="F805">
        <v>7</v>
      </c>
      <c r="G805" t="s">
        <v>17</v>
      </c>
      <c r="H805" t="s">
        <v>113</v>
      </c>
    </row>
    <row r="806" spans="1:8" x14ac:dyDescent="0.25">
      <c r="A806" t="s">
        <v>3394</v>
      </c>
      <c r="B806" t="s">
        <v>455</v>
      </c>
      <c r="C806">
        <v>0</v>
      </c>
      <c r="D806" s="2">
        <v>53</v>
      </c>
      <c r="E806" s="2">
        <v>23</v>
      </c>
      <c r="F806">
        <v>1</v>
      </c>
      <c r="G806" t="s">
        <v>17</v>
      </c>
      <c r="H806" t="s">
        <v>35</v>
      </c>
    </row>
    <row r="807" spans="1:8" x14ac:dyDescent="0.25">
      <c r="A807" t="s">
        <v>3395</v>
      </c>
      <c r="B807" t="s">
        <v>1055</v>
      </c>
      <c r="C807">
        <v>0</v>
      </c>
      <c r="D807" s="2">
        <v>17</v>
      </c>
      <c r="E807" s="2">
        <v>4</v>
      </c>
      <c r="F807">
        <v>1</v>
      </c>
      <c r="G807" t="s">
        <v>17</v>
      </c>
      <c r="H807" t="s">
        <v>52</v>
      </c>
    </row>
    <row r="808" spans="1:8" x14ac:dyDescent="0.25">
      <c r="A808" t="s">
        <v>3392</v>
      </c>
      <c r="B808" t="s">
        <v>72</v>
      </c>
      <c r="C808">
        <v>0</v>
      </c>
      <c r="D808" s="2">
        <v>55</v>
      </c>
      <c r="E808" s="2">
        <v>10</v>
      </c>
      <c r="F808">
        <v>1</v>
      </c>
      <c r="G808" t="s">
        <v>17</v>
      </c>
      <c r="H808" t="s">
        <v>35</v>
      </c>
    </row>
    <row r="809" spans="1:8" x14ac:dyDescent="0.25">
      <c r="A809" t="s">
        <v>3396</v>
      </c>
      <c r="B809" t="s">
        <v>1059</v>
      </c>
      <c r="C809">
        <v>0</v>
      </c>
      <c r="D809" s="2">
        <v>742</v>
      </c>
      <c r="E809" s="2">
        <v>59</v>
      </c>
      <c r="F809">
        <v>3</v>
      </c>
      <c r="G809" t="s">
        <v>90</v>
      </c>
      <c r="H809" t="s">
        <v>143</v>
      </c>
    </row>
    <row r="810" spans="1:8" x14ac:dyDescent="0.25">
      <c r="A810" t="s">
        <v>3397</v>
      </c>
      <c r="B810" t="s">
        <v>1060</v>
      </c>
      <c r="C810">
        <v>0</v>
      </c>
      <c r="D810" s="2">
        <v>630</v>
      </c>
      <c r="E810" s="2">
        <v>132</v>
      </c>
      <c r="F810">
        <v>5</v>
      </c>
      <c r="G810" t="s">
        <v>24</v>
      </c>
      <c r="H810" t="s">
        <v>30</v>
      </c>
    </row>
    <row r="811" spans="1:8" x14ac:dyDescent="0.25">
      <c r="A811" t="s">
        <v>3398</v>
      </c>
      <c r="B811" t="s">
        <v>1061</v>
      </c>
      <c r="C811">
        <v>0</v>
      </c>
      <c r="D811" s="2">
        <v>280</v>
      </c>
      <c r="E811" s="2">
        <v>45</v>
      </c>
      <c r="F811">
        <v>6</v>
      </c>
      <c r="G811" t="s">
        <v>90</v>
      </c>
      <c r="H811" t="s">
        <v>143</v>
      </c>
    </row>
    <row r="812" spans="1:8" x14ac:dyDescent="0.25">
      <c r="A812" t="s">
        <v>3399</v>
      </c>
      <c r="B812" t="s">
        <v>1062</v>
      </c>
      <c r="C812">
        <v>0</v>
      </c>
      <c r="D812" s="2">
        <v>267</v>
      </c>
      <c r="E812" s="2">
        <v>29</v>
      </c>
      <c r="F812">
        <v>2</v>
      </c>
      <c r="G812" t="s">
        <v>24</v>
      </c>
      <c r="H812" t="s">
        <v>63</v>
      </c>
    </row>
    <row r="813" spans="1:8" x14ac:dyDescent="0.25">
      <c r="A813" t="s">
        <v>3399</v>
      </c>
      <c r="B813" t="s">
        <v>1063</v>
      </c>
      <c r="C813">
        <v>0</v>
      </c>
      <c r="D813" s="2">
        <v>275</v>
      </c>
      <c r="E813" s="2">
        <v>8</v>
      </c>
      <c r="F813">
        <v>4</v>
      </c>
      <c r="G813" t="s">
        <v>17</v>
      </c>
      <c r="H813" t="s">
        <v>109</v>
      </c>
    </row>
    <row r="814" spans="1:8" x14ac:dyDescent="0.25">
      <c r="A814" t="s">
        <v>3399</v>
      </c>
      <c r="B814" t="s">
        <v>1064</v>
      </c>
      <c r="C814">
        <v>0</v>
      </c>
      <c r="D814" s="2">
        <v>9</v>
      </c>
      <c r="E814" s="2">
        <v>3</v>
      </c>
      <c r="F814">
        <v>2</v>
      </c>
      <c r="G814" t="s">
        <v>17</v>
      </c>
      <c r="H814" t="s">
        <v>75</v>
      </c>
    </row>
    <row r="815" spans="1:8" x14ac:dyDescent="0.25">
      <c r="A815" t="s">
        <v>3400</v>
      </c>
      <c r="B815" t="s">
        <v>45</v>
      </c>
      <c r="C815">
        <v>0.6</v>
      </c>
      <c r="D815" s="2">
        <v>87</v>
      </c>
      <c r="E815" s="2">
        <v>-106</v>
      </c>
      <c r="F815">
        <v>2</v>
      </c>
      <c r="G815" t="s">
        <v>24</v>
      </c>
      <c r="H815" t="s">
        <v>47</v>
      </c>
    </row>
    <row r="816" spans="1:8" x14ac:dyDescent="0.25">
      <c r="A816" t="s">
        <v>3401</v>
      </c>
      <c r="B816" t="s">
        <v>644</v>
      </c>
      <c r="C816">
        <v>0.2</v>
      </c>
      <c r="D816" s="2">
        <v>175</v>
      </c>
      <c r="E816" s="2">
        <v>24</v>
      </c>
      <c r="F816">
        <v>5</v>
      </c>
      <c r="G816" t="s">
        <v>24</v>
      </c>
      <c r="H816" t="s">
        <v>47</v>
      </c>
    </row>
    <row r="817" spans="1:8" x14ac:dyDescent="0.25">
      <c r="A817" t="s">
        <v>3401</v>
      </c>
      <c r="B817" t="s">
        <v>64</v>
      </c>
      <c r="C817">
        <v>0.5</v>
      </c>
      <c r="D817" s="2">
        <v>154</v>
      </c>
      <c r="E817" s="2">
        <v>-96</v>
      </c>
      <c r="F817">
        <v>6</v>
      </c>
      <c r="G817" t="s">
        <v>17</v>
      </c>
      <c r="H817" t="s">
        <v>35</v>
      </c>
    </row>
    <row r="818" spans="1:8" x14ac:dyDescent="0.25">
      <c r="A818" t="s">
        <v>3402</v>
      </c>
      <c r="B818" t="s">
        <v>1039</v>
      </c>
      <c r="C818">
        <v>0</v>
      </c>
      <c r="D818" s="2">
        <v>76</v>
      </c>
      <c r="E818" s="2">
        <v>9</v>
      </c>
      <c r="F818">
        <v>4</v>
      </c>
      <c r="G818" t="s">
        <v>24</v>
      </c>
      <c r="H818" t="s">
        <v>47</v>
      </c>
    </row>
    <row r="819" spans="1:8" x14ac:dyDescent="0.25">
      <c r="A819" t="s">
        <v>3402</v>
      </c>
      <c r="B819" t="s">
        <v>726</v>
      </c>
      <c r="C819">
        <v>0</v>
      </c>
      <c r="D819" s="2">
        <v>80</v>
      </c>
      <c r="E819" s="2">
        <v>34</v>
      </c>
      <c r="F819">
        <v>3</v>
      </c>
      <c r="G819" t="s">
        <v>17</v>
      </c>
      <c r="H819" t="s">
        <v>113</v>
      </c>
    </row>
    <row r="820" spans="1:8" x14ac:dyDescent="0.25">
      <c r="A820" t="s">
        <v>3403</v>
      </c>
      <c r="B820" t="s">
        <v>1067</v>
      </c>
      <c r="C820">
        <v>0</v>
      </c>
      <c r="D820" s="2">
        <v>10</v>
      </c>
      <c r="E820" s="2">
        <v>4</v>
      </c>
      <c r="F820">
        <v>2</v>
      </c>
      <c r="G820" t="s">
        <v>17</v>
      </c>
      <c r="H820" t="s">
        <v>80</v>
      </c>
    </row>
    <row r="821" spans="1:8" x14ac:dyDescent="0.25">
      <c r="A821" t="s">
        <v>3404</v>
      </c>
      <c r="B821" t="s">
        <v>1068</v>
      </c>
      <c r="C821">
        <v>0.1</v>
      </c>
      <c r="D821" s="2">
        <v>146</v>
      </c>
      <c r="E821" s="2">
        <v>18</v>
      </c>
      <c r="F821">
        <v>3</v>
      </c>
      <c r="G821" t="s">
        <v>17</v>
      </c>
      <c r="H821" t="s">
        <v>40</v>
      </c>
    </row>
    <row r="822" spans="1:8" x14ac:dyDescent="0.25">
      <c r="A822" t="s">
        <v>3404</v>
      </c>
      <c r="B822" t="s">
        <v>841</v>
      </c>
      <c r="C822">
        <v>0.15</v>
      </c>
      <c r="D822" s="2">
        <v>683</v>
      </c>
      <c r="E822" s="2">
        <v>-96</v>
      </c>
      <c r="F822">
        <v>3</v>
      </c>
      <c r="G822" t="s">
        <v>90</v>
      </c>
      <c r="H822" t="s">
        <v>92</v>
      </c>
    </row>
    <row r="823" spans="1:8" x14ac:dyDescent="0.25">
      <c r="A823" t="s">
        <v>3405</v>
      </c>
      <c r="B823" t="s">
        <v>1070</v>
      </c>
      <c r="C823">
        <v>0.5</v>
      </c>
      <c r="D823" s="2">
        <v>85</v>
      </c>
      <c r="E823" s="2">
        <v>-59</v>
      </c>
      <c r="F823">
        <v>4</v>
      </c>
      <c r="G823" t="s">
        <v>17</v>
      </c>
      <c r="H823" t="s">
        <v>113</v>
      </c>
    </row>
    <row r="824" spans="1:8" x14ac:dyDescent="0.25">
      <c r="A824" t="s">
        <v>3405</v>
      </c>
      <c r="B824" t="s">
        <v>704</v>
      </c>
      <c r="C824">
        <v>0.5</v>
      </c>
      <c r="D824" s="2">
        <v>221</v>
      </c>
      <c r="E824" s="2">
        <v>-221</v>
      </c>
      <c r="F824">
        <v>3</v>
      </c>
      <c r="G824" t="s">
        <v>90</v>
      </c>
      <c r="H824" t="s">
        <v>115</v>
      </c>
    </row>
    <row r="825" spans="1:8" x14ac:dyDescent="0.25">
      <c r="A825" t="s">
        <v>3406</v>
      </c>
      <c r="B825" t="s">
        <v>1072</v>
      </c>
      <c r="C825">
        <v>0</v>
      </c>
      <c r="D825" s="2">
        <v>114</v>
      </c>
      <c r="E825" s="2">
        <v>41</v>
      </c>
      <c r="F825">
        <v>6</v>
      </c>
      <c r="G825" t="s">
        <v>17</v>
      </c>
      <c r="H825" t="s">
        <v>35</v>
      </c>
    </row>
    <row r="826" spans="1:8" x14ac:dyDescent="0.25">
      <c r="A826" t="s">
        <v>3406</v>
      </c>
      <c r="B826" t="s">
        <v>1073</v>
      </c>
      <c r="C826">
        <v>0.1</v>
      </c>
      <c r="D826" s="2">
        <v>374</v>
      </c>
      <c r="E826" s="2">
        <v>141</v>
      </c>
      <c r="F826">
        <v>2</v>
      </c>
      <c r="G826" t="s">
        <v>17</v>
      </c>
      <c r="H826" t="s">
        <v>40</v>
      </c>
    </row>
    <row r="827" spans="1:8" x14ac:dyDescent="0.25">
      <c r="A827" t="s">
        <v>3407</v>
      </c>
      <c r="B827" t="s">
        <v>1075</v>
      </c>
      <c r="C827">
        <v>0</v>
      </c>
      <c r="D827" s="2">
        <v>50</v>
      </c>
      <c r="E827" s="2">
        <v>15</v>
      </c>
      <c r="F827">
        <v>4</v>
      </c>
      <c r="G827" t="s">
        <v>17</v>
      </c>
      <c r="H827" t="s">
        <v>52</v>
      </c>
    </row>
    <row r="828" spans="1:8" x14ac:dyDescent="0.25">
      <c r="A828" t="s">
        <v>3407</v>
      </c>
      <c r="B828" t="s">
        <v>660</v>
      </c>
      <c r="C828">
        <v>0.1</v>
      </c>
      <c r="D828" s="2">
        <v>765</v>
      </c>
      <c r="E828" s="2">
        <v>136</v>
      </c>
      <c r="F828">
        <v>6</v>
      </c>
      <c r="G828" t="s">
        <v>17</v>
      </c>
      <c r="H828" t="s">
        <v>40</v>
      </c>
    </row>
    <row r="829" spans="1:8" x14ac:dyDescent="0.25">
      <c r="A829" t="s">
        <v>3407</v>
      </c>
      <c r="B829" t="s">
        <v>712</v>
      </c>
      <c r="C829">
        <v>0.1</v>
      </c>
      <c r="D829" s="2">
        <v>362</v>
      </c>
      <c r="E829" s="2">
        <v>-4</v>
      </c>
      <c r="F829">
        <v>3</v>
      </c>
      <c r="G829" t="s">
        <v>17</v>
      </c>
      <c r="H829" t="s">
        <v>40</v>
      </c>
    </row>
    <row r="830" spans="1:8" x14ac:dyDescent="0.25">
      <c r="A830" t="s">
        <v>3408</v>
      </c>
      <c r="B830" t="s">
        <v>260</v>
      </c>
      <c r="C830">
        <v>0</v>
      </c>
      <c r="D830" s="2">
        <v>243</v>
      </c>
      <c r="E830" s="2">
        <v>119</v>
      </c>
      <c r="F830">
        <v>4</v>
      </c>
      <c r="G830" t="s">
        <v>17</v>
      </c>
      <c r="H830" t="s">
        <v>40</v>
      </c>
    </row>
    <row r="831" spans="1:8" x14ac:dyDescent="0.25">
      <c r="A831" t="s">
        <v>3409</v>
      </c>
      <c r="B831" t="s">
        <v>1078</v>
      </c>
      <c r="C831">
        <v>0</v>
      </c>
      <c r="D831" s="2">
        <v>61</v>
      </c>
      <c r="E831" s="2">
        <v>21</v>
      </c>
      <c r="F831">
        <v>2</v>
      </c>
      <c r="G831" t="s">
        <v>17</v>
      </c>
      <c r="H831" t="s">
        <v>35</v>
      </c>
    </row>
    <row r="832" spans="1:8" x14ac:dyDescent="0.25">
      <c r="A832" t="s">
        <v>3410</v>
      </c>
      <c r="B832" t="s">
        <v>417</v>
      </c>
      <c r="C832">
        <v>0</v>
      </c>
      <c r="D832" s="2">
        <v>101</v>
      </c>
      <c r="E832" s="2">
        <v>6</v>
      </c>
      <c r="F832">
        <v>2</v>
      </c>
      <c r="G832" t="s">
        <v>17</v>
      </c>
      <c r="H832" t="s">
        <v>80</v>
      </c>
    </row>
    <row r="833" spans="1:8" x14ac:dyDescent="0.25">
      <c r="A833" t="s">
        <v>3410</v>
      </c>
      <c r="B833" t="s">
        <v>1080</v>
      </c>
      <c r="C833">
        <v>0</v>
      </c>
      <c r="D833" s="2">
        <v>37</v>
      </c>
      <c r="E833" s="2">
        <v>16</v>
      </c>
      <c r="F833">
        <v>4</v>
      </c>
      <c r="G833" t="s">
        <v>17</v>
      </c>
      <c r="H833" t="s">
        <v>80</v>
      </c>
    </row>
    <row r="834" spans="1:8" x14ac:dyDescent="0.25">
      <c r="A834" t="s">
        <v>3411</v>
      </c>
      <c r="B834" t="s">
        <v>1083</v>
      </c>
      <c r="C834">
        <v>0.1</v>
      </c>
      <c r="D834" s="2">
        <v>307</v>
      </c>
      <c r="E834" s="2">
        <v>99</v>
      </c>
      <c r="F834">
        <v>5</v>
      </c>
      <c r="G834" t="s">
        <v>24</v>
      </c>
      <c r="H834" t="s">
        <v>63</v>
      </c>
    </row>
    <row r="835" spans="1:8" x14ac:dyDescent="0.25">
      <c r="A835" t="s">
        <v>3411</v>
      </c>
      <c r="B835" t="s">
        <v>1011</v>
      </c>
      <c r="C835">
        <v>0</v>
      </c>
      <c r="D835" s="2">
        <v>44</v>
      </c>
      <c r="E835" s="2">
        <v>14</v>
      </c>
      <c r="F835">
        <v>3</v>
      </c>
      <c r="G835" t="s">
        <v>17</v>
      </c>
      <c r="H835" t="s">
        <v>80</v>
      </c>
    </row>
    <row r="836" spans="1:8" x14ac:dyDescent="0.25">
      <c r="A836" t="s">
        <v>3411</v>
      </c>
      <c r="B836" t="s">
        <v>1084</v>
      </c>
      <c r="C836">
        <v>0</v>
      </c>
      <c r="D836" s="2">
        <v>96</v>
      </c>
      <c r="E836" s="2">
        <v>21</v>
      </c>
      <c r="F836">
        <v>4</v>
      </c>
      <c r="G836" t="s">
        <v>17</v>
      </c>
      <c r="H836" t="s">
        <v>113</v>
      </c>
    </row>
    <row r="837" spans="1:8" x14ac:dyDescent="0.25">
      <c r="A837" t="s">
        <v>3412</v>
      </c>
      <c r="B837" t="s">
        <v>451</v>
      </c>
      <c r="C837">
        <v>0</v>
      </c>
      <c r="D837" s="2">
        <v>68</v>
      </c>
      <c r="E837" s="2">
        <v>16</v>
      </c>
      <c r="F837">
        <v>6</v>
      </c>
      <c r="G837" t="s">
        <v>17</v>
      </c>
      <c r="H837" t="s">
        <v>35</v>
      </c>
    </row>
    <row r="838" spans="1:8" x14ac:dyDescent="0.25">
      <c r="A838" t="s">
        <v>3412</v>
      </c>
      <c r="B838" t="s">
        <v>457</v>
      </c>
      <c r="C838">
        <v>0</v>
      </c>
      <c r="D838" s="2">
        <v>148</v>
      </c>
      <c r="E838" s="2">
        <v>16</v>
      </c>
      <c r="F838">
        <v>3</v>
      </c>
      <c r="G838" t="s">
        <v>17</v>
      </c>
      <c r="H838" t="s">
        <v>80</v>
      </c>
    </row>
    <row r="839" spans="1:8" x14ac:dyDescent="0.25">
      <c r="A839" t="s">
        <v>3412</v>
      </c>
      <c r="B839" t="s">
        <v>1085</v>
      </c>
      <c r="C839">
        <v>0</v>
      </c>
      <c r="D839" s="2">
        <v>23</v>
      </c>
      <c r="E839" s="2">
        <v>8</v>
      </c>
      <c r="F839">
        <v>2</v>
      </c>
      <c r="G839" t="s">
        <v>17</v>
      </c>
      <c r="H839" t="s">
        <v>113</v>
      </c>
    </row>
    <row r="840" spans="1:8" x14ac:dyDescent="0.25">
      <c r="A840" t="s">
        <v>3413</v>
      </c>
      <c r="B840" t="s">
        <v>1057</v>
      </c>
      <c r="C840">
        <v>0.1</v>
      </c>
      <c r="D840" s="2">
        <v>1236</v>
      </c>
      <c r="E840" s="2">
        <v>302</v>
      </c>
      <c r="F840">
        <v>3</v>
      </c>
      <c r="G840" t="s">
        <v>24</v>
      </c>
      <c r="H840" t="s">
        <v>63</v>
      </c>
    </row>
    <row r="841" spans="1:8" x14ac:dyDescent="0.25">
      <c r="A841" t="s">
        <v>3414</v>
      </c>
      <c r="B841" t="s">
        <v>64</v>
      </c>
      <c r="C841">
        <v>0.5</v>
      </c>
      <c r="D841" s="2">
        <v>51</v>
      </c>
      <c r="E841" s="2">
        <v>-32</v>
      </c>
      <c r="F841">
        <v>2</v>
      </c>
      <c r="G841" t="s">
        <v>17</v>
      </c>
      <c r="H841" t="s">
        <v>35</v>
      </c>
    </row>
    <row r="842" spans="1:8" x14ac:dyDescent="0.25">
      <c r="A842" t="s">
        <v>3414</v>
      </c>
      <c r="B842" t="s">
        <v>1087</v>
      </c>
      <c r="C842">
        <v>0.5</v>
      </c>
      <c r="D842" s="2">
        <v>146</v>
      </c>
      <c r="E842" s="2">
        <v>-128</v>
      </c>
      <c r="F842">
        <v>2</v>
      </c>
      <c r="G842" t="s">
        <v>90</v>
      </c>
      <c r="H842" t="s">
        <v>115</v>
      </c>
    </row>
    <row r="843" spans="1:8" x14ac:dyDescent="0.25">
      <c r="A843" t="s">
        <v>3415</v>
      </c>
      <c r="B843" t="s">
        <v>1088</v>
      </c>
      <c r="C843">
        <v>0</v>
      </c>
      <c r="D843" s="2">
        <v>27</v>
      </c>
      <c r="E843" s="2">
        <v>11</v>
      </c>
      <c r="F843">
        <v>4</v>
      </c>
      <c r="G843" t="s">
        <v>17</v>
      </c>
      <c r="H843" t="s">
        <v>75</v>
      </c>
    </row>
    <row r="844" spans="1:8" x14ac:dyDescent="0.25">
      <c r="A844" t="s">
        <v>3415</v>
      </c>
      <c r="B844" t="s">
        <v>1089</v>
      </c>
      <c r="C844">
        <v>0</v>
      </c>
      <c r="D844" s="2">
        <v>92</v>
      </c>
      <c r="E844" s="2">
        <v>11</v>
      </c>
      <c r="F844">
        <v>4</v>
      </c>
      <c r="G844" t="s">
        <v>17</v>
      </c>
      <c r="H844" t="s">
        <v>40</v>
      </c>
    </row>
    <row r="845" spans="1:8" x14ac:dyDescent="0.25">
      <c r="A845" t="s">
        <v>3415</v>
      </c>
      <c r="B845" t="s">
        <v>1090</v>
      </c>
      <c r="C845">
        <v>0</v>
      </c>
      <c r="D845" s="2">
        <v>38</v>
      </c>
      <c r="E845" s="2">
        <v>10</v>
      </c>
      <c r="F845">
        <v>1</v>
      </c>
      <c r="G845" t="s">
        <v>17</v>
      </c>
      <c r="H845" t="s">
        <v>113</v>
      </c>
    </row>
    <row r="846" spans="1:8" x14ac:dyDescent="0.25">
      <c r="A846" t="s">
        <v>3416</v>
      </c>
      <c r="B846" t="s">
        <v>1092</v>
      </c>
      <c r="C846">
        <v>0.1</v>
      </c>
      <c r="D846" s="2">
        <v>1076</v>
      </c>
      <c r="E846" s="2">
        <v>24</v>
      </c>
      <c r="F846">
        <v>6</v>
      </c>
      <c r="G846" t="s">
        <v>24</v>
      </c>
      <c r="H846" t="s">
        <v>30</v>
      </c>
    </row>
    <row r="847" spans="1:8" x14ac:dyDescent="0.25">
      <c r="A847" t="s">
        <v>3416</v>
      </c>
      <c r="B847" t="s">
        <v>174</v>
      </c>
      <c r="C847">
        <v>0</v>
      </c>
      <c r="D847" s="2">
        <v>40</v>
      </c>
      <c r="E847" s="2">
        <v>8</v>
      </c>
      <c r="F847">
        <v>2</v>
      </c>
      <c r="G847" t="s">
        <v>24</v>
      </c>
      <c r="H847" t="s">
        <v>47</v>
      </c>
    </row>
    <row r="848" spans="1:8" x14ac:dyDescent="0.25">
      <c r="A848" t="s">
        <v>3416</v>
      </c>
      <c r="B848" t="s">
        <v>1093</v>
      </c>
      <c r="C848">
        <v>0</v>
      </c>
      <c r="D848" s="2">
        <v>104</v>
      </c>
      <c r="E848" s="2">
        <v>28</v>
      </c>
      <c r="F848">
        <v>6</v>
      </c>
      <c r="G848" t="s">
        <v>17</v>
      </c>
      <c r="H848" t="s">
        <v>137</v>
      </c>
    </row>
    <row r="849" spans="1:8" x14ac:dyDescent="0.25">
      <c r="A849" t="s">
        <v>3417</v>
      </c>
      <c r="B849" t="s">
        <v>1095</v>
      </c>
      <c r="C849">
        <v>0.1</v>
      </c>
      <c r="D849" s="2">
        <v>514</v>
      </c>
      <c r="E849" s="2">
        <v>108</v>
      </c>
      <c r="F849">
        <v>4</v>
      </c>
      <c r="G849" t="s">
        <v>24</v>
      </c>
      <c r="H849" t="s">
        <v>30</v>
      </c>
    </row>
    <row r="850" spans="1:8" x14ac:dyDescent="0.25">
      <c r="A850" t="s">
        <v>3417</v>
      </c>
      <c r="B850" t="s">
        <v>1096</v>
      </c>
      <c r="C850">
        <v>0.1</v>
      </c>
      <c r="D850" s="2">
        <v>320</v>
      </c>
      <c r="E850" s="2">
        <v>82</v>
      </c>
      <c r="F850">
        <v>2</v>
      </c>
      <c r="G850" t="s">
        <v>24</v>
      </c>
      <c r="H850" t="s">
        <v>63</v>
      </c>
    </row>
    <row r="851" spans="1:8" x14ac:dyDescent="0.25">
      <c r="A851" t="s">
        <v>3417</v>
      </c>
      <c r="B851" t="s">
        <v>681</v>
      </c>
      <c r="C851">
        <v>0</v>
      </c>
      <c r="D851" s="2">
        <v>33</v>
      </c>
      <c r="E851" s="2">
        <v>10</v>
      </c>
      <c r="F851">
        <v>3</v>
      </c>
      <c r="G851" t="s">
        <v>17</v>
      </c>
      <c r="H851" t="s">
        <v>80</v>
      </c>
    </row>
    <row r="852" spans="1:8" x14ac:dyDescent="0.25">
      <c r="A852" t="s">
        <v>3417</v>
      </c>
      <c r="B852" t="s">
        <v>264</v>
      </c>
      <c r="C852">
        <v>0.1</v>
      </c>
      <c r="D852" s="2">
        <v>60</v>
      </c>
      <c r="E852" s="2">
        <v>-3</v>
      </c>
      <c r="F852">
        <v>4</v>
      </c>
      <c r="G852" t="s">
        <v>17</v>
      </c>
      <c r="H852" t="s">
        <v>40</v>
      </c>
    </row>
    <row r="853" spans="1:8" x14ac:dyDescent="0.25">
      <c r="A853" t="s">
        <v>3418</v>
      </c>
      <c r="B853" t="s">
        <v>500</v>
      </c>
      <c r="C853">
        <v>0</v>
      </c>
      <c r="D853" s="2">
        <v>73</v>
      </c>
      <c r="E853" s="2">
        <v>29</v>
      </c>
      <c r="F853">
        <v>3</v>
      </c>
      <c r="G853" t="s">
        <v>17</v>
      </c>
      <c r="H853" t="s">
        <v>35</v>
      </c>
    </row>
    <row r="854" spans="1:8" x14ac:dyDescent="0.25">
      <c r="A854" t="s">
        <v>3418</v>
      </c>
      <c r="B854" t="s">
        <v>164</v>
      </c>
      <c r="C854">
        <v>0</v>
      </c>
      <c r="D854" s="2">
        <v>193</v>
      </c>
      <c r="E854" s="2">
        <v>29</v>
      </c>
      <c r="F854">
        <v>7</v>
      </c>
      <c r="G854" t="s">
        <v>17</v>
      </c>
      <c r="H854" t="s">
        <v>35</v>
      </c>
    </row>
    <row r="855" spans="1:8" x14ac:dyDescent="0.25">
      <c r="A855" t="s">
        <v>3418</v>
      </c>
      <c r="B855" t="s">
        <v>312</v>
      </c>
      <c r="C855">
        <v>0</v>
      </c>
      <c r="D855" s="2">
        <v>10</v>
      </c>
      <c r="E855" s="2">
        <v>2</v>
      </c>
      <c r="F855">
        <v>2</v>
      </c>
      <c r="G855" t="s">
        <v>17</v>
      </c>
      <c r="H855" t="s">
        <v>80</v>
      </c>
    </row>
    <row r="856" spans="1:8" x14ac:dyDescent="0.25">
      <c r="A856" t="s">
        <v>3418</v>
      </c>
      <c r="B856" t="s">
        <v>161</v>
      </c>
      <c r="C856">
        <v>0</v>
      </c>
      <c r="D856" s="2">
        <v>54</v>
      </c>
      <c r="E856" s="2">
        <v>8</v>
      </c>
      <c r="F856">
        <v>5</v>
      </c>
      <c r="G856" t="s">
        <v>17</v>
      </c>
      <c r="H856" t="s">
        <v>75</v>
      </c>
    </row>
    <row r="857" spans="1:8" x14ac:dyDescent="0.25">
      <c r="A857" t="s">
        <v>3418</v>
      </c>
      <c r="B857" t="s">
        <v>628</v>
      </c>
      <c r="C857">
        <v>0.4</v>
      </c>
      <c r="D857" s="2">
        <v>255</v>
      </c>
      <c r="E857" s="2">
        <v>-98</v>
      </c>
      <c r="F857">
        <v>3</v>
      </c>
      <c r="G857" t="s">
        <v>17</v>
      </c>
      <c r="H857" t="s">
        <v>40</v>
      </c>
    </row>
    <row r="858" spans="1:8" x14ac:dyDescent="0.25">
      <c r="A858" t="s">
        <v>3419</v>
      </c>
      <c r="B858" t="s">
        <v>1098</v>
      </c>
      <c r="C858">
        <v>0.5</v>
      </c>
      <c r="D858" s="2">
        <v>39</v>
      </c>
      <c r="E858" s="2">
        <v>-5</v>
      </c>
      <c r="F858">
        <v>2</v>
      </c>
      <c r="G858" t="s">
        <v>90</v>
      </c>
      <c r="H858" t="s">
        <v>143</v>
      </c>
    </row>
    <row r="859" spans="1:8" x14ac:dyDescent="0.25">
      <c r="A859" t="s">
        <v>3419</v>
      </c>
      <c r="B859" t="s">
        <v>875</v>
      </c>
      <c r="C859">
        <v>0.5</v>
      </c>
      <c r="D859" s="2">
        <v>332</v>
      </c>
      <c r="E859" s="2">
        <v>-226</v>
      </c>
      <c r="F859">
        <v>8</v>
      </c>
      <c r="G859" t="s">
        <v>90</v>
      </c>
      <c r="H859" t="s">
        <v>143</v>
      </c>
    </row>
    <row r="860" spans="1:8" x14ac:dyDescent="0.25">
      <c r="A860" t="s">
        <v>3417</v>
      </c>
      <c r="B860" t="s">
        <v>1099</v>
      </c>
      <c r="C860">
        <v>0</v>
      </c>
      <c r="D860" s="2">
        <v>154</v>
      </c>
      <c r="E860" s="2">
        <v>46</v>
      </c>
      <c r="F860">
        <v>5</v>
      </c>
      <c r="G860" t="s">
        <v>90</v>
      </c>
      <c r="H860" t="s">
        <v>143</v>
      </c>
    </row>
    <row r="861" spans="1:8" x14ac:dyDescent="0.25">
      <c r="A861" t="s">
        <v>3418</v>
      </c>
      <c r="B861" t="s">
        <v>1100</v>
      </c>
      <c r="C861">
        <v>0</v>
      </c>
      <c r="D861" s="2">
        <v>666</v>
      </c>
      <c r="E861" s="2">
        <v>66</v>
      </c>
      <c r="F861">
        <v>9</v>
      </c>
      <c r="G861" t="s">
        <v>90</v>
      </c>
      <c r="H861" t="s">
        <v>143</v>
      </c>
    </row>
    <row r="862" spans="1:8" x14ac:dyDescent="0.25">
      <c r="A862" t="s">
        <v>3420</v>
      </c>
      <c r="B862" t="s">
        <v>1101</v>
      </c>
      <c r="C862">
        <v>0</v>
      </c>
      <c r="D862" s="2">
        <v>1119</v>
      </c>
      <c r="E862" s="2">
        <v>246</v>
      </c>
      <c r="F862">
        <v>2</v>
      </c>
      <c r="G862" t="s">
        <v>17</v>
      </c>
      <c r="H862" t="s">
        <v>109</v>
      </c>
    </row>
    <row r="863" spans="1:8" x14ac:dyDescent="0.25">
      <c r="A863" t="s">
        <v>3421</v>
      </c>
      <c r="B863" t="s">
        <v>1103</v>
      </c>
      <c r="C863">
        <v>0</v>
      </c>
      <c r="D863" s="2">
        <v>28</v>
      </c>
      <c r="E863" s="2">
        <v>10</v>
      </c>
      <c r="F863">
        <v>2</v>
      </c>
      <c r="G863" t="s">
        <v>17</v>
      </c>
      <c r="H863" t="s">
        <v>80</v>
      </c>
    </row>
    <row r="864" spans="1:8" x14ac:dyDescent="0.25">
      <c r="A864" t="s">
        <v>3422</v>
      </c>
      <c r="B864" t="s">
        <v>572</v>
      </c>
      <c r="C864">
        <v>0.1</v>
      </c>
      <c r="D864" s="2">
        <v>1667</v>
      </c>
      <c r="E864" s="2">
        <v>185</v>
      </c>
      <c r="F864">
        <v>6</v>
      </c>
      <c r="G864" t="s">
        <v>17</v>
      </c>
      <c r="H864" t="s">
        <v>109</v>
      </c>
    </row>
    <row r="865" spans="1:8" x14ac:dyDescent="0.25">
      <c r="A865" t="s">
        <v>3422</v>
      </c>
      <c r="B865" t="s">
        <v>1104</v>
      </c>
      <c r="C865">
        <v>0</v>
      </c>
      <c r="D865" s="2">
        <v>98</v>
      </c>
      <c r="E865" s="2">
        <v>12</v>
      </c>
      <c r="F865">
        <v>2</v>
      </c>
      <c r="G865" t="s">
        <v>17</v>
      </c>
      <c r="H865" t="s">
        <v>80</v>
      </c>
    </row>
    <row r="866" spans="1:8" x14ac:dyDescent="0.25">
      <c r="A866" t="s">
        <v>3423</v>
      </c>
      <c r="B866" t="s">
        <v>562</v>
      </c>
      <c r="C866">
        <v>0</v>
      </c>
      <c r="D866" s="2">
        <v>56</v>
      </c>
      <c r="E866" s="2">
        <v>0</v>
      </c>
      <c r="F866">
        <v>2</v>
      </c>
      <c r="G866" t="s">
        <v>17</v>
      </c>
      <c r="H866" t="s">
        <v>80</v>
      </c>
    </row>
    <row r="867" spans="1:8" x14ac:dyDescent="0.25">
      <c r="A867" t="s">
        <v>3423</v>
      </c>
      <c r="B867" t="s">
        <v>681</v>
      </c>
      <c r="C867">
        <v>0</v>
      </c>
      <c r="D867" s="2">
        <v>22</v>
      </c>
      <c r="E867" s="2">
        <v>7</v>
      </c>
      <c r="F867">
        <v>2</v>
      </c>
      <c r="G867" t="s">
        <v>17</v>
      </c>
      <c r="H867" t="s">
        <v>80</v>
      </c>
    </row>
    <row r="868" spans="1:8" x14ac:dyDescent="0.25">
      <c r="A868" t="s">
        <v>3423</v>
      </c>
      <c r="B868" t="s">
        <v>119</v>
      </c>
      <c r="C868">
        <v>0.1</v>
      </c>
      <c r="D868" s="2">
        <v>95</v>
      </c>
      <c r="E868" s="2">
        <v>42</v>
      </c>
      <c r="F868">
        <v>4</v>
      </c>
      <c r="G868" t="s">
        <v>17</v>
      </c>
      <c r="H868" t="s">
        <v>40</v>
      </c>
    </row>
    <row r="869" spans="1:8" x14ac:dyDescent="0.25">
      <c r="A869" t="s">
        <v>3423</v>
      </c>
      <c r="B869" t="s">
        <v>372</v>
      </c>
      <c r="C869">
        <v>0</v>
      </c>
      <c r="D869" s="2">
        <v>97</v>
      </c>
      <c r="E869" s="2">
        <v>31</v>
      </c>
      <c r="F869">
        <v>3</v>
      </c>
      <c r="G869" t="s">
        <v>17</v>
      </c>
      <c r="H869" t="s">
        <v>113</v>
      </c>
    </row>
    <row r="870" spans="1:8" x14ac:dyDescent="0.25">
      <c r="A870" t="s">
        <v>3424</v>
      </c>
      <c r="B870" t="s">
        <v>1107</v>
      </c>
      <c r="C870">
        <v>0</v>
      </c>
      <c r="D870" s="2">
        <v>6517</v>
      </c>
      <c r="E870" s="2">
        <v>2476</v>
      </c>
      <c r="F870">
        <v>12</v>
      </c>
      <c r="G870" t="s">
        <v>17</v>
      </c>
      <c r="H870" t="s">
        <v>109</v>
      </c>
    </row>
    <row r="871" spans="1:8" x14ac:dyDescent="0.25">
      <c r="A871" t="s">
        <v>3424</v>
      </c>
      <c r="B871" t="s">
        <v>679</v>
      </c>
      <c r="C871">
        <v>0.1</v>
      </c>
      <c r="D871" s="2">
        <v>457</v>
      </c>
      <c r="E871" s="2">
        <v>76</v>
      </c>
      <c r="F871">
        <v>9</v>
      </c>
      <c r="G871" t="s">
        <v>17</v>
      </c>
      <c r="H871" t="s">
        <v>40</v>
      </c>
    </row>
    <row r="872" spans="1:8" x14ac:dyDescent="0.25">
      <c r="A872" t="s">
        <v>3425</v>
      </c>
      <c r="B872" t="s">
        <v>118</v>
      </c>
      <c r="C872">
        <v>0.1</v>
      </c>
      <c r="D872" s="2">
        <v>51</v>
      </c>
      <c r="E872" s="2">
        <v>20</v>
      </c>
      <c r="F872">
        <v>3</v>
      </c>
      <c r="G872" t="s">
        <v>17</v>
      </c>
      <c r="H872" t="s">
        <v>40</v>
      </c>
    </row>
    <row r="873" spans="1:8" x14ac:dyDescent="0.25">
      <c r="A873" t="s">
        <v>3426</v>
      </c>
      <c r="B873" t="s">
        <v>1095</v>
      </c>
      <c r="C873">
        <v>0</v>
      </c>
      <c r="D873" s="2">
        <v>286</v>
      </c>
      <c r="E873" s="2">
        <v>83</v>
      </c>
      <c r="F873">
        <v>2</v>
      </c>
      <c r="G873" t="s">
        <v>24</v>
      </c>
      <c r="H873" t="s">
        <v>30</v>
      </c>
    </row>
    <row r="874" spans="1:8" x14ac:dyDescent="0.25">
      <c r="A874" t="s">
        <v>3426</v>
      </c>
      <c r="B874" t="s">
        <v>1083</v>
      </c>
      <c r="C874">
        <v>0</v>
      </c>
      <c r="D874" s="2">
        <v>205</v>
      </c>
      <c r="E874" s="2">
        <v>80</v>
      </c>
      <c r="F874">
        <v>3</v>
      </c>
      <c r="G874" t="s">
        <v>24</v>
      </c>
      <c r="H874" t="s">
        <v>63</v>
      </c>
    </row>
    <row r="875" spans="1:8" x14ac:dyDescent="0.25">
      <c r="A875" t="s">
        <v>3426</v>
      </c>
      <c r="B875" t="s">
        <v>1111</v>
      </c>
      <c r="C875">
        <v>0</v>
      </c>
      <c r="D875" s="2">
        <v>88</v>
      </c>
      <c r="E875" s="2">
        <v>27</v>
      </c>
      <c r="F875">
        <v>2</v>
      </c>
      <c r="G875" t="s">
        <v>24</v>
      </c>
      <c r="H875" t="s">
        <v>47</v>
      </c>
    </row>
    <row r="876" spans="1:8" x14ac:dyDescent="0.25">
      <c r="A876" t="s">
        <v>3426</v>
      </c>
      <c r="B876" t="s">
        <v>582</v>
      </c>
      <c r="C876">
        <v>0</v>
      </c>
      <c r="D876" s="2">
        <v>137</v>
      </c>
      <c r="E876" s="2">
        <v>63</v>
      </c>
      <c r="F876">
        <v>3</v>
      </c>
      <c r="G876" t="s">
        <v>17</v>
      </c>
      <c r="H876" t="s">
        <v>35</v>
      </c>
    </row>
    <row r="877" spans="1:8" x14ac:dyDescent="0.25">
      <c r="A877" t="s">
        <v>3426</v>
      </c>
      <c r="B877" t="s">
        <v>1112</v>
      </c>
      <c r="C877">
        <v>0</v>
      </c>
      <c r="D877" s="2">
        <v>45</v>
      </c>
      <c r="E877" s="2">
        <v>2</v>
      </c>
      <c r="F877">
        <v>2</v>
      </c>
      <c r="G877" t="s">
        <v>17</v>
      </c>
      <c r="H877" t="s">
        <v>23</v>
      </c>
    </row>
    <row r="878" spans="1:8" x14ac:dyDescent="0.25">
      <c r="A878" t="s">
        <v>3427</v>
      </c>
      <c r="B878" t="s">
        <v>1113</v>
      </c>
      <c r="C878">
        <v>0</v>
      </c>
      <c r="D878" s="2">
        <v>17</v>
      </c>
      <c r="E878" s="2">
        <v>7</v>
      </c>
      <c r="F878">
        <v>2</v>
      </c>
      <c r="G878" t="s">
        <v>17</v>
      </c>
      <c r="H878" t="s">
        <v>52</v>
      </c>
    </row>
    <row r="879" spans="1:8" x14ac:dyDescent="0.25">
      <c r="A879" t="s">
        <v>3426</v>
      </c>
      <c r="B879" t="s">
        <v>1114</v>
      </c>
      <c r="C879">
        <v>0</v>
      </c>
      <c r="D879" s="2">
        <v>1593</v>
      </c>
      <c r="E879" s="2">
        <v>653</v>
      </c>
      <c r="F879">
        <v>5</v>
      </c>
      <c r="G879" t="s">
        <v>90</v>
      </c>
      <c r="H879" t="s">
        <v>115</v>
      </c>
    </row>
    <row r="880" spans="1:8" x14ac:dyDescent="0.25">
      <c r="A880" t="s">
        <v>3428</v>
      </c>
      <c r="B880" t="s">
        <v>1009</v>
      </c>
      <c r="C880">
        <v>0</v>
      </c>
      <c r="D880" s="2">
        <v>88</v>
      </c>
      <c r="E880" s="2">
        <v>3</v>
      </c>
      <c r="F880">
        <v>2</v>
      </c>
      <c r="G880" t="s">
        <v>24</v>
      </c>
      <c r="H880" t="s">
        <v>47</v>
      </c>
    </row>
    <row r="881" spans="1:8" x14ac:dyDescent="0.25">
      <c r="A881" t="s">
        <v>3428</v>
      </c>
      <c r="B881" t="s">
        <v>1116</v>
      </c>
      <c r="C881">
        <v>0</v>
      </c>
      <c r="D881" s="2">
        <v>284</v>
      </c>
      <c r="E881" s="2">
        <v>43</v>
      </c>
      <c r="F881">
        <v>5</v>
      </c>
      <c r="G881" t="s">
        <v>17</v>
      </c>
      <c r="H881" t="s">
        <v>35</v>
      </c>
    </row>
    <row r="882" spans="1:8" x14ac:dyDescent="0.25">
      <c r="A882" t="s">
        <v>3429</v>
      </c>
      <c r="B882" t="s">
        <v>410</v>
      </c>
      <c r="C882">
        <v>0.5</v>
      </c>
      <c r="D882" s="2">
        <v>13</v>
      </c>
      <c r="E882" s="2">
        <v>-2</v>
      </c>
      <c r="F882">
        <v>2</v>
      </c>
      <c r="G882" t="s">
        <v>17</v>
      </c>
      <c r="H882" t="s">
        <v>80</v>
      </c>
    </row>
    <row r="883" spans="1:8" x14ac:dyDescent="0.25">
      <c r="A883" t="s">
        <v>3430</v>
      </c>
      <c r="B883" t="s">
        <v>1121</v>
      </c>
      <c r="C883">
        <v>0.5</v>
      </c>
      <c r="D883" s="2">
        <v>60</v>
      </c>
      <c r="E883" s="2">
        <v>-37</v>
      </c>
      <c r="F883">
        <v>4</v>
      </c>
      <c r="G883" t="s">
        <v>17</v>
      </c>
      <c r="H883" t="s">
        <v>113</v>
      </c>
    </row>
    <row r="884" spans="1:8" x14ac:dyDescent="0.25">
      <c r="A884" t="s">
        <v>3431</v>
      </c>
      <c r="B884" t="s">
        <v>319</v>
      </c>
      <c r="C884">
        <v>0.1</v>
      </c>
      <c r="D884" s="2">
        <v>777</v>
      </c>
      <c r="E884" s="2">
        <v>129</v>
      </c>
      <c r="F884">
        <v>7</v>
      </c>
      <c r="G884" t="s">
        <v>90</v>
      </c>
      <c r="H884" t="s">
        <v>105</v>
      </c>
    </row>
    <row r="885" spans="1:8" x14ac:dyDescent="0.25">
      <c r="A885" t="s">
        <v>3432</v>
      </c>
      <c r="B885" t="s">
        <v>344</v>
      </c>
      <c r="C885">
        <v>0</v>
      </c>
      <c r="D885" s="2">
        <v>134</v>
      </c>
      <c r="E885" s="2">
        <v>37</v>
      </c>
      <c r="F885">
        <v>5</v>
      </c>
      <c r="G885" t="s">
        <v>17</v>
      </c>
      <c r="H885" t="s">
        <v>35</v>
      </c>
    </row>
    <row r="886" spans="1:8" x14ac:dyDescent="0.25">
      <c r="A886" t="s">
        <v>3432</v>
      </c>
      <c r="B886" t="s">
        <v>1125</v>
      </c>
      <c r="C886">
        <v>0</v>
      </c>
      <c r="D886" s="2">
        <v>27</v>
      </c>
      <c r="E886" s="2">
        <v>4</v>
      </c>
      <c r="F886">
        <v>2</v>
      </c>
      <c r="G886" t="s">
        <v>17</v>
      </c>
      <c r="H886" t="s">
        <v>80</v>
      </c>
    </row>
    <row r="887" spans="1:8" x14ac:dyDescent="0.25">
      <c r="A887" t="s">
        <v>3433</v>
      </c>
      <c r="B887" t="s">
        <v>1126</v>
      </c>
      <c r="C887">
        <v>0</v>
      </c>
      <c r="D887" s="2">
        <v>86</v>
      </c>
      <c r="E887" s="2">
        <v>4</v>
      </c>
      <c r="F887">
        <v>6</v>
      </c>
      <c r="G887" t="s">
        <v>17</v>
      </c>
      <c r="H887" t="s">
        <v>80</v>
      </c>
    </row>
    <row r="888" spans="1:8" x14ac:dyDescent="0.25">
      <c r="A888" t="s">
        <v>3433</v>
      </c>
      <c r="B888" t="s">
        <v>304</v>
      </c>
      <c r="C888">
        <v>0.1</v>
      </c>
      <c r="D888" s="2">
        <v>78</v>
      </c>
      <c r="E888" s="2">
        <v>14</v>
      </c>
      <c r="F888">
        <v>8</v>
      </c>
      <c r="G888" t="s">
        <v>17</v>
      </c>
      <c r="H888" t="s">
        <v>40</v>
      </c>
    </row>
    <row r="889" spans="1:8" x14ac:dyDescent="0.25">
      <c r="A889" t="s">
        <v>3434</v>
      </c>
      <c r="B889" t="s">
        <v>980</v>
      </c>
      <c r="C889">
        <v>0</v>
      </c>
      <c r="D889" s="2">
        <v>317</v>
      </c>
      <c r="E889" s="2">
        <v>28</v>
      </c>
      <c r="F889">
        <v>12</v>
      </c>
      <c r="G889" t="s">
        <v>17</v>
      </c>
      <c r="H889" t="s">
        <v>35</v>
      </c>
    </row>
    <row r="890" spans="1:8" x14ac:dyDescent="0.25">
      <c r="A890" t="s">
        <v>3435</v>
      </c>
      <c r="B890" t="s">
        <v>1128</v>
      </c>
      <c r="C890">
        <v>0.15</v>
      </c>
      <c r="D890" s="2">
        <v>965</v>
      </c>
      <c r="E890" s="2">
        <v>-68</v>
      </c>
      <c r="F890">
        <v>3</v>
      </c>
      <c r="G890" t="s">
        <v>90</v>
      </c>
      <c r="H890" t="s">
        <v>115</v>
      </c>
    </row>
    <row r="891" spans="1:8" x14ac:dyDescent="0.25">
      <c r="A891" t="s">
        <v>3436</v>
      </c>
      <c r="B891" t="s">
        <v>771</v>
      </c>
      <c r="C891">
        <v>0</v>
      </c>
      <c r="D891" s="2">
        <v>273</v>
      </c>
      <c r="E891" s="2">
        <v>14</v>
      </c>
      <c r="F891">
        <v>5</v>
      </c>
      <c r="G891" t="s">
        <v>17</v>
      </c>
      <c r="H891" t="s">
        <v>40</v>
      </c>
    </row>
    <row r="892" spans="1:8" x14ac:dyDescent="0.25">
      <c r="A892" t="s">
        <v>3437</v>
      </c>
      <c r="B892" t="s">
        <v>100</v>
      </c>
      <c r="C892">
        <v>0.5</v>
      </c>
      <c r="D892" s="2">
        <v>25</v>
      </c>
      <c r="E892" s="2">
        <v>-11</v>
      </c>
      <c r="F892">
        <v>4</v>
      </c>
      <c r="G892" t="s">
        <v>17</v>
      </c>
      <c r="H892" t="s">
        <v>35</v>
      </c>
    </row>
    <row r="893" spans="1:8" x14ac:dyDescent="0.25">
      <c r="A893" t="s">
        <v>3437</v>
      </c>
      <c r="B893" t="s">
        <v>771</v>
      </c>
      <c r="C893">
        <v>0.5</v>
      </c>
      <c r="D893" s="2">
        <v>82</v>
      </c>
      <c r="E893" s="2">
        <v>-74</v>
      </c>
      <c r="F893">
        <v>3</v>
      </c>
      <c r="G893" t="s">
        <v>17</v>
      </c>
      <c r="H893" t="s">
        <v>40</v>
      </c>
    </row>
    <row r="894" spans="1:8" x14ac:dyDescent="0.25">
      <c r="A894" t="s">
        <v>3438</v>
      </c>
      <c r="B894" t="s">
        <v>1131</v>
      </c>
      <c r="C894">
        <v>0</v>
      </c>
      <c r="D894" s="2">
        <v>211</v>
      </c>
      <c r="E894" s="2">
        <v>19</v>
      </c>
      <c r="F894">
        <v>3</v>
      </c>
      <c r="G894" t="s">
        <v>90</v>
      </c>
      <c r="H894" t="s">
        <v>143</v>
      </c>
    </row>
    <row r="895" spans="1:8" x14ac:dyDescent="0.25">
      <c r="A895" t="s">
        <v>3439</v>
      </c>
      <c r="B895" t="s">
        <v>490</v>
      </c>
      <c r="C895">
        <v>0</v>
      </c>
      <c r="D895" s="2">
        <v>21</v>
      </c>
      <c r="E895" s="2">
        <v>8</v>
      </c>
      <c r="F895">
        <v>3</v>
      </c>
      <c r="G895" t="s">
        <v>17</v>
      </c>
      <c r="H895" t="s">
        <v>75</v>
      </c>
    </row>
    <row r="896" spans="1:8" x14ac:dyDescent="0.25">
      <c r="A896" t="s">
        <v>3440</v>
      </c>
      <c r="B896" t="s">
        <v>1133</v>
      </c>
      <c r="C896">
        <v>0</v>
      </c>
      <c r="D896" s="2">
        <v>257</v>
      </c>
      <c r="E896" s="2">
        <v>108</v>
      </c>
      <c r="F896">
        <v>1</v>
      </c>
      <c r="G896" t="s">
        <v>90</v>
      </c>
      <c r="H896" t="s">
        <v>143</v>
      </c>
    </row>
    <row r="897" spans="1:8" x14ac:dyDescent="0.25">
      <c r="A897" t="s">
        <v>3441</v>
      </c>
      <c r="B897" t="s">
        <v>685</v>
      </c>
      <c r="C897">
        <v>0.5</v>
      </c>
      <c r="D897" s="2">
        <v>51</v>
      </c>
      <c r="E897" s="2">
        <v>-15</v>
      </c>
      <c r="F897">
        <v>2</v>
      </c>
      <c r="G897" t="s">
        <v>17</v>
      </c>
      <c r="H897" t="s">
        <v>80</v>
      </c>
    </row>
    <row r="898" spans="1:8" x14ac:dyDescent="0.25">
      <c r="A898" t="s">
        <v>3442</v>
      </c>
      <c r="B898" t="s">
        <v>1135</v>
      </c>
      <c r="C898">
        <v>0</v>
      </c>
      <c r="D898" s="2">
        <v>76</v>
      </c>
      <c r="E898" s="2">
        <v>11</v>
      </c>
      <c r="F898">
        <v>3</v>
      </c>
      <c r="G898" t="s">
        <v>24</v>
      </c>
      <c r="H898" t="s">
        <v>47</v>
      </c>
    </row>
    <row r="899" spans="1:8" x14ac:dyDescent="0.25">
      <c r="A899" t="s">
        <v>3442</v>
      </c>
      <c r="B899" t="s">
        <v>417</v>
      </c>
      <c r="C899">
        <v>0</v>
      </c>
      <c r="D899" s="2">
        <v>252</v>
      </c>
      <c r="E899" s="2">
        <v>15</v>
      </c>
      <c r="F899">
        <v>5</v>
      </c>
      <c r="G899" t="s">
        <v>17</v>
      </c>
      <c r="H899" t="s">
        <v>80</v>
      </c>
    </row>
    <row r="900" spans="1:8" x14ac:dyDescent="0.25">
      <c r="A900" t="s">
        <v>3442</v>
      </c>
      <c r="B900" t="s">
        <v>1121</v>
      </c>
      <c r="C900">
        <v>0</v>
      </c>
      <c r="D900" s="2">
        <v>90</v>
      </c>
      <c r="E900" s="2">
        <v>17</v>
      </c>
      <c r="F900">
        <v>3</v>
      </c>
      <c r="G900" t="s">
        <v>17</v>
      </c>
      <c r="H900" t="s">
        <v>113</v>
      </c>
    </row>
    <row r="901" spans="1:8" x14ac:dyDescent="0.25">
      <c r="A901" t="s">
        <v>3443</v>
      </c>
      <c r="B901" t="s">
        <v>862</v>
      </c>
      <c r="C901">
        <v>0.1</v>
      </c>
      <c r="D901" s="2">
        <v>301</v>
      </c>
      <c r="E901" s="2">
        <v>73</v>
      </c>
      <c r="F901">
        <v>2</v>
      </c>
      <c r="G901" t="s">
        <v>90</v>
      </c>
      <c r="H901" t="s">
        <v>105</v>
      </c>
    </row>
    <row r="902" spans="1:8" x14ac:dyDescent="0.25">
      <c r="A902" t="s">
        <v>3444</v>
      </c>
      <c r="B902" t="s">
        <v>1137</v>
      </c>
      <c r="C902">
        <v>0.1</v>
      </c>
      <c r="D902" s="2">
        <v>785</v>
      </c>
      <c r="E902" s="2">
        <v>270</v>
      </c>
      <c r="F902">
        <v>2</v>
      </c>
      <c r="G902" t="s">
        <v>24</v>
      </c>
      <c r="H902" t="s">
        <v>30</v>
      </c>
    </row>
    <row r="903" spans="1:8" x14ac:dyDescent="0.25">
      <c r="A903" t="s">
        <v>3444</v>
      </c>
      <c r="B903" t="s">
        <v>264</v>
      </c>
      <c r="C903">
        <v>0.1</v>
      </c>
      <c r="D903" s="2">
        <v>60</v>
      </c>
      <c r="E903" s="2">
        <v>-3</v>
      </c>
      <c r="F903">
        <v>4</v>
      </c>
      <c r="G903" t="s">
        <v>17</v>
      </c>
      <c r="H903" t="s">
        <v>40</v>
      </c>
    </row>
    <row r="904" spans="1:8" x14ac:dyDescent="0.25">
      <c r="A904" t="s">
        <v>3444</v>
      </c>
      <c r="B904" t="s">
        <v>1138</v>
      </c>
      <c r="C904">
        <v>0</v>
      </c>
      <c r="D904" s="2">
        <v>1293</v>
      </c>
      <c r="E904" s="2">
        <v>233</v>
      </c>
      <c r="F904">
        <v>5</v>
      </c>
      <c r="G904" t="s">
        <v>90</v>
      </c>
      <c r="H904" t="s">
        <v>143</v>
      </c>
    </row>
    <row r="905" spans="1:8" x14ac:dyDescent="0.25">
      <c r="A905" t="s">
        <v>3445</v>
      </c>
      <c r="B905" t="s">
        <v>1139</v>
      </c>
      <c r="C905">
        <v>0</v>
      </c>
      <c r="D905" s="2">
        <v>749</v>
      </c>
      <c r="E905" s="2">
        <v>180</v>
      </c>
      <c r="F905">
        <v>7</v>
      </c>
      <c r="G905" t="s">
        <v>24</v>
      </c>
      <c r="H905" t="s">
        <v>47</v>
      </c>
    </row>
    <row r="906" spans="1:8" x14ac:dyDescent="0.25">
      <c r="A906" t="s">
        <v>3446</v>
      </c>
      <c r="B906" t="s">
        <v>1141</v>
      </c>
      <c r="C906">
        <v>0</v>
      </c>
      <c r="D906" s="2">
        <v>281</v>
      </c>
      <c r="E906" s="2">
        <v>3</v>
      </c>
      <c r="F906">
        <v>2</v>
      </c>
      <c r="G906" t="s">
        <v>17</v>
      </c>
      <c r="H906" t="s">
        <v>40</v>
      </c>
    </row>
    <row r="907" spans="1:8" x14ac:dyDescent="0.25">
      <c r="A907" t="s">
        <v>3447</v>
      </c>
      <c r="B907" t="s">
        <v>1142</v>
      </c>
      <c r="C907">
        <v>0.2</v>
      </c>
      <c r="D907" s="2">
        <v>53</v>
      </c>
      <c r="E907" s="2">
        <v>17</v>
      </c>
      <c r="F907">
        <v>3</v>
      </c>
      <c r="G907" t="s">
        <v>24</v>
      </c>
      <c r="H907" t="s">
        <v>47</v>
      </c>
    </row>
    <row r="908" spans="1:8" x14ac:dyDescent="0.25">
      <c r="A908" t="s">
        <v>3447</v>
      </c>
      <c r="B908" t="s">
        <v>1143</v>
      </c>
      <c r="C908">
        <v>0.5</v>
      </c>
      <c r="D908" s="2">
        <v>174</v>
      </c>
      <c r="E908" s="2">
        <v>-38</v>
      </c>
      <c r="F908">
        <v>5</v>
      </c>
      <c r="G908" t="s">
        <v>17</v>
      </c>
      <c r="H908" t="s">
        <v>109</v>
      </c>
    </row>
    <row r="909" spans="1:8" x14ac:dyDescent="0.25">
      <c r="A909" t="s">
        <v>3447</v>
      </c>
      <c r="B909" t="s">
        <v>1144</v>
      </c>
      <c r="C909">
        <v>0.5</v>
      </c>
      <c r="D909" s="2">
        <v>169</v>
      </c>
      <c r="E909" s="2">
        <v>-125</v>
      </c>
      <c r="F909">
        <v>3</v>
      </c>
      <c r="G909" t="s">
        <v>90</v>
      </c>
      <c r="H909" t="s">
        <v>143</v>
      </c>
    </row>
    <row r="910" spans="1:8" x14ac:dyDescent="0.25">
      <c r="A910" t="s">
        <v>3448</v>
      </c>
      <c r="B910" t="s">
        <v>1145</v>
      </c>
      <c r="C910">
        <v>0.1</v>
      </c>
      <c r="D910" s="2">
        <v>654</v>
      </c>
      <c r="E910" s="2">
        <v>247</v>
      </c>
      <c r="F910">
        <v>2</v>
      </c>
      <c r="G910" t="s">
        <v>24</v>
      </c>
      <c r="H910" t="s">
        <v>30</v>
      </c>
    </row>
    <row r="911" spans="1:8" x14ac:dyDescent="0.25">
      <c r="A911" t="s">
        <v>3449</v>
      </c>
      <c r="B911" t="s">
        <v>1146</v>
      </c>
      <c r="C911">
        <v>0</v>
      </c>
      <c r="D911" s="2">
        <v>1674</v>
      </c>
      <c r="E911" s="2">
        <v>686</v>
      </c>
      <c r="F911">
        <v>5</v>
      </c>
      <c r="G911" t="s">
        <v>24</v>
      </c>
      <c r="H911" t="s">
        <v>69</v>
      </c>
    </row>
    <row r="912" spans="1:8" x14ac:dyDescent="0.25">
      <c r="A912" t="s">
        <v>3448</v>
      </c>
      <c r="B912" t="s">
        <v>1147</v>
      </c>
      <c r="C912">
        <v>0</v>
      </c>
      <c r="D912" s="2">
        <v>17</v>
      </c>
      <c r="E912" s="2">
        <v>0</v>
      </c>
      <c r="F912">
        <v>1</v>
      </c>
      <c r="G912" t="s">
        <v>17</v>
      </c>
      <c r="H912" t="s">
        <v>23</v>
      </c>
    </row>
    <row r="913" spans="1:8" x14ac:dyDescent="0.25">
      <c r="A913" t="s">
        <v>3448</v>
      </c>
      <c r="B913" t="s">
        <v>912</v>
      </c>
      <c r="C913">
        <v>0.1</v>
      </c>
      <c r="D913" s="2">
        <v>169</v>
      </c>
      <c r="E913" s="2">
        <v>38</v>
      </c>
      <c r="F913">
        <v>3</v>
      </c>
      <c r="G913" t="s">
        <v>17</v>
      </c>
      <c r="H913" t="s">
        <v>40</v>
      </c>
    </row>
    <row r="914" spans="1:8" x14ac:dyDescent="0.25">
      <c r="A914" t="s">
        <v>3448</v>
      </c>
      <c r="B914" t="s">
        <v>1148</v>
      </c>
      <c r="C914">
        <v>0</v>
      </c>
      <c r="D914" s="2">
        <v>862</v>
      </c>
      <c r="E914" s="2">
        <v>198</v>
      </c>
      <c r="F914">
        <v>5</v>
      </c>
      <c r="G914" t="s">
        <v>90</v>
      </c>
      <c r="H914" t="s">
        <v>92</v>
      </c>
    </row>
    <row r="915" spans="1:8" x14ac:dyDescent="0.25">
      <c r="A915" t="s">
        <v>3450</v>
      </c>
      <c r="B915" t="s">
        <v>1149</v>
      </c>
      <c r="C915">
        <v>0</v>
      </c>
      <c r="D915" s="2">
        <v>170</v>
      </c>
      <c r="E915" s="2">
        <v>32</v>
      </c>
      <c r="F915">
        <v>1</v>
      </c>
      <c r="G915" t="s">
        <v>90</v>
      </c>
      <c r="H915" t="s">
        <v>105</v>
      </c>
    </row>
    <row r="916" spans="1:8" x14ac:dyDescent="0.25">
      <c r="A916" t="s">
        <v>3451</v>
      </c>
      <c r="B916" t="s">
        <v>1152</v>
      </c>
      <c r="C916">
        <v>0.35</v>
      </c>
      <c r="D916" s="2">
        <v>616</v>
      </c>
      <c r="E916" s="2">
        <v>142</v>
      </c>
      <c r="F916">
        <v>3</v>
      </c>
      <c r="G916" t="s">
        <v>24</v>
      </c>
      <c r="H916" t="s">
        <v>69</v>
      </c>
    </row>
    <row r="917" spans="1:8" x14ac:dyDescent="0.25">
      <c r="A917" t="s">
        <v>3452</v>
      </c>
      <c r="B917" t="s">
        <v>1154</v>
      </c>
      <c r="C917">
        <v>0</v>
      </c>
      <c r="D917" s="2">
        <v>117</v>
      </c>
      <c r="E917" s="2">
        <v>36</v>
      </c>
      <c r="F917">
        <v>5</v>
      </c>
      <c r="G917" t="s">
        <v>24</v>
      </c>
      <c r="H917" t="s">
        <v>47</v>
      </c>
    </row>
    <row r="918" spans="1:8" x14ac:dyDescent="0.25">
      <c r="A918" t="s">
        <v>3452</v>
      </c>
      <c r="B918" t="s">
        <v>1155</v>
      </c>
      <c r="C918">
        <v>0</v>
      </c>
      <c r="D918" s="2">
        <v>153</v>
      </c>
      <c r="E918" s="2">
        <v>70</v>
      </c>
      <c r="F918">
        <v>3</v>
      </c>
      <c r="G918" t="s">
        <v>17</v>
      </c>
      <c r="H918" t="s">
        <v>80</v>
      </c>
    </row>
    <row r="919" spans="1:8" x14ac:dyDescent="0.25">
      <c r="A919" t="s">
        <v>3453</v>
      </c>
      <c r="B919" t="s">
        <v>49</v>
      </c>
      <c r="C919">
        <v>0</v>
      </c>
      <c r="D919" s="2">
        <v>518</v>
      </c>
      <c r="E919" s="2">
        <v>160</v>
      </c>
      <c r="F919">
        <v>3</v>
      </c>
      <c r="G919" t="s">
        <v>24</v>
      </c>
      <c r="H919" t="s">
        <v>30</v>
      </c>
    </row>
    <row r="920" spans="1:8" x14ac:dyDescent="0.25">
      <c r="A920" t="s">
        <v>3453</v>
      </c>
      <c r="B920" t="s">
        <v>169</v>
      </c>
      <c r="C920">
        <v>0</v>
      </c>
      <c r="D920" s="2">
        <v>71</v>
      </c>
      <c r="E920" s="2">
        <v>1</v>
      </c>
      <c r="F920">
        <v>5</v>
      </c>
      <c r="G920" t="s">
        <v>17</v>
      </c>
      <c r="H920" t="s">
        <v>35</v>
      </c>
    </row>
    <row r="921" spans="1:8" x14ac:dyDescent="0.25">
      <c r="A921" t="s">
        <v>3453</v>
      </c>
      <c r="B921" t="s">
        <v>1156</v>
      </c>
      <c r="C921">
        <v>0</v>
      </c>
      <c r="D921" s="2">
        <v>88</v>
      </c>
      <c r="E921" s="2">
        <v>9</v>
      </c>
      <c r="F921">
        <v>5</v>
      </c>
      <c r="G921" t="s">
        <v>17</v>
      </c>
      <c r="H921" t="s">
        <v>23</v>
      </c>
    </row>
    <row r="922" spans="1:8" x14ac:dyDescent="0.25">
      <c r="A922" t="s">
        <v>3453</v>
      </c>
      <c r="B922" t="s">
        <v>1157</v>
      </c>
      <c r="C922">
        <v>0</v>
      </c>
      <c r="D922" s="2">
        <v>73</v>
      </c>
      <c r="E922" s="2">
        <v>30</v>
      </c>
      <c r="F922">
        <v>1</v>
      </c>
      <c r="G922" t="s">
        <v>90</v>
      </c>
      <c r="H922" t="s">
        <v>92</v>
      </c>
    </row>
    <row r="923" spans="1:8" x14ac:dyDescent="0.25">
      <c r="A923" t="s">
        <v>3454</v>
      </c>
      <c r="B923" t="s">
        <v>1159</v>
      </c>
      <c r="C923">
        <v>0.1</v>
      </c>
      <c r="D923" s="2">
        <v>172</v>
      </c>
      <c r="E923" s="2">
        <v>48</v>
      </c>
      <c r="F923">
        <v>2</v>
      </c>
      <c r="G923" t="s">
        <v>17</v>
      </c>
      <c r="H923" t="s">
        <v>109</v>
      </c>
    </row>
    <row r="924" spans="1:8" x14ac:dyDescent="0.25">
      <c r="A924" t="s">
        <v>3454</v>
      </c>
      <c r="B924" t="s">
        <v>72</v>
      </c>
      <c r="C924">
        <v>0</v>
      </c>
      <c r="D924" s="2">
        <v>275</v>
      </c>
      <c r="E924" s="2">
        <v>49</v>
      </c>
      <c r="F924">
        <v>5</v>
      </c>
      <c r="G924" t="s">
        <v>17</v>
      </c>
      <c r="H924" t="s">
        <v>35</v>
      </c>
    </row>
    <row r="925" spans="1:8" x14ac:dyDescent="0.25">
      <c r="A925" t="s">
        <v>3455</v>
      </c>
      <c r="B925" t="s">
        <v>1160</v>
      </c>
      <c r="C925">
        <v>0</v>
      </c>
      <c r="D925" s="2">
        <v>311</v>
      </c>
      <c r="E925" s="2">
        <v>68</v>
      </c>
      <c r="F925">
        <v>6</v>
      </c>
      <c r="G925" t="s">
        <v>24</v>
      </c>
      <c r="H925" t="s">
        <v>47</v>
      </c>
    </row>
    <row r="926" spans="1:8" x14ac:dyDescent="0.25">
      <c r="A926" t="s">
        <v>3455</v>
      </c>
      <c r="B926" t="s">
        <v>254</v>
      </c>
      <c r="C926">
        <v>0</v>
      </c>
      <c r="D926" s="2">
        <v>34</v>
      </c>
      <c r="E926" s="2">
        <v>9</v>
      </c>
      <c r="F926">
        <v>3</v>
      </c>
      <c r="G926" t="s">
        <v>17</v>
      </c>
      <c r="H926" t="s">
        <v>80</v>
      </c>
    </row>
    <row r="927" spans="1:8" x14ac:dyDescent="0.25">
      <c r="A927" t="s">
        <v>3456</v>
      </c>
      <c r="B927" t="s">
        <v>979</v>
      </c>
      <c r="C927">
        <v>0.15</v>
      </c>
      <c r="D927" s="2">
        <v>1108</v>
      </c>
      <c r="E927" s="2">
        <v>326</v>
      </c>
      <c r="F927">
        <v>2</v>
      </c>
      <c r="G927" t="s">
        <v>90</v>
      </c>
      <c r="H927" t="s">
        <v>105</v>
      </c>
    </row>
    <row r="928" spans="1:8" x14ac:dyDescent="0.25">
      <c r="A928" t="s">
        <v>3457</v>
      </c>
      <c r="B928" t="s">
        <v>169</v>
      </c>
      <c r="C928">
        <v>0</v>
      </c>
      <c r="D928" s="2">
        <v>71</v>
      </c>
      <c r="E928" s="2">
        <v>1</v>
      </c>
      <c r="F928">
        <v>5</v>
      </c>
      <c r="G928" t="s">
        <v>17</v>
      </c>
      <c r="H928" t="s">
        <v>35</v>
      </c>
    </row>
    <row r="929" spans="1:8" x14ac:dyDescent="0.25">
      <c r="A929" t="s">
        <v>3457</v>
      </c>
      <c r="B929" t="s">
        <v>1161</v>
      </c>
      <c r="C929">
        <v>0</v>
      </c>
      <c r="D929" s="2">
        <v>58</v>
      </c>
      <c r="E929" s="2">
        <v>19</v>
      </c>
      <c r="F929">
        <v>4</v>
      </c>
      <c r="G929" t="s">
        <v>17</v>
      </c>
      <c r="H929" t="s">
        <v>35</v>
      </c>
    </row>
    <row r="930" spans="1:8" x14ac:dyDescent="0.25">
      <c r="A930" t="s">
        <v>3457</v>
      </c>
      <c r="B930" t="s">
        <v>308</v>
      </c>
      <c r="C930">
        <v>0.1</v>
      </c>
      <c r="D930" s="2">
        <v>44</v>
      </c>
      <c r="E930" s="2">
        <v>1</v>
      </c>
      <c r="F930">
        <v>1</v>
      </c>
      <c r="G930" t="s">
        <v>17</v>
      </c>
      <c r="H930" t="s">
        <v>40</v>
      </c>
    </row>
    <row r="931" spans="1:8" x14ac:dyDescent="0.25">
      <c r="A931" t="s">
        <v>3458</v>
      </c>
      <c r="B931" t="s">
        <v>820</v>
      </c>
      <c r="C931">
        <v>0</v>
      </c>
      <c r="D931" s="2">
        <v>81</v>
      </c>
      <c r="E931" s="2">
        <v>41</v>
      </c>
      <c r="F931">
        <v>3</v>
      </c>
      <c r="G931" t="s">
        <v>17</v>
      </c>
      <c r="H931" t="s">
        <v>35</v>
      </c>
    </row>
    <row r="932" spans="1:8" x14ac:dyDescent="0.25">
      <c r="A932" t="s">
        <v>3459</v>
      </c>
      <c r="B932" t="s">
        <v>1164</v>
      </c>
      <c r="C932">
        <v>0</v>
      </c>
      <c r="D932" s="2">
        <v>359</v>
      </c>
      <c r="E932" s="2">
        <v>179</v>
      </c>
      <c r="F932">
        <v>3</v>
      </c>
      <c r="G932" t="s">
        <v>90</v>
      </c>
      <c r="H932" t="s">
        <v>115</v>
      </c>
    </row>
    <row r="933" spans="1:8" x14ac:dyDescent="0.25">
      <c r="A933" t="s">
        <v>3460</v>
      </c>
      <c r="B933" t="s">
        <v>1085</v>
      </c>
      <c r="C933">
        <v>0</v>
      </c>
      <c r="D933" s="2">
        <v>35</v>
      </c>
      <c r="E933" s="2">
        <v>11</v>
      </c>
      <c r="F933">
        <v>3</v>
      </c>
      <c r="G933" t="s">
        <v>17</v>
      </c>
      <c r="H933" t="s">
        <v>113</v>
      </c>
    </row>
    <row r="934" spans="1:8" x14ac:dyDescent="0.25">
      <c r="A934" t="s">
        <v>3461</v>
      </c>
      <c r="B934" t="s">
        <v>1165</v>
      </c>
      <c r="C934">
        <v>0.1</v>
      </c>
      <c r="D934" s="2">
        <v>178</v>
      </c>
      <c r="E934" s="2">
        <v>-6</v>
      </c>
      <c r="F934">
        <v>4</v>
      </c>
      <c r="G934" t="s">
        <v>24</v>
      </c>
      <c r="H934" t="s">
        <v>63</v>
      </c>
    </row>
    <row r="935" spans="1:8" x14ac:dyDescent="0.25">
      <c r="A935" t="s">
        <v>3462</v>
      </c>
      <c r="B935" t="s">
        <v>1166</v>
      </c>
      <c r="C935">
        <v>0</v>
      </c>
      <c r="D935" s="2">
        <v>44</v>
      </c>
      <c r="E935" s="2">
        <v>10</v>
      </c>
      <c r="F935">
        <v>3</v>
      </c>
      <c r="G935" t="s">
        <v>17</v>
      </c>
      <c r="H935" t="s">
        <v>35</v>
      </c>
    </row>
    <row r="936" spans="1:8" x14ac:dyDescent="0.25">
      <c r="A936" t="s">
        <v>3463</v>
      </c>
      <c r="B936" t="s">
        <v>1167</v>
      </c>
      <c r="C936">
        <v>0</v>
      </c>
      <c r="D936" s="2">
        <v>22</v>
      </c>
      <c r="E936" s="2">
        <v>0</v>
      </c>
      <c r="F936">
        <v>2</v>
      </c>
      <c r="G936" t="s">
        <v>17</v>
      </c>
      <c r="H936" t="s">
        <v>40</v>
      </c>
    </row>
    <row r="937" spans="1:8" x14ac:dyDescent="0.25">
      <c r="A937" t="s">
        <v>3461</v>
      </c>
      <c r="B937" t="s">
        <v>1168</v>
      </c>
      <c r="C937">
        <v>0</v>
      </c>
      <c r="D937" s="2">
        <v>973</v>
      </c>
      <c r="E937" s="2">
        <v>487</v>
      </c>
      <c r="F937">
        <v>4</v>
      </c>
      <c r="G937" t="s">
        <v>90</v>
      </c>
      <c r="H937" t="s">
        <v>115</v>
      </c>
    </row>
    <row r="938" spans="1:8" x14ac:dyDescent="0.25">
      <c r="A938" t="s">
        <v>3461</v>
      </c>
      <c r="B938" t="s">
        <v>1169</v>
      </c>
      <c r="C938">
        <v>0</v>
      </c>
      <c r="D938" s="2">
        <v>3617</v>
      </c>
      <c r="E938" s="2">
        <v>36</v>
      </c>
      <c r="F938">
        <v>10</v>
      </c>
      <c r="G938" t="s">
        <v>90</v>
      </c>
      <c r="H938" t="s">
        <v>115</v>
      </c>
    </row>
    <row r="939" spans="1:8" x14ac:dyDescent="0.25">
      <c r="A939" t="s">
        <v>3464</v>
      </c>
      <c r="B939" t="s">
        <v>1170</v>
      </c>
      <c r="C939">
        <v>0.1</v>
      </c>
      <c r="D939" s="2">
        <v>152</v>
      </c>
      <c r="E939" s="2">
        <v>7</v>
      </c>
      <c r="F939">
        <v>2</v>
      </c>
      <c r="G939" t="s">
        <v>24</v>
      </c>
      <c r="H939" t="s">
        <v>63</v>
      </c>
    </row>
    <row r="940" spans="1:8" x14ac:dyDescent="0.25">
      <c r="A940" t="s">
        <v>3465</v>
      </c>
      <c r="B940" t="s">
        <v>712</v>
      </c>
      <c r="C940">
        <v>0</v>
      </c>
      <c r="D940" s="2">
        <v>268</v>
      </c>
      <c r="E940" s="2">
        <v>24</v>
      </c>
      <c r="F940">
        <v>2</v>
      </c>
      <c r="G940" t="s">
        <v>17</v>
      </c>
      <c r="H940" t="s">
        <v>40</v>
      </c>
    </row>
    <row r="941" spans="1:8" x14ac:dyDescent="0.25">
      <c r="A941" t="s">
        <v>3465</v>
      </c>
      <c r="B941" t="s">
        <v>1013</v>
      </c>
      <c r="C941">
        <v>0</v>
      </c>
      <c r="D941" s="2">
        <v>565</v>
      </c>
      <c r="E941" s="2">
        <v>57</v>
      </c>
      <c r="F941">
        <v>4</v>
      </c>
      <c r="G941" t="s">
        <v>90</v>
      </c>
      <c r="H941" t="s">
        <v>105</v>
      </c>
    </row>
    <row r="942" spans="1:8" x14ac:dyDescent="0.25">
      <c r="A942" t="s">
        <v>3466</v>
      </c>
      <c r="B942" t="s">
        <v>598</v>
      </c>
      <c r="C942">
        <v>0</v>
      </c>
      <c r="D942" s="2">
        <v>118</v>
      </c>
      <c r="E942" s="2">
        <v>41</v>
      </c>
      <c r="F942">
        <v>4</v>
      </c>
      <c r="G942" t="s">
        <v>17</v>
      </c>
      <c r="H942" t="s">
        <v>35</v>
      </c>
    </row>
    <row r="943" spans="1:8" x14ac:dyDescent="0.25">
      <c r="A943" t="s">
        <v>3467</v>
      </c>
      <c r="B943" t="s">
        <v>1174</v>
      </c>
      <c r="C943">
        <v>0.1</v>
      </c>
      <c r="D943" s="2">
        <v>1182</v>
      </c>
      <c r="E943" s="2">
        <v>499</v>
      </c>
      <c r="F943">
        <v>3</v>
      </c>
      <c r="G943" t="s">
        <v>24</v>
      </c>
      <c r="H943" t="s">
        <v>30</v>
      </c>
    </row>
    <row r="944" spans="1:8" x14ac:dyDescent="0.25">
      <c r="A944" t="s">
        <v>3467</v>
      </c>
      <c r="B944" t="s">
        <v>1175</v>
      </c>
      <c r="C944">
        <v>0</v>
      </c>
      <c r="D944" s="2">
        <v>21</v>
      </c>
      <c r="E944" s="2">
        <v>9</v>
      </c>
      <c r="F944">
        <v>4</v>
      </c>
      <c r="G944" t="s">
        <v>17</v>
      </c>
      <c r="H944" t="s">
        <v>80</v>
      </c>
    </row>
    <row r="945" spans="1:8" x14ac:dyDescent="0.25">
      <c r="A945" t="s">
        <v>3467</v>
      </c>
      <c r="B945" t="s">
        <v>1176</v>
      </c>
      <c r="C945">
        <v>0</v>
      </c>
      <c r="D945" s="2">
        <v>13</v>
      </c>
      <c r="E945" s="2">
        <v>6</v>
      </c>
      <c r="F945">
        <v>2</v>
      </c>
      <c r="G945" t="s">
        <v>17</v>
      </c>
      <c r="H945" t="s">
        <v>75</v>
      </c>
    </row>
    <row r="946" spans="1:8" x14ac:dyDescent="0.25">
      <c r="A946" t="s">
        <v>3467</v>
      </c>
      <c r="B946" t="s">
        <v>1177</v>
      </c>
      <c r="C946">
        <v>0</v>
      </c>
      <c r="D946" s="2">
        <v>61</v>
      </c>
      <c r="E946" s="2">
        <v>25</v>
      </c>
      <c r="F946">
        <v>2</v>
      </c>
      <c r="G946" t="s">
        <v>17</v>
      </c>
      <c r="H946" t="s">
        <v>23</v>
      </c>
    </row>
    <row r="947" spans="1:8" x14ac:dyDescent="0.25">
      <c r="A947" t="s">
        <v>3468</v>
      </c>
      <c r="B947" t="s">
        <v>380</v>
      </c>
      <c r="C947">
        <v>0</v>
      </c>
      <c r="D947" s="2">
        <v>36</v>
      </c>
      <c r="E947" s="2">
        <v>15</v>
      </c>
      <c r="F947">
        <v>3</v>
      </c>
      <c r="G947" t="s">
        <v>17</v>
      </c>
      <c r="H947" t="s">
        <v>35</v>
      </c>
    </row>
    <row r="948" spans="1:8" x14ac:dyDescent="0.25">
      <c r="A948" t="s">
        <v>3469</v>
      </c>
      <c r="B948" t="s">
        <v>1180</v>
      </c>
      <c r="C948">
        <v>0</v>
      </c>
      <c r="D948" s="2">
        <v>326</v>
      </c>
      <c r="E948" s="2">
        <v>107</v>
      </c>
      <c r="F948">
        <v>3</v>
      </c>
      <c r="G948" t="s">
        <v>24</v>
      </c>
      <c r="H948" t="s">
        <v>47</v>
      </c>
    </row>
    <row r="949" spans="1:8" x14ac:dyDescent="0.25">
      <c r="A949" t="s">
        <v>3470</v>
      </c>
      <c r="B949" t="s">
        <v>781</v>
      </c>
      <c r="C949">
        <v>0</v>
      </c>
      <c r="D949" s="2">
        <v>239</v>
      </c>
      <c r="E949" s="2">
        <v>96</v>
      </c>
      <c r="F949">
        <v>8</v>
      </c>
      <c r="G949" t="s">
        <v>17</v>
      </c>
      <c r="H949" t="s">
        <v>80</v>
      </c>
    </row>
    <row r="950" spans="1:8" x14ac:dyDescent="0.25">
      <c r="A950" t="s">
        <v>3471</v>
      </c>
      <c r="B950" t="s">
        <v>139</v>
      </c>
      <c r="C950">
        <v>0</v>
      </c>
      <c r="D950" s="2">
        <v>161</v>
      </c>
      <c r="E950" s="2">
        <v>80</v>
      </c>
      <c r="F950">
        <v>5</v>
      </c>
      <c r="G950" t="s">
        <v>17</v>
      </c>
      <c r="H950" t="s">
        <v>35</v>
      </c>
    </row>
    <row r="951" spans="1:8" x14ac:dyDescent="0.25">
      <c r="A951" t="s">
        <v>3470</v>
      </c>
      <c r="B951" t="s">
        <v>1182</v>
      </c>
      <c r="C951">
        <v>0.15</v>
      </c>
      <c r="D951" s="2">
        <v>187</v>
      </c>
      <c r="E951" s="2">
        <v>59</v>
      </c>
      <c r="F951">
        <v>3</v>
      </c>
      <c r="G951" t="s">
        <v>90</v>
      </c>
      <c r="H951" t="s">
        <v>105</v>
      </c>
    </row>
    <row r="952" spans="1:8" x14ac:dyDescent="0.25">
      <c r="A952" t="s">
        <v>3472</v>
      </c>
      <c r="B952" t="s">
        <v>1183</v>
      </c>
      <c r="C952">
        <v>0</v>
      </c>
      <c r="D952" s="2">
        <v>65</v>
      </c>
      <c r="E952" s="2">
        <v>20</v>
      </c>
      <c r="F952">
        <v>5</v>
      </c>
      <c r="G952" t="s">
        <v>17</v>
      </c>
      <c r="H952" t="s">
        <v>80</v>
      </c>
    </row>
    <row r="953" spans="1:8" x14ac:dyDescent="0.25">
      <c r="A953" t="s">
        <v>3472</v>
      </c>
      <c r="B953" t="s">
        <v>1184</v>
      </c>
      <c r="C953">
        <v>0.1</v>
      </c>
      <c r="D953" s="2">
        <v>1241</v>
      </c>
      <c r="E953" s="2">
        <v>138</v>
      </c>
      <c r="F953">
        <v>7</v>
      </c>
      <c r="G953" t="s">
        <v>17</v>
      </c>
      <c r="H953" t="s">
        <v>40</v>
      </c>
    </row>
    <row r="954" spans="1:8" x14ac:dyDescent="0.25">
      <c r="A954" t="s">
        <v>3473</v>
      </c>
      <c r="B954" t="s">
        <v>822</v>
      </c>
      <c r="C954">
        <v>0</v>
      </c>
      <c r="D954" s="2">
        <v>304</v>
      </c>
      <c r="E954" s="2">
        <v>97</v>
      </c>
      <c r="F954">
        <v>6</v>
      </c>
      <c r="G954" t="s">
        <v>17</v>
      </c>
      <c r="H954" t="s">
        <v>35</v>
      </c>
    </row>
    <row r="955" spans="1:8" x14ac:dyDescent="0.25">
      <c r="A955" t="s">
        <v>3473</v>
      </c>
      <c r="B955" t="s">
        <v>1185</v>
      </c>
      <c r="C955">
        <v>0</v>
      </c>
      <c r="D955" s="2">
        <v>115</v>
      </c>
      <c r="E955" s="2">
        <v>2</v>
      </c>
      <c r="F955">
        <v>3</v>
      </c>
      <c r="G955" t="s">
        <v>90</v>
      </c>
      <c r="H955" t="s">
        <v>92</v>
      </c>
    </row>
    <row r="956" spans="1:8" x14ac:dyDescent="0.25">
      <c r="A956" t="s">
        <v>3474</v>
      </c>
      <c r="B956" t="s">
        <v>1186</v>
      </c>
      <c r="C956">
        <v>0.2</v>
      </c>
      <c r="D956" s="2">
        <v>1210</v>
      </c>
      <c r="E956" s="2">
        <v>242</v>
      </c>
      <c r="F956">
        <v>5</v>
      </c>
      <c r="G956" t="s">
        <v>17</v>
      </c>
      <c r="H956" t="s">
        <v>109</v>
      </c>
    </row>
    <row r="957" spans="1:8" x14ac:dyDescent="0.25">
      <c r="A957" t="s">
        <v>3474</v>
      </c>
      <c r="B957" t="s">
        <v>1187</v>
      </c>
      <c r="C957">
        <v>0.2</v>
      </c>
      <c r="D957" s="2">
        <v>3019</v>
      </c>
      <c r="E957" s="2">
        <v>377</v>
      </c>
      <c r="F957">
        <v>7</v>
      </c>
      <c r="G957" t="s">
        <v>17</v>
      </c>
      <c r="H957" t="s">
        <v>109</v>
      </c>
    </row>
    <row r="958" spans="1:8" x14ac:dyDescent="0.25">
      <c r="A958" t="s">
        <v>3474</v>
      </c>
      <c r="B958" t="s">
        <v>1188</v>
      </c>
      <c r="C958">
        <v>0.1</v>
      </c>
      <c r="D958" s="2">
        <v>145</v>
      </c>
      <c r="E958" s="2">
        <v>-3</v>
      </c>
      <c r="F958">
        <v>3</v>
      </c>
      <c r="G958" t="s">
        <v>17</v>
      </c>
      <c r="H958" t="s">
        <v>35</v>
      </c>
    </row>
    <row r="959" spans="1:8" x14ac:dyDescent="0.25">
      <c r="A959" t="s">
        <v>3474</v>
      </c>
      <c r="B959" t="s">
        <v>1189</v>
      </c>
      <c r="C959">
        <v>0.1</v>
      </c>
      <c r="D959" s="2">
        <v>21</v>
      </c>
      <c r="E959" s="2">
        <v>3</v>
      </c>
      <c r="F959">
        <v>2</v>
      </c>
      <c r="G959" t="s">
        <v>17</v>
      </c>
      <c r="H959" t="s">
        <v>137</v>
      </c>
    </row>
    <row r="960" spans="1:8" x14ac:dyDescent="0.25">
      <c r="A960" t="s">
        <v>3474</v>
      </c>
      <c r="B960" t="s">
        <v>1190</v>
      </c>
      <c r="C960">
        <v>0.1</v>
      </c>
      <c r="D960" s="2">
        <v>71</v>
      </c>
      <c r="E960" s="2">
        <v>32</v>
      </c>
      <c r="F960">
        <v>3</v>
      </c>
      <c r="G960" t="s">
        <v>17</v>
      </c>
      <c r="H960" t="s">
        <v>23</v>
      </c>
    </row>
    <row r="961" spans="1:8" x14ac:dyDescent="0.25">
      <c r="A961" t="s">
        <v>3475</v>
      </c>
      <c r="B961" t="s">
        <v>291</v>
      </c>
      <c r="C961">
        <v>0</v>
      </c>
      <c r="D961" s="2">
        <v>45</v>
      </c>
      <c r="E961" s="2">
        <v>16</v>
      </c>
      <c r="F961">
        <v>3</v>
      </c>
      <c r="G961" t="s">
        <v>17</v>
      </c>
      <c r="H961" t="s">
        <v>35</v>
      </c>
    </row>
    <row r="962" spans="1:8" x14ac:dyDescent="0.25">
      <c r="A962" t="s">
        <v>3476</v>
      </c>
      <c r="B962" t="s">
        <v>1192</v>
      </c>
      <c r="C962">
        <v>0</v>
      </c>
      <c r="D962" s="2">
        <v>85</v>
      </c>
      <c r="E962" s="2">
        <v>4</v>
      </c>
      <c r="F962">
        <v>3</v>
      </c>
      <c r="G962" t="s">
        <v>17</v>
      </c>
      <c r="H962" t="s">
        <v>23</v>
      </c>
    </row>
    <row r="963" spans="1:8" x14ac:dyDescent="0.25">
      <c r="A963" t="s">
        <v>3477</v>
      </c>
      <c r="B963" t="s">
        <v>1193</v>
      </c>
      <c r="C963">
        <v>0.1</v>
      </c>
      <c r="D963" s="2">
        <v>410</v>
      </c>
      <c r="E963" s="2">
        <v>155</v>
      </c>
      <c r="F963">
        <v>3</v>
      </c>
      <c r="G963" t="s">
        <v>24</v>
      </c>
      <c r="H963" t="s">
        <v>30</v>
      </c>
    </row>
    <row r="964" spans="1:8" x14ac:dyDescent="0.25">
      <c r="A964" t="s">
        <v>3478</v>
      </c>
      <c r="B964" t="s">
        <v>400</v>
      </c>
      <c r="C964">
        <v>0.5</v>
      </c>
      <c r="D964" s="2">
        <v>122</v>
      </c>
      <c r="E964" s="2">
        <v>-24</v>
      </c>
      <c r="F964">
        <v>7</v>
      </c>
      <c r="G964" t="s">
        <v>17</v>
      </c>
      <c r="H964" t="s">
        <v>113</v>
      </c>
    </row>
    <row r="965" spans="1:8" x14ac:dyDescent="0.25">
      <c r="A965" t="s">
        <v>3479</v>
      </c>
      <c r="B965" t="s">
        <v>1194</v>
      </c>
      <c r="C965">
        <v>0</v>
      </c>
      <c r="D965" s="2">
        <v>57</v>
      </c>
      <c r="E965" s="2">
        <v>25</v>
      </c>
      <c r="F965">
        <v>3</v>
      </c>
      <c r="G965" t="s">
        <v>24</v>
      </c>
      <c r="H965" t="s">
        <v>47</v>
      </c>
    </row>
    <row r="966" spans="1:8" x14ac:dyDescent="0.25">
      <c r="A966" t="s">
        <v>3480</v>
      </c>
      <c r="B966" t="s">
        <v>810</v>
      </c>
      <c r="C966">
        <v>0</v>
      </c>
      <c r="D966" s="2">
        <v>148</v>
      </c>
      <c r="E966" s="2">
        <v>59</v>
      </c>
      <c r="F966">
        <v>3</v>
      </c>
      <c r="G966" t="s">
        <v>17</v>
      </c>
      <c r="H966" t="s">
        <v>80</v>
      </c>
    </row>
    <row r="967" spans="1:8" x14ac:dyDescent="0.25">
      <c r="A967" t="s">
        <v>3481</v>
      </c>
      <c r="B967" t="s">
        <v>1197</v>
      </c>
      <c r="C967">
        <v>0.1</v>
      </c>
      <c r="D967" s="2">
        <v>1253</v>
      </c>
      <c r="E967" s="2">
        <v>237</v>
      </c>
      <c r="F967">
        <v>5</v>
      </c>
      <c r="G967" t="s">
        <v>17</v>
      </c>
      <c r="H967" t="s">
        <v>109</v>
      </c>
    </row>
    <row r="968" spans="1:8" x14ac:dyDescent="0.25">
      <c r="A968" t="s">
        <v>3481</v>
      </c>
      <c r="B968" t="s">
        <v>1198</v>
      </c>
      <c r="C968">
        <v>0</v>
      </c>
      <c r="D968" s="2">
        <v>42</v>
      </c>
      <c r="E968" s="2">
        <v>10</v>
      </c>
      <c r="F968">
        <v>3</v>
      </c>
      <c r="G968" t="s">
        <v>17</v>
      </c>
      <c r="H968" t="s">
        <v>52</v>
      </c>
    </row>
    <row r="969" spans="1:8" x14ac:dyDescent="0.25">
      <c r="A969" t="s">
        <v>3481</v>
      </c>
      <c r="B969" t="s">
        <v>1199</v>
      </c>
      <c r="C969">
        <v>0</v>
      </c>
      <c r="D969" s="2">
        <v>80</v>
      </c>
      <c r="E969" s="2">
        <v>14</v>
      </c>
      <c r="F969">
        <v>6</v>
      </c>
      <c r="G969" t="s">
        <v>17</v>
      </c>
      <c r="H969" t="s">
        <v>75</v>
      </c>
    </row>
    <row r="970" spans="1:8" x14ac:dyDescent="0.25">
      <c r="A970" t="s">
        <v>3481</v>
      </c>
      <c r="B970" t="s">
        <v>1200</v>
      </c>
      <c r="C970">
        <v>0</v>
      </c>
      <c r="D970" s="2">
        <v>106</v>
      </c>
      <c r="E970" s="2">
        <v>48</v>
      </c>
      <c r="F970">
        <v>9</v>
      </c>
      <c r="G970" t="s">
        <v>17</v>
      </c>
      <c r="H970" t="s">
        <v>75</v>
      </c>
    </row>
    <row r="971" spans="1:8" x14ac:dyDescent="0.25">
      <c r="A971" t="s">
        <v>3481</v>
      </c>
      <c r="B971" t="s">
        <v>264</v>
      </c>
      <c r="C971">
        <v>0.1</v>
      </c>
      <c r="D971" s="2">
        <v>30</v>
      </c>
      <c r="E971" s="2">
        <v>-1</v>
      </c>
      <c r="F971">
        <v>2</v>
      </c>
      <c r="G971" t="s">
        <v>17</v>
      </c>
      <c r="H971" t="s">
        <v>40</v>
      </c>
    </row>
    <row r="972" spans="1:8" x14ac:dyDescent="0.25">
      <c r="A972" t="s">
        <v>3482</v>
      </c>
      <c r="B972" t="s">
        <v>598</v>
      </c>
      <c r="C972">
        <v>0</v>
      </c>
      <c r="D972" s="2">
        <v>237</v>
      </c>
      <c r="E972" s="2">
        <v>83</v>
      </c>
      <c r="F972">
        <v>8</v>
      </c>
      <c r="G972" t="s">
        <v>17</v>
      </c>
      <c r="H972" t="s">
        <v>35</v>
      </c>
    </row>
    <row r="973" spans="1:8" x14ac:dyDescent="0.25">
      <c r="A973" t="s">
        <v>3482</v>
      </c>
      <c r="B973" t="s">
        <v>627</v>
      </c>
      <c r="C973">
        <v>0.1</v>
      </c>
      <c r="D973" s="2">
        <v>54</v>
      </c>
      <c r="E973" s="2">
        <v>-3</v>
      </c>
      <c r="F973">
        <v>3</v>
      </c>
      <c r="G973" t="s">
        <v>17</v>
      </c>
      <c r="H973" t="s">
        <v>40</v>
      </c>
    </row>
    <row r="974" spans="1:8" x14ac:dyDescent="0.25">
      <c r="A974" t="s">
        <v>3483</v>
      </c>
      <c r="B974" t="s">
        <v>1201</v>
      </c>
      <c r="C974">
        <v>0</v>
      </c>
      <c r="D974" s="2">
        <v>131</v>
      </c>
      <c r="E974" s="2">
        <v>38</v>
      </c>
      <c r="F974">
        <v>2</v>
      </c>
      <c r="G974" t="s">
        <v>90</v>
      </c>
      <c r="H974" t="s">
        <v>105</v>
      </c>
    </row>
    <row r="975" spans="1:8" x14ac:dyDescent="0.25">
      <c r="A975" t="s">
        <v>3484</v>
      </c>
      <c r="B975" t="s">
        <v>1203</v>
      </c>
      <c r="C975">
        <v>0</v>
      </c>
      <c r="D975" s="2">
        <v>28</v>
      </c>
      <c r="E975" s="2">
        <v>7</v>
      </c>
      <c r="F975">
        <v>2</v>
      </c>
      <c r="G975" t="s">
        <v>17</v>
      </c>
      <c r="H975" t="s">
        <v>52</v>
      </c>
    </row>
    <row r="976" spans="1:8" x14ac:dyDescent="0.25">
      <c r="A976" t="s">
        <v>3484</v>
      </c>
      <c r="B976" t="s">
        <v>1204</v>
      </c>
      <c r="C976">
        <v>0.15</v>
      </c>
      <c r="D976" s="2">
        <v>425</v>
      </c>
      <c r="E976" s="2">
        <v>0</v>
      </c>
      <c r="F976">
        <v>3</v>
      </c>
      <c r="G976" t="s">
        <v>90</v>
      </c>
      <c r="H976" t="s">
        <v>105</v>
      </c>
    </row>
    <row r="977" spans="1:8" x14ac:dyDescent="0.25">
      <c r="A977" t="s">
        <v>3485</v>
      </c>
      <c r="B977" t="s">
        <v>957</v>
      </c>
      <c r="C977">
        <v>0.15</v>
      </c>
      <c r="D977" s="2">
        <v>999</v>
      </c>
      <c r="E977" s="2">
        <v>70</v>
      </c>
      <c r="F977">
        <v>4</v>
      </c>
      <c r="G977" t="s">
        <v>90</v>
      </c>
      <c r="H977" t="s">
        <v>115</v>
      </c>
    </row>
    <row r="978" spans="1:8" x14ac:dyDescent="0.25">
      <c r="A978" t="s">
        <v>3486</v>
      </c>
      <c r="B978" t="s">
        <v>830</v>
      </c>
      <c r="C978">
        <v>0.1</v>
      </c>
      <c r="D978" s="2">
        <v>445</v>
      </c>
      <c r="E978" s="2">
        <v>124</v>
      </c>
      <c r="F978">
        <v>9</v>
      </c>
      <c r="G978" t="s">
        <v>17</v>
      </c>
      <c r="H978" t="s">
        <v>35</v>
      </c>
    </row>
    <row r="979" spans="1:8" x14ac:dyDescent="0.25">
      <c r="A979" t="s">
        <v>3486</v>
      </c>
      <c r="B979" t="s">
        <v>764</v>
      </c>
      <c r="C979">
        <v>0.1</v>
      </c>
      <c r="D979" s="2">
        <v>136</v>
      </c>
      <c r="E979" s="2">
        <v>13</v>
      </c>
      <c r="F979">
        <v>5</v>
      </c>
      <c r="G979" t="s">
        <v>17</v>
      </c>
      <c r="H979" t="s">
        <v>80</v>
      </c>
    </row>
    <row r="980" spans="1:8" x14ac:dyDescent="0.25">
      <c r="A980" t="s">
        <v>3486</v>
      </c>
      <c r="B980" t="s">
        <v>1206</v>
      </c>
      <c r="C980">
        <v>0.2</v>
      </c>
      <c r="D980" s="2">
        <v>115</v>
      </c>
      <c r="E980" s="2">
        <v>37</v>
      </c>
      <c r="F980">
        <v>3</v>
      </c>
      <c r="G980" t="s">
        <v>17</v>
      </c>
      <c r="H980" t="s">
        <v>40</v>
      </c>
    </row>
    <row r="981" spans="1:8" x14ac:dyDescent="0.25">
      <c r="A981" t="s">
        <v>3487</v>
      </c>
      <c r="B981" t="s">
        <v>532</v>
      </c>
      <c r="C981">
        <v>0</v>
      </c>
      <c r="D981" s="2">
        <v>32</v>
      </c>
      <c r="E981" s="2">
        <v>8</v>
      </c>
      <c r="F981">
        <v>5</v>
      </c>
      <c r="G981" t="s">
        <v>17</v>
      </c>
      <c r="H981" t="s">
        <v>80</v>
      </c>
    </row>
    <row r="982" spans="1:8" x14ac:dyDescent="0.25">
      <c r="A982" t="s">
        <v>3488</v>
      </c>
      <c r="B982" t="s">
        <v>1208</v>
      </c>
      <c r="C982">
        <v>0</v>
      </c>
      <c r="D982" s="2">
        <v>122</v>
      </c>
      <c r="E982" s="2">
        <v>52</v>
      </c>
      <c r="F982">
        <v>4</v>
      </c>
      <c r="G982" t="s">
        <v>90</v>
      </c>
      <c r="H982" t="s">
        <v>143</v>
      </c>
    </row>
    <row r="983" spans="1:8" x14ac:dyDescent="0.25">
      <c r="A983" t="s">
        <v>3488</v>
      </c>
      <c r="B983" t="s">
        <v>1209</v>
      </c>
      <c r="C983">
        <v>0</v>
      </c>
      <c r="D983" s="2">
        <v>1141</v>
      </c>
      <c r="E983" s="2">
        <v>239</v>
      </c>
      <c r="F983">
        <v>3</v>
      </c>
      <c r="G983" t="s">
        <v>90</v>
      </c>
      <c r="H983" t="s">
        <v>115</v>
      </c>
    </row>
    <row r="984" spans="1:8" x14ac:dyDescent="0.25">
      <c r="A984" t="s">
        <v>3488</v>
      </c>
      <c r="B984" t="s">
        <v>1128</v>
      </c>
      <c r="C984">
        <v>0</v>
      </c>
      <c r="D984" s="2">
        <v>1892</v>
      </c>
      <c r="E984" s="2">
        <v>170</v>
      </c>
      <c r="F984">
        <v>5</v>
      </c>
      <c r="G984" t="s">
        <v>90</v>
      </c>
      <c r="H984" t="s">
        <v>115</v>
      </c>
    </row>
    <row r="985" spans="1:8" x14ac:dyDescent="0.25">
      <c r="A985" t="s">
        <v>3489</v>
      </c>
      <c r="B985" t="s">
        <v>1210</v>
      </c>
      <c r="C985">
        <v>0</v>
      </c>
      <c r="D985" s="2">
        <v>149</v>
      </c>
      <c r="E985" s="2">
        <v>15</v>
      </c>
      <c r="F985">
        <v>3</v>
      </c>
      <c r="G985" t="s">
        <v>17</v>
      </c>
      <c r="H985" t="s">
        <v>137</v>
      </c>
    </row>
    <row r="986" spans="1:8" x14ac:dyDescent="0.25">
      <c r="A986" t="s">
        <v>3490</v>
      </c>
      <c r="B986" t="s">
        <v>1211</v>
      </c>
      <c r="C986">
        <v>0.1</v>
      </c>
      <c r="D986" s="2">
        <v>507</v>
      </c>
      <c r="E986" s="2">
        <v>0</v>
      </c>
      <c r="F986">
        <v>2</v>
      </c>
      <c r="G986" t="s">
        <v>17</v>
      </c>
      <c r="H986" t="s">
        <v>109</v>
      </c>
    </row>
    <row r="987" spans="1:8" x14ac:dyDescent="0.25">
      <c r="A987" t="s">
        <v>3491</v>
      </c>
      <c r="B987" t="s">
        <v>583</v>
      </c>
      <c r="C987">
        <v>0</v>
      </c>
      <c r="D987" s="2">
        <v>117</v>
      </c>
      <c r="E987" s="2">
        <v>40</v>
      </c>
      <c r="F987">
        <v>5</v>
      </c>
      <c r="G987" t="s">
        <v>17</v>
      </c>
      <c r="H987" t="s">
        <v>35</v>
      </c>
    </row>
    <row r="988" spans="1:8" x14ac:dyDescent="0.25">
      <c r="A988" t="s">
        <v>3491</v>
      </c>
      <c r="B988" t="s">
        <v>1213</v>
      </c>
      <c r="C988">
        <v>0</v>
      </c>
      <c r="D988" s="2">
        <v>117</v>
      </c>
      <c r="E988" s="2">
        <v>45</v>
      </c>
      <c r="F988">
        <v>5</v>
      </c>
      <c r="G988" t="s">
        <v>17</v>
      </c>
      <c r="H988" t="s">
        <v>137</v>
      </c>
    </row>
    <row r="989" spans="1:8" x14ac:dyDescent="0.25">
      <c r="A989" t="s">
        <v>3491</v>
      </c>
      <c r="B989" t="s">
        <v>1214</v>
      </c>
      <c r="C989">
        <v>0</v>
      </c>
      <c r="D989" s="2">
        <v>81</v>
      </c>
      <c r="E989" s="2">
        <v>32</v>
      </c>
      <c r="F989">
        <v>3</v>
      </c>
      <c r="G989" t="s">
        <v>17</v>
      </c>
      <c r="H989" t="s">
        <v>137</v>
      </c>
    </row>
    <row r="990" spans="1:8" x14ac:dyDescent="0.25">
      <c r="A990" t="s">
        <v>3491</v>
      </c>
      <c r="B990" t="s">
        <v>718</v>
      </c>
      <c r="C990">
        <v>0</v>
      </c>
      <c r="D990" s="2">
        <v>206</v>
      </c>
      <c r="E990" s="2">
        <v>101</v>
      </c>
      <c r="F990">
        <v>7</v>
      </c>
      <c r="G990" t="s">
        <v>17</v>
      </c>
      <c r="H990" t="s">
        <v>137</v>
      </c>
    </row>
    <row r="991" spans="1:8" x14ac:dyDescent="0.25">
      <c r="A991" t="s">
        <v>3491</v>
      </c>
      <c r="B991" t="s">
        <v>857</v>
      </c>
      <c r="C991">
        <v>0.4</v>
      </c>
      <c r="D991" s="2">
        <v>305</v>
      </c>
      <c r="E991" s="2">
        <v>-193</v>
      </c>
      <c r="F991">
        <v>4</v>
      </c>
      <c r="G991" t="s">
        <v>17</v>
      </c>
      <c r="H991" t="s">
        <v>40</v>
      </c>
    </row>
    <row r="992" spans="1:8" x14ac:dyDescent="0.25">
      <c r="A992" t="s">
        <v>3491</v>
      </c>
      <c r="B992" t="s">
        <v>969</v>
      </c>
      <c r="C992">
        <v>0.4</v>
      </c>
      <c r="D992" s="2">
        <v>202</v>
      </c>
      <c r="E992" s="2">
        <v>-104</v>
      </c>
      <c r="F992">
        <v>2</v>
      </c>
      <c r="G992" t="s">
        <v>90</v>
      </c>
      <c r="H992" t="s">
        <v>105</v>
      </c>
    </row>
    <row r="993" spans="1:8" x14ac:dyDescent="0.25">
      <c r="A993" t="s">
        <v>3492</v>
      </c>
      <c r="B993" t="s">
        <v>1216</v>
      </c>
      <c r="C993">
        <v>0</v>
      </c>
      <c r="D993" s="2">
        <v>187</v>
      </c>
      <c r="E993" s="2">
        <v>41</v>
      </c>
      <c r="F993">
        <v>3</v>
      </c>
      <c r="G993" t="s">
        <v>24</v>
      </c>
      <c r="H993" t="s">
        <v>63</v>
      </c>
    </row>
    <row r="994" spans="1:8" x14ac:dyDescent="0.25">
      <c r="A994" t="s">
        <v>3493</v>
      </c>
      <c r="B994" t="s">
        <v>1218</v>
      </c>
      <c r="C994">
        <v>0</v>
      </c>
      <c r="D994" s="2">
        <v>15</v>
      </c>
      <c r="E994" s="2">
        <v>7</v>
      </c>
      <c r="F994">
        <v>2</v>
      </c>
      <c r="G994" t="s">
        <v>17</v>
      </c>
      <c r="H994" t="s">
        <v>137</v>
      </c>
    </row>
    <row r="995" spans="1:8" x14ac:dyDescent="0.25">
      <c r="A995" t="s">
        <v>3494</v>
      </c>
      <c r="B995" t="s">
        <v>42</v>
      </c>
      <c r="C995">
        <v>0</v>
      </c>
      <c r="D995" s="2">
        <v>90</v>
      </c>
      <c r="E995" s="2">
        <v>21</v>
      </c>
      <c r="F995">
        <v>3</v>
      </c>
      <c r="G995" t="s">
        <v>17</v>
      </c>
      <c r="H995" t="s">
        <v>35</v>
      </c>
    </row>
    <row r="996" spans="1:8" x14ac:dyDescent="0.25">
      <c r="A996" t="s">
        <v>3494</v>
      </c>
      <c r="B996" t="s">
        <v>362</v>
      </c>
      <c r="C996">
        <v>0</v>
      </c>
      <c r="D996" s="2">
        <v>28</v>
      </c>
      <c r="E996" s="2">
        <v>10</v>
      </c>
      <c r="F996">
        <v>2</v>
      </c>
      <c r="G996" t="s">
        <v>17</v>
      </c>
      <c r="H996" t="s">
        <v>52</v>
      </c>
    </row>
    <row r="997" spans="1:8" x14ac:dyDescent="0.25">
      <c r="A997" t="s">
        <v>3495</v>
      </c>
      <c r="B997" t="s">
        <v>1220</v>
      </c>
      <c r="C997">
        <v>0</v>
      </c>
      <c r="D997" s="2">
        <v>13</v>
      </c>
      <c r="E997" s="2">
        <v>5</v>
      </c>
      <c r="F997">
        <v>1</v>
      </c>
      <c r="G997" t="s">
        <v>17</v>
      </c>
      <c r="H997" t="s">
        <v>137</v>
      </c>
    </row>
    <row r="998" spans="1:8" x14ac:dyDescent="0.25">
      <c r="A998" t="s">
        <v>3496</v>
      </c>
      <c r="B998" t="s">
        <v>1222</v>
      </c>
      <c r="C998">
        <v>0</v>
      </c>
      <c r="D998" s="2">
        <v>95</v>
      </c>
      <c r="E998" s="2">
        <v>2</v>
      </c>
      <c r="F998">
        <v>5</v>
      </c>
      <c r="G998" t="s">
        <v>17</v>
      </c>
      <c r="H998" t="s">
        <v>52</v>
      </c>
    </row>
    <row r="999" spans="1:8" x14ac:dyDescent="0.25">
      <c r="A999" t="s">
        <v>3497</v>
      </c>
      <c r="B999" t="s">
        <v>1183</v>
      </c>
      <c r="C999">
        <v>0</v>
      </c>
      <c r="D999" s="2">
        <v>26</v>
      </c>
      <c r="E999" s="2">
        <v>8</v>
      </c>
      <c r="F999">
        <v>2</v>
      </c>
      <c r="G999" t="s">
        <v>17</v>
      </c>
      <c r="H999" t="s">
        <v>80</v>
      </c>
    </row>
    <row r="1000" spans="1:8" x14ac:dyDescent="0.25">
      <c r="A1000" t="s">
        <v>3498</v>
      </c>
      <c r="B1000" t="s">
        <v>499</v>
      </c>
      <c r="C1000">
        <v>0</v>
      </c>
      <c r="D1000" s="2">
        <v>54</v>
      </c>
      <c r="E1000" s="2">
        <v>4</v>
      </c>
      <c r="F1000">
        <v>3</v>
      </c>
      <c r="G1000" t="s">
        <v>17</v>
      </c>
      <c r="H1000" t="s">
        <v>35</v>
      </c>
    </row>
    <row r="1001" spans="1:8" x14ac:dyDescent="0.25">
      <c r="A1001" t="s">
        <v>3499</v>
      </c>
      <c r="B1001" t="s">
        <v>27</v>
      </c>
      <c r="C1001">
        <v>0</v>
      </c>
      <c r="D1001" s="2">
        <v>854</v>
      </c>
      <c r="E1001" s="2">
        <v>290</v>
      </c>
      <c r="F1001">
        <v>7</v>
      </c>
      <c r="G1001" t="s">
        <v>24</v>
      </c>
      <c r="H1001" t="s">
        <v>30</v>
      </c>
    </row>
    <row r="1002" spans="1:8" x14ac:dyDescent="0.25">
      <c r="A1002" t="s">
        <v>3500</v>
      </c>
      <c r="B1002" t="s">
        <v>1161</v>
      </c>
      <c r="C1002">
        <v>0</v>
      </c>
      <c r="D1002" s="2">
        <v>116</v>
      </c>
      <c r="E1002" s="2">
        <v>38</v>
      </c>
      <c r="F1002">
        <v>8</v>
      </c>
      <c r="G1002" t="s">
        <v>17</v>
      </c>
      <c r="H1002" t="s">
        <v>35</v>
      </c>
    </row>
    <row r="1003" spans="1:8" x14ac:dyDescent="0.25">
      <c r="A1003" t="s">
        <v>3500</v>
      </c>
      <c r="B1003" t="s">
        <v>1225</v>
      </c>
      <c r="C1003">
        <v>0</v>
      </c>
      <c r="D1003" s="2">
        <v>36</v>
      </c>
      <c r="E1003" s="2">
        <v>5</v>
      </c>
      <c r="F1003">
        <v>4</v>
      </c>
      <c r="G1003" t="s">
        <v>17</v>
      </c>
      <c r="H1003" t="s">
        <v>75</v>
      </c>
    </row>
    <row r="1004" spans="1:8" x14ac:dyDescent="0.25">
      <c r="A1004" t="s">
        <v>3500</v>
      </c>
      <c r="B1004" t="s">
        <v>1069</v>
      </c>
      <c r="C1004">
        <v>0</v>
      </c>
      <c r="D1004" s="2">
        <v>90</v>
      </c>
      <c r="E1004" s="2">
        <v>30</v>
      </c>
      <c r="F1004">
        <v>2</v>
      </c>
      <c r="G1004" t="s">
        <v>17</v>
      </c>
      <c r="H1004" t="s">
        <v>113</v>
      </c>
    </row>
    <row r="1005" spans="1:8" x14ac:dyDescent="0.25">
      <c r="A1005" t="s">
        <v>3499</v>
      </c>
      <c r="B1005" t="s">
        <v>713</v>
      </c>
      <c r="C1005">
        <v>0</v>
      </c>
      <c r="D1005" s="2">
        <v>438</v>
      </c>
      <c r="E1005" s="2">
        <v>175</v>
      </c>
      <c r="F1005">
        <v>7</v>
      </c>
      <c r="G1005" t="s">
        <v>17</v>
      </c>
      <c r="H1005" t="s">
        <v>109</v>
      </c>
    </row>
    <row r="1006" spans="1:8" x14ac:dyDescent="0.25">
      <c r="A1006" t="s">
        <v>3499</v>
      </c>
      <c r="B1006" t="s">
        <v>1226</v>
      </c>
      <c r="C1006">
        <v>0</v>
      </c>
      <c r="D1006" s="2">
        <v>31</v>
      </c>
      <c r="E1006" s="2">
        <v>0</v>
      </c>
      <c r="F1006">
        <v>1</v>
      </c>
      <c r="G1006" t="s">
        <v>17</v>
      </c>
      <c r="H1006" t="s">
        <v>23</v>
      </c>
    </row>
    <row r="1007" spans="1:8" x14ac:dyDescent="0.25">
      <c r="A1007" t="s">
        <v>3501</v>
      </c>
      <c r="B1007" t="s">
        <v>1227</v>
      </c>
      <c r="C1007">
        <v>0</v>
      </c>
      <c r="D1007" s="2">
        <v>251</v>
      </c>
      <c r="E1007" s="2">
        <v>53</v>
      </c>
      <c r="F1007">
        <v>5</v>
      </c>
      <c r="G1007" t="s">
        <v>17</v>
      </c>
      <c r="H1007" t="s">
        <v>80</v>
      </c>
    </row>
    <row r="1008" spans="1:8" x14ac:dyDescent="0.25">
      <c r="A1008" t="s">
        <v>3501</v>
      </c>
      <c r="B1008" t="s">
        <v>1228</v>
      </c>
      <c r="C1008">
        <v>0</v>
      </c>
      <c r="D1008" s="2">
        <v>144</v>
      </c>
      <c r="E1008" s="2">
        <v>32</v>
      </c>
      <c r="F1008">
        <v>4</v>
      </c>
      <c r="G1008" t="s">
        <v>17</v>
      </c>
      <c r="H1008" t="s">
        <v>113</v>
      </c>
    </row>
    <row r="1009" spans="1:8" x14ac:dyDescent="0.25">
      <c r="A1009" t="s">
        <v>3502</v>
      </c>
      <c r="B1009" t="s">
        <v>657</v>
      </c>
      <c r="C1009">
        <v>0</v>
      </c>
      <c r="D1009" s="2">
        <v>13</v>
      </c>
      <c r="E1009" s="2">
        <v>1</v>
      </c>
      <c r="F1009">
        <v>2</v>
      </c>
      <c r="G1009" t="s">
        <v>17</v>
      </c>
      <c r="H1009" t="s">
        <v>80</v>
      </c>
    </row>
    <row r="1010" spans="1:8" x14ac:dyDescent="0.25">
      <c r="A1010" t="s">
        <v>3503</v>
      </c>
      <c r="B1010" t="s">
        <v>623</v>
      </c>
      <c r="C1010">
        <v>0.6</v>
      </c>
      <c r="D1010" s="2">
        <v>393</v>
      </c>
      <c r="E1010" s="2">
        <v>-157</v>
      </c>
      <c r="F1010">
        <v>5</v>
      </c>
      <c r="G1010" t="s">
        <v>24</v>
      </c>
      <c r="H1010" t="s">
        <v>30</v>
      </c>
    </row>
    <row r="1011" spans="1:8" x14ac:dyDescent="0.25">
      <c r="A1011" t="s">
        <v>3503</v>
      </c>
      <c r="B1011" t="s">
        <v>1096</v>
      </c>
      <c r="C1011">
        <v>0.6</v>
      </c>
      <c r="D1011" s="2">
        <v>142</v>
      </c>
      <c r="E1011" s="2">
        <v>-96</v>
      </c>
      <c r="F1011">
        <v>2</v>
      </c>
      <c r="G1011" t="s">
        <v>24</v>
      </c>
      <c r="H1011" t="s">
        <v>63</v>
      </c>
    </row>
    <row r="1012" spans="1:8" x14ac:dyDescent="0.25">
      <c r="A1012" t="s">
        <v>3503</v>
      </c>
      <c r="B1012" t="s">
        <v>1230</v>
      </c>
      <c r="C1012">
        <v>0.6</v>
      </c>
      <c r="D1012" s="2">
        <v>169</v>
      </c>
      <c r="E1012" s="2">
        <v>-182</v>
      </c>
      <c r="F1012">
        <v>9</v>
      </c>
      <c r="G1012" t="s">
        <v>24</v>
      </c>
      <c r="H1012" t="s">
        <v>63</v>
      </c>
    </row>
    <row r="1013" spans="1:8" x14ac:dyDescent="0.25">
      <c r="A1013" t="s">
        <v>3503</v>
      </c>
      <c r="B1013" t="s">
        <v>845</v>
      </c>
      <c r="C1013">
        <v>0.5</v>
      </c>
      <c r="D1013" s="2">
        <v>31</v>
      </c>
      <c r="E1013" s="2">
        <v>-1</v>
      </c>
      <c r="F1013">
        <v>9</v>
      </c>
      <c r="G1013" t="s">
        <v>17</v>
      </c>
      <c r="H1013" t="s">
        <v>80</v>
      </c>
    </row>
    <row r="1014" spans="1:8" x14ac:dyDescent="0.25">
      <c r="A1014" t="s">
        <v>3504</v>
      </c>
      <c r="B1014" t="s">
        <v>628</v>
      </c>
      <c r="C1014">
        <v>0.4</v>
      </c>
      <c r="D1014" s="2">
        <v>85</v>
      </c>
      <c r="E1014" s="2">
        <v>-33</v>
      </c>
      <c r="F1014">
        <v>1</v>
      </c>
      <c r="G1014" t="s">
        <v>17</v>
      </c>
      <c r="H1014" t="s">
        <v>40</v>
      </c>
    </row>
    <row r="1015" spans="1:8" x14ac:dyDescent="0.25">
      <c r="A1015" t="s">
        <v>3505</v>
      </c>
      <c r="B1015" t="s">
        <v>1232</v>
      </c>
      <c r="C1015">
        <v>0</v>
      </c>
      <c r="D1015" s="2">
        <v>242</v>
      </c>
      <c r="E1015" s="2">
        <v>102</v>
      </c>
      <c r="F1015">
        <v>2</v>
      </c>
      <c r="G1015" t="s">
        <v>24</v>
      </c>
      <c r="H1015" t="s">
        <v>30</v>
      </c>
    </row>
    <row r="1016" spans="1:8" x14ac:dyDescent="0.25">
      <c r="A1016" t="s">
        <v>3505</v>
      </c>
      <c r="B1016" t="s">
        <v>206</v>
      </c>
      <c r="C1016">
        <v>0</v>
      </c>
      <c r="D1016" s="2">
        <v>21</v>
      </c>
      <c r="E1016" s="2">
        <v>11</v>
      </c>
      <c r="F1016">
        <v>3</v>
      </c>
      <c r="G1016" t="s">
        <v>17</v>
      </c>
      <c r="H1016" t="s">
        <v>80</v>
      </c>
    </row>
    <row r="1017" spans="1:8" x14ac:dyDescent="0.25">
      <c r="A1017" t="s">
        <v>3505</v>
      </c>
      <c r="B1017" t="s">
        <v>1233</v>
      </c>
      <c r="C1017">
        <v>0</v>
      </c>
      <c r="D1017" s="2">
        <v>39</v>
      </c>
      <c r="E1017" s="2">
        <v>0</v>
      </c>
      <c r="F1017">
        <v>6</v>
      </c>
      <c r="G1017" t="s">
        <v>17</v>
      </c>
      <c r="H1017" t="s">
        <v>75</v>
      </c>
    </row>
    <row r="1018" spans="1:8" x14ac:dyDescent="0.25">
      <c r="A1018" t="s">
        <v>3505</v>
      </c>
      <c r="B1018" t="s">
        <v>1234</v>
      </c>
      <c r="C1018">
        <v>0.4</v>
      </c>
      <c r="D1018" s="2">
        <v>290</v>
      </c>
      <c r="E1018" s="2">
        <v>-136</v>
      </c>
      <c r="F1018">
        <v>9</v>
      </c>
      <c r="G1018" t="s">
        <v>17</v>
      </c>
      <c r="H1018" t="s">
        <v>40</v>
      </c>
    </row>
    <row r="1019" spans="1:8" x14ac:dyDescent="0.25">
      <c r="A1019" t="s">
        <v>3506</v>
      </c>
      <c r="B1019" t="s">
        <v>1236</v>
      </c>
      <c r="C1019">
        <v>0</v>
      </c>
      <c r="D1019" s="2">
        <v>293</v>
      </c>
      <c r="E1019" s="2">
        <v>146</v>
      </c>
      <c r="F1019">
        <v>6</v>
      </c>
      <c r="G1019" t="s">
        <v>24</v>
      </c>
      <c r="H1019" t="s">
        <v>47</v>
      </c>
    </row>
    <row r="1020" spans="1:8" x14ac:dyDescent="0.25">
      <c r="A1020" t="s">
        <v>3506</v>
      </c>
      <c r="B1020" t="s">
        <v>1237</v>
      </c>
      <c r="C1020">
        <v>0.1</v>
      </c>
      <c r="D1020" s="2">
        <v>77</v>
      </c>
      <c r="E1020" s="2">
        <v>2</v>
      </c>
      <c r="F1020">
        <v>2</v>
      </c>
      <c r="G1020" t="s">
        <v>17</v>
      </c>
      <c r="H1020" t="s">
        <v>109</v>
      </c>
    </row>
    <row r="1021" spans="1:8" x14ac:dyDescent="0.25">
      <c r="A1021" t="s">
        <v>3506</v>
      </c>
      <c r="B1021" t="s">
        <v>855</v>
      </c>
      <c r="C1021">
        <v>0</v>
      </c>
      <c r="D1021" s="2">
        <v>85</v>
      </c>
      <c r="E1021" s="2">
        <v>36</v>
      </c>
      <c r="F1021">
        <v>5</v>
      </c>
      <c r="G1021" t="s">
        <v>17</v>
      </c>
      <c r="H1021" t="s">
        <v>35</v>
      </c>
    </row>
    <row r="1022" spans="1:8" x14ac:dyDescent="0.25">
      <c r="A1022" t="s">
        <v>3506</v>
      </c>
      <c r="B1022" t="s">
        <v>1238</v>
      </c>
      <c r="C1022">
        <v>0</v>
      </c>
      <c r="D1022" s="2">
        <v>276</v>
      </c>
      <c r="E1022" s="2">
        <v>16</v>
      </c>
      <c r="F1022">
        <v>7</v>
      </c>
      <c r="G1022" t="s">
        <v>17</v>
      </c>
      <c r="H1022" t="s">
        <v>113</v>
      </c>
    </row>
    <row r="1023" spans="1:8" x14ac:dyDescent="0.25">
      <c r="A1023" t="s">
        <v>3506</v>
      </c>
      <c r="B1023" t="s">
        <v>1239</v>
      </c>
      <c r="C1023">
        <v>0.15</v>
      </c>
      <c r="D1023" s="2">
        <v>1292</v>
      </c>
      <c r="E1023" s="2">
        <v>-137</v>
      </c>
      <c r="F1023">
        <v>4</v>
      </c>
      <c r="G1023" t="s">
        <v>90</v>
      </c>
      <c r="H1023" t="s">
        <v>115</v>
      </c>
    </row>
    <row r="1024" spans="1:8" x14ac:dyDescent="0.25">
      <c r="A1024" t="s">
        <v>3506</v>
      </c>
      <c r="B1024" t="s">
        <v>1240</v>
      </c>
      <c r="C1024">
        <v>0.15</v>
      </c>
      <c r="D1024" s="2">
        <v>361</v>
      </c>
      <c r="E1024" s="2">
        <v>132</v>
      </c>
      <c r="F1024">
        <v>5</v>
      </c>
      <c r="G1024" t="s">
        <v>90</v>
      </c>
      <c r="H1024" t="s">
        <v>92</v>
      </c>
    </row>
    <row r="1025" spans="1:8" x14ac:dyDescent="0.25">
      <c r="A1025" t="s">
        <v>3506</v>
      </c>
      <c r="B1025" t="s">
        <v>1241</v>
      </c>
      <c r="C1025">
        <v>0.15</v>
      </c>
      <c r="D1025" s="2">
        <v>568</v>
      </c>
      <c r="E1025" s="2">
        <v>73</v>
      </c>
      <c r="F1025">
        <v>4</v>
      </c>
      <c r="G1025" t="s">
        <v>90</v>
      </c>
      <c r="H1025" t="s">
        <v>105</v>
      </c>
    </row>
    <row r="1026" spans="1:8" x14ac:dyDescent="0.25">
      <c r="A1026" t="s">
        <v>3507</v>
      </c>
      <c r="B1026" t="s">
        <v>260</v>
      </c>
      <c r="C1026">
        <v>0.2</v>
      </c>
      <c r="D1026" s="2">
        <v>194</v>
      </c>
      <c r="E1026" s="2">
        <v>70</v>
      </c>
      <c r="F1026">
        <v>4</v>
      </c>
      <c r="G1026" t="s">
        <v>17</v>
      </c>
      <c r="H1026" t="s">
        <v>40</v>
      </c>
    </row>
    <row r="1027" spans="1:8" x14ac:dyDescent="0.25">
      <c r="A1027" t="s">
        <v>3508</v>
      </c>
      <c r="B1027" t="s">
        <v>1244</v>
      </c>
      <c r="C1027">
        <v>0</v>
      </c>
      <c r="D1027" s="2">
        <v>22</v>
      </c>
      <c r="E1027" s="2">
        <v>0</v>
      </c>
      <c r="F1027">
        <v>1</v>
      </c>
      <c r="G1027" t="s">
        <v>17</v>
      </c>
      <c r="H1027" t="s">
        <v>35</v>
      </c>
    </row>
    <row r="1028" spans="1:8" x14ac:dyDescent="0.25">
      <c r="A1028" t="s">
        <v>3509</v>
      </c>
      <c r="B1028" t="s">
        <v>1245</v>
      </c>
      <c r="C1028">
        <v>0.5</v>
      </c>
      <c r="D1028" s="2">
        <v>123</v>
      </c>
      <c r="E1028" s="2">
        <v>-30</v>
      </c>
      <c r="F1028">
        <v>2</v>
      </c>
      <c r="G1028" t="s">
        <v>24</v>
      </c>
      <c r="H1028" t="s">
        <v>30</v>
      </c>
    </row>
    <row r="1029" spans="1:8" x14ac:dyDescent="0.25">
      <c r="A1029" t="s">
        <v>3509</v>
      </c>
      <c r="B1029" t="s">
        <v>554</v>
      </c>
      <c r="C1029">
        <v>0.5</v>
      </c>
      <c r="D1029" s="2">
        <v>5</v>
      </c>
      <c r="E1029" s="2">
        <v>0</v>
      </c>
      <c r="F1029">
        <v>2</v>
      </c>
      <c r="G1029" t="s">
        <v>17</v>
      </c>
      <c r="H1029" t="s">
        <v>80</v>
      </c>
    </row>
    <row r="1030" spans="1:8" x14ac:dyDescent="0.25">
      <c r="A1030" t="s">
        <v>3510</v>
      </c>
      <c r="B1030" t="s">
        <v>499</v>
      </c>
      <c r="C1030">
        <v>0</v>
      </c>
      <c r="D1030" s="2">
        <v>36</v>
      </c>
      <c r="E1030" s="2">
        <v>3</v>
      </c>
      <c r="F1030">
        <v>2</v>
      </c>
      <c r="G1030" t="s">
        <v>17</v>
      </c>
      <c r="H1030" t="s">
        <v>35</v>
      </c>
    </row>
    <row r="1031" spans="1:8" x14ac:dyDescent="0.25">
      <c r="A1031" t="s">
        <v>3510</v>
      </c>
      <c r="B1031" t="s">
        <v>59</v>
      </c>
      <c r="C1031">
        <v>0</v>
      </c>
      <c r="D1031" s="2">
        <v>93</v>
      </c>
      <c r="E1031" s="2">
        <v>24</v>
      </c>
      <c r="F1031">
        <v>2</v>
      </c>
      <c r="G1031" t="s">
        <v>17</v>
      </c>
      <c r="H1031" t="s">
        <v>35</v>
      </c>
    </row>
    <row r="1032" spans="1:8" x14ac:dyDescent="0.25">
      <c r="A1032" t="s">
        <v>3511</v>
      </c>
      <c r="B1032" t="s">
        <v>536</v>
      </c>
      <c r="C1032">
        <v>0</v>
      </c>
      <c r="D1032" s="2">
        <v>70</v>
      </c>
      <c r="E1032" s="2">
        <v>11</v>
      </c>
      <c r="F1032">
        <v>8</v>
      </c>
      <c r="G1032" t="s">
        <v>17</v>
      </c>
      <c r="H1032" t="s">
        <v>75</v>
      </c>
    </row>
    <row r="1033" spans="1:8" x14ac:dyDescent="0.25">
      <c r="A1033" t="s">
        <v>3512</v>
      </c>
      <c r="B1033" t="s">
        <v>166</v>
      </c>
      <c r="C1033">
        <v>0</v>
      </c>
      <c r="D1033" s="2">
        <v>34</v>
      </c>
      <c r="E1033" s="2">
        <v>12</v>
      </c>
      <c r="F1033">
        <v>3</v>
      </c>
      <c r="G1033" t="s">
        <v>17</v>
      </c>
      <c r="H1033" t="s">
        <v>80</v>
      </c>
    </row>
    <row r="1034" spans="1:8" x14ac:dyDescent="0.25">
      <c r="A1034" t="s">
        <v>3513</v>
      </c>
      <c r="B1034" t="s">
        <v>1116</v>
      </c>
      <c r="C1034">
        <v>0</v>
      </c>
      <c r="D1034" s="2">
        <v>114</v>
      </c>
      <c r="E1034" s="2">
        <v>17</v>
      </c>
      <c r="F1034">
        <v>2</v>
      </c>
      <c r="G1034" t="s">
        <v>17</v>
      </c>
      <c r="H1034" t="s">
        <v>35</v>
      </c>
    </row>
    <row r="1035" spans="1:8" x14ac:dyDescent="0.25">
      <c r="A1035" t="s">
        <v>3513</v>
      </c>
      <c r="B1035" t="s">
        <v>1084</v>
      </c>
      <c r="C1035">
        <v>0</v>
      </c>
      <c r="D1035" s="2">
        <v>120</v>
      </c>
      <c r="E1035" s="2">
        <v>26</v>
      </c>
      <c r="F1035">
        <v>5</v>
      </c>
      <c r="G1035" t="s">
        <v>17</v>
      </c>
      <c r="H1035" t="s">
        <v>113</v>
      </c>
    </row>
    <row r="1036" spans="1:8" x14ac:dyDescent="0.25">
      <c r="A1036" t="s">
        <v>3514</v>
      </c>
      <c r="B1036" t="s">
        <v>1250</v>
      </c>
      <c r="C1036">
        <v>0</v>
      </c>
      <c r="D1036" s="2">
        <v>52</v>
      </c>
      <c r="E1036" s="2">
        <v>16</v>
      </c>
      <c r="F1036">
        <v>5</v>
      </c>
      <c r="G1036" t="s">
        <v>17</v>
      </c>
      <c r="H1036" t="s">
        <v>75</v>
      </c>
    </row>
    <row r="1037" spans="1:8" x14ac:dyDescent="0.25">
      <c r="A1037" t="s">
        <v>3515</v>
      </c>
      <c r="B1037" t="s">
        <v>242</v>
      </c>
      <c r="C1037">
        <v>0.5</v>
      </c>
      <c r="D1037" s="2">
        <v>126</v>
      </c>
      <c r="E1037" s="2">
        <v>-116</v>
      </c>
      <c r="F1037">
        <v>9</v>
      </c>
      <c r="G1037" t="s">
        <v>17</v>
      </c>
      <c r="H1037" t="s">
        <v>35</v>
      </c>
    </row>
    <row r="1038" spans="1:8" x14ac:dyDescent="0.25">
      <c r="A1038" t="s">
        <v>3516</v>
      </c>
      <c r="B1038" t="s">
        <v>1252</v>
      </c>
      <c r="C1038">
        <v>0</v>
      </c>
      <c r="D1038" s="2">
        <v>31</v>
      </c>
      <c r="E1038" s="2">
        <v>9</v>
      </c>
      <c r="F1038">
        <v>2</v>
      </c>
      <c r="G1038" t="s">
        <v>17</v>
      </c>
      <c r="H1038" t="s">
        <v>80</v>
      </c>
    </row>
    <row r="1039" spans="1:8" x14ac:dyDescent="0.25">
      <c r="A1039" t="s">
        <v>3517</v>
      </c>
      <c r="B1039" t="s">
        <v>469</v>
      </c>
      <c r="C1039">
        <v>0</v>
      </c>
      <c r="D1039" s="2">
        <v>100</v>
      </c>
      <c r="E1039" s="2">
        <v>28</v>
      </c>
      <c r="F1039">
        <v>2</v>
      </c>
      <c r="G1039" t="s">
        <v>17</v>
      </c>
      <c r="H1039" t="s">
        <v>80</v>
      </c>
    </row>
    <row r="1040" spans="1:8" x14ac:dyDescent="0.25">
      <c r="A1040" t="s">
        <v>3517</v>
      </c>
      <c r="B1040" t="s">
        <v>585</v>
      </c>
      <c r="C1040">
        <v>0</v>
      </c>
      <c r="D1040" s="2">
        <v>44</v>
      </c>
      <c r="E1040" s="2">
        <v>14</v>
      </c>
      <c r="F1040">
        <v>5</v>
      </c>
      <c r="G1040" t="s">
        <v>17</v>
      </c>
      <c r="H1040" t="s">
        <v>75</v>
      </c>
    </row>
    <row r="1041" spans="1:8" x14ac:dyDescent="0.25">
      <c r="A1041" t="s">
        <v>3517</v>
      </c>
      <c r="B1041" t="s">
        <v>1253</v>
      </c>
      <c r="C1041">
        <v>0.1</v>
      </c>
      <c r="D1041" s="2">
        <v>220</v>
      </c>
      <c r="E1041" s="2">
        <v>56</v>
      </c>
      <c r="F1041">
        <v>5</v>
      </c>
      <c r="G1041" t="s">
        <v>17</v>
      </c>
      <c r="H1041" t="s">
        <v>40</v>
      </c>
    </row>
    <row r="1042" spans="1:8" x14ac:dyDescent="0.25">
      <c r="A1042" t="s">
        <v>3518</v>
      </c>
      <c r="B1042" t="s">
        <v>971</v>
      </c>
      <c r="C1042">
        <v>0</v>
      </c>
      <c r="D1042" s="2">
        <v>243</v>
      </c>
      <c r="E1042" s="2">
        <v>104</v>
      </c>
      <c r="F1042">
        <v>5</v>
      </c>
      <c r="G1042" t="s">
        <v>17</v>
      </c>
      <c r="H1042" t="s">
        <v>35</v>
      </c>
    </row>
    <row r="1043" spans="1:8" x14ac:dyDescent="0.25">
      <c r="A1043" t="s">
        <v>3518</v>
      </c>
      <c r="B1043" t="s">
        <v>627</v>
      </c>
      <c r="C1043">
        <v>0.1</v>
      </c>
      <c r="D1043" s="2">
        <v>91</v>
      </c>
      <c r="E1043" s="2">
        <v>-5</v>
      </c>
      <c r="F1043">
        <v>5</v>
      </c>
      <c r="G1043" t="s">
        <v>17</v>
      </c>
      <c r="H1043" t="s">
        <v>40</v>
      </c>
    </row>
    <row r="1044" spans="1:8" x14ac:dyDescent="0.25">
      <c r="A1044" t="s">
        <v>3518</v>
      </c>
      <c r="B1044" t="s">
        <v>1255</v>
      </c>
      <c r="C1044">
        <v>0</v>
      </c>
      <c r="D1044" s="2">
        <v>1093</v>
      </c>
      <c r="E1044" s="2">
        <v>306</v>
      </c>
      <c r="F1044">
        <v>8</v>
      </c>
      <c r="G1044" t="s">
        <v>90</v>
      </c>
      <c r="H1044" t="s">
        <v>105</v>
      </c>
    </row>
    <row r="1045" spans="1:8" x14ac:dyDescent="0.25">
      <c r="A1045" t="s">
        <v>3519</v>
      </c>
      <c r="B1045" t="s">
        <v>1049</v>
      </c>
      <c r="C1045">
        <v>0</v>
      </c>
      <c r="D1045" s="2">
        <v>158</v>
      </c>
      <c r="E1045" s="2">
        <v>30</v>
      </c>
      <c r="F1045">
        <v>3</v>
      </c>
      <c r="G1045" t="s">
        <v>17</v>
      </c>
      <c r="H1045" t="s">
        <v>35</v>
      </c>
    </row>
    <row r="1046" spans="1:8" x14ac:dyDescent="0.25">
      <c r="A1046" t="s">
        <v>3519</v>
      </c>
      <c r="B1046" t="s">
        <v>1156</v>
      </c>
      <c r="C1046">
        <v>0</v>
      </c>
      <c r="D1046" s="2">
        <v>35</v>
      </c>
      <c r="E1046" s="2">
        <v>3</v>
      </c>
      <c r="F1046">
        <v>2</v>
      </c>
      <c r="G1046" t="s">
        <v>17</v>
      </c>
      <c r="H1046" t="s">
        <v>23</v>
      </c>
    </row>
    <row r="1047" spans="1:8" x14ac:dyDescent="0.25">
      <c r="A1047" t="s">
        <v>3519</v>
      </c>
      <c r="B1047" t="s">
        <v>1256</v>
      </c>
      <c r="C1047">
        <v>0.1</v>
      </c>
      <c r="D1047" s="2">
        <v>1066</v>
      </c>
      <c r="E1047" s="2">
        <v>-12</v>
      </c>
      <c r="F1047">
        <v>6</v>
      </c>
      <c r="G1047" t="s">
        <v>17</v>
      </c>
      <c r="H1047" t="s">
        <v>40</v>
      </c>
    </row>
    <row r="1048" spans="1:8" x14ac:dyDescent="0.25">
      <c r="A1048" t="s">
        <v>3519</v>
      </c>
      <c r="B1048" t="s">
        <v>1000</v>
      </c>
      <c r="C1048">
        <v>0</v>
      </c>
      <c r="D1048" s="2">
        <v>28</v>
      </c>
      <c r="E1048" s="2">
        <v>2</v>
      </c>
      <c r="F1048">
        <v>2</v>
      </c>
      <c r="G1048" t="s">
        <v>17</v>
      </c>
      <c r="H1048" t="s">
        <v>113</v>
      </c>
    </row>
    <row r="1049" spans="1:8" x14ac:dyDescent="0.25">
      <c r="A1049" t="s">
        <v>3520</v>
      </c>
      <c r="B1049" t="s">
        <v>1257</v>
      </c>
      <c r="C1049">
        <v>0.5</v>
      </c>
      <c r="D1049" s="2">
        <v>19</v>
      </c>
      <c r="E1049" s="2">
        <v>-10</v>
      </c>
      <c r="F1049">
        <v>2</v>
      </c>
      <c r="G1049" t="s">
        <v>17</v>
      </c>
      <c r="H1049" t="s">
        <v>35</v>
      </c>
    </row>
    <row r="1050" spans="1:8" x14ac:dyDescent="0.25">
      <c r="A1050" t="s">
        <v>3520</v>
      </c>
      <c r="B1050" t="s">
        <v>344</v>
      </c>
      <c r="C1050">
        <v>0.5</v>
      </c>
      <c r="D1050" s="2">
        <v>27</v>
      </c>
      <c r="E1050" s="2">
        <v>-12</v>
      </c>
      <c r="F1050">
        <v>2</v>
      </c>
      <c r="G1050" t="s">
        <v>17</v>
      </c>
      <c r="H1050" t="s">
        <v>35</v>
      </c>
    </row>
    <row r="1051" spans="1:8" x14ac:dyDescent="0.25">
      <c r="A1051" t="s">
        <v>3520</v>
      </c>
      <c r="B1051" t="s">
        <v>476</v>
      </c>
      <c r="C1051">
        <v>0.5</v>
      </c>
      <c r="D1051" s="2">
        <v>36</v>
      </c>
      <c r="E1051" s="2">
        <v>-10</v>
      </c>
      <c r="F1051">
        <v>3</v>
      </c>
      <c r="G1051" t="s">
        <v>17</v>
      </c>
      <c r="H1051" t="s">
        <v>23</v>
      </c>
    </row>
    <row r="1052" spans="1:8" x14ac:dyDescent="0.25">
      <c r="A1052" t="s">
        <v>3521</v>
      </c>
      <c r="B1052" t="s">
        <v>465</v>
      </c>
      <c r="C1052">
        <v>0</v>
      </c>
      <c r="D1052" s="2">
        <v>51</v>
      </c>
      <c r="E1052" s="2">
        <v>14</v>
      </c>
      <c r="F1052">
        <v>2</v>
      </c>
      <c r="G1052" t="s">
        <v>17</v>
      </c>
      <c r="H1052" t="s">
        <v>35</v>
      </c>
    </row>
    <row r="1053" spans="1:8" x14ac:dyDescent="0.25">
      <c r="A1053" t="s">
        <v>3522</v>
      </c>
      <c r="B1053" t="s">
        <v>315</v>
      </c>
      <c r="C1053">
        <v>0</v>
      </c>
      <c r="D1053" s="2">
        <v>41</v>
      </c>
      <c r="E1053" s="2">
        <v>12</v>
      </c>
      <c r="F1053">
        <v>3</v>
      </c>
      <c r="G1053" t="s">
        <v>17</v>
      </c>
      <c r="H1053" t="s">
        <v>80</v>
      </c>
    </row>
    <row r="1054" spans="1:8" x14ac:dyDescent="0.25">
      <c r="A1054" t="s">
        <v>3523</v>
      </c>
      <c r="B1054" t="s">
        <v>119</v>
      </c>
      <c r="C1054">
        <v>0.1</v>
      </c>
      <c r="D1054" s="2">
        <v>48</v>
      </c>
      <c r="E1054" s="2">
        <v>21</v>
      </c>
      <c r="F1054">
        <v>2</v>
      </c>
      <c r="G1054" t="s">
        <v>17</v>
      </c>
      <c r="H1054" t="s">
        <v>40</v>
      </c>
    </row>
    <row r="1055" spans="1:8" x14ac:dyDescent="0.25">
      <c r="A1055" t="s">
        <v>3524</v>
      </c>
      <c r="B1055" t="s">
        <v>1204</v>
      </c>
      <c r="C1055">
        <v>0</v>
      </c>
      <c r="D1055" s="2">
        <v>1334</v>
      </c>
      <c r="E1055" s="2">
        <v>200</v>
      </c>
      <c r="F1055">
        <v>8</v>
      </c>
      <c r="G1055" t="s">
        <v>90</v>
      </c>
      <c r="H1055" t="s">
        <v>105</v>
      </c>
    </row>
    <row r="1056" spans="1:8" x14ac:dyDescent="0.25">
      <c r="A1056" t="s">
        <v>3525</v>
      </c>
      <c r="B1056" t="s">
        <v>369</v>
      </c>
      <c r="C1056">
        <v>0.5</v>
      </c>
      <c r="D1056" s="2">
        <v>73</v>
      </c>
      <c r="E1056" s="2">
        <v>-4</v>
      </c>
      <c r="F1056">
        <v>3</v>
      </c>
      <c r="G1056" t="s">
        <v>17</v>
      </c>
      <c r="H1056" t="s">
        <v>35</v>
      </c>
    </row>
    <row r="1057" spans="1:8" x14ac:dyDescent="0.25">
      <c r="A1057" t="s">
        <v>3526</v>
      </c>
      <c r="B1057" t="s">
        <v>849</v>
      </c>
      <c r="C1057">
        <v>0</v>
      </c>
      <c r="D1057" s="2">
        <v>376</v>
      </c>
      <c r="E1057" s="2">
        <v>180</v>
      </c>
      <c r="F1057">
        <v>3</v>
      </c>
      <c r="G1057" t="s">
        <v>24</v>
      </c>
      <c r="H1057" t="s">
        <v>30</v>
      </c>
    </row>
    <row r="1058" spans="1:8" x14ac:dyDescent="0.25">
      <c r="A1058" t="s">
        <v>3526</v>
      </c>
      <c r="B1058" t="s">
        <v>1265</v>
      </c>
      <c r="C1058">
        <v>0</v>
      </c>
      <c r="D1058" s="2">
        <v>1742</v>
      </c>
      <c r="E1058" s="2">
        <v>261</v>
      </c>
      <c r="F1058">
        <v>4</v>
      </c>
      <c r="G1058" t="s">
        <v>24</v>
      </c>
      <c r="H1058" t="s">
        <v>30</v>
      </c>
    </row>
    <row r="1059" spans="1:8" x14ac:dyDescent="0.25">
      <c r="A1059" t="s">
        <v>3526</v>
      </c>
      <c r="B1059" t="s">
        <v>489</v>
      </c>
      <c r="C1059">
        <v>0</v>
      </c>
      <c r="D1059" s="2">
        <v>34</v>
      </c>
      <c r="E1059" s="2">
        <v>12</v>
      </c>
      <c r="F1059">
        <v>2</v>
      </c>
      <c r="G1059" t="s">
        <v>17</v>
      </c>
      <c r="H1059" t="s">
        <v>137</v>
      </c>
    </row>
    <row r="1060" spans="1:8" x14ac:dyDescent="0.25">
      <c r="A1060" t="s">
        <v>3527</v>
      </c>
      <c r="B1060" t="s">
        <v>1266</v>
      </c>
      <c r="C1060">
        <v>0</v>
      </c>
      <c r="D1060" s="2">
        <v>57</v>
      </c>
      <c r="E1060" s="2">
        <v>16</v>
      </c>
      <c r="F1060">
        <v>1</v>
      </c>
      <c r="G1060" t="s">
        <v>24</v>
      </c>
      <c r="H1060" t="s">
        <v>47</v>
      </c>
    </row>
    <row r="1061" spans="1:8" x14ac:dyDescent="0.25">
      <c r="A1061" t="s">
        <v>3528</v>
      </c>
      <c r="B1061" t="s">
        <v>1268</v>
      </c>
      <c r="C1061">
        <v>0</v>
      </c>
      <c r="D1061" s="2">
        <v>13</v>
      </c>
      <c r="E1061" s="2">
        <v>2</v>
      </c>
      <c r="F1061">
        <v>1</v>
      </c>
      <c r="G1061" t="s">
        <v>17</v>
      </c>
      <c r="H1061" t="s">
        <v>23</v>
      </c>
    </row>
    <row r="1062" spans="1:8" x14ac:dyDescent="0.25">
      <c r="A1062" t="s">
        <v>3529</v>
      </c>
      <c r="B1062" t="s">
        <v>764</v>
      </c>
      <c r="C1062">
        <v>0.1</v>
      </c>
      <c r="D1062" s="2">
        <v>27</v>
      </c>
      <c r="E1062" s="2">
        <v>3</v>
      </c>
      <c r="F1062">
        <v>1</v>
      </c>
      <c r="G1062" t="s">
        <v>17</v>
      </c>
      <c r="H1062" t="s">
        <v>80</v>
      </c>
    </row>
    <row r="1063" spans="1:8" x14ac:dyDescent="0.25">
      <c r="A1063" t="s">
        <v>3529</v>
      </c>
      <c r="B1063" t="s">
        <v>1269</v>
      </c>
      <c r="C1063">
        <v>0.1</v>
      </c>
      <c r="D1063" s="2">
        <v>30</v>
      </c>
      <c r="E1063" s="2">
        <v>4</v>
      </c>
      <c r="F1063">
        <v>3</v>
      </c>
      <c r="G1063" t="s">
        <v>17</v>
      </c>
      <c r="H1063" t="s">
        <v>75</v>
      </c>
    </row>
    <row r="1064" spans="1:8" x14ac:dyDescent="0.25">
      <c r="A1064" t="s">
        <v>3529</v>
      </c>
      <c r="B1064" t="s">
        <v>366</v>
      </c>
      <c r="C1064">
        <v>0.2</v>
      </c>
      <c r="D1064" s="2">
        <v>546</v>
      </c>
      <c r="E1064" s="2">
        <v>7</v>
      </c>
      <c r="F1064">
        <v>5</v>
      </c>
      <c r="G1064" t="s">
        <v>17</v>
      </c>
      <c r="H1064" t="s">
        <v>40</v>
      </c>
    </row>
    <row r="1065" spans="1:8" x14ac:dyDescent="0.25">
      <c r="A1065" t="s">
        <v>3529</v>
      </c>
      <c r="B1065" t="s">
        <v>1270</v>
      </c>
      <c r="C1065">
        <v>0.2</v>
      </c>
      <c r="D1065" s="2">
        <v>514</v>
      </c>
      <c r="E1065" s="2">
        <v>-122</v>
      </c>
      <c r="F1065">
        <v>5</v>
      </c>
      <c r="G1065" t="s">
        <v>17</v>
      </c>
      <c r="H1065" t="s">
        <v>40</v>
      </c>
    </row>
    <row r="1066" spans="1:8" x14ac:dyDescent="0.25">
      <c r="A1066" t="s">
        <v>3530</v>
      </c>
      <c r="B1066" t="s">
        <v>1271</v>
      </c>
      <c r="C1066">
        <v>0</v>
      </c>
      <c r="D1066" s="2">
        <v>293</v>
      </c>
      <c r="E1066" s="2">
        <v>15</v>
      </c>
      <c r="F1066">
        <v>6</v>
      </c>
      <c r="G1066" t="s">
        <v>24</v>
      </c>
      <c r="H1066" t="s">
        <v>47</v>
      </c>
    </row>
    <row r="1067" spans="1:8" x14ac:dyDescent="0.25">
      <c r="A1067" t="s">
        <v>3530</v>
      </c>
      <c r="B1067" t="s">
        <v>579</v>
      </c>
      <c r="C1067">
        <v>0</v>
      </c>
      <c r="D1067" s="2">
        <v>248</v>
      </c>
      <c r="E1067" s="2">
        <v>82</v>
      </c>
      <c r="F1067">
        <v>5</v>
      </c>
      <c r="G1067" t="s">
        <v>17</v>
      </c>
      <c r="H1067" t="s">
        <v>35</v>
      </c>
    </row>
    <row r="1068" spans="1:8" x14ac:dyDescent="0.25">
      <c r="A1068" t="s">
        <v>3530</v>
      </c>
      <c r="B1068" t="s">
        <v>613</v>
      </c>
      <c r="C1068">
        <v>0</v>
      </c>
      <c r="D1068" s="2">
        <v>117</v>
      </c>
      <c r="E1068" s="2">
        <v>33</v>
      </c>
      <c r="F1068">
        <v>6</v>
      </c>
      <c r="G1068" t="s">
        <v>17</v>
      </c>
      <c r="H1068" t="s">
        <v>23</v>
      </c>
    </row>
    <row r="1069" spans="1:8" x14ac:dyDescent="0.25">
      <c r="A1069" t="s">
        <v>3531</v>
      </c>
      <c r="B1069" t="s">
        <v>1273</v>
      </c>
      <c r="C1069">
        <v>0</v>
      </c>
      <c r="D1069" s="2">
        <v>101</v>
      </c>
      <c r="E1069" s="2">
        <v>46</v>
      </c>
      <c r="F1069">
        <v>4</v>
      </c>
      <c r="G1069" t="s">
        <v>24</v>
      </c>
      <c r="H1069" t="s">
        <v>47</v>
      </c>
    </row>
    <row r="1070" spans="1:8" x14ac:dyDescent="0.25">
      <c r="A1070" t="s">
        <v>3532</v>
      </c>
      <c r="B1070" t="s">
        <v>1275</v>
      </c>
      <c r="C1070">
        <v>0</v>
      </c>
      <c r="D1070" s="2">
        <v>52</v>
      </c>
      <c r="E1070" s="2">
        <v>19</v>
      </c>
      <c r="F1070">
        <v>4</v>
      </c>
      <c r="G1070" t="s">
        <v>17</v>
      </c>
      <c r="H1070" t="s">
        <v>137</v>
      </c>
    </row>
    <row r="1071" spans="1:8" x14ac:dyDescent="0.25">
      <c r="A1071" t="s">
        <v>3532</v>
      </c>
      <c r="B1071" t="s">
        <v>715</v>
      </c>
      <c r="C1071">
        <v>0</v>
      </c>
      <c r="D1071" s="2">
        <v>136</v>
      </c>
      <c r="E1071" s="2">
        <v>15</v>
      </c>
      <c r="F1071">
        <v>4</v>
      </c>
      <c r="G1071" t="s">
        <v>17</v>
      </c>
      <c r="H1071" t="s">
        <v>23</v>
      </c>
    </row>
    <row r="1072" spans="1:8" x14ac:dyDescent="0.25">
      <c r="A1072" t="s">
        <v>3533</v>
      </c>
      <c r="B1072" t="s">
        <v>638</v>
      </c>
      <c r="C1072">
        <v>0.1</v>
      </c>
      <c r="D1072" s="2">
        <v>69</v>
      </c>
      <c r="E1072" s="2">
        <v>18</v>
      </c>
      <c r="F1072">
        <v>1</v>
      </c>
      <c r="G1072" t="s">
        <v>17</v>
      </c>
      <c r="H1072" t="s">
        <v>109</v>
      </c>
    </row>
    <row r="1073" spans="1:8" x14ac:dyDescent="0.25">
      <c r="A1073" t="s">
        <v>3533</v>
      </c>
      <c r="B1073" t="s">
        <v>691</v>
      </c>
      <c r="C1073">
        <v>0</v>
      </c>
      <c r="D1073" s="2">
        <v>144</v>
      </c>
      <c r="E1073" s="2">
        <v>65</v>
      </c>
      <c r="F1073">
        <v>5</v>
      </c>
      <c r="G1073" t="s">
        <v>17</v>
      </c>
      <c r="H1073" t="s">
        <v>80</v>
      </c>
    </row>
    <row r="1074" spans="1:8" x14ac:dyDescent="0.25">
      <c r="A1074" t="s">
        <v>3533</v>
      </c>
      <c r="B1074" t="s">
        <v>1276</v>
      </c>
      <c r="C1074">
        <v>0</v>
      </c>
      <c r="D1074" s="2">
        <v>22</v>
      </c>
      <c r="E1074" s="2">
        <v>1</v>
      </c>
      <c r="F1074">
        <v>1</v>
      </c>
      <c r="G1074" t="s">
        <v>17</v>
      </c>
      <c r="H1074" t="s">
        <v>113</v>
      </c>
    </row>
    <row r="1075" spans="1:8" x14ac:dyDescent="0.25">
      <c r="A1075" t="s">
        <v>3534</v>
      </c>
      <c r="B1075" t="s">
        <v>1278</v>
      </c>
      <c r="C1075">
        <v>0.4</v>
      </c>
      <c r="D1075" s="2">
        <v>383</v>
      </c>
      <c r="E1075" s="2">
        <v>-77</v>
      </c>
      <c r="F1075">
        <v>1</v>
      </c>
      <c r="G1075" t="s">
        <v>90</v>
      </c>
      <c r="H1075" t="s">
        <v>105</v>
      </c>
    </row>
    <row r="1076" spans="1:8" x14ac:dyDescent="0.25">
      <c r="A1076" t="s">
        <v>3535</v>
      </c>
      <c r="B1076" t="s">
        <v>432</v>
      </c>
      <c r="C1076">
        <v>0.5</v>
      </c>
      <c r="D1076" s="2">
        <v>77</v>
      </c>
      <c r="E1076" s="2">
        <v>-34</v>
      </c>
      <c r="F1076">
        <v>5</v>
      </c>
      <c r="G1076" t="s">
        <v>17</v>
      </c>
      <c r="H1076" t="s">
        <v>80</v>
      </c>
    </row>
    <row r="1077" spans="1:8" x14ac:dyDescent="0.25">
      <c r="A1077" t="s">
        <v>3536</v>
      </c>
      <c r="B1077" t="s">
        <v>150</v>
      </c>
      <c r="C1077">
        <v>0</v>
      </c>
      <c r="D1077" s="2">
        <v>12</v>
      </c>
      <c r="E1077" s="2">
        <v>3</v>
      </c>
      <c r="F1077">
        <v>2</v>
      </c>
      <c r="G1077" t="s">
        <v>17</v>
      </c>
      <c r="H1077" t="s">
        <v>80</v>
      </c>
    </row>
    <row r="1078" spans="1:8" x14ac:dyDescent="0.25">
      <c r="A1078" t="s">
        <v>3536</v>
      </c>
      <c r="B1078" t="s">
        <v>955</v>
      </c>
      <c r="C1078">
        <v>0</v>
      </c>
      <c r="D1078" s="2">
        <v>79</v>
      </c>
      <c r="E1078" s="2">
        <v>36</v>
      </c>
      <c r="F1078">
        <v>9</v>
      </c>
      <c r="G1078" t="s">
        <v>17</v>
      </c>
      <c r="H1078" t="s">
        <v>80</v>
      </c>
    </row>
    <row r="1079" spans="1:8" x14ac:dyDescent="0.25">
      <c r="A1079" t="s">
        <v>3537</v>
      </c>
      <c r="B1079" t="s">
        <v>962</v>
      </c>
      <c r="C1079">
        <v>0</v>
      </c>
      <c r="D1079" s="2">
        <v>49</v>
      </c>
      <c r="E1079" s="2">
        <v>4</v>
      </c>
      <c r="F1079">
        <v>1</v>
      </c>
      <c r="G1079" t="s">
        <v>24</v>
      </c>
      <c r="H1079" t="s">
        <v>47</v>
      </c>
    </row>
    <row r="1080" spans="1:8" x14ac:dyDescent="0.25">
      <c r="A1080" t="s">
        <v>3538</v>
      </c>
      <c r="B1080" t="s">
        <v>623</v>
      </c>
      <c r="C1080">
        <v>0</v>
      </c>
      <c r="D1080" s="2">
        <v>590</v>
      </c>
      <c r="E1080" s="2">
        <v>260</v>
      </c>
      <c r="F1080">
        <v>3</v>
      </c>
      <c r="G1080" t="s">
        <v>24</v>
      </c>
      <c r="H1080" t="s">
        <v>30</v>
      </c>
    </row>
    <row r="1081" spans="1:8" x14ac:dyDescent="0.25">
      <c r="A1081" t="s">
        <v>3539</v>
      </c>
      <c r="B1081" t="s">
        <v>1280</v>
      </c>
      <c r="C1081">
        <v>0.1</v>
      </c>
      <c r="D1081" s="2">
        <v>218</v>
      </c>
      <c r="E1081" s="2">
        <v>-10</v>
      </c>
      <c r="F1081">
        <v>5</v>
      </c>
      <c r="G1081" t="s">
        <v>24</v>
      </c>
      <c r="H1081" t="s">
        <v>47</v>
      </c>
    </row>
    <row r="1082" spans="1:8" x14ac:dyDescent="0.25">
      <c r="A1082" t="s">
        <v>3539</v>
      </c>
      <c r="B1082" t="s">
        <v>1281</v>
      </c>
      <c r="C1082">
        <v>0.1</v>
      </c>
      <c r="D1082" s="2">
        <v>36</v>
      </c>
      <c r="E1082" s="2">
        <v>13</v>
      </c>
      <c r="F1082">
        <v>2</v>
      </c>
      <c r="G1082" t="s">
        <v>17</v>
      </c>
      <c r="H1082" t="s">
        <v>35</v>
      </c>
    </row>
    <row r="1083" spans="1:8" x14ac:dyDescent="0.25">
      <c r="A1083" t="s">
        <v>3539</v>
      </c>
      <c r="B1083" t="s">
        <v>150</v>
      </c>
      <c r="C1083">
        <v>0.1</v>
      </c>
      <c r="D1083" s="2">
        <v>31</v>
      </c>
      <c r="E1083" s="2">
        <v>6</v>
      </c>
      <c r="F1083">
        <v>6</v>
      </c>
      <c r="G1083" t="s">
        <v>17</v>
      </c>
      <c r="H1083" t="s">
        <v>80</v>
      </c>
    </row>
    <row r="1084" spans="1:8" x14ac:dyDescent="0.25">
      <c r="A1084" t="s">
        <v>3540</v>
      </c>
      <c r="B1084" t="s">
        <v>112</v>
      </c>
      <c r="C1084">
        <v>0</v>
      </c>
      <c r="D1084" s="2">
        <v>82</v>
      </c>
      <c r="E1084" s="2">
        <v>3</v>
      </c>
      <c r="F1084">
        <v>3</v>
      </c>
      <c r="G1084" t="s">
        <v>17</v>
      </c>
      <c r="H1084" t="s">
        <v>113</v>
      </c>
    </row>
    <row r="1085" spans="1:8" x14ac:dyDescent="0.25">
      <c r="A1085" t="s">
        <v>3541</v>
      </c>
      <c r="B1085" t="s">
        <v>857</v>
      </c>
      <c r="C1085">
        <v>0</v>
      </c>
      <c r="D1085" s="2">
        <v>254</v>
      </c>
      <c r="E1085" s="2">
        <v>5</v>
      </c>
      <c r="F1085">
        <v>2</v>
      </c>
      <c r="G1085" t="s">
        <v>17</v>
      </c>
      <c r="H1085" t="s">
        <v>40</v>
      </c>
    </row>
    <row r="1086" spans="1:8" x14ac:dyDescent="0.25">
      <c r="A1086" t="s">
        <v>3542</v>
      </c>
      <c r="B1086" t="s">
        <v>1286</v>
      </c>
      <c r="C1086">
        <v>0.1</v>
      </c>
      <c r="D1086" s="2">
        <v>67</v>
      </c>
      <c r="E1086" s="2">
        <v>28</v>
      </c>
      <c r="F1086">
        <v>3</v>
      </c>
      <c r="G1086" t="s">
        <v>17</v>
      </c>
      <c r="H1086" t="s">
        <v>113</v>
      </c>
    </row>
    <row r="1087" spans="1:8" x14ac:dyDescent="0.25">
      <c r="A1087" t="s">
        <v>3543</v>
      </c>
      <c r="B1087" t="s">
        <v>139</v>
      </c>
      <c r="C1087">
        <v>0</v>
      </c>
      <c r="D1087" s="2">
        <v>161</v>
      </c>
      <c r="E1087" s="2">
        <v>80</v>
      </c>
      <c r="F1087">
        <v>5</v>
      </c>
      <c r="G1087" t="s">
        <v>17</v>
      </c>
      <c r="H1087" t="s">
        <v>35</v>
      </c>
    </row>
    <row r="1088" spans="1:8" x14ac:dyDescent="0.25">
      <c r="A1088" t="s">
        <v>3543</v>
      </c>
      <c r="B1088" t="s">
        <v>1287</v>
      </c>
      <c r="C1088">
        <v>0</v>
      </c>
      <c r="D1088" s="2">
        <v>148</v>
      </c>
      <c r="E1088" s="2">
        <v>35</v>
      </c>
      <c r="F1088">
        <v>3</v>
      </c>
      <c r="G1088" t="s">
        <v>17</v>
      </c>
      <c r="H1088" t="s">
        <v>23</v>
      </c>
    </row>
    <row r="1089" spans="1:8" x14ac:dyDescent="0.25">
      <c r="A1089" t="s">
        <v>3543</v>
      </c>
      <c r="B1089" t="s">
        <v>665</v>
      </c>
      <c r="C1089">
        <v>0.1</v>
      </c>
      <c r="D1089" s="2">
        <v>368</v>
      </c>
      <c r="E1089" s="2">
        <v>-16</v>
      </c>
      <c r="F1089">
        <v>2</v>
      </c>
      <c r="G1089" t="s">
        <v>17</v>
      </c>
      <c r="H1089" t="s">
        <v>40</v>
      </c>
    </row>
    <row r="1090" spans="1:8" x14ac:dyDescent="0.25">
      <c r="A1090" t="s">
        <v>3543</v>
      </c>
      <c r="B1090" t="s">
        <v>741</v>
      </c>
      <c r="C1090">
        <v>0</v>
      </c>
      <c r="D1090" s="2">
        <v>125</v>
      </c>
      <c r="E1090" s="2">
        <v>0</v>
      </c>
      <c r="F1090">
        <v>3</v>
      </c>
      <c r="G1090" t="s">
        <v>90</v>
      </c>
      <c r="H1090" t="s">
        <v>143</v>
      </c>
    </row>
    <row r="1091" spans="1:8" x14ac:dyDescent="0.25">
      <c r="A1091" t="s">
        <v>3544</v>
      </c>
      <c r="B1091" t="s">
        <v>1288</v>
      </c>
      <c r="C1091">
        <v>0</v>
      </c>
      <c r="D1091" s="2">
        <v>677</v>
      </c>
      <c r="E1091" s="2">
        <v>61</v>
      </c>
      <c r="F1091">
        <v>4</v>
      </c>
      <c r="G1091" t="s">
        <v>24</v>
      </c>
      <c r="H1091" t="s">
        <v>30</v>
      </c>
    </row>
    <row r="1092" spans="1:8" x14ac:dyDescent="0.25">
      <c r="A1092" t="s">
        <v>3545</v>
      </c>
      <c r="B1092" t="s">
        <v>873</v>
      </c>
      <c r="C1092">
        <v>0.1</v>
      </c>
      <c r="D1092" s="2">
        <v>112</v>
      </c>
      <c r="E1092" s="2">
        <v>5</v>
      </c>
      <c r="F1092">
        <v>4</v>
      </c>
      <c r="G1092" t="s">
        <v>17</v>
      </c>
      <c r="H1092" t="s">
        <v>40</v>
      </c>
    </row>
    <row r="1093" spans="1:8" x14ac:dyDescent="0.25">
      <c r="A1093" t="s">
        <v>3546</v>
      </c>
      <c r="B1093" t="s">
        <v>1290</v>
      </c>
      <c r="C1093">
        <v>0</v>
      </c>
      <c r="D1093" s="2">
        <v>87</v>
      </c>
      <c r="E1093" s="2">
        <v>25</v>
      </c>
      <c r="F1093">
        <v>3</v>
      </c>
      <c r="G1093" t="s">
        <v>17</v>
      </c>
      <c r="H1093" t="s">
        <v>80</v>
      </c>
    </row>
    <row r="1094" spans="1:8" x14ac:dyDescent="0.25">
      <c r="A1094" t="s">
        <v>3546</v>
      </c>
      <c r="B1094" t="s">
        <v>1291</v>
      </c>
      <c r="C1094">
        <v>0</v>
      </c>
      <c r="D1094" s="2">
        <v>137</v>
      </c>
      <c r="E1094" s="2">
        <v>38</v>
      </c>
      <c r="F1094">
        <v>5</v>
      </c>
      <c r="G1094" t="s">
        <v>17</v>
      </c>
      <c r="H1094" t="s">
        <v>80</v>
      </c>
    </row>
    <row r="1095" spans="1:8" x14ac:dyDescent="0.25">
      <c r="A1095" t="s">
        <v>3546</v>
      </c>
      <c r="B1095" t="s">
        <v>1292</v>
      </c>
      <c r="C1095">
        <v>0.1</v>
      </c>
      <c r="D1095" s="2">
        <v>929</v>
      </c>
      <c r="E1095" s="2">
        <v>361</v>
      </c>
      <c r="F1095">
        <v>5</v>
      </c>
      <c r="G1095" t="s">
        <v>17</v>
      </c>
      <c r="H1095" t="s">
        <v>40</v>
      </c>
    </row>
    <row r="1096" spans="1:8" x14ac:dyDescent="0.25">
      <c r="A1096" t="s">
        <v>3546</v>
      </c>
      <c r="B1096" t="s">
        <v>308</v>
      </c>
      <c r="C1096">
        <v>0.1</v>
      </c>
      <c r="D1096" s="2">
        <v>87</v>
      </c>
      <c r="E1096" s="2">
        <v>3</v>
      </c>
      <c r="F1096">
        <v>2</v>
      </c>
      <c r="G1096" t="s">
        <v>17</v>
      </c>
      <c r="H1096" t="s">
        <v>40</v>
      </c>
    </row>
    <row r="1097" spans="1:8" x14ac:dyDescent="0.25">
      <c r="A1097" t="s">
        <v>3544</v>
      </c>
      <c r="B1097" t="s">
        <v>375</v>
      </c>
      <c r="C1097">
        <v>0.4</v>
      </c>
      <c r="D1097" s="2">
        <v>770</v>
      </c>
      <c r="E1097" s="2">
        <v>38</v>
      </c>
      <c r="F1097">
        <v>10</v>
      </c>
      <c r="G1097" t="s">
        <v>17</v>
      </c>
      <c r="H1097" t="s">
        <v>40</v>
      </c>
    </row>
    <row r="1098" spans="1:8" x14ac:dyDescent="0.25">
      <c r="A1098" t="s">
        <v>3544</v>
      </c>
      <c r="B1098" t="s">
        <v>60</v>
      </c>
      <c r="C1098">
        <v>0.4</v>
      </c>
      <c r="D1098" s="2">
        <v>494</v>
      </c>
      <c r="E1098" s="2">
        <v>0</v>
      </c>
      <c r="F1098">
        <v>6</v>
      </c>
      <c r="G1098" t="s">
        <v>17</v>
      </c>
      <c r="H1098" t="s">
        <v>40</v>
      </c>
    </row>
    <row r="1099" spans="1:8" x14ac:dyDescent="0.25">
      <c r="A1099" t="s">
        <v>3544</v>
      </c>
      <c r="B1099" t="s">
        <v>1293</v>
      </c>
      <c r="C1099">
        <v>0</v>
      </c>
      <c r="D1099" s="2">
        <v>144</v>
      </c>
      <c r="E1099" s="2">
        <v>13</v>
      </c>
      <c r="F1099">
        <v>3</v>
      </c>
      <c r="G1099" t="s">
        <v>17</v>
      </c>
      <c r="H1099" t="s">
        <v>113</v>
      </c>
    </row>
    <row r="1100" spans="1:8" x14ac:dyDescent="0.25">
      <c r="A1100" t="s">
        <v>3547</v>
      </c>
      <c r="B1100" t="s">
        <v>1114</v>
      </c>
      <c r="C1100">
        <v>0</v>
      </c>
      <c r="D1100" s="2">
        <v>1593</v>
      </c>
      <c r="E1100" s="2">
        <v>653</v>
      </c>
      <c r="F1100">
        <v>5</v>
      </c>
      <c r="G1100" t="s">
        <v>90</v>
      </c>
      <c r="H1100" t="s">
        <v>115</v>
      </c>
    </row>
    <row r="1101" spans="1:8" x14ac:dyDescent="0.25">
      <c r="A1101" t="s">
        <v>3544</v>
      </c>
      <c r="B1101" t="s">
        <v>1295</v>
      </c>
      <c r="C1101">
        <v>0</v>
      </c>
      <c r="D1101" s="2">
        <v>589</v>
      </c>
      <c r="E1101" s="2">
        <v>277</v>
      </c>
      <c r="F1101">
        <v>4</v>
      </c>
      <c r="G1101" t="s">
        <v>90</v>
      </c>
      <c r="H1101" t="s">
        <v>115</v>
      </c>
    </row>
    <row r="1102" spans="1:8" x14ac:dyDescent="0.25">
      <c r="A1102" t="s">
        <v>3548</v>
      </c>
      <c r="B1102" t="s">
        <v>1296</v>
      </c>
      <c r="C1102">
        <v>0</v>
      </c>
      <c r="D1102" s="2">
        <v>178</v>
      </c>
      <c r="E1102" s="2">
        <v>82</v>
      </c>
      <c r="F1102">
        <v>8</v>
      </c>
      <c r="G1102" t="s">
        <v>17</v>
      </c>
      <c r="H1102" t="s">
        <v>137</v>
      </c>
    </row>
    <row r="1103" spans="1:8" x14ac:dyDescent="0.25">
      <c r="A1103" t="s">
        <v>3549</v>
      </c>
      <c r="B1103" t="s">
        <v>578</v>
      </c>
      <c r="C1103">
        <v>0.1</v>
      </c>
      <c r="D1103" s="2">
        <v>23</v>
      </c>
      <c r="E1103" s="2">
        <v>8</v>
      </c>
      <c r="F1103">
        <v>1</v>
      </c>
      <c r="G1103" t="s">
        <v>24</v>
      </c>
      <c r="H1103" t="s">
        <v>47</v>
      </c>
    </row>
    <row r="1104" spans="1:8" x14ac:dyDescent="0.25">
      <c r="A1104" t="s">
        <v>3550</v>
      </c>
      <c r="B1104" t="s">
        <v>1297</v>
      </c>
      <c r="C1104">
        <v>0.1</v>
      </c>
      <c r="D1104" s="2">
        <v>1262</v>
      </c>
      <c r="E1104" s="2">
        <v>-42</v>
      </c>
      <c r="F1104">
        <v>3</v>
      </c>
      <c r="G1104" t="s">
        <v>24</v>
      </c>
      <c r="H1104" t="s">
        <v>63</v>
      </c>
    </row>
    <row r="1105" spans="1:8" x14ac:dyDescent="0.25">
      <c r="A1105" t="s">
        <v>3551</v>
      </c>
      <c r="B1105" t="s">
        <v>1299</v>
      </c>
      <c r="C1105">
        <v>0</v>
      </c>
      <c r="D1105" s="2">
        <v>154</v>
      </c>
      <c r="E1105" s="2">
        <v>14</v>
      </c>
      <c r="F1105">
        <v>3</v>
      </c>
      <c r="G1105" t="s">
        <v>17</v>
      </c>
      <c r="H1105" t="s">
        <v>80</v>
      </c>
    </row>
    <row r="1106" spans="1:8" x14ac:dyDescent="0.25">
      <c r="A1106" t="s">
        <v>3551</v>
      </c>
      <c r="B1106" t="s">
        <v>724</v>
      </c>
      <c r="C1106">
        <v>0</v>
      </c>
      <c r="D1106" s="2">
        <v>85</v>
      </c>
      <c r="E1106" s="2">
        <v>36</v>
      </c>
      <c r="F1106">
        <v>3</v>
      </c>
      <c r="G1106" t="s">
        <v>17</v>
      </c>
      <c r="H1106" t="s">
        <v>23</v>
      </c>
    </row>
    <row r="1107" spans="1:8" x14ac:dyDescent="0.25">
      <c r="A1107" t="s">
        <v>3552</v>
      </c>
      <c r="B1107" t="s">
        <v>1301</v>
      </c>
      <c r="C1107">
        <v>0.1</v>
      </c>
      <c r="D1107" s="2">
        <v>593</v>
      </c>
      <c r="E1107" s="2">
        <v>251</v>
      </c>
      <c r="F1107">
        <v>7</v>
      </c>
      <c r="G1107" t="s">
        <v>24</v>
      </c>
      <c r="H1107" t="s">
        <v>63</v>
      </c>
    </row>
    <row r="1108" spans="1:8" x14ac:dyDescent="0.25">
      <c r="A1108" t="s">
        <v>3553</v>
      </c>
      <c r="B1108" t="s">
        <v>1302</v>
      </c>
      <c r="C1108">
        <v>0.1</v>
      </c>
      <c r="D1108" s="2">
        <v>200</v>
      </c>
      <c r="E1108" s="2">
        <v>22</v>
      </c>
      <c r="F1108">
        <v>4</v>
      </c>
      <c r="G1108" t="s">
        <v>24</v>
      </c>
      <c r="H1108" t="s">
        <v>63</v>
      </c>
    </row>
    <row r="1109" spans="1:8" x14ac:dyDescent="0.25">
      <c r="A1109" t="s">
        <v>3553</v>
      </c>
      <c r="B1109" t="s">
        <v>1161</v>
      </c>
      <c r="C1109">
        <v>0</v>
      </c>
      <c r="D1109" s="2">
        <v>14</v>
      </c>
      <c r="E1109" s="2">
        <v>5</v>
      </c>
      <c r="F1109">
        <v>1</v>
      </c>
      <c r="G1109" t="s">
        <v>17</v>
      </c>
      <c r="H1109" t="s">
        <v>35</v>
      </c>
    </row>
    <row r="1110" spans="1:8" x14ac:dyDescent="0.25">
      <c r="A1110" t="s">
        <v>3553</v>
      </c>
      <c r="B1110" t="s">
        <v>1303</v>
      </c>
      <c r="C1110">
        <v>0</v>
      </c>
      <c r="D1110" s="2">
        <v>71</v>
      </c>
      <c r="E1110" s="2">
        <v>10</v>
      </c>
      <c r="F1110">
        <v>1</v>
      </c>
      <c r="G1110" t="s">
        <v>90</v>
      </c>
      <c r="H1110" t="s">
        <v>143</v>
      </c>
    </row>
    <row r="1111" spans="1:8" x14ac:dyDescent="0.25">
      <c r="A1111" t="s">
        <v>3553</v>
      </c>
      <c r="B1111" t="s">
        <v>446</v>
      </c>
      <c r="C1111">
        <v>0</v>
      </c>
      <c r="D1111" s="2">
        <v>649</v>
      </c>
      <c r="E1111" s="2">
        <v>26</v>
      </c>
      <c r="F1111">
        <v>5</v>
      </c>
      <c r="G1111" t="s">
        <v>90</v>
      </c>
      <c r="H1111" t="s">
        <v>105</v>
      </c>
    </row>
    <row r="1112" spans="1:8" x14ac:dyDescent="0.25">
      <c r="A1112" t="s">
        <v>3554</v>
      </c>
      <c r="B1112" t="s">
        <v>1166</v>
      </c>
      <c r="C1112">
        <v>0</v>
      </c>
      <c r="D1112" s="2">
        <v>29</v>
      </c>
      <c r="E1112" s="2">
        <v>6</v>
      </c>
      <c r="F1112">
        <v>2</v>
      </c>
      <c r="G1112" t="s">
        <v>17</v>
      </c>
      <c r="H1112" t="s">
        <v>35</v>
      </c>
    </row>
    <row r="1113" spans="1:8" x14ac:dyDescent="0.25">
      <c r="A1113" t="s">
        <v>3555</v>
      </c>
      <c r="B1113" t="s">
        <v>1304</v>
      </c>
      <c r="C1113">
        <v>0</v>
      </c>
      <c r="D1113" s="2">
        <v>1207</v>
      </c>
      <c r="E1113" s="2">
        <v>109</v>
      </c>
      <c r="F1113">
        <v>4</v>
      </c>
      <c r="G1113" t="s">
        <v>17</v>
      </c>
      <c r="H1113" t="s">
        <v>109</v>
      </c>
    </row>
    <row r="1114" spans="1:8" x14ac:dyDescent="0.25">
      <c r="A1114" t="s">
        <v>3556</v>
      </c>
      <c r="B1114" t="s">
        <v>1283</v>
      </c>
      <c r="C1114">
        <v>0.1</v>
      </c>
      <c r="D1114" s="2">
        <v>1200</v>
      </c>
      <c r="E1114" s="2">
        <v>373</v>
      </c>
      <c r="F1114">
        <v>8</v>
      </c>
      <c r="G1114" t="s">
        <v>24</v>
      </c>
      <c r="H1114" t="s">
        <v>63</v>
      </c>
    </row>
    <row r="1115" spans="1:8" x14ac:dyDescent="0.25">
      <c r="A1115" t="s">
        <v>3557</v>
      </c>
      <c r="B1115" t="s">
        <v>626</v>
      </c>
      <c r="C1115">
        <v>0.1</v>
      </c>
      <c r="D1115" s="2">
        <v>25</v>
      </c>
      <c r="E1115" s="2">
        <v>6</v>
      </c>
      <c r="F1115">
        <v>3</v>
      </c>
      <c r="G1115" t="s">
        <v>17</v>
      </c>
      <c r="H1115" t="s">
        <v>40</v>
      </c>
    </row>
    <row r="1116" spans="1:8" x14ac:dyDescent="0.25">
      <c r="A1116" t="s">
        <v>3558</v>
      </c>
      <c r="B1116" t="s">
        <v>609</v>
      </c>
      <c r="C1116">
        <v>0</v>
      </c>
      <c r="D1116" s="2">
        <v>147</v>
      </c>
      <c r="E1116" s="2">
        <v>53</v>
      </c>
      <c r="F1116">
        <v>3</v>
      </c>
      <c r="G1116" t="s">
        <v>17</v>
      </c>
      <c r="H1116" t="s">
        <v>80</v>
      </c>
    </row>
    <row r="1117" spans="1:8" x14ac:dyDescent="0.25">
      <c r="A1117" t="s">
        <v>3556</v>
      </c>
      <c r="B1117" t="s">
        <v>1308</v>
      </c>
      <c r="C1117">
        <v>0</v>
      </c>
      <c r="D1117" s="2">
        <v>83</v>
      </c>
      <c r="E1117" s="2">
        <v>18</v>
      </c>
      <c r="F1117">
        <v>3</v>
      </c>
      <c r="G1117" t="s">
        <v>17</v>
      </c>
      <c r="H1117" t="s">
        <v>23</v>
      </c>
    </row>
    <row r="1118" spans="1:8" x14ac:dyDescent="0.25">
      <c r="A1118" t="s">
        <v>3559</v>
      </c>
      <c r="B1118" t="s">
        <v>850</v>
      </c>
      <c r="C1118">
        <v>0.1</v>
      </c>
      <c r="D1118" s="2">
        <v>746</v>
      </c>
      <c r="E1118" s="2">
        <v>182</v>
      </c>
      <c r="F1118">
        <v>2</v>
      </c>
      <c r="G1118" t="s">
        <v>24</v>
      </c>
      <c r="H1118" t="s">
        <v>30</v>
      </c>
    </row>
    <row r="1119" spans="1:8" x14ac:dyDescent="0.25">
      <c r="A1119" t="s">
        <v>3560</v>
      </c>
      <c r="B1119" t="s">
        <v>174</v>
      </c>
      <c r="C1119">
        <v>0</v>
      </c>
      <c r="D1119" s="2">
        <v>181</v>
      </c>
      <c r="E1119" s="2">
        <v>36</v>
      </c>
      <c r="F1119">
        <v>9</v>
      </c>
      <c r="G1119" t="s">
        <v>24</v>
      </c>
      <c r="H1119" t="s">
        <v>47</v>
      </c>
    </row>
    <row r="1120" spans="1:8" x14ac:dyDescent="0.25">
      <c r="A1120" t="s">
        <v>3561</v>
      </c>
      <c r="B1120" t="s">
        <v>263</v>
      </c>
      <c r="C1120">
        <v>0</v>
      </c>
      <c r="D1120" s="2">
        <v>16</v>
      </c>
      <c r="E1120" s="2">
        <v>2</v>
      </c>
      <c r="F1120">
        <v>1</v>
      </c>
      <c r="G1120" t="s">
        <v>17</v>
      </c>
      <c r="H1120" t="s">
        <v>52</v>
      </c>
    </row>
    <row r="1121" spans="1:8" x14ac:dyDescent="0.25">
      <c r="A1121" t="s">
        <v>3560</v>
      </c>
      <c r="B1121" t="s">
        <v>1309</v>
      </c>
      <c r="C1121">
        <v>0</v>
      </c>
      <c r="D1121" s="2">
        <v>537</v>
      </c>
      <c r="E1121" s="2">
        <v>145</v>
      </c>
      <c r="F1121">
        <v>2</v>
      </c>
      <c r="G1121" t="s">
        <v>90</v>
      </c>
      <c r="H1121" t="s">
        <v>92</v>
      </c>
    </row>
    <row r="1122" spans="1:8" x14ac:dyDescent="0.25">
      <c r="A1122" t="s">
        <v>3562</v>
      </c>
      <c r="B1122" t="s">
        <v>410</v>
      </c>
      <c r="C1122">
        <v>0</v>
      </c>
      <c r="D1122" s="2">
        <v>80</v>
      </c>
      <c r="E1122" s="2">
        <v>33</v>
      </c>
      <c r="F1122">
        <v>6</v>
      </c>
      <c r="G1122" t="s">
        <v>17</v>
      </c>
      <c r="H1122" t="s">
        <v>80</v>
      </c>
    </row>
    <row r="1123" spans="1:8" x14ac:dyDescent="0.25">
      <c r="A1123" t="s">
        <v>3563</v>
      </c>
      <c r="B1123" t="s">
        <v>1311</v>
      </c>
      <c r="C1123">
        <v>0</v>
      </c>
      <c r="D1123" s="2">
        <v>45</v>
      </c>
      <c r="E1123" s="2">
        <v>22</v>
      </c>
      <c r="F1123">
        <v>2</v>
      </c>
      <c r="G1123" t="s">
        <v>17</v>
      </c>
      <c r="H1123" t="s">
        <v>113</v>
      </c>
    </row>
    <row r="1124" spans="1:8" x14ac:dyDescent="0.25">
      <c r="A1124" t="s">
        <v>3564</v>
      </c>
      <c r="B1124" t="s">
        <v>1317</v>
      </c>
      <c r="C1124">
        <v>0.1</v>
      </c>
      <c r="D1124" s="2">
        <v>171</v>
      </c>
      <c r="E1124" s="2">
        <v>34</v>
      </c>
      <c r="F1124">
        <v>3</v>
      </c>
      <c r="G1124" t="s">
        <v>24</v>
      </c>
      <c r="H1124" t="s">
        <v>63</v>
      </c>
    </row>
    <row r="1125" spans="1:8" x14ac:dyDescent="0.25">
      <c r="A1125" t="s">
        <v>3564</v>
      </c>
      <c r="B1125" t="s">
        <v>311</v>
      </c>
      <c r="C1125">
        <v>0</v>
      </c>
      <c r="D1125" s="2">
        <v>55</v>
      </c>
      <c r="E1125" s="2">
        <v>11</v>
      </c>
      <c r="F1125">
        <v>9</v>
      </c>
      <c r="G1125" t="s">
        <v>17</v>
      </c>
      <c r="H1125" t="s">
        <v>75</v>
      </c>
    </row>
    <row r="1126" spans="1:8" x14ac:dyDescent="0.25">
      <c r="A1126" t="s">
        <v>3565</v>
      </c>
      <c r="B1126" t="s">
        <v>49</v>
      </c>
      <c r="C1126">
        <v>0</v>
      </c>
      <c r="D1126" s="2">
        <v>1036</v>
      </c>
      <c r="E1126" s="2">
        <v>321</v>
      </c>
      <c r="F1126">
        <v>6</v>
      </c>
      <c r="G1126" t="s">
        <v>24</v>
      </c>
      <c r="H1126" t="s">
        <v>30</v>
      </c>
    </row>
    <row r="1127" spans="1:8" x14ac:dyDescent="0.25">
      <c r="A1127" t="s">
        <v>3566</v>
      </c>
      <c r="B1127" t="s">
        <v>1318</v>
      </c>
      <c r="C1127">
        <v>0.5</v>
      </c>
      <c r="D1127" s="2">
        <v>126</v>
      </c>
      <c r="E1127" s="2">
        <v>-76</v>
      </c>
      <c r="F1127">
        <v>7</v>
      </c>
      <c r="G1127" t="s">
        <v>17</v>
      </c>
      <c r="H1127" t="s">
        <v>137</v>
      </c>
    </row>
    <row r="1128" spans="1:8" x14ac:dyDescent="0.25">
      <c r="A1128" t="s">
        <v>3566</v>
      </c>
      <c r="B1128" t="s">
        <v>944</v>
      </c>
      <c r="C1128">
        <v>0.5</v>
      </c>
      <c r="D1128" s="2">
        <v>17</v>
      </c>
      <c r="E1128" s="2">
        <v>-3</v>
      </c>
      <c r="F1128">
        <v>3</v>
      </c>
      <c r="G1128" t="s">
        <v>17</v>
      </c>
      <c r="H1128" t="s">
        <v>52</v>
      </c>
    </row>
    <row r="1129" spans="1:8" x14ac:dyDescent="0.25">
      <c r="A1129" t="s">
        <v>3565</v>
      </c>
      <c r="B1129" t="s">
        <v>190</v>
      </c>
      <c r="C1129">
        <v>0</v>
      </c>
      <c r="D1129" s="2">
        <v>26</v>
      </c>
      <c r="E1129" s="2">
        <v>10</v>
      </c>
      <c r="F1129">
        <v>2</v>
      </c>
      <c r="G1129" t="s">
        <v>17</v>
      </c>
      <c r="H1129" t="s">
        <v>80</v>
      </c>
    </row>
    <row r="1130" spans="1:8" x14ac:dyDescent="0.25">
      <c r="A1130" t="s">
        <v>3567</v>
      </c>
      <c r="B1130" t="s">
        <v>1319</v>
      </c>
      <c r="C1130">
        <v>0.1</v>
      </c>
      <c r="D1130" s="2">
        <v>230</v>
      </c>
      <c r="E1130" s="2">
        <v>5</v>
      </c>
      <c r="F1130">
        <v>2</v>
      </c>
      <c r="G1130" t="s">
        <v>17</v>
      </c>
      <c r="H1130" t="s">
        <v>40</v>
      </c>
    </row>
    <row r="1131" spans="1:8" x14ac:dyDescent="0.25">
      <c r="A1131" t="s">
        <v>3567</v>
      </c>
      <c r="B1131" t="s">
        <v>1320</v>
      </c>
      <c r="C1131">
        <v>0</v>
      </c>
      <c r="D1131" s="2">
        <v>103</v>
      </c>
      <c r="E1131" s="2">
        <v>40</v>
      </c>
      <c r="F1131">
        <v>3</v>
      </c>
      <c r="G1131" t="s">
        <v>17</v>
      </c>
      <c r="H1131" t="s">
        <v>113</v>
      </c>
    </row>
    <row r="1132" spans="1:8" x14ac:dyDescent="0.25">
      <c r="A1132" t="s">
        <v>3568</v>
      </c>
      <c r="B1132" t="s">
        <v>1323</v>
      </c>
      <c r="C1132">
        <v>0.15</v>
      </c>
      <c r="D1132" s="2">
        <v>4449</v>
      </c>
      <c r="E1132" s="2">
        <v>1518</v>
      </c>
      <c r="F1132">
        <v>8</v>
      </c>
      <c r="G1132" t="s">
        <v>90</v>
      </c>
      <c r="H1132" t="s">
        <v>105</v>
      </c>
    </row>
    <row r="1133" spans="1:8" x14ac:dyDescent="0.25">
      <c r="A1133" t="s">
        <v>3569</v>
      </c>
      <c r="B1133" t="s">
        <v>497</v>
      </c>
      <c r="C1133">
        <v>0.1</v>
      </c>
      <c r="D1133" s="2">
        <v>148</v>
      </c>
      <c r="E1133" s="2">
        <v>54</v>
      </c>
      <c r="F1133">
        <v>2</v>
      </c>
      <c r="G1133" t="s">
        <v>24</v>
      </c>
      <c r="H1133" t="s">
        <v>63</v>
      </c>
    </row>
    <row r="1134" spans="1:8" x14ac:dyDescent="0.25">
      <c r="A1134" t="s">
        <v>3569</v>
      </c>
      <c r="B1134" t="s">
        <v>544</v>
      </c>
      <c r="C1134">
        <v>0</v>
      </c>
      <c r="D1134" s="2">
        <v>44</v>
      </c>
      <c r="E1134" s="2">
        <v>16</v>
      </c>
      <c r="F1134">
        <v>1</v>
      </c>
      <c r="G1134" t="s">
        <v>17</v>
      </c>
      <c r="H1134" t="s">
        <v>113</v>
      </c>
    </row>
    <row r="1135" spans="1:8" x14ac:dyDescent="0.25">
      <c r="A1135" t="s">
        <v>3569</v>
      </c>
      <c r="B1135" t="s">
        <v>1325</v>
      </c>
      <c r="C1135">
        <v>0.15</v>
      </c>
      <c r="D1135" s="2">
        <v>1320</v>
      </c>
      <c r="E1135" s="2">
        <v>357</v>
      </c>
      <c r="F1135">
        <v>5</v>
      </c>
      <c r="G1135" t="s">
        <v>90</v>
      </c>
      <c r="H1135" t="s">
        <v>92</v>
      </c>
    </row>
    <row r="1136" spans="1:8" x14ac:dyDescent="0.25">
      <c r="A1136" t="s">
        <v>3570</v>
      </c>
      <c r="B1136" t="s">
        <v>1326</v>
      </c>
      <c r="C1136">
        <v>0</v>
      </c>
      <c r="D1136" s="2">
        <v>166</v>
      </c>
      <c r="E1136" s="2">
        <v>76</v>
      </c>
      <c r="F1136">
        <v>10</v>
      </c>
      <c r="G1136" t="s">
        <v>17</v>
      </c>
      <c r="H1136" t="s">
        <v>23</v>
      </c>
    </row>
    <row r="1137" spans="1:8" x14ac:dyDescent="0.25">
      <c r="A1137" t="s">
        <v>3571</v>
      </c>
      <c r="B1137" t="s">
        <v>1327</v>
      </c>
      <c r="C1137">
        <v>0</v>
      </c>
      <c r="D1137" s="2">
        <v>84</v>
      </c>
      <c r="E1137" s="2">
        <v>41</v>
      </c>
      <c r="F1137">
        <v>4</v>
      </c>
      <c r="G1137" t="s">
        <v>17</v>
      </c>
      <c r="H1137" t="s">
        <v>23</v>
      </c>
    </row>
    <row r="1138" spans="1:8" x14ac:dyDescent="0.25">
      <c r="A1138" t="s">
        <v>3572</v>
      </c>
      <c r="B1138" t="s">
        <v>1328</v>
      </c>
      <c r="C1138">
        <v>0.1</v>
      </c>
      <c r="D1138" s="2">
        <v>769</v>
      </c>
      <c r="E1138" s="2">
        <v>299</v>
      </c>
      <c r="F1138">
        <v>6</v>
      </c>
      <c r="G1138" t="s">
        <v>24</v>
      </c>
      <c r="H1138" t="s">
        <v>30</v>
      </c>
    </row>
    <row r="1139" spans="1:8" x14ac:dyDescent="0.25">
      <c r="A1139" t="s">
        <v>3572</v>
      </c>
      <c r="B1139" t="s">
        <v>439</v>
      </c>
      <c r="C1139">
        <v>0</v>
      </c>
      <c r="D1139" s="2">
        <v>85</v>
      </c>
      <c r="E1139" s="2">
        <v>14</v>
      </c>
      <c r="F1139">
        <v>2</v>
      </c>
      <c r="G1139" t="s">
        <v>24</v>
      </c>
      <c r="H1139" t="s">
        <v>47</v>
      </c>
    </row>
    <row r="1140" spans="1:8" x14ac:dyDescent="0.25">
      <c r="A1140" t="s">
        <v>3572</v>
      </c>
      <c r="B1140" t="s">
        <v>1049</v>
      </c>
      <c r="C1140">
        <v>0</v>
      </c>
      <c r="D1140" s="2">
        <v>368</v>
      </c>
      <c r="E1140" s="2">
        <v>70</v>
      </c>
      <c r="F1140">
        <v>7</v>
      </c>
      <c r="G1140" t="s">
        <v>17</v>
      </c>
      <c r="H1140" t="s">
        <v>35</v>
      </c>
    </row>
    <row r="1141" spans="1:8" x14ac:dyDescent="0.25">
      <c r="A1141" t="s">
        <v>3572</v>
      </c>
      <c r="B1141" t="s">
        <v>1329</v>
      </c>
      <c r="C1141">
        <v>0</v>
      </c>
      <c r="D1141" s="2">
        <v>34</v>
      </c>
      <c r="E1141" s="2">
        <v>8</v>
      </c>
      <c r="F1141">
        <v>3</v>
      </c>
      <c r="G1141" t="s">
        <v>17</v>
      </c>
      <c r="H1141" t="s">
        <v>75</v>
      </c>
    </row>
    <row r="1142" spans="1:8" x14ac:dyDescent="0.25">
      <c r="A1142" t="s">
        <v>3573</v>
      </c>
      <c r="B1142" t="s">
        <v>178</v>
      </c>
      <c r="C1142">
        <v>0</v>
      </c>
      <c r="D1142" s="2">
        <v>83</v>
      </c>
      <c r="E1142" s="2">
        <v>31</v>
      </c>
      <c r="F1142">
        <v>6</v>
      </c>
      <c r="G1142" t="s">
        <v>17</v>
      </c>
      <c r="H1142" t="s">
        <v>80</v>
      </c>
    </row>
    <row r="1143" spans="1:8" x14ac:dyDescent="0.25">
      <c r="A1143" t="s">
        <v>3574</v>
      </c>
      <c r="B1143" t="s">
        <v>201</v>
      </c>
      <c r="C1143">
        <v>0</v>
      </c>
      <c r="D1143" s="2">
        <v>84</v>
      </c>
      <c r="E1143" s="2">
        <v>9</v>
      </c>
      <c r="F1143">
        <v>3</v>
      </c>
      <c r="G1143" t="s">
        <v>17</v>
      </c>
      <c r="H1143" t="s">
        <v>35</v>
      </c>
    </row>
    <row r="1144" spans="1:8" x14ac:dyDescent="0.25">
      <c r="A1144" t="s">
        <v>3575</v>
      </c>
      <c r="B1144" t="s">
        <v>1332</v>
      </c>
      <c r="C1144">
        <v>0.1</v>
      </c>
      <c r="D1144" s="2">
        <v>168</v>
      </c>
      <c r="E1144" s="2">
        <v>56</v>
      </c>
      <c r="F1144">
        <v>3</v>
      </c>
      <c r="G1144" t="s">
        <v>17</v>
      </c>
      <c r="H1144" t="s">
        <v>40</v>
      </c>
    </row>
    <row r="1145" spans="1:8" x14ac:dyDescent="0.25">
      <c r="A1145" t="s">
        <v>3576</v>
      </c>
      <c r="B1145" t="s">
        <v>1334</v>
      </c>
      <c r="C1145">
        <v>0</v>
      </c>
      <c r="D1145" s="2">
        <v>42</v>
      </c>
      <c r="E1145" s="2">
        <v>16</v>
      </c>
      <c r="F1145">
        <v>5</v>
      </c>
      <c r="G1145" t="s">
        <v>17</v>
      </c>
      <c r="H1145" t="s">
        <v>75</v>
      </c>
    </row>
    <row r="1146" spans="1:8" x14ac:dyDescent="0.25">
      <c r="A1146" t="s">
        <v>3576</v>
      </c>
      <c r="B1146" t="s">
        <v>1335</v>
      </c>
      <c r="C1146">
        <v>0</v>
      </c>
      <c r="D1146" s="2">
        <v>349</v>
      </c>
      <c r="E1146" s="2">
        <v>175</v>
      </c>
      <c r="F1146">
        <v>7</v>
      </c>
      <c r="G1146" t="s">
        <v>17</v>
      </c>
      <c r="H1146" t="s">
        <v>113</v>
      </c>
    </row>
    <row r="1147" spans="1:8" x14ac:dyDescent="0.25">
      <c r="A1147" t="s">
        <v>3577</v>
      </c>
      <c r="B1147" t="s">
        <v>1336</v>
      </c>
      <c r="C1147">
        <v>0.1</v>
      </c>
      <c r="D1147" s="2">
        <v>188</v>
      </c>
      <c r="E1147" s="2">
        <v>23</v>
      </c>
      <c r="F1147">
        <v>3</v>
      </c>
      <c r="G1147" t="s">
        <v>24</v>
      </c>
      <c r="H1147" t="s">
        <v>63</v>
      </c>
    </row>
    <row r="1148" spans="1:8" x14ac:dyDescent="0.25">
      <c r="A1148" t="s">
        <v>3577</v>
      </c>
      <c r="B1148" t="s">
        <v>1337</v>
      </c>
      <c r="C1148">
        <v>0</v>
      </c>
      <c r="D1148" s="2">
        <v>33</v>
      </c>
      <c r="E1148" s="2">
        <v>14</v>
      </c>
      <c r="F1148">
        <v>4</v>
      </c>
      <c r="G1148" t="s">
        <v>17</v>
      </c>
      <c r="H1148" t="s">
        <v>52</v>
      </c>
    </row>
    <row r="1149" spans="1:8" x14ac:dyDescent="0.25">
      <c r="A1149" t="s">
        <v>3577</v>
      </c>
      <c r="B1149" t="s">
        <v>1338</v>
      </c>
      <c r="C1149">
        <v>0.15</v>
      </c>
      <c r="D1149" s="2">
        <v>643</v>
      </c>
      <c r="E1149" s="2">
        <v>53</v>
      </c>
      <c r="F1149">
        <v>6</v>
      </c>
      <c r="G1149" t="s">
        <v>90</v>
      </c>
      <c r="H1149" t="s">
        <v>105</v>
      </c>
    </row>
    <row r="1150" spans="1:8" x14ac:dyDescent="0.25">
      <c r="A1150" t="s">
        <v>3578</v>
      </c>
      <c r="B1150" t="s">
        <v>1340</v>
      </c>
      <c r="C1150">
        <v>0</v>
      </c>
      <c r="D1150" s="2">
        <v>145</v>
      </c>
      <c r="E1150" s="2">
        <v>36</v>
      </c>
      <c r="F1150">
        <v>3</v>
      </c>
      <c r="G1150" t="s">
        <v>24</v>
      </c>
      <c r="H1150" t="s">
        <v>63</v>
      </c>
    </row>
    <row r="1151" spans="1:8" x14ac:dyDescent="0.25">
      <c r="A1151" t="s">
        <v>3578</v>
      </c>
      <c r="B1151" t="s">
        <v>1341</v>
      </c>
      <c r="C1151">
        <v>0</v>
      </c>
      <c r="D1151" s="2">
        <v>50</v>
      </c>
      <c r="E1151" s="2">
        <v>9</v>
      </c>
      <c r="F1151">
        <v>3</v>
      </c>
      <c r="G1151" t="s">
        <v>17</v>
      </c>
      <c r="H1151" t="s">
        <v>23</v>
      </c>
    </row>
    <row r="1152" spans="1:8" x14ac:dyDescent="0.25">
      <c r="A1152" t="s">
        <v>3578</v>
      </c>
      <c r="B1152" t="s">
        <v>1022</v>
      </c>
      <c r="C1152">
        <v>0</v>
      </c>
      <c r="D1152" s="2">
        <v>51</v>
      </c>
      <c r="E1152" s="2">
        <v>9</v>
      </c>
      <c r="F1152">
        <v>3</v>
      </c>
      <c r="G1152" t="s">
        <v>17</v>
      </c>
      <c r="H1152" t="s">
        <v>40</v>
      </c>
    </row>
    <row r="1153" spans="1:8" x14ac:dyDescent="0.25">
      <c r="A1153" t="s">
        <v>3579</v>
      </c>
      <c r="B1153" t="s">
        <v>469</v>
      </c>
      <c r="C1153">
        <v>0</v>
      </c>
      <c r="D1153" s="2">
        <v>199</v>
      </c>
      <c r="E1153" s="2">
        <v>56</v>
      </c>
      <c r="F1153">
        <v>4</v>
      </c>
      <c r="G1153" t="s">
        <v>17</v>
      </c>
      <c r="H1153" t="s">
        <v>80</v>
      </c>
    </row>
    <row r="1154" spans="1:8" x14ac:dyDescent="0.25">
      <c r="A1154" t="s">
        <v>3579</v>
      </c>
      <c r="B1154" t="s">
        <v>1342</v>
      </c>
      <c r="C1154">
        <v>0</v>
      </c>
      <c r="D1154" s="2">
        <v>68</v>
      </c>
      <c r="E1154" s="2">
        <v>29</v>
      </c>
      <c r="F1154">
        <v>2</v>
      </c>
      <c r="G1154" t="s">
        <v>17</v>
      </c>
      <c r="H1154" t="s">
        <v>23</v>
      </c>
    </row>
    <row r="1155" spans="1:8" x14ac:dyDescent="0.25">
      <c r="A1155" t="s">
        <v>3580</v>
      </c>
      <c r="B1155" t="s">
        <v>1343</v>
      </c>
      <c r="C1155">
        <v>0</v>
      </c>
      <c r="D1155" s="2">
        <v>26</v>
      </c>
      <c r="E1155" s="2">
        <v>10</v>
      </c>
      <c r="F1155">
        <v>4</v>
      </c>
      <c r="G1155" t="s">
        <v>17</v>
      </c>
      <c r="H1155" t="s">
        <v>80</v>
      </c>
    </row>
    <row r="1156" spans="1:8" x14ac:dyDescent="0.25">
      <c r="A1156" t="s">
        <v>3581</v>
      </c>
      <c r="B1156" t="s">
        <v>1345</v>
      </c>
      <c r="C1156">
        <v>0</v>
      </c>
      <c r="D1156" s="2">
        <v>465</v>
      </c>
      <c r="E1156" s="2">
        <v>19</v>
      </c>
      <c r="F1156">
        <v>6</v>
      </c>
      <c r="G1156" t="s">
        <v>17</v>
      </c>
      <c r="H1156" t="s">
        <v>109</v>
      </c>
    </row>
    <row r="1157" spans="1:8" x14ac:dyDescent="0.25">
      <c r="A1157" t="s">
        <v>3581</v>
      </c>
      <c r="B1157" t="s">
        <v>1346</v>
      </c>
      <c r="C1157">
        <v>0</v>
      </c>
      <c r="D1157" s="2">
        <v>18</v>
      </c>
      <c r="E1157" s="2">
        <v>5</v>
      </c>
      <c r="F1157">
        <v>1</v>
      </c>
      <c r="G1157" t="s">
        <v>17</v>
      </c>
      <c r="H1157" t="s">
        <v>23</v>
      </c>
    </row>
    <row r="1158" spans="1:8" x14ac:dyDescent="0.25">
      <c r="A1158" t="s">
        <v>3581</v>
      </c>
      <c r="B1158" t="s">
        <v>1347</v>
      </c>
      <c r="C1158">
        <v>0</v>
      </c>
      <c r="D1158" s="2">
        <v>30</v>
      </c>
      <c r="E1158" s="2">
        <v>3</v>
      </c>
      <c r="F1158">
        <v>1</v>
      </c>
      <c r="G1158" t="s">
        <v>17</v>
      </c>
      <c r="H1158" t="s">
        <v>23</v>
      </c>
    </row>
    <row r="1159" spans="1:8" x14ac:dyDescent="0.25">
      <c r="A1159" t="s">
        <v>3582</v>
      </c>
      <c r="B1159" t="s">
        <v>935</v>
      </c>
      <c r="C1159">
        <v>0.2</v>
      </c>
      <c r="D1159" s="2">
        <v>206</v>
      </c>
      <c r="E1159" s="2">
        <v>-21</v>
      </c>
      <c r="F1159">
        <v>2</v>
      </c>
      <c r="G1159" t="s">
        <v>24</v>
      </c>
      <c r="H1159" t="s">
        <v>63</v>
      </c>
    </row>
    <row r="1160" spans="1:8" x14ac:dyDescent="0.25">
      <c r="A1160" t="s">
        <v>3582</v>
      </c>
      <c r="B1160" t="s">
        <v>803</v>
      </c>
      <c r="C1160">
        <v>0</v>
      </c>
      <c r="D1160" s="2">
        <v>22</v>
      </c>
      <c r="E1160" s="2">
        <v>5</v>
      </c>
      <c r="F1160">
        <v>2</v>
      </c>
      <c r="G1160" t="s">
        <v>17</v>
      </c>
      <c r="H1160" t="s">
        <v>35</v>
      </c>
    </row>
    <row r="1161" spans="1:8" x14ac:dyDescent="0.25">
      <c r="A1161" t="s">
        <v>3582</v>
      </c>
      <c r="B1161" t="s">
        <v>1067</v>
      </c>
      <c r="C1161">
        <v>0</v>
      </c>
      <c r="D1161" s="2">
        <v>19</v>
      </c>
      <c r="E1161" s="2">
        <v>8</v>
      </c>
      <c r="F1161">
        <v>4</v>
      </c>
      <c r="G1161" t="s">
        <v>17</v>
      </c>
      <c r="H1161" t="s">
        <v>80</v>
      </c>
    </row>
    <row r="1162" spans="1:8" x14ac:dyDescent="0.25">
      <c r="A1162" t="s">
        <v>3582</v>
      </c>
      <c r="B1162" t="s">
        <v>1350</v>
      </c>
      <c r="C1162">
        <v>0.1</v>
      </c>
      <c r="D1162" s="2">
        <v>137</v>
      </c>
      <c r="E1162" s="2">
        <v>-6</v>
      </c>
      <c r="F1162">
        <v>1</v>
      </c>
      <c r="G1162" t="s">
        <v>90</v>
      </c>
      <c r="H1162" t="s">
        <v>105</v>
      </c>
    </row>
    <row r="1163" spans="1:8" x14ac:dyDescent="0.25">
      <c r="A1163" t="s">
        <v>3583</v>
      </c>
      <c r="B1163" t="s">
        <v>1296</v>
      </c>
      <c r="C1163">
        <v>0</v>
      </c>
      <c r="D1163" s="2">
        <v>44</v>
      </c>
      <c r="E1163" s="2">
        <v>20</v>
      </c>
      <c r="F1163">
        <v>2</v>
      </c>
      <c r="G1163" t="s">
        <v>17</v>
      </c>
      <c r="H1163" t="s">
        <v>137</v>
      </c>
    </row>
    <row r="1164" spans="1:8" x14ac:dyDescent="0.25">
      <c r="A1164" t="s">
        <v>3584</v>
      </c>
      <c r="B1164" t="s">
        <v>926</v>
      </c>
      <c r="C1164">
        <v>0</v>
      </c>
      <c r="D1164" s="2">
        <v>50</v>
      </c>
      <c r="E1164" s="2">
        <v>14</v>
      </c>
      <c r="F1164">
        <v>3</v>
      </c>
      <c r="G1164" t="s">
        <v>17</v>
      </c>
      <c r="H1164" t="s">
        <v>80</v>
      </c>
    </row>
    <row r="1165" spans="1:8" x14ac:dyDescent="0.25">
      <c r="A1165" t="s">
        <v>3584</v>
      </c>
      <c r="B1165" t="s">
        <v>712</v>
      </c>
      <c r="C1165">
        <v>0.1</v>
      </c>
      <c r="D1165" s="2">
        <v>604</v>
      </c>
      <c r="E1165" s="2">
        <v>-7</v>
      </c>
      <c r="F1165">
        <v>5</v>
      </c>
      <c r="G1165" t="s">
        <v>17</v>
      </c>
      <c r="H1165" t="s">
        <v>40</v>
      </c>
    </row>
    <row r="1166" spans="1:8" x14ac:dyDescent="0.25">
      <c r="A1166" t="s">
        <v>3584</v>
      </c>
      <c r="B1166" t="s">
        <v>619</v>
      </c>
      <c r="C1166">
        <v>0</v>
      </c>
      <c r="D1166" s="2">
        <v>432</v>
      </c>
      <c r="E1166" s="2">
        <v>181</v>
      </c>
      <c r="F1166">
        <v>5</v>
      </c>
      <c r="G1166" t="s">
        <v>90</v>
      </c>
      <c r="H1166" t="s">
        <v>92</v>
      </c>
    </row>
    <row r="1167" spans="1:8" x14ac:dyDescent="0.25">
      <c r="A1167" t="s">
        <v>3585</v>
      </c>
      <c r="B1167" t="s">
        <v>242</v>
      </c>
      <c r="C1167">
        <v>0</v>
      </c>
      <c r="D1167" s="2">
        <v>50</v>
      </c>
      <c r="E1167" s="2">
        <v>3</v>
      </c>
      <c r="F1167">
        <v>2</v>
      </c>
      <c r="G1167" t="s">
        <v>17</v>
      </c>
      <c r="H1167" t="s">
        <v>35</v>
      </c>
    </row>
    <row r="1168" spans="1:8" x14ac:dyDescent="0.25">
      <c r="A1168" t="s">
        <v>3585</v>
      </c>
      <c r="B1168" t="s">
        <v>1213</v>
      </c>
      <c r="C1168">
        <v>0</v>
      </c>
      <c r="D1168" s="2">
        <v>23</v>
      </c>
      <c r="E1168" s="2">
        <v>9</v>
      </c>
      <c r="F1168">
        <v>1</v>
      </c>
      <c r="G1168" t="s">
        <v>17</v>
      </c>
      <c r="H1168" t="s">
        <v>137</v>
      </c>
    </row>
    <row r="1169" spans="1:8" x14ac:dyDescent="0.25">
      <c r="A1169" t="s">
        <v>3585</v>
      </c>
      <c r="B1169" t="s">
        <v>452</v>
      </c>
      <c r="C1169">
        <v>0.1</v>
      </c>
      <c r="D1169" s="2">
        <v>952</v>
      </c>
      <c r="E1169" s="2">
        <v>-32</v>
      </c>
      <c r="F1169">
        <v>5</v>
      </c>
      <c r="G1169" t="s">
        <v>17</v>
      </c>
      <c r="H1169" t="s">
        <v>40</v>
      </c>
    </row>
    <row r="1170" spans="1:8" x14ac:dyDescent="0.25">
      <c r="A1170" t="s">
        <v>3586</v>
      </c>
      <c r="B1170" t="s">
        <v>1352</v>
      </c>
      <c r="C1170">
        <v>0</v>
      </c>
      <c r="D1170" s="2">
        <v>89</v>
      </c>
      <c r="E1170" s="2">
        <v>15</v>
      </c>
      <c r="F1170">
        <v>3</v>
      </c>
      <c r="G1170" t="s">
        <v>17</v>
      </c>
      <c r="H1170" t="s">
        <v>80</v>
      </c>
    </row>
    <row r="1171" spans="1:8" x14ac:dyDescent="0.25">
      <c r="A1171" t="s">
        <v>3586</v>
      </c>
      <c r="B1171" t="s">
        <v>1293</v>
      </c>
      <c r="C1171">
        <v>0</v>
      </c>
      <c r="D1171" s="2">
        <v>144</v>
      </c>
      <c r="E1171" s="2">
        <v>13</v>
      </c>
      <c r="F1171">
        <v>3</v>
      </c>
      <c r="G1171" t="s">
        <v>17</v>
      </c>
      <c r="H1171" t="s">
        <v>113</v>
      </c>
    </row>
    <row r="1172" spans="1:8" x14ac:dyDescent="0.25">
      <c r="A1172" t="s">
        <v>3587</v>
      </c>
      <c r="B1172" t="s">
        <v>1154</v>
      </c>
      <c r="C1172">
        <v>0</v>
      </c>
      <c r="D1172" s="2">
        <v>70</v>
      </c>
      <c r="E1172" s="2">
        <v>22</v>
      </c>
      <c r="F1172">
        <v>3</v>
      </c>
      <c r="G1172" t="s">
        <v>24</v>
      </c>
      <c r="H1172" t="s">
        <v>47</v>
      </c>
    </row>
    <row r="1173" spans="1:8" x14ac:dyDescent="0.25">
      <c r="A1173" t="s">
        <v>3588</v>
      </c>
      <c r="B1173" t="s">
        <v>512</v>
      </c>
      <c r="C1173">
        <v>0</v>
      </c>
      <c r="D1173" s="2">
        <v>19</v>
      </c>
      <c r="E1173" s="2">
        <v>5</v>
      </c>
      <c r="F1173">
        <v>1</v>
      </c>
      <c r="G1173" t="s">
        <v>17</v>
      </c>
      <c r="H1173" t="s">
        <v>35</v>
      </c>
    </row>
    <row r="1174" spans="1:8" x14ac:dyDescent="0.25">
      <c r="A1174" t="s">
        <v>3588</v>
      </c>
      <c r="B1174" t="s">
        <v>980</v>
      </c>
      <c r="C1174">
        <v>0</v>
      </c>
      <c r="D1174" s="2">
        <v>79</v>
      </c>
      <c r="E1174" s="2">
        <v>7</v>
      </c>
      <c r="F1174">
        <v>3</v>
      </c>
      <c r="G1174" t="s">
        <v>17</v>
      </c>
      <c r="H1174" t="s">
        <v>35</v>
      </c>
    </row>
    <row r="1175" spans="1:8" x14ac:dyDescent="0.25">
      <c r="A1175" t="s">
        <v>3588</v>
      </c>
      <c r="B1175" t="s">
        <v>890</v>
      </c>
      <c r="C1175">
        <v>0</v>
      </c>
      <c r="D1175" s="2">
        <v>7</v>
      </c>
      <c r="E1175" s="2">
        <v>3</v>
      </c>
      <c r="F1175">
        <v>1</v>
      </c>
      <c r="G1175" t="s">
        <v>17</v>
      </c>
      <c r="H1175" t="s">
        <v>80</v>
      </c>
    </row>
    <row r="1176" spans="1:8" x14ac:dyDescent="0.25">
      <c r="A1176" t="s">
        <v>3589</v>
      </c>
      <c r="B1176" t="s">
        <v>830</v>
      </c>
      <c r="C1176">
        <v>0</v>
      </c>
      <c r="D1176" s="2">
        <v>165</v>
      </c>
      <c r="E1176" s="2">
        <v>58</v>
      </c>
      <c r="F1176">
        <v>3</v>
      </c>
      <c r="G1176" t="s">
        <v>17</v>
      </c>
      <c r="H1176" t="s">
        <v>35</v>
      </c>
    </row>
    <row r="1177" spans="1:8" x14ac:dyDescent="0.25">
      <c r="A1177" t="s">
        <v>3589</v>
      </c>
      <c r="B1177" t="s">
        <v>609</v>
      </c>
      <c r="C1177">
        <v>0</v>
      </c>
      <c r="D1177" s="2">
        <v>147</v>
      </c>
      <c r="E1177" s="2">
        <v>53</v>
      </c>
      <c r="F1177">
        <v>3</v>
      </c>
      <c r="G1177" t="s">
        <v>17</v>
      </c>
      <c r="H1177" t="s">
        <v>80</v>
      </c>
    </row>
    <row r="1178" spans="1:8" x14ac:dyDescent="0.25">
      <c r="A1178" t="s">
        <v>3590</v>
      </c>
      <c r="B1178" t="s">
        <v>781</v>
      </c>
      <c r="C1178">
        <v>0</v>
      </c>
      <c r="D1178" s="2">
        <v>60</v>
      </c>
      <c r="E1178" s="2">
        <v>24</v>
      </c>
      <c r="F1178">
        <v>2</v>
      </c>
      <c r="G1178" t="s">
        <v>17</v>
      </c>
      <c r="H1178" t="s">
        <v>80</v>
      </c>
    </row>
    <row r="1179" spans="1:8" x14ac:dyDescent="0.25">
      <c r="A1179" t="s">
        <v>3591</v>
      </c>
      <c r="B1179" t="s">
        <v>1355</v>
      </c>
      <c r="C1179">
        <v>0</v>
      </c>
      <c r="D1179" s="2">
        <v>728</v>
      </c>
      <c r="E1179" s="2">
        <v>80</v>
      </c>
      <c r="F1179">
        <v>2</v>
      </c>
      <c r="G1179" t="s">
        <v>24</v>
      </c>
      <c r="H1179" t="s">
        <v>30</v>
      </c>
    </row>
    <row r="1180" spans="1:8" x14ac:dyDescent="0.25">
      <c r="A1180" t="s">
        <v>3591</v>
      </c>
      <c r="B1180" t="s">
        <v>1356</v>
      </c>
      <c r="C1180">
        <v>0</v>
      </c>
      <c r="D1180" s="2">
        <v>405</v>
      </c>
      <c r="E1180" s="2">
        <v>20</v>
      </c>
      <c r="F1180">
        <v>3</v>
      </c>
      <c r="G1180" t="s">
        <v>24</v>
      </c>
      <c r="H1180" t="s">
        <v>63</v>
      </c>
    </row>
    <row r="1181" spans="1:8" x14ac:dyDescent="0.25">
      <c r="A1181" t="s">
        <v>3591</v>
      </c>
      <c r="B1181" t="s">
        <v>500</v>
      </c>
      <c r="C1181">
        <v>0</v>
      </c>
      <c r="D1181" s="2">
        <v>49</v>
      </c>
      <c r="E1181" s="2">
        <v>19</v>
      </c>
      <c r="F1181">
        <v>2</v>
      </c>
      <c r="G1181" t="s">
        <v>17</v>
      </c>
      <c r="H1181" t="s">
        <v>35</v>
      </c>
    </row>
    <row r="1182" spans="1:8" x14ac:dyDescent="0.25">
      <c r="A1182" t="s">
        <v>3591</v>
      </c>
      <c r="B1182" t="s">
        <v>410</v>
      </c>
      <c r="C1182">
        <v>0</v>
      </c>
      <c r="D1182" s="2">
        <v>27</v>
      </c>
      <c r="E1182" s="2">
        <v>11</v>
      </c>
      <c r="F1182">
        <v>2</v>
      </c>
      <c r="G1182" t="s">
        <v>17</v>
      </c>
      <c r="H1182" t="s">
        <v>80</v>
      </c>
    </row>
    <row r="1183" spans="1:8" x14ac:dyDescent="0.25">
      <c r="A1183" t="s">
        <v>3591</v>
      </c>
      <c r="B1183" t="s">
        <v>1278</v>
      </c>
      <c r="C1183">
        <v>0</v>
      </c>
      <c r="D1183" s="2">
        <v>636</v>
      </c>
      <c r="E1183" s="2">
        <v>178</v>
      </c>
      <c r="F1183">
        <v>1</v>
      </c>
      <c r="G1183" t="s">
        <v>90</v>
      </c>
      <c r="H1183" t="s">
        <v>105</v>
      </c>
    </row>
    <row r="1184" spans="1:8" x14ac:dyDescent="0.25">
      <c r="A1184" t="s">
        <v>3592</v>
      </c>
      <c r="B1184" t="s">
        <v>1359</v>
      </c>
      <c r="C1184">
        <v>0</v>
      </c>
      <c r="D1184" s="2">
        <v>320</v>
      </c>
      <c r="E1184" s="2">
        <v>160</v>
      </c>
      <c r="F1184">
        <v>6</v>
      </c>
      <c r="G1184" t="s">
        <v>17</v>
      </c>
      <c r="H1184" t="s">
        <v>40</v>
      </c>
    </row>
    <row r="1185" spans="1:8" x14ac:dyDescent="0.25">
      <c r="A1185" t="s">
        <v>3593</v>
      </c>
      <c r="B1185" t="s">
        <v>1362</v>
      </c>
      <c r="C1185">
        <v>0.5</v>
      </c>
      <c r="D1185" s="2">
        <v>92</v>
      </c>
      <c r="E1185" s="2">
        <v>-28</v>
      </c>
      <c r="F1185">
        <v>3</v>
      </c>
      <c r="G1185" t="s">
        <v>17</v>
      </c>
      <c r="H1185" t="s">
        <v>109</v>
      </c>
    </row>
    <row r="1186" spans="1:8" x14ac:dyDescent="0.25">
      <c r="A1186" t="s">
        <v>3593</v>
      </c>
      <c r="B1186" t="s">
        <v>139</v>
      </c>
      <c r="C1186">
        <v>0.5</v>
      </c>
      <c r="D1186" s="2">
        <v>96</v>
      </c>
      <c r="E1186" s="2">
        <v>0</v>
      </c>
      <c r="F1186">
        <v>6</v>
      </c>
      <c r="G1186" t="s">
        <v>17</v>
      </c>
      <c r="H1186" t="s">
        <v>35</v>
      </c>
    </row>
    <row r="1187" spans="1:8" x14ac:dyDescent="0.25">
      <c r="A1187" t="s">
        <v>3593</v>
      </c>
      <c r="B1187" t="s">
        <v>1363</v>
      </c>
      <c r="C1187">
        <v>0.5</v>
      </c>
      <c r="D1187" s="2">
        <v>4</v>
      </c>
      <c r="E1187" s="2">
        <v>-2</v>
      </c>
      <c r="F1187">
        <v>1</v>
      </c>
      <c r="G1187" t="s">
        <v>17</v>
      </c>
      <c r="H1187" t="s">
        <v>80</v>
      </c>
    </row>
    <row r="1188" spans="1:8" x14ac:dyDescent="0.25">
      <c r="A1188" t="s">
        <v>3593</v>
      </c>
      <c r="B1188" t="s">
        <v>1364</v>
      </c>
      <c r="C1188">
        <v>0.5</v>
      </c>
      <c r="D1188" s="2">
        <v>20</v>
      </c>
      <c r="E1188" s="2">
        <v>-20</v>
      </c>
      <c r="F1188">
        <v>3</v>
      </c>
      <c r="G1188" t="s">
        <v>17</v>
      </c>
      <c r="H1188" t="s">
        <v>52</v>
      </c>
    </row>
    <row r="1189" spans="1:8" x14ac:dyDescent="0.25">
      <c r="A1189" t="s">
        <v>3593</v>
      </c>
      <c r="B1189" t="s">
        <v>1234</v>
      </c>
      <c r="C1189">
        <v>0.5</v>
      </c>
      <c r="D1189" s="2">
        <v>27</v>
      </c>
      <c r="E1189" s="2">
        <v>-20</v>
      </c>
      <c r="F1189">
        <v>1</v>
      </c>
      <c r="G1189" t="s">
        <v>17</v>
      </c>
      <c r="H1189" t="s">
        <v>40</v>
      </c>
    </row>
    <row r="1190" spans="1:8" x14ac:dyDescent="0.25">
      <c r="A1190" t="s">
        <v>3594</v>
      </c>
      <c r="B1190" t="s">
        <v>314</v>
      </c>
      <c r="C1190">
        <v>0</v>
      </c>
      <c r="D1190" s="2">
        <v>103</v>
      </c>
      <c r="E1190" s="2">
        <v>30</v>
      </c>
      <c r="F1190">
        <v>2</v>
      </c>
      <c r="G1190" t="s">
        <v>24</v>
      </c>
      <c r="H1190" t="s">
        <v>47</v>
      </c>
    </row>
    <row r="1191" spans="1:8" x14ac:dyDescent="0.25">
      <c r="A1191" t="s">
        <v>3594</v>
      </c>
      <c r="B1191" t="s">
        <v>1365</v>
      </c>
      <c r="C1191">
        <v>0</v>
      </c>
      <c r="D1191" s="2">
        <v>132</v>
      </c>
      <c r="E1191" s="2">
        <v>61</v>
      </c>
      <c r="F1191">
        <v>6</v>
      </c>
      <c r="G1191" t="s">
        <v>17</v>
      </c>
      <c r="H1191" t="s">
        <v>23</v>
      </c>
    </row>
    <row r="1192" spans="1:8" x14ac:dyDescent="0.25">
      <c r="A1192" t="s">
        <v>3594</v>
      </c>
      <c r="B1192" t="s">
        <v>60</v>
      </c>
      <c r="C1192">
        <v>0.1</v>
      </c>
      <c r="D1192" s="2">
        <v>124</v>
      </c>
      <c r="E1192" s="2">
        <v>41</v>
      </c>
      <c r="F1192">
        <v>1</v>
      </c>
      <c r="G1192" t="s">
        <v>17</v>
      </c>
      <c r="H1192" t="s">
        <v>40</v>
      </c>
    </row>
    <row r="1193" spans="1:8" x14ac:dyDescent="0.25">
      <c r="A1193" t="s">
        <v>3595</v>
      </c>
      <c r="B1193" t="s">
        <v>907</v>
      </c>
      <c r="C1193">
        <v>0.1</v>
      </c>
      <c r="D1193" s="2">
        <v>29</v>
      </c>
      <c r="E1193" s="2">
        <v>-1</v>
      </c>
      <c r="F1193">
        <v>2</v>
      </c>
      <c r="G1193" t="s">
        <v>17</v>
      </c>
      <c r="H1193" t="s">
        <v>80</v>
      </c>
    </row>
    <row r="1194" spans="1:8" x14ac:dyDescent="0.25">
      <c r="A1194" t="s">
        <v>3596</v>
      </c>
      <c r="B1194" t="s">
        <v>72</v>
      </c>
      <c r="C1194">
        <v>0.5</v>
      </c>
      <c r="D1194" s="2">
        <v>82</v>
      </c>
      <c r="E1194" s="2">
        <v>-53</v>
      </c>
      <c r="F1194">
        <v>3</v>
      </c>
      <c r="G1194" t="s">
        <v>17</v>
      </c>
      <c r="H1194" t="s">
        <v>35</v>
      </c>
    </row>
    <row r="1195" spans="1:8" x14ac:dyDescent="0.25">
      <c r="A1195" t="s">
        <v>3597</v>
      </c>
      <c r="B1195" t="s">
        <v>1366</v>
      </c>
      <c r="C1195">
        <v>0.1</v>
      </c>
      <c r="D1195" s="2">
        <v>3178</v>
      </c>
      <c r="E1195" s="2">
        <v>-177</v>
      </c>
      <c r="F1195">
        <v>9</v>
      </c>
      <c r="G1195" t="s">
        <v>24</v>
      </c>
      <c r="H1195" t="s">
        <v>30</v>
      </c>
    </row>
    <row r="1196" spans="1:8" x14ac:dyDescent="0.25">
      <c r="A1196" t="s">
        <v>3597</v>
      </c>
      <c r="B1196" t="s">
        <v>1367</v>
      </c>
      <c r="C1196">
        <v>0.1</v>
      </c>
      <c r="D1196" s="2">
        <v>669</v>
      </c>
      <c r="E1196" s="2">
        <v>-45</v>
      </c>
      <c r="F1196">
        <v>14</v>
      </c>
      <c r="G1196" t="s">
        <v>24</v>
      </c>
      <c r="H1196" t="s">
        <v>63</v>
      </c>
    </row>
    <row r="1197" spans="1:8" x14ac:dyDescent="0.25">
      <c r="A1197" t="s">
        <v>3597</v>
      </c>
      <c r="B1197" t="s">
        <v>722</v>
      </c>
      <c r="C1197">
        <v>0</v>
      </c>
      <c r="D1197" s="2">
        <v>23</v>
      </c>
      <c r="E1197" s="2">
        <v>4</v>
      </c>
      <c r="F1197">
        <v>1</v>
      </c>
      <c r="G1197" t="s">
        <v>17</v>
      </c>
      <c r="H1197" t="s">
        <v>137</v>
      </c>
    </row>
    <row r="1198" spans="1:8" x14ac:dyDescent="0.25">
      <c r="A1198" t="s">
        <v>3598</v>
      </c>
      <c r="B1198" t="s">
        <v>1368</v>
      </c>
      <c r="C1198">
        <v>0.5</v>
      </c>
      <c r="D1198" s="2">
        <v>607</v>
      </c>
      <c r="E1198" s="2">
        <v>-304</v>
      </c>
      <c r="F1198">
        <v>4</v>
      </c>
      <c r="G1198" t="s">
        <v>24</v>
      </c>
      <c r="H1198" t="s">
        <v>69</v>
      </c>
    </row>
    <row r="1199" spans="1:8" x14ac:dyDescent="0.25">
      <c r="A1199" t="s">
        <v>3598</v>
      </c>
      <c r="B1199" t="s">
        <v>1369</v>
      </c>
      <c r="C1199">
        <v>0</v>
      </c>
      <c r="D1199" s="2">
        <v>159</v>
      </c>
      <c r="E1199" s="2">
        <v>6</v>
      </c>
      <c r="F1199">
        <v>4</v>
      </c>
      <c r="G1199" t="s">
        <v>90</v>
      </c>
      <c r="H1199" t="s">
        <v>143</v>
      </c>
    </row>
    <row r="1200" spans="1:8" x14ac:dyDescent="0.25">
      <c r="A1200" t="s">
        <v>3598</v>
      </c>
      <c r="B1200" t="s">
        <v>843</v>
      </c>
      <c r="C1200">
        <v>0.4</v>
      </c>
      <c r="D1200" s="2">
        <v>729</v>
      </c>
      <c r="E1200" s="2">
        <v>-134</v>
      </c>
      <c r="F1200">
        <v>7</v>
      </c>
      <c r="G1200" t="s">
        <v>90</v>
      </c>
      <c r="H1200" t="s">
        <v>105</v>
      </c>
    </row>
    <row r="1201" spans="1:8" x14ac:dyDescent="0.25">
      <c r="A1201" t="s">
        <v>3599</v>
      </c>
      <c r="B1201" t="s">
        <v>1372</v>
      </c>
      <c r="C1201">
        <v>0.1</v>
      </c>
      <c r="D1201" s="2">
        <v>231</v>
      </c>
      <c r="E1201" s="2">
        <v>95</v>
      </c>
      <c r="F1201">
        <v>3</v>
      </c>
      <c r="G1201" t="s">
        <v>24</v>
      </c>
      <c r="H1201" t="s">
        <v>63</v>
      </c>
    </row>
    <row r="1202" spans="1:8" x14ac:dyDescent="0.25">
      <c r="A1202" t="s">
        <v>3599</v>
      </c>
      <c r="B1202" t="s">
        <v>126</v>
      </c>
      <c r="C1202">
        <v>0</v>
      </c>
      <c r="D1202" s="2">
        <v>66</v>
      </c>
      <c r="E1202" s="2">
        <v>16</v>
      </c>
      <c r="F1202">
        <v>5</v>
      </c>
      <c r="G1202" t="s">
        <v>17</v>
      </c>
      <c r="H1202" t="s">
        <v>52</v>
      </c>
    </row>
    <row r="1203" spans="1:8" x14ac:dyDescent="0.25">
      <c r="A1203" t="s">
        <v>3600</v>
      </c>
      <c r="B1203" t="s">
        <v>512</v>
      </c>
      <c r="C1203">
        <v>0</v>
      </c>
      <c r="D1203" s="2">
        <v>94</v>
      </c>
      <c r="E1203" s="2">
        <v>24</v>
      </c>
      <c r="F1203">
        <v>5</v>
      </c>
      <c r="G1203" t="s">
        <v>17</v>
      </c>
      <c r="H1203" t="s">
        <v>35</v>
      </c>
    </row>
    <row r="1204" spans="1:8" x14ac:dyDescent="0.25">
      <c r="A1204" t="s">
        <v>3601</v>
      </c>
      <c r="B1204" t="s">
        <v>1375</v>
      </c>
      <c r="C1204">
        <v>0</v>
      </c>
      <c r="D1204" s="2">
        <v>51</v>
      </c>
      <c r="E1204" s="2">
        <v>23</v>
      </c>
      <c r="F1204">
        <v>4</v>
      </c>
      <c r="G1204" t="s">
        <v>17</v>
      </c>
      <c r="H1204" t="s">
        <v>80</v>
      </c>
    </row>
    <row r="1205" spans="1:8" x14ac:dyDescent="0.25">
      <c r="A1205" t="s">
        <v>3601</v>
      </c>
      <c r="B1205" t="s">
        <v>1320</v>
      </c>
      <c r="C1205">
        <v>0</v>
      </c>
      <c r="D1205" s="2">
        <v>69</v>
      </c>
      <c r="E1205" s="2">
        <v>27</v>
      </c>
      <c r="F1205">
        <v>2</v>
      </c>
      <c r="G1205" t="s">
        <v>17</v>
      </c>
      <c r="H1205" t="s">
        <v>113</v>
      </c>
    </row>
    <row r="1206" spans="1:8" x14ac:dyDescent="0.25">
      <c r="A1206" t="s">
        <v>3602</v>
      </c>
      <c r="B1206" t="s">
        <v>1095</v>
      </c>
      <c r="C1206">
        <v>0</v>
      </c>
      <c r="D1206" s="2">
        <v>143</v>
      </c>
      <c r="E1206" s="2">
        <v>41</v>
      </c>
      <c r="F1206">
        <v>1</v>
      </c>
      <c r="G1206" t="s">
        <v>24</v>
      </c>
      <c r="H1206" t="s">
        <v>30</v>
      </c>
    </row>
    <row r="1207" spans="1:8" x14ac:dyDescent="0.25">
      <c r="A1207" t="s">
        <v>3603</v>
      </c>
      <c r="B1207" t="s">
        <v>1377</v>
      </c>
      <c r="C1207">
        <v>0</v>
      </c>
      <c r="D1207" s="2">
        <v>43</v>
      </c>
      <c r="E1207" s="2">
        <v>20</v>
      </c>
      <c r="F1207">
        <v>5</v>
      </c>
      <c r="G1207" t="s">
        <v>17</v>
      </c>
      <c r="H1207" t="s">
        <v>75</v>
      </c>
    </row>
    <row r="1208" spans="1:8" x14ac:dyDescent="0.25">
      <c r="A1208" t="s">
        <v>3603</v>
      </c>
      <c r="B1208" t="s">
        <v>954</v>
      </c>
      <c r="C1208">
        <v>0</v>
      </c>
      <c r="D1208" s="2">
        <v>98</v>
      </c>
      <c r="E1208" s="2">
        <v>38</v>
      </c>
      <c r="F1208">
        <v>2</v>
      </c>
      <c r="G1208" t="s">
        <v>90</v>
      </c>
      <c r="H1208" t="s">
        <v>92</v>
      </c>
    </row>
    <row r="1209" spans="1:8" x14ac:dyDescent="0.25">
      <c r="A1209" t="s">
        <v>3604</v>
      </c>
      <c r="B1209" t="s">
        <v>660</v>
      </c>
      <c r="C1209">
        <v>0</v>
      </c>
      <c r="D1209" s="2">
        <v>426</v>
      </c>
      <c r="E1209" s="2">
        <v>68</v>
      </c>
      <c r="F1209">
        <v>3</v>
      </c>
      <c r="G1209" t="s">
        <v>17</v>
      </c>
      <c r="H1209" t="s">
        <v>40</v>
      </c>
    </row>
    <row r="1210" spans="1:8" x14ac:dyDescent="0.25">
      <c r="A1210" t="s">
        <v>3605</v>
      </c>
      <c r="B1210" t="s">
        <v>308</v>
      </c>
      <c r="C1210">
        <v>0.6</v>
      </c>
      <c r="D1210" s="2">
        <v>58</v>
      </c>
      <c r="E1210" s="2">
        <v>-68</v>
      </c>
      <c r="F1210">
        <v>3</v>
      </c>
      <c r="G1210" t="s">
        <v>17</v>
      </c>
      <c r="H1210" t="s">
        <v>40</v>
      </c>
    </row>
    <row r="1211" spans="1:8" x14ac:dyDescent="0.25">
      <c r="A1211" t="s">
        <v>3605</v>
      </c>
      <c r="B1211" t="s">
        <v>1378</v>
      </c>
      <c r="C1211">
        <v>0.5</v>
      </c>
      <c r="D1211" s="2">
        <v>25</v>
      </c>
      <c r="E1211" s="2">
        <v>-23</v>
      </c>
      <c r="F1211">
        <v>3</v>
      </c>
      <c r="G1211" t="s">
        <v>17</v>
      </c>
      <c r="H1211" t="s">
        <v>113</v>
      </c>
    </row>
    <row r="1212" spans="1:8" x14ac:dyDescent="0.25">
      <c r="A1212" t="s">
        <v>3606</v>
      </c>
      <c r="B1212" t="s">
        <v>1379</v>
      </c>
      <c r="C1212">
        <v>0</v>
      </c>
      <c r="D1212" s="2">
        <v>132</v>
      </c>
      <c r="E1212" s="2">
        <v>54</v>
      </c>
      <c r="F1212">
        <v>5</v>
      </c>
      <c r="G1212" t="s">
        <v>17</v>
      </c>
      <c r="H1212" t="s">
        <v>35</v>
      </c>
    </row>
    <row r="1213" spans="1:8" x14ac:dyDescent="0.25">
      <c r="A1213" t="s">
        <v>3606</v>
      </c>
      <c r="B1213" t="s">
        <v>1380</v>
      </c>
      <c r="C1213">
        <v>0</v>
      </c>
      <c r="D1213" s="2">
        <v>93</v>
      </c>
      <c r="E1213" s="2">
        <v>40</v>
      </c>
      <c r="F1213">
        <v>2</v>
      </c>
      <c r="G1213" t="s">
        <v>90</v>
      </c>
      <c r="H1213" t="s">
        <v>143</v>
      </c>
    </row>
    <row r="1214" spans="1:8" x14ac:dyDescent="0.25">
      <c r="A1214" t="s">
        <v>3607</v>
      </c>
      <c r="B1214" t="s">
        <v>1381</v>
      </c>
      <c r="C1214">
        <v>0.1</v>
      </c>
      <c r="D1214" s="2">
        <v>307</v>
      </c>
      <c r="E1214" s="2">
        <v>82</v>
      </c>
      <c r="F1214">
        <v>2</v>
      </c>
      <c r="G1214" t="s">
        <v>24</v>
      </c>
      <c r="H1214" t="s">
        <v>30</v>
      </c>
    </row>
    <row r="1215" spans="1:8" x14ac:dyDescent="0.25">
      <c r="A1215" t="s">
        <v>3607</v>
      </c>
      <c r="B1215" t="s">
        <v>1382</v>
      </c>
      <c r="C1215">
        <v>0</v>
      </c>
      <c r="D1215" s="2">
        <v>155</v>
      </c>
      <c r="E1215" s="2">
        <v>56</v>
      </c>
      <c r="F1215">
        <v>3</v>
      </c>
      <c r="G1215" t="s">
        <v>24</v>
      </c>
      <c r="H1215" t="s">
        <v>47</v>
      </c>
    </row>
    <row r="1216" spans="1:8" x14ac:dyDescent="0.25">
      <c r="A1216" t="s">
        <v>3607</v>
      </c>
      <c r="B1216" t="s">
        <v>1227</v>
      </c>
      <c r="C1216">
        <v>0</v>
      </c>
      <c r="D1216" s="2">
        <v>100</v>
      </c>
      <c r="E1216" s="2">
        <v>21</v>
      </c>
      <c r="F1216">
        <v>2</v>
      </c>
      <c r="G1216" t="s">
        <v>17</v>
      </c>
      <c r="H1216" t="s">
        <v>80</v>
      </c>
    </row>
    <row r="1217" spans="1:8" x14ac:dyDescent="0.25">
      <c r="A1217" t="s">
        <v>3607</v>
      </c>
      <c r="B1217" t="s">
        <v>248</v>
      </c>
      <c r="C1217">
        <v>0</v>
      </c>
      <c r="D1217" s="2">
        <v>64</v>
      </c>
      <c r="E1217" s="2">
        <v>24</v>
      </c>
      <c r="F1217">
        <v>2</v>
      </c>
      <c r="G1217" t="s">
        <v>17</v>
      </c>
      <c r="H1217" t="s">
        <v>80</v>
      </c>
    </row>
    <row r="1218" spans="1:8" x14ac:dyDescent="0.25">
      <c r="A1218" t="s">
        <v>3607</v>
      </c>
      <c r="B1218" t="s">
        <v>346</v>
      </c>
      <c r="C1218">
        <v>0</v>
      </c>
      <c r="D1218" s="2">
        <v>118</v>
      </c>
      <c r="E1218" s="2">
        <v>25</v>
      </c>
      <c r="F1218">
        <v>4</v>
      </c>
      <c r="G1218" t="s">
        <v>17</v>
      </c>
      <c r="H1218" t="s">
        <v>80</v>
      </c>
    </row>
    <row r="1219" spans="1:8" x14ac:dyDescent="0.25">
      <c r="A1219" t="s">
        <v>3607</v>
      </c>
      <c r="B1219" t="s">
        <v>868</v>
      </c>
      <c r="C1219">
        <v>0</v>
      </c>
      <c r="D1219" s="2">
        <v>583</v>
      </c>
      <c r="E1219" s="2">
        <v>245</v>
      </c>
      <c r="F1219">
        <v>7</v>
      </c>
      <c r="G1219" t="s">
        <v>90</v>
      </c>
      <c r="H1219" t="s">
        <v>92</v>
      </c>
    </row>
    <row r="1220" spans="1:8" x14ac:dyDescent="0.25">
      <c r="A1220" t="s">
        <v>3607</v>
      </c>
      <c r="B1220" t="s">
        <v>1383</v>
      </c>
      <c r="C1220">
        <v>0</v>
      </c>
      <c r="D1220" s="2">
        <v>773</v>
      </c>
      <c r="E1220" s="2">
        <v>46</v>
      </c>
      <c r="F1220">
        <v>5</v>
      </c>
      <c r="G1220" t="s">
        <v>90</v>
      </c>
      <c r="H1220" t="s">
        <v>105</v>
      </c>
    </row>
    <row r="1221" spans="1:8" x14ac:dyDescent="0.25">
      <c r="A1221" t="s">
        <v>3608</v>
      </c>
      <c r="B1221" t="s">
        <v>562</v>
      </c>
      <c r="C1221">
        <v>0</v>
      </c>
      <c r="D1221" s="2">
        <v>56</v>
      </c>
      <c r="E1221" s="2">
        <v>0</v>
      </c>
      <c r="F1221">
        <v>2</v>
      </c>
      <c r="G1221" t="s">
        <v>17</v>
      </c>
      <c r="H1221" t="s">
        <v>80</v>
      </c>
    </row>
    <row r="1222" spans="1:8" x14ac:dyDescent="0.25">
      <c r="A1222" t="s">
        <v>3608</v>
      </c>
      <c r="B1222" t="s">
        <v>1213</v>
      </c>
      <c r="C1222">
        <v>0</v>
      </c>
      <c r="D1222" s="2">
        <v>47</v>
      </c>
      <c r="E1222" s="2">
        <v>18</v>
      </c>
      <c r="F1222">
        <v>2</v>
      </c>
      <c r="G1222" t="s">
        <v>17</v>
      </c>
      <c r="H1222" t="s">
        <v>137</v>
      </c>
    </row>
    <row r="1223" spans="1:8" x14ac:dyDescent="0.25">
      <c r="A1223" t="s">
        <v>3609</v>
      </c>
      <c r="B1223" t="s">
        <v>1384</v>
      </c>
      <c r="C1223">
        <v>0</v>
      </c>
      <c r="D1223" s="2">
        <v>964</v>
      </c>
      <c r="E1223" s="2">
        <v>231</v>
      </c>
      <c r="F1223">
        <v>5</v>
      </c>
      <c r="G1223" t="s">
        <v>90</v>
      </c>
      <c r="H1223" t="s">
        <v>115</v>
      </c>
    </row>
    <row r="1224" spans="1:8" x14ac:dyDescent="0.25">
      <c r="A1224" t="s">
        <v>3609</v>
      </c>
      <c r="B1224" t="s">
        <v>1385</v>
      </c>
      <c r="C1224">
        <v>0</v>
      </c>
      <c r="D1224" s="2">
        <v>351</v>
      </c>
      <c r="E1224" s="2">
        <v>84</v>
      </c>
      <c r="F1224">
        <v>3</v>
      </c>
      <c r="G1224" t="s">
        <v>90</v>
      </c>
      <c r="H1224" t="s">
        <v>92</v>
      </c>
    </row>
    <row r="1225" spans="1:8" x14ac:dyDescent="0.25">
      <c r="A1225" t="s">
        <v>3610</v>
      </c>
      <c r="B1225" t="s">
        <v>618</v>
      </c>
      <c r="C1225">
        <v>0.5</v>
      </c>
      <c r="D1225" s="2">
        <v>25</v>
      </c>
      <c r="E1225" s="2">
        <v>-7</v>
      </c>
      <c r="F1225">
        <v>3</v>
      </c>
      <c r="G1225" t="s">
        <v>17</v>
      </c>
      <c r="H1225" t="s">
        <v>35</v>
      </c>
    </row>
    <row r="1226" spans="1:8" x14ac:dyDescent="0.25">
      <c r="A1226" t="s">
        <v>3611</v>
      </c>
      <c r="B1226" t="s">
        <v>1387</v>
      </c>
      <c r="C1226">
        <v>0</v>
      </c>
      <c r="D1226" s="2">
        <v>1295</v>
      </c>
      <c r="E1226" s="2">
        <v>609</v>
      </c>
      <c r="F1226">
        <v>5</v>
      </c>
      <c r="G1226" t="s">
        <v>90</v>
      </c>
      <c r="H1226" t="s">
        <v>143</v>
      </c>
    </row>
    <row r="1227" spans="1:8" x14ac:dyDescent="0.25">
      <c r="A1227" t="s">
        <v>3612</v>
      </c>
      <c r="B1227" t="s">
        <v>676</v>
      </c>
      <c r="C1227">
        <v>0</v>
      </c>
      <c r="D1227" s="2">
        <v>54</v>
      </c>
      <c r="E1227" s="2">
        <v>12</v>
      </c>
      <c r="F1227">
        <v>2</v>
      </c>
      <c r="G1227" t="s">
        <v>90</v>
      </c>
      <c r="H1227" t="s">
        <v>143</v>
      </c>
    </row>
    <row r="1228" spans="1:8" x14ac:dyDescent="0.25">
      <c r="A1228" t="s">
        <v>3612</v>
      </c>
      <c r="B1228" t="s">
        <v>407</v>
      </c>
      <c r="C1228">
        <v>0.4</v>
      </c>
      <c r="D1228" s="2">
        <v>538</v>
      </c>
      <c r="E1228" s="2">
        <v>36</v>
      </c>
      <c r="F1228">
        <v>3</v>
      </c>
      <c r="G1228" t="s">
        <v>90</v>
      </c>
      <c r="H1228" t="s">
        <v>92</v>
      </c>
    </row>
    <row r="1229" spans="1:8" x14ac:dyDescent="0.25">
      <c r="A1229" t="s">
        <v>3612</v>
      </c>
      <c r="B1229" t="s">
        <v>1389</v>
      </c>
      <c r="C1229">
        <v>0.4</v>
      </c>
      <c r="D1229" s="2">
        <v>120</v>
      </c>
      <c r="E1229" s="2">
        <v>-22</v>
      </c>
      <c r="F1229">
        <v>3</v>
      </c>
      <c r="G1229" t="s">
        <v>90</v>
      </c>
      <c r="H1229" t="s">
        <v>105</v>
      </c>
    </row>
    <row r="1230" spans="1:8" x14ac:dyDescent="0.25">
      <c r="A1230" t="s">
        <v>3613</v>
      </c>
      <c r="B1230" t="s">
        <v>1305</v>
      </c>
      <c r="C1230">
        <v>0.1</v>
      </c>
      <c r="D1230" s="2">
        <v>2040</v>
      </c>
      <c r="E1230" s="2">
        <v>-113</v>
      </c>
      <c r="F1230">
        <v>4</v>
      </c>
      <c r="G1230" t="s">
        <v>17</v>
      </c>
      <c r="H1230" t="s">
        <v>109</v>
      </c>
    </row>
    <row r="1231" spans="1:8" x14ac:dyDescent="0.25">
      <c r="A1231" t="s">
        <v>3614</v>
      </c>
      <c r="B1231" t="s">
        <v>1391</v>
      </c>
      <c r="C1231">
        <v>0</v>
      </c>
      <c r="D1231" s="2">
        <v>151</v>
      </c>
      <c r="E1231" s="2">
        <v>5</v>
      </c>
      <c r="F1231">
        <v>3</v>
      </c>
      <c r="G1231" t="s">
        <v>24</v>
      </c>
      <c r="H1231" t="s">
        <v>47</v>
      </c>
    </row>
    <row r="1232" spans="1:8" x14ac:dyDescent="0.25">
      <c r="A1232" t="s">
        <v>3615</v>
      </c>
      <c r="B1232" t="s">
        <v>1392</v>
      </c>
      <c r="C1232">
        <v>0.5</v>
      </c>
      <c r="D1232" s="2">
        <v>47</v>
      </c>
      <c r="E1232" s="2">
        <v>-40</v>
      </c>
      <c r="F1232">
        <v>2</v>
      </c>
      <c r="G1232" t="s">
        <v>17</v>
      </c>
      <c r="H1232" t="s">
        <v>40</v>
      </c>
    </row>
    <row r="1233" spans="1:8" x14ac:dyDescent="0.25">
      <c r="A1233" t="s">
        <v>3616</v>
      </c>
      <c r="B1233" t="s">
        <v>450</v>
      </c>
      <c r="C1233">
        <v>0</v>
      </c>
      <c r="D1233" s="2">
        <v>52</v>
      </c>
      <c r="E1233" s="2">
        <v>23</v>
      </c>
      <c r="F1233">
        <v>5</v>
      </c>
      <c r="G1233" t="s">
        <v>17</v>
      </c>
      <c r="H1233" t="s">
        <v>35</v>
      </c>
    </row>
    <row r="1234" spans="1:8" x14ac:dyDescent="0.25">
      <c r="A1234" t="s">
        <v>3617</v>
      </c>
      <c r="B1234" t="s">
        <v>499</v>
      </c>
      <c r="C1234">
        <v>0.5</v>
      </c>
      <c r="D1234" s="2">
        <v>18</v>
      </c>
      <c r="E1234" s="2">
        <v>-15</v>
      </c>
      <c r="F1234">
        <v>2</v>
      </c>
      <c r="G1234" t="s">
        <v>17</v>
      </c>
      <c r="H1234" t="s">
        <v>35</v>
      </c>
    </row>
    <row r="1235" spans="1:8" x14ac:dyDescent="0.25">
      <c r="A1235" t="s">
        <v>3617</v>
      </c>
      <c r="B1235" t="s">
        <v>820</v>
      </c>
      <c r="C1235">
        <v>0.5</v>
      </c>
      <c r="D1235" s="2">
        <v>122</v>
      </c>
      <c r="E1235" s="2">
        <v>0</v>
      </c>
      <c r="F1235">
        <v>9</v>
      </c>
      <c r="G1235" t="s">
        <v>17</v>
      </c>
      <c r="H1235" t="s">
        <v>35</v>
      </c>
    </row>
    <row r="1236" spans="1:8" x14ac:dyDescent="0.25">
      <c r="A1236" t="s">
        <v>3617</v>
      </c>
      <c r="B1236" t="s">
        <v>900</v>
      </c>
      <c r="C1236">
        <v>0.5</v>
      </c>
      <c r="D1236" s="2">
        <v>17</v>
      </c>
      <c r="E1236" s="2">
        <v>-7</v>
      </c>
      <c r="F1236">
        <v>2</v>
      </c>
      <c r="G1236" t="s">
        <v>17</v>
      </c>
      <c r="H1236" t="s">
        <v>52</v>
      </c>
    </row>
    <row r="1237" spans="1:8" x14ac:dyDescent="0.25">
      <c r="A1237" t="s">
        <v>3617</v>
      </c>
      <c r="B1237" t="s">
        <v>1395</v>
      </c>
      <c r="C1237">
        <v>0.5</v>
      </c>
      <c r="D1237" s="2">
        <v>27</v>
      </c>
      <c r="E1237" s="2">
        <v>-6</v>
      </c>
      <c r="F1237">
        <v>5</v>
      </c>
      <c r="G1237" t="s">
        <v>17</v>
      </c>
      <c r="H1237" t="s">
        <v>52</v>
      </c>
    </row>
    <row r="1238" spans="1:8" x14ac:dyDescent="0.25">
      <c r="A1238" t="s">
        <v>3617</v>
      </c>
      <c r="B1238" t="s">
        <v>1396</v>
      </c>
      <c r="C1238">
        <v>0.5</v>
      </c>
      <c r="D1238" s="2">
        <v>24</v>
      </c>
      <c r="E1238" s="2">
        <v>-6</v>
      </c>
      <c r="F1238">
        <v>4</v>
      </c>
      <c r="G1238" t="s">
        <v>17</v>
      </c>
      <c r="H1238" t="s">
        <v>75</v>
      </c>
    </row>
    <row r="1239" spans="1:8" x14ac:dyDescent="0.25">
      <c r="A1239" t="s">
        <v>3617</v>
      </c>
      <c r="B1239" t="s">
        <v>950</v>
      </c>
      <c r="C1239">
        <v>0.5</v>
      </c>
      <c r="D1239" s="2">
        <v>104</v>
      </c>
      <c r="E1239" s="2">
        <v>-68</v>
      </c>
      <c r="F1239">
        <v>1</v>
      </c>
      <c r="G1239" t="s">
        <v>17</v>
      </c>
      <c r="H1239" t="s">
        <v>40</v>
      </c>
    </row>
    <row r="1240" spans="1:8" x14ac:dyDescent="0.25">
      <c r="A1240" t="s">
        <v>3618</v>
      </c>
      <c r="B1240" t="s">
        <v>1397</v>
      </c>
      <c r="C1240">
        <v>0</v>
      </c>
      <c r="D1240" s="2">
        <v>244</v>
      </c>
      <c r="E1240" s="2">
        <v>68</v>
      </c>
      <c r="F1240">
        <v>9</v>
      </c>
      <c r="G1240" t="s">
        <v>17</v>
      </c>
      <c r="H1240" t="s">
        <v>113</v>
      </c>
    </row>
    <row r="1241" spans="1:8" x14ac:dyDescent="0.25">
      <c r="A1241" t="s">
        <v>3619</v>
      </c>
      <c r="B1241" t="s">
        <v>910</v>
      </c>
      <c r="C1241">
        <v>0</v>
      </c>
      <c r="D1241" s="2">
        <v>136</v>
      </c>
      <c r="E1241" s="2">
        <v>41</v>
      </c>
      <c r="F1241">
        <v>3</v>
      </c>
      <c r="G1241" t="s">
        <v>17</v>
      </c>
      <c r="H1241" t="s">
        <v>23</v>
      </c>
    </row>
    <row r="1242" spans="1:8" x14ac:dyDescent="0.25">
      <c r="A1242" t="s">
        <v>3617</v>
      </c>
      <c r="B1242" t="s">
        <v>459</v>
      </c>
      <c r="C1242">
        <v>0.5</v>
      </c>
      <c r="D1242" s="2">
        <v>414</v>
      </c>
      <c r="E1242" s="2">
        <v>-373</v>
      </c>
      <c r="F1242">
        <v>6</v>
      </c>
      <c r="G1242" t="s">
        <v>90</v>
      </c>
      <c r="H1242" t="s">
        <v>105</v>
      </c>
    </row>
    <row r="1243" spans="1:8" x14ac:dyDescent="0.25">
      <c r="A1243" t="s">
        <v>3620</v>
      </c>
      <c r="B1243" t="s">
        <v>139</v>
      </c>
      <c r="C1243">
        <v>0.1</v>
      </c>
      <c r="D1243" s="2">
        <v>53</v>
      </c>
      <c r="E1243" s="2">
        <v>2</v>
      </c>
      <c r="F1243">
        <v>2</v>
      </c>
      <c r="G1243" t="s">
        <v>17</v>
      </c>
      <c r="H1243" t="s">
        <v>35</v>
      </c>
    </row>
    <row r="1244" spans="1:8" x14ac:dyDescent="0.25">
      <c r="A1244" t="s">
        <v>3620</v>
      </c>
      <c r="B1244" t="s">
        <v>1124</v>
      </c>
      <c r="C1244">
        <v>0.1</v>
      </c>
      <c r="D1244" s="2">
        <v>80</v>
      </c>
      <c r="E1244" s="2">
        <v>-1</v>
      </c>
      <c r="F1244">
        <v>4</v>
      </c>
      <c r="G1244" t="s">
        <v>17</v>
      </c>
      <c r="H1244" t="s">
        <v>35</v>
      </c>
    </row>
    <row r="1245" spans="1:8" x14ac:dyDescent="0.25">
      <c r="A1245" t="s">
        <v>3621</v>
      </c>
      <c r="B1245" t="s">
        <v>1398</v>
      </c>
      <c r="C1245">
        <v>0</v>
      </c>
      <c r="D1245" s="2">
        <v>152</v>
      </c>
      <c r="E1245" s="2">
        <v>14</v>
      </c>
      <c r="F1245">
        <v>5</v>
      </c>
      <c r="G1245" t="s">
        <v>17</v>
      </c>
      <c r="H1245" t="s">
        <v>80</v>
      </c>
    </row>
    <row r="1246" spans="1:8" x14ac:dyDescent="0.25">
      <c r="A1246" t="s">
        <v>3622</v>
      </c>
      <c r="B1246" t="s">
        <v>1399</v>
      </c>
      <c r="C1246">
        <v>0.5</v>
      </c>
      <c r="D1246" s="2">
        <v>53</v>
      </c>
      <c r="E1246" s="2">
        <v>-30</v>
      </c>
      <c r="F1246">
        <v>9</v>
      </c>
      <c r="G1246" t="s">
        <v>17</v>
      </c>
      <c r="H1246" t="s">
        <v>75</v>
      </c>
    </row>
    <row r="1247" spans="1:8" x14ac:dyDescent="0.25">
      <c r="A1247" t="s">
        <v>3622</v>
      </c>
      <c r="B1247" t="s">
        <v>1400</v>
      </c>
      <c r="C1247">
        <v>0.5</v>
      </c>
      <c r="D1247" s="2">
        <v>98</v>
      </c>
      <c r="E1247" s="2">
        <v>-86</v>
      </c>
      <c r="F1247">
        <v>3</v>
      </c>
      <c r="G1247" t="s">
        <v>90</v>
      </c>
      <c r="H1247" t="s">
        <v>105</v>
      </c>
    </row>
    <row r="1248" spans="1:8" x14ac:dyDescent="0.25">
      <c r="A1248" t="s">
        <v>3623</v>
      </c>
      <c r="B1248" t="s">
        <v>235</v>
      </c>
      <c r="C1248">
        <v>0</v>
      </c>
      <c r="D1248" s="2">
        <v>60</v>
      </c>
      <c r="E1248" s="2">
        <v>10</v>
      </c>
      <c r="F1248">
        <v>2</v>
      </c>
      <c r="G1248" t="s">
        <v>17</v>
      </c>
      <c r="H1248" t="s">
        <v>35</v>
      </c>
    </row>
    <row r="1249" spans="1:8" x14ac:dyDescent="0.25">
      <c r="A1249" t="s">
        <v>3623</v>
      </c>
      <c r="B1249" t="s">
        <v>82</v>
      </c>
      <c r="C1249">
        <v>0</v>
      </c>
      <c r="D1249" s="2">
        <v>170</v>
      </c>
      <c r="E1249" s="2">
        <v>69</v>
      </c>
      <c r="F1249">
        <v>5</v>
      </c>
      <c r="G1249" t="s">
        <v>17</v>
      </c>
      <c r="H1249" t="s">
        <v>23</v>
      </c>
    </row>
    <row r="1250" spans="1:8" x14ac:dyDescent="0.25">
      <c r="A1250" t="s">
        <v>3623</v>
      </c>
      <c r="B1250" t="s">
        <v>1401</v>
      </c>
      <c r="C1250">
        <v>0.15</v>
      </c>
      <c r="D1250" s="2">
        <v>1630</v>
      </c>
      <c r="E1250" s="2">
        <v>594</v>
      </c>
      <c r="F1250">
        <v>6</v>
      </c>
      <c r="G1250" t="s">
        <v>90</v>
      </c>
      <c r="H1250" t="s">
        <v>115</v>
      </c>
    </row>
    <row r="1251" spans="1:8" x14ac:dyDescent="0.25">
      <c r="A1251" t="s">
        <v>3624</v>
      </c>
      <c r="B1251" t="s">
        <v>84</v>
      </c>
      <c r="C1251">
        <v>0.5</v>
      </c>
      <c r="D1251" s="2">
        <v>87</v>
      </c>
      <c r="E1251" s="2">
        <v>-45</v>
      </c>
      <c r="F1251">
        <v>3</v>
      </c>
      <c r="G1251" t="s">
        <v>24</v>
      </c>
      <c r="H1251" t="s">
        <v>63</v>
      </c>
    </row>
    <row r="1252" spans="1:8" x14ac:dyDescent="0.25">
      <c r="A1252" t="s">
        <v>3625</v>
      </c>
      <c r="B1252" t="s">
        <v>1336</v>
      </c>
      <c r="C1252">
        <v>0.1</v>
      </c>
      <c r="D1252" s="2">
        <v>689</v>
      </c>
      <c r="E1252" s="2">
        <v>84</v>
      </c>
      <c r="F1252">
        <v>11</v>
      </c>
      <c r="G1252" t="s">
        <v>24</v>
      </c>
      <c r="H1252" t="s">
        <v>63</v>
      </c>
    </row>
    <row r="1253" spans="1:8" x14ac:dyDescent="0.25">
      <c r="A1253" t="s">
        <v>3624</v>
      </c>
      <c r="B1253" t="s">
        <v>1402</v>
      </c>
      <c r="C1253">
        <v>0.5</v>
      </c>
      <c r="D1253" s="2">
        <v>17</v>
      </c>
      <c r="E1253" s="2">
        <v>-5</v>
      </c>
      <c r="F1253">
        <v>2</v>
      </c>
      <c r="G1253" t="s">
        <v>17</v>
      </c>
      <c r="H1253" t="s">
        <v>52</v>
      </c>
    </row>
    <row r="1254" spans="1:8" x14ac:dyDescent="0.25">
      <c r="A1254" t="s">
        <v>3625</v>
      </c>
      <c r="B1254" t="s">
        <v>1403</v>
      </c>
      <c r="C1254">
        <v>0</v>
      </c>
      <c r="D1254" s="2">
        <v>62</v>
      </c>
      <c r="E1254" s="2">
        <v>6</v>
      </c>
      <c r="F1254">
        <v>5</v>
      </c>
      <c r="G1254" t="s">
        <v>17</v>
      </c>
      <c r="H1254" t="s">
        <v>80</v>
      </c>
    </row>
    <row r="1255" spans="1:8" x14ac:dyDescent="0.25">
      <c r="A1255" t="s">
        <v>3624</v>
      </c>
      <c r="B1255" t="s">
        <v>1404</v>
      </c>
      <c r="C1255">
        <v>0.5</v>
      </c>
      <c r="D1255" s="2">
        <v>1441</v>
      </c>
      <c r="E1255" s="2">
        <v>-1268</v>
      </c>
      <c r="F1255">
        <v>8</v>
      </c>
      <c r="G1255" t="s">
        <v>90</v>
      </c>
      <c r="H1255" t="s">
        <v>115</v>
      </c>
    </row>
    <row r="1256" spans="1:8" x14ac:dyDescent="0.25">
      <c r="A1256" t="s">
        <v>3626</v>
      </c>
      <c r="B1256" t="s">
        <v>921</v>
      </c>
      <c r="C1256">
        <v>0.3</v>
      </c>
      <c r="D1256" s="2">
        <v>41</v>
      </c>
      <c r="E1256" s="2">
        <v>-7</v>
      </c>
      <c r="F1256">
        <v>1</v>
      </c>
      <c r="G1256" t="s">
        <v>24</v>
      </c>
      <c r="H1256" t="s">
        <v>47</v>
      </c>
    </row>
    <row r="1257" spans="1:8" x14ac:dyDescent="0.25">
      <c r="A1257" t="s">
        <v>3627</v>
      </c>
      <c r="B1257" t="s">
        <v>1407</v>
      </c>
      <c r="C1257">
        <v>0</v>
      </c>
      <c r="D1257" s="2">
        <v>82</v>
      </c>
      <c r="E1257" s="2">
        <v>20</v>
      </c>
      <c r="F1257">
        <v>8</v>
      </c>
      <c r="G1257" t="s">
        <v>17</v>
      </c>
      <c r="H1257" t="s">
        <v>113</v>
      </c>
    </row>
    <row r="1258" spans="1:8" x14ac:dyDescent="0.25">
      <c r="A1258" t="s">
        <v>3628</v>
      </c>
      <c r="B1258" t="s">
        <v>325</v>
      </c>
      <c r="C1258">
        <v>0.5</v>
      </c>
      <c r="D1258" s="2">
        <v>180</v>
      </c>
      <c r="E1258" s="2">
        <v>-90</v>
      </c>
      <c r="F1258">
        <v>7</v>
      </c>
      <c r="G1258" t="s">
        <v>17</v>
      </c>
      <c r="H1258" t="s">
        <v>80</v>
      </c>
    </row>
    <row r="1259" spans="1:8" x14ac:dyDescent="0.25">
      <c r="A1259" t="s">
        <v>3629</v>
      </c>
      <c r="B1259" t="s">
        <v>1408</v>
      </c>
      <c r="C1259">
        <v>0.1</v>
      </c>
      <c r="D1259" s="2">
        <v>112</v>
      </c>
      <c r="E1259" s="2">
        <v>-3</v>
      </c>
      <c r="F1259">
        <v>2</v>
      </c>
      <c r="G1259" t="s">
        <v>17</v>
      </c>
      <c r="H1259" t="s">
        <v>40</v>
      </c>
    </row>
    <row r="1260" spans="1:8" x14ac:dyDescent="0.25">
      <c r="A1260" t="s">
        <v>3629</v>
      </c>
      <c r="B1260" t="s">
        <v>211</v>
      </c>
      <c r="C1260">
        <v>0</v>
      </c>
      <c r="D1260" s="2">
        <v>1894</v>
      </c>
      <c r="E1260" s="2">
        <v>701</v>
      </c>
      <c r="F1260">
        <v>5</v>
      </c>
      <c r="G1260" t="s">
        <v>90</v>
      </c>
      <c r="H1260" t="s">
        <v>115</v>
      </c>
    </row>
    <row r="1261" spans="1:8" x14ac:dyDescent="0.25">
      <c r="A1261" t="s">
        <v>3630</v>
      </c>
      <c r="B1261" t="s">
        <v>1409</v>
      </c>
      <c r="C1261">
        <v>0</v>
      </c>
      <c r="D1261" s="2">
        <v>26</v>
      </c>
      <c r="E1261" s="2">
        <v>5</v>
      </c>
      <c r="F1261">
        <v>1</v>
      </c>
      <c r="G1261" t="s">
        <v>17</v>
      </c>
      <c r="H1261" t="s">
        <v>23</v>
      </c>
    </row>
    <row r="1262" spans="1:8" x14ac:dyDescent="0.25">
      <c r="A1262" t="s">
        <v>3631</v>
      </c>
      <c r="B1262" t="s">
        <v>1410</v>
      </c>
      <c r="C1262">
        <v>0</v>
      </c>
      <c r="D1262" s="2">
        <v>12</v>
      </c>
      <c r="E1262" s="2">
        <v>4</v>
      </c>
      <c r="F1262">
        <v>1</v>
      </c>
      <c r="G1262" t="s">
        <v>17</v>
      </c>
      <c r="H1262" t="s">
        <v>75</v>
      </c>
    </row>
    <row r="1263" spans="1:8" x14ac:dyDescent="0.25">
      <c r="A1263" t="s">
        <v>3631</v>
      </c>
      <c r="B1263" t="s">
        <v>883</v>
      </c>
      <c r="C1263">
        <v>0.1</v>
      </c>
      <c r="D1263" s="2">
        <v>392</v>
      </c>
      <c r="E1263" s="2">
        <v>-44</v>
      </c>
      <c r="F1263">
        <v>9</v>
      </c>
      <c r="G1263" t="s">
        <v>17</v>
      </c>
      <c r="H1263" t="s">
        <v>40</v>
      </c>
    </row>
    <row r="1264" spans="1:8" x14ac:dyDescent="0.25">
      <c r="A1264" t="s">
        <v>3632</v>
      </c>
      <c r="B1264" t="s">
        <v>1414</v>
      </c>
      <c r="C1264">
        <v>0</v>
      </c>
      <c r="D1264" s="2">
        <v>1796</v>
      </c>
      <c r="E1264" s="2">
        <v>844</v>
      </c>
      <c r="F1264">
        <v>7</v>
      </c>
      <c r="G1264" t="s">
        <v>90</v>
      </c>
      <c r="H1264" t="s">
        <v>143</v>
      </c>
    </row>
    <row r="1265" spans="1:8" x14ac:dyDescent="0.25">
      <c r="A1265" t="s">
        <v>3633</v>
      </c>
      <c r="B1265" t="s">
        <v>568</v>
      </c>
      <c r="C1265">
        <v>0</v>
      </c>
      <c r="D1265" s="2">
        <v>676</v>
      </c>
      <c r="E1265" s="2">
        <v>81</v>
      </c>
      <c r="F1265">
        <v>14</v>
      </c>
      <c r="G1265" t="s">
        <v>17</v>
      </c>
      <c r="H1265" t="s">
        <v>80</v>
      </c>
    </row>
    <row r="1266" spans="1:8" x14ac:dyDescent="0.25">
      <c r="A1266" t="s">
        <v>3633</v>
      </c>
      <c r="B1266" t="s">
        <v>732</v>
      </c>
      <c r="C1266">
        <v>0.1</v>
      </c>
      <c r="D1266" s="2">
        <v>371</v>
      </c>
      <c r="E1266" s="2">
        <v>-41</v>
      </c>
      <c r="F1266">
        <v>3</v>
      </c>
      <c r="G1266" t="s">
        <v>17</v>
      </c>
      <c r="H1266" t="s">
        <v>40</v>
      </c>
    </row>
    <row r="1267" spans="1:8" x14ac:dyDescent="0.25">
      <c r="A1267" t="s">
        <v>3633</v>
      </c>
      <c r="B1267" t="s">
        <v>1208</v>
      </c>
      <c r="C1267">
        <v>0</v>
      </c>
      <c r="D1267" s="2">
        <v>31</v>
      </c>
      <c r="E1267" s="2">
        <v>13</v>
      </c>
      <c r="F1267">
        <v>1</v>
      </c>
      <c r="G1267" t="s">
        <v>90</v>
      </c>
      <c r="H1267" t="s">
        <v>143</v>
      </c>
    </row>
    <row r="1268" spans="1:8" x14ac:dyDescent="0.25">
      <c r="A1268" t="s">
        <v>3633</v>
      </c>
      <c r="B1268" t="s">
        <v>1005</v>
      </c>
      <c r="C1268">
        <v>0.15</v>
      </c>
      <c r="D1268" s="2">
        <v>379</v>
      </c>
      <c r="E1268" s="2">
        <v>152</v>
      </c>
      <c r="F1268">
        <v>3</v>
      </c>
      <c r="G1268" t="s">
        <v>90</v>
      </c>
      <c r="H1268" t="s">
        <v>115</v>
      </c>
    </row>
    <row r="1269" spans="1:8" x14ac:dyDescent="0.25">
      <c r="A1269" t="s">
        <v>3633</v>
      </c>
      <c r="B1269" t="s">
        <v>1415</v>
      </c>
      <c r="C1269">
        <v>0.15</v>
      </c>
      <c r="D1269" s="2">
        <v>219</v>
      </c>
      <c r="E1269" s="2">
        <v>82</v>
      </c>
      <c r="F1269">
        <v>5</v>
      </c>
      <c r="G1269" t="s">
        <v>90</v>
      </c>
      <c r="H1269" t="s">
        <v>92</v>
      </c>
    </row>
    <row r="1270" spans="1:8" x14ac:dyDescent="0.25">
      <c r="A1270" t="s">
        <v>3634</v>
      </c>
      <c r="B1270" t="s">
        <v>342</v>
      </c>
      <c r="C1270">
        <v>0</v>
      </c>
      <c r="D1270" s="2">
        <v>146</v>
      </c>
      <c r="E1270" s="2">
        <v>26</v>
      </c>
      <c r="F1270">
        <v>3</v>
      </c>
      <c r="G1270" t="s">
        <v>17</v>
      </c>
      <c r="H1270" t="s">
        <v>35</v>
      </c>
    </row>
    <row r="1271" spans="1:8" x14ac:dyDescent="0.25">
      <c r="A1271" t="s">
        <v>3634</v>
      </c>
      <c r="B1271" t="s">
        <v>1418</v>
      </c>
      <c r="C1271">
        <v>0</v>
      </c>
      <c r="D1271" s="2">
        <v>9</v>
      </c>
      <c r="E1271" s="2">
        <v>2</v>
      </c>
      <c r="F1271">
        <v>1</v>
      </c>
      <c r="G1271" t="s">
        <v>17</v>
      </c>
      <c r="H1271" t="s">
        <v>80</v>
      </c>
    </row>
    <row r="1272" spans="1:8" x14ac:dyDescent="0.25">
      <c r="A1272" t="s">
        <v>3635</v>
      </c>
      <c r="B1272" t="s">
        <v>1420</v>
      </c>
      <c r="C1272">
        <v>0</v>
      </c>
      <c r="D1272" s="2">
        <v>71</v>
      </c>
      <c r="E1272" s="2">
        <v>1</v>
      </c>
      <c r="F1272">
        <v>3</v>
      </c>
      <c r="G1272" t="s">
        <v>17</v>
      </c>
      <c r="H1272" t="s">
        <v>35</v>
      </c>
    </row>
    <row r="1273" spans="1:8" x14ac:dyDescent="0.25">
      <c r="A1273" t="s">
        <v>3636</v>
      </c>
      <c r="B1273" t="s">
        <v>1409</v>
      </c>
      <c r="C1273">
        <v>0</v>
      </c>
      <c r="D1273" s="2">
        <v>26</v>
      </c>
      <c r="E1273" s="2">
        <v>5</v>
      </c>
      <c r="F1273">
        <v>1</v>
      </c>
      <c r="G1273" t="s">
        <v>17</v>
      </c>
      <c r="H1273" t="s">
        <v>23</v>
      </c>
    </row>
    <row r="1274" spans="1:8" x14ac:dyDescent="0.25">
      <c r="A1274" t="s">
        <v>3637</v>
      </c>
      <c r="B1274" t="s">
        <v>748</v>
      </c>
      <c r="C1274">
        <v>0</v>
      </c>
      <c r="D1274" s="2">
        <v>36</v>
      </c>
      <c r="E1274" s="2">
        <v>10</v>
      </c>
      <c r="F1274">
        <v>3</v>
      </c>
      <c r="G1274" t="s">
        <v>17</v>
      </c>
      <c r="H1274" t="s">
        <v>137</v>
      </c>
    </row>
    <row r="1275" spans="1:8" x14ac:dyDescent="0.25">
      <c r="A1275" t="s">
        <v>3637</v>
      </c>
      <c r="B1275" t="s">
        <v>1399</v>
      </c>
      <c r="C1275">
        <v>0</v>
      </c>
      <c r="D1275" s="2">
        <v>36</v>
      </c>
      <c r="E1275" s="2">
        <v>8</v>
      </c>
      <c r="F1275">
        <v>3</v>
      </c>
      <c r="G1275" t="s">
        <v>17</v>
      </c>
      <c r="H1275" t="s">
        <v>75</v>
      </c>
    </row>
    <row r="1276" spans="1:8" x14ac:dyDescent="0.25">
      <c r="A1276" t="s">
        <v>3637</v>
      </c>
      <c r="B1276" t="s">
        <v>1427</v>
      </c>
      <c r="C1276">
        <v>0</v>
      </c>
      <c r="D1276" s="2">
        <v>354</v>
      </c>
      <c r="E1276" s="2">
        <v>174</v>
      </c>
      <c r="F1276">
        <v>3</v>
      </c>
      <c r="G1276" t="s">
        <v>90</v>
      </c>
      <c r="H1276" t="s">
        <v>92</v>
      </c>
    </row>
    <row r="1277" spans="1:8" x14ac:dyDescent="0.25">
      <c r="A1277" t="s">
        <v>3638</v>
      </c>
      <c r="B1277" t="s">
        <v>1428</v>
      </c>
      <c r="C1277">
        <v>0.1</v>
      </c>
      <c r="D1277" s="2">
        <v>144</v>
      </c>
      <c r="E1277" s="2">
        <v>35</v>
      </c>
      <c r="F1277">
        <v>3</v>
      </c>
      <c r="G1277" t="s">
        <v>17</v>
      </c>
      <c r="H1277" t="s">
        <v>109</v>
      </c>
    </row>
    <row r="1278" spans="1:8" x14ac:dyDescent="0.25">
      <c r="A1278" t="s">
        <v>3638</v>
      </c>
      <c r="B1278" t="s">
        <v>1089</v>
      </c>
      <c r="C1278">
        <v>0.1</v>
      </c>
      <c r="D1278" s="2">
        <v>41</v>
      </c>
      <c r="E1278" s="2">
        <v>1</v>
      </c>
      <c r="F1278">
        <v>2</v>
      </c>
      <c r="G1278" t="s">
        <v>17</v>
      </c>
      <c r="H1278" t="s">
        <v>40</v>
      </c>
    </row>
    <row r="1279" spans="1:8" x14ac:dyDescent="0.25">
      <c r="A1279" t="s">
        <v>3639</v>
      </c>
      <c r="B1279" t="s">
        <v>670</v>
      </c>
      <c r="C1279">
        <v>0</v>
      </c>
      <c r="D1279" s="2">
        <v>990</v>
      </c>
      <c r="E1279" s="2">
        <v>149</v>
      </c>
      <c r="F1279">
        <v>5</v>
      </c>
      <c r="G1279" t="s">
        <v>24</v>
      </c>
      <c r="H1279" t="s">
        <v>30</v>
      </c>
    </row>
    <row r="1280" spans="1:8" x14ac:dyDescent="0.25">
      <c r="A1280" t="s">
        <v>3639</v>
      </c>
      <c r="B1280" t="s">
        <v>1113</v>
      </c>
      <c r="C1280">
        <v>0</v>
      </c>
      <c r="D1280" s="2">
        <v>17</v>
      </c>
      <c r="E1280" s="2">
        <v>7</v>
      </c>
      <c r="F1280">
        <v>2</v>
      </c>
      <c r="G1280" t="s">
        <v>17</v>
      </c>
      <c r="H1280" t="s">
        <v>52</v>
      </c>
    </row>
    <row r="1281" spans="1:8" x14ac:dyDescent="0.25">
      <c r="A1281" t="s">
        <v>3640</v>
      </c>
      <c r="B1281" t="s">
        <v>808</v>
      </c>
      <c r="C1281">
        <v>0</v>
      </c>
      <c r="D1281" s="2">
        <v>42</v>
      </c>
      <c r="E1281" s="2">
        <v>9</v>
      </c>
      <c r="F1281">
        <v>3</v>
      </c>
      <c r="G1281" t="s">
        <v>17</v>
      </c>
      <c r="H1281" t="s">
        <v>52</v>
      </c>
    </row>
    <row r="1282" spans="1:8" x14ac:dyDescent="0.25">
      <c r="A1282" t="s">
        <v>3641</v>
      </c>
      <c r="B1282" t="s">
        <v>461</v>
      </c>
      <c r="C1282">
        <v>0</v>
      </c>
      <c r="D1282" s="2">
        <v>46</v>
      </c>
      <c r="E1282" s="2">
        <v>8</v>
      </c>
      <c r="F1282">
        <v>3</v>
      </c>
      <c r="G1282" t="s">
        <v>17</v>
      </c>
      <c r="H1282" t="s">
        <v>35</v>
      </c>
    </row>
    <row r="1283" spans="1:8" x14ac:dyDescent="0.25">
      <c r="A1283" t="s">
        <v>3642</v>
      </c>
      <c r="B1283" t="s">
        <v>1433</v>
      </c>
      <c r="C1283">
        <v>0</v>
      </c>
      <c r="D1283" s="2">
        <v>120</v>
      </c>
      <c r="E1283" s="2">
        <v>46</v>
      </c>
      <c r="F1283">
        <v>9</v>
      </c>
      <c r="G1283" t="s">
        <v>17</v>
      </c>
      <c r="H1283" t="s">
        <v>80</v>
      </c>
    </row>
    <row r="1284" spans="1:8" x14ac:dyDescent="0.25">
      <c r="A1284" t="s">
        <v>3642</v>
      </c>
      <c r="B1284" t="s">
        <v>1434</v>
      </c>
      <c r="C1284">
        <v>0</v>
      </c>
      <c r="D1284" s="2">
        <v>113</v>
      </c>
      <c r="E1284" s="2">
        <v>19</v>
      </c>
      <c r="F1284">
        <v>7</v>
      </c>
      <c r="G1284" t="s">
        <v>17</v>
      </c>
      <c r="H1284" t="s">
        <v>52</v>
      </c>
    </row>
    <row r="1285" spans="1:8" x14ac:dyDescent="0.25">
      <c r="A1285" t="s">
        <v>3641</v>
      </c>
      <c r="B1285" t="s">
        <v>1435</v>
      </c>
      <c r="C1285">
        <v>0</v>
      </c>
      <c r="D1285" s="2">
        <v>636</v>
      </c>
      <c r="E1285" s="2">
        <v>140</v>
      </c>
      <c r="F1285">
        <v>1</v>
      </c>
      <c r="G1285" t="s">
        <v>90</v>
      </c>
      <c r="H1285" t="s">
        <v>105</v>
      </c>
    </row>
    <row r="1286" spans="1:8" x14ac:dyDescent="0.25">
      <c r="A1286" t="s">
        <v>3643</v>
      </c>
      <c r="B1286" t="s">
        <v>1126</v>
      </c>
      <c r="C1286">
        <v>0</v>
      </c>
      <c r="D1286" s="2">
        <v>29</v>
      </c>
      <c r="E1286" s="2">
        <v>1</v>
      </c>
      <c r="F1286">
        <v>2</v>
      </c>
      <c r="G1286" t="s">
        <v>17</v>
      </c>
      <c r="H1286" t="s">
        <v>80</v>
      </c>
    </row>
    <row r="1287" spans="1:8" x14ac:dyDescent="0.25">
      <c r="A1287" t="s">
        <v>3643</v>
      </c>
      <c r="B1287" t="s">
        <v>1437</v>
      </c>
      <c r="C1287">
        <v>0.4</v>
      </c>
      <c r="D1287" s="2">
        <v>48</v>
      </c>
      <c r="E1287" s="2">
        <v>1</v>
      </c>
      <c r="F1287">
        <v>1</v>
      </c>
      <c r="G1287" t="s">
        <v>90</v>
      </c>
      <c r="H1287" t="s">
        <v>105</v>
      </c>
    </row>
    <row r="1288" spans="1:8" x14ac:dyDescent="0.25">
      <c r="A1288" t="s">
        <v>3643</v>
      </c>
      <c r="B1288" t="s">
        <v>1255</v>
      </c>
      <c r="C1288">
        <v>0.4</v>
      </c>
      <c r="D1288" s="2">
        <v>246</v>
      </c>
      <c r="E1288" s="2">
        <v>-49</v>
      </c>
      <c r="F1288">
        <v>3</v>
      </c>
      <c r="G1288" t="s">
        <v>90</v>
      </c>
      <c r="H1288" t="s">
        <v>105</v>
      </c>
    </row>
    <row r="1289" spans="1:8" x14ac:dyDescent="0.25">
      <c r="A1289" t="s">
        <v>3644</v>
      </c>
      <c r="B1289" t="s">
        <v>1439</v>
      </c>
      <c r="C1289">
        <v>0.1</v>
      </c>
      <c r="D1289" s="2">
        <v>1234</v>
      </c>
      <c r="E1289" s="2">
        <v>370</v>
      </c>
      <c r="F1289">
        <v>3</v>
      </c>
      <c r="G1289" t="s">
        <v>24</v>
      </c>
      <c r="H1289" t="s">
        <v>63</v>
      </c>
    </row>
    <row r="1290" spans="1:8" x14ac:dyDescent="0.25">
      <c r="A1290" t="s">
        <v>3645</v>
      </c>
      <c r="B1290" t="s">
        <v>692</v>
      </c>
      <c r="C1290">
        <v>0</v>
      </c>
      <c r="D1290" s="2">
        <v>28</v>
      </c>
      <c r="E1290" s="2">
        <v>9</v>
      </c>
      <c r="F1290">
        <v>1</v>
      </c>
      <c r="G1290" t="s">
        <v>17</v>
      </c>
      <c r="H1290" t="s">
        <v>80</v>
      </c>
    </row>
    <row r="1291" spans="1:8" x14ac:dyDescent="0.25">
      <c r="A1291" t="s">
        <v>3646</v>
      </c>
      <c r="B1291" t="s">
        <v>583</v>
      </c>
      <c r="C1291">
        <v>0.1</v>
      </c>
      <c r="D1291" s="2">
        <v>106</v>
      </c>
      <c r="E1291" s="2">
        <v>28</v>
      </c>
      <c r="F1291">
        <v>5</v>
      </c>
      <c r="G1291" t="s">
        <v>17</v>
      </c>
      <c r="H1291" t="s">
        <v>35</v>
      </c>
    </row>
    <row r="1292" spans="1:8" x14ac:dyDescent="0.25">
      <c r="A1292" t="s">
        <v>3647</v>
      </c>
      <c r="B1292" t="s">
        <v>1160</v>
      </c>
      <c r="C1292">
        <v>0</v>
      </c>
      <c r="D1292" s="2">
        <v>156</v>
      </c>
      <c r="E1292" s="2">
        <v>34</v>
      </c>
      <c r="F1292">
        <v>3</v>
      </c>
      <c r="G1292" t="s">
        <v>24</v>
      </c>
      <c r="H1292" t="s">
        <v>47</v>
      </c>
    </row>
    <row r="1293" spans="1:8" x14ac:dyDescent="0.25">
      <c r="A1293" t="s">
        <v>3648</v>
      </c>
      <c r="B1293" t="s">
        <v>712</v>
      </c>
      <c r="C1293">
        <v>0</v>
      </c>
      <c r="D1293" s="2">
        <v>135</v>
      </c>
      <c r="E1293" s="2">
        <v>63</v>
      </c>
      <c r="F1293">
        <v>1</v>
      </c>
      <c r="G1293" t="s">
        <v>17</v>
      </c>
      <c r="H1293" t="s">
        <v>40</v>
      </c>
    </row>
    <row r="1294" spans="1:8" x14ac:dyDescent="0.25">
      <c r="A1294" t="s">
        <v>3648</v>
      </c>
      <c r="B1294" t="s">
        <v>1440</v>
      </c>
      <c r="C1294">
        <v>0</v>
      </c>
      <c r="D1294" s="2">
        <v>191</v>
      </c>
      <c r="E1294" s="2">
        <v>48</v>
      </c>
      <c r="F1294">
        <v>1</v>
      </c>
      <c r="G1294" t="s">
        <v>90</v>
      </c>
      <c r="H1294" t="s">
        <v>115</v>
      </c>
    </row>
    <row r="1295" spans="1:8" x14ac:dyDescent="0.25">
      <c r="A1295" t="s">
        <v>3649</v>
      </c>
      <c r="B1295" t="s">
        <v>598</v>
      </c>
      <c r="C1295">
        <v>0</v>
      </c>
      <c r="D1295" s="2">
        <v>59</v>
      </c>
      <c r="E1295" s="2">
        <v>21</v>
      </c>
      <c r="F1295">
        <v>2</v>
      </c>
      <c r="G1295" t="s">
        <v>17</v>
      </c>
      <c r="H1295" t="s">
        <v>35</v>
      </c>
    </row>
    <row r="1296" spans="1:8" x14ac:dyDescent="0.25">
      <c r="A1296" t="s">
        <v>3649</v>
      </c>
      <c r="B1296" t="s">
        <v>39</v>
      </c>
      <c r="C1296">
        <v>0.1</v>
      </c>
      <c r="D1296" s="2">
        <v>46</v>
      </c>
      <c r="E1296" s="2">
        <v>19</v>
      </c>
      <c r="F1296">
        <v>3</v>
      </c>
      <c r="G1296" t="s">
        <v>17</v>
      </c>
      <c r="H1296" t="s">
        <v>40</v>
      </c>
    </row>
    <row r="1297" spans="1:8" x14ac:dyDescent="0.25">
      <c r="A1297" t="s">
        <v>3650</v>
      </c>
      <c r="B1297" t="s">
        <v>1095</v>
      </c>
      <c r="C1297">
        <v>0.1</v>
      </c>
      <c r="D1297" s="2">
        <v>257</v>
      </c>
      <c r="E1297" s="2">
        <v>54</v>
      </c>
      <c r="F1297">
        <v>2</v>
      </c>
      <c r="G1297" t="s">
        <v>24</v>
      </c>
      <c r="H1297" t="s">
        <v>30</v>
      </c>
    </row>
    <row r="1298" spans="1:8" x14ac:dyDescent="0.25">
      <c r="A1298" t="s">
        <v>3650</v>
      </c>
      <c r="B1298" t="s">
        <v>1441</v>
      </c>
      <c r="C1298">
        <v>0.1</v>
      </c>
      <c r="D1298" s="2">
        <v>744</v>
      </c>
      <c r="E1298" s="2">
        <v>66</v>
      </c>
      <c r="F1298">
        <v>2</v>
      </c>
      <c r="G1298" t="s">
        <v>24</v>
      </c>
      <c r="H1298" t="s">
        <v>30</v>
      </c>
    </row>
    <row r="1299" spans="1:8" x14ac:dyDescent="0.25">
      <c r="A1299" t="s">
        <v>3650</v>
      </c>
      <c r="B1299" t="s">
        <v>1141</v>
      </c>
      <c r="C1299">
        <v>0.1</v>
      </c>
      <c r="D1299" s="2">
        <v>253</v>
      </c>
      <c r="E1299" s="2">
        <v>-25</v>
      </c>
      <c r="F1299">
        <v>2</v>
      </c>
      <c r="G1299" t="s">
        <v>17</v>
      </c>
      <c r="H1299" t="s">
        <v>40</v>
      </c>
    </row>
    <row r="1300" spans="1:8" x14ac:dyDescent="0.25">
      <c r="A1300" t="s">
        <v>3650</v>
      </c>
      <c r="B1300" t="s">
        <v>459</v>
      </c>
      <c r="C1300">
        <v>0</v>
      </c>
      <c r="D1300" s="2">
        <v>276</v>
      </c>
      <c r="E1300" s="2">
        <v>14</v>
      </c>
      <c r="F1300">
        <v>2</v>
      </c>
      <c r="G1300" t="s">
        <v>90</v>
      </c>
      <c r="H1300" t="s">
        <v>105</v>
      </c>
    </row>
    <row r="1301" spans="1:8" x14ac:dyDescent="0.25">
      <c r="A1301" t="s">
        <v>3651</v>
      </c>
      <c r="B1301" t="s">
        <v>1443</v>
      </c>
      <c r="C1301">
        <v>0</v>
      </c>
      <c r="D1301" s="2">
        <v>50</v>
      </c>
      <c r="E1301" s="2">
        <v>23</v>
      </c>
      <c r="F1301">
        <v>5</v>
      </c>
      <c r="G1301" t="s">
        <v>17</v>
      </c>
      <c r="H1301" t="s">
        <v>80</v>
      </c>
    </row>
    <row r="1302" spans="1:8" x14ac:dyDescent="0.25">
      <c r="A1302" t="s">
        <v>3651</v>
      </c>
      <c r="B1302" t="s">
        <v>1444</v>
      </c>
      <c r="C1302">
        <v>0</v>
      </c>
      <c r="D1302" s="2">
        <v>46</v>
      </c>
      <c r="E1302" s="2">
        <v>2</v>
      </c>
      <c r="F1302">
        <v>3</v>
      </c>
      <c r="G1302" t="s">
        <v>17</v>
      </c>
      <c r="H1302" t="s">
        <v>80</v>
      </c>
    </row>
    <row r="1303" spans="1:8" x14ac:dyDescent="0.25">
      <c r="A1303" t="s">
        <v>3651</v>
      </c>
      <c r="B1303" t="s">
        <v>1445</v>
      </c>
      <c r="C1303">
        <v>0</v>
      </c>
      <c r="D1303" s="2">
        <v>40</v>
      </c>
      <c r="E1303" s="2">
        <v>0</v>
      </c>
      <c r="F1303">
        <v>3</v>
      </c>
      <c r="G1303" t="s">
        <v>17</v>
      </c>
      <c r="H1303" t="s">
        <v>75</v>
      </c>
    </row>
    <row r="1304" spans="1:8" x14ac:dyDescent="0.25">
      <c r="A1304" t="s">
        <v>3652</v>
      </c>
      <c r="B1304" t="s">
        <v>551</v>
      </c>
      <c r="C1304">
        <v>0.1</v>
      </c>
      <c r="D1304" s="2">
        <v>428</v>
      </c>
      <c r="E1304" s="2">
        <v>138</v>
      </c>
      <c r="F1304">
        <v>1</v>
      </c>
      <c r="G1304" t="s">
        <v>24</v>
      </c>
      <c r="H1304" t="s">
        <v>63</v>
      </c>
    </row>
    <row r="1305" spans="1:8" x14ac:dyDescent="0.25">
      <c r="A1305" t="s">
        <v>3652</v>
      </c>
      <c r="B1305" t="s">
        <v>926</v>
      </c>
      <c r="C1305">
        <v>0</v>
      </c>
      <c r="D1305" s="2">
        <v>50</v>
      </c>
      <c r="E1305" s="2">
        <v>14</v>
      </c>
      <c r="F1305">
        <v>3</v>
      </c>
      <c r="G1305" t="s">
        <v>17</v>
      </c>
      <c r="H1305" t="s">
        <v>80</v>
      </c>
    </row>
    <row r="1306" spans="1:8" x14ac:dyDescent="0.25">
      <c r="A1306" t="s">
        <v>3652</v>
      </c>
      <c r="B1306" t="s">
        <v>150</v>
      </c>
      <c r="C1306">
        <v>0</v>
      </c>
      <c r="D1306" s="2">
        <v>13</v>
      </c>
      <c r="E1306" s="2">
        <v>0</v>
      </c>
      <c r="F1306">
        <v>2</v>
      </c>
      <c r="G1306" t="s">
        <v>17</v>
      </c>
      <c r="H1306" t="s">
        <v>80</v>
      </c>
    </row>
    <row r="1307" spans="1:8" x14ac:dyDescent="0.25">
      <c r="A1307" t="s">
        <v>3652</v>
      </c>
      <c r="B1307" t="s">
        <v>1447</v>
      </c>
      <c r="C1307">
        <v>0</v>
      </c>
      <c r="D1307" s="2">
        <v>112</v>
      </c>
      <c r="E1307" s="2">
        <v>18</v>
      </c>
      <c r="F1307">
        <v>6</v>
      </c>
      <c r="G1307" t="s">
        <v>17</v>
      </c>
      <c r="H1307" t="s">
        <v>52</v>
      </c>
    </row>
    <row r="1308" spans="1:8" x14ac:dyDescent="0.25">
      <c r="A1308" t="s">
        <v>3652</v>
      </c>
      <c r="B1308" t="s">
        <v>1448</v>
      </c>
      <c r="C1308">
        <v>0</v>
      </c>
      <c r="D1308" s="2">
        <v>142</v>
      </c>
      <c r="E1308" s="2">
        <v>68</v>
      </c>
      <c r="F1308">
        <v>5</v>
      </c>
      <c r="G1308" t="s">
        <v>17</v>
      </c>
      <c r="H1308" t="s">
        <v>23</v>
      </c>
    </row>
    <row r="1309" spans="1:8" x14ac:dyDescent="0.25">
      <c r="A1309" t="s">
        <v>3652</v>
      </c>
      <c r="B1309" t="s">
        <v>1392</v>
      </c>
      <c r="C1309">
        <v>0.1</v>
      </c>
      <c r="D1309" s="2">
        <v>256</v>
      </c>
      <c r="E1309" s="2">
        <v>-6</v>
      </c>
      <c r="F1309">
        <v>6</v>
      </c>
      <c r="G1309" t="s">
        <v>17</v>
      </c>
      <c r="H1309" t="s">
        <v>40</v>
      </c>
    </row>
    <row r="1310" spans="1:8" x14ac:dyDescent="0.25">
      <c r="A1310" t="s">
        <v>3652</v>
      </c>
      <c r="B1310" t="s">
        <v>359</v>
      </c>
      <c r="C1310">
        <v>0.15</v>
      </c>
      <c r="D1310" s="2">
        <v>295</v>
      </c>
      <c r="E1310" s="2">
        <v>83</v>
      </c>
      <c r="F1310">
        <v>2</v>
      </c>
      <c r="G1310" t="s">
        <v>90</v>
      </c>
      <c r="H1310" t="s">
        <v>105</v>
      </c>
    </row>
    <row r="1311" spans="1:8" x14ac:dyDescent="0.25">
      <c r="A1311" t="s">
        <v>3653</v>
      </c>
      <c r="B1311" t="s">
        <v>1060</v>
      </c>
      <c r="C1311">
        <v>0</v>
      </c>
      <c r="D1311" s="2">
        <v>874</v>
      </c>
      <c r="E1311" s="2">
        <v>341</v>
      </c>
      <c r="F1311">
        <v>7</v>
      </c>
      <c r="G1311" t="s">
        <v>24</v>
      </c>
      <c r="H1311" t="s">
        <v>30</v>
      </c>
    </row>
    <row r="1312" spans="1:8" x14ac:dyDescent="0.25">
      <c r="A1312" t="s">
        <v>3653</v>
      </c>
      <c r="B1312" t="s">
        <v>266</v>
      </c>
      <c r="C1312">
        <v>0</v>
      </c>
      <c r="D1312" s="2">
        <v>11</v>
      </c>
      <c r="E1312" s="2">
        <v>2</v>
      </c>
      <c r="F1312">
        <v>1</v>
      </c>
      <c r="G1312" t="s">
        <v>17</v>
      </c>
      <c r="H1312" t="s">
        <v>80</v>
      </c>
    </row>
    <row r="1313" spans="1:8" x14ac:dyDescent="0.25">
      <c r="A1313" t="s">
        <v>3654</v>
      </c>
      <c r="B1313" t="s">
        <v>654</v>
      </c>
      <c r="C1313">
        <v>0.1</v>
      </c>
      <c r="D1313" s="2">
        <v>305</v>
      </c>
      <c r="E1313" s="2">
        <v>105</v>
      </c>
      <c r="F1313">
        <v>2</v>
      </c>
      <c r="G1313" t="s">
        <v>24</v>
      </c>
      <c r="H1313" t="s">
        <v>30</v>
      </c>
    </row>
    <row r="1314" spans="1:8" x14ac:dyDescent="0.25">
      <c r="A1314" t="s">
        <v>3654</v>
      </c>
      <c r="B1314" t="s">
        <v>290</v>
      </c>
      <c r="C1314">
        <v>0.1</v>
      </c>
      <c r="D1314" s="2">
        <v>555</v>
      </c>
      <c r="E1314" s="2">
        <v>0</v>
      </c>
      <c r="F1314">
        <v>2</v>
      </c>
      <c r="G1314" t="s">
        <v>17</v>
      </c>
      <c r="H1314" t="s">
        <v>109</v>
      </c>
    </row>
    <row r="1315" spans="1:8" x14ac:dyDescent="0.25">
      <c r="A1315" t="s">
        <v>3654</v>
      </c>
      <c r="B1315" t="s">
        <v>1257</v>
      </c>
      <c r="C1315">
        <v>0.1</v>
      </c>
      <c r="D1315" s="2">
        <v>52</v>
      </c>
      <c r="E1315" s="2">
        <v>7</v>
      </c>
      <c r="F1315">
        <v>3</v>
      </c>
      <c r="G1315" t="s">
        <v>17</v>
      </c>
      <c r="H1315" t="s">
        <v>35</v>
      </c>
    </row>
    <row r="1316" spans="1:8" x14ac:dyDescent="0.25">
      <c r="A1316" t="s">
        <v>3654</v>
      </c>
      <c r="B1316" t="s">
        <v>243</v>
      </c>
      <c r="C1316">
        <v>0.1</v>
      </c>
      <c r="D1316" s="2">
        <v>34</v>
      </c>
      <c r="E1316" s="2">
        <v>1</v>
      </c>
      <c r="F1316">
        <v>3</v>
      </c>
      <c r="G1316" t="s">
        <v>17</v>
      </c>
      <c r="H1316" t="s">
        <v>80</v>
      </c>
    </row>
    <row r="1317" spans="1:8" x14ac:dyDescent="0.25">
      <c r="A1317" t="s">
        <v>3654</v>
      </c>
      <c r="B1317" t="s">
        <v>1075</v>
      </c>
      <c r="C1317">
        <v>0.1</v>
      </c>
      <c r="D1317" s="2">
        <v>34</v>
      </c>
      <c r="E1317" s="2">
        <v>8</v>
      </c>
      <c r="F1317">
        <v>3</v>
      </c>
      <c r="G1317" t="s">
        <v>17</v>
      </c>
      <c r="H1317" t="s">
        <v>52</v>
      </c>
    </row>
    <row r="1318" spans="1:8" x14ac:dyDescent="0.25">
      <c r="A1318" t="s">
        <v>3654</v>
      </c>
      <c r="B1318" t="s">
        <v>1450</v>
      </c>
      <c r="C1318">
        <v>0.1</v>
      </c>
      <c r="D1318" s="2">
        <v>67</v>
      </c>
      <c r="E1318" s="2">
        <v>25</v>
      </c>
      <c r="F1318">
        <v>3</v>
      </c>
      <c r="G1318" t="s">
        <v>17</v>
      </c>
      <c r="H1318" t="s">
        <v>23</v>
      </c>
    </row>
    <row r="1319" spans="1:8" x14ac:dyDescent="0.25">
      <c r="A1319" t="s">
        <v>3655</v>
      </c>
      <c r="B1319" t="s">
        <v>917</v>
      </c>
      <c r="C1319">
        <v>0.1</v>
      </c>
      <c r="D1319" s="2">
        <v>398</v>
      </c>
      <c r="E1319" s="2">
        <v>-13</v>
      </c>
      <c r="F1319">
        <v>3</v>
      </c>
      <c r="G1319" t="s">
        <v>24</v>
      </c>
      <c r="H1319" t="s">
        <v>30</v>
      </c>
    </row>
    <row r="1320" spans="1:8" x14ac:dyDescent="0.25">
      <c r="A1320" t="s">
        <v>3656</v>
      </c>
      <c r="B1320" t="s">
        <v>730</v>
      </c>
      <c r="C1320">
        <v>0</v>
      </c>
      <c r="D1320" s="2">
        <v>117</v>
      </c>
      <c r="E1320" s="2">
        <v>6</v>
      </c>
      <c r="F1320">
        <v>4</v>
      </c>
      <c r="G1320" t="s">
        <v>17</v>
      </c>
      <c r="H1320" t="s">
        <v>35</v>
      </c>
    </row>
    <row r="1321" spans="1:8" x14ac:dyDescent="0.25">
      <c r="A1321" t="s">
        <v>3657</v>
      </c>
      <c r="B1321" t="s">
        <v>587</v>
      </c>
      <c r="C1321">
        <v>0.15</v>
      </c>
      <c r="D1321" s="2">
        <v>443</v>
      </c>
      <c r="E1321" s="2">
        <v>-58</v>
      </c>
      <c r="F1321">
        <v>8</v>
      </c>
      <c r="G1321" t="s">
        <v>90</v>
      </c>
      <c r="H1321" t="s">
        <v>105</v>
      </c>
    </row>
    <row r="1322" spans="1:8" x14ac:dyDescent="0.25">
      <c r="A1322" t="s">
        <v>3658</v>
      </c>
      <c r="B1322" t="s">
        <v>164</v>
      </c>
      <c r="C1322">
        <v>0</v>
      </c>
      <c r="D1322" s="2">
        <v>28</v>
      </c>
      <c r="E1322" s="2">
        <v>4</v>
      </c>
      <c r="F1322">
        <v>1</v>
      </c>
      <c r="G1322" t="s">
        <v>17</v>
      </c>
      <c r="H1322" t="s">
        <v>35</v>
      </c>
    </row>
    <row r="1323" spans="1:8" x14ac:dyDescent="0.25">
      <c r="A1323" t="s">
        <v>3659</v>
      </c>
      <c r="B1323" t="s">
        <v>1418</v>
      </c>
      <c r="C1323">
        <v>0</v>
      </c>
      <c r="D1323" s="2">
        <v>27</v>
      </c>
      <c r="E1323" s="2">
        <v>6</v>
      </c>
      <c r="F1323">
        <v>3</v>
      </c>
      <c r="G1323" t="s">
        <v>17</v>
      </c>
      <c r="H1323" t="s">
        <v>80</v>
      </c>
    </row>
    <row r="1324" spans="1:8" x14ac:dyDescent="0.25">
      <c r="A1324" t="s">
        <v>3659</v>
      </c>
      <c r="B1324" t="s">
        <v>1453</v>
      </c>
      <c r="C1324">
        <v>0</v>
      </c>
      <c r="D1324" s="2">
        <v>142</v>
      </c>
      <c r="E1324" s="2">
        <v>42</v>
      </c>
      <c r="F1324">
        <v>5</v>
      </c>
      <c r="G1324" t="s">
        <v>17</v>
      </c>
      <c r="H1324" t="s">
        <v>80</v>
      </c>
    </row>
    <row r="1325" spans="1:8" x14ac:dyDescent="0.25">
      <c r="A1325" t="s">
        <v>3660</v>
      </c>
      <c r="B1325" t="s">
        <v>865</v>
      </c>
      <c r="C1325">
        <v>0.15</v>
      </c>
      <c r="D1325" s="2">
        <v>349</v>
      </c>
      <c r="E1325" s="2">
        <v>-21</v>
      </c>
      <c r="F1325">
        <v>3</v>
      </c>
      <c r="G1325" t="s">
        <v>90</v>
      </c>
      <c r="H1325" t="s">
        <v>105</v>
      </c>
    </row>
    <row r="1326" spans="1:8" x14ac:dyDescent="0.25">
      <c r="A1326" t="s">
        <v>3661</v>
      </c>
      <c r="B1326" t="s">
        <v>1455</v>
      </c>
      <c r="C1326">
        <v>0.6</v>
      </c>
      <c r="D1326" s="2">
        <v>211</v>
      </c>
      <c r="E1326" s="2">
        <v>-90</v>
      </c>
      <c r="F1326">
        <v>6</v>
      </c>
      <c r="G1326" t="s">
        <v>24</v>
      </c>
      <c r="H1326" t="s">
        <v>63</v>
      </c>
    </row>
    <row r="1327" spans="1:8" x14ac:dyDescent="0.25">
      <c r="A1327" t="s">
        <v>3662</v>
      </c>
      <c r="B1327" t="s">
        <v>1457</v>
      </c>
      <c r="C1327">
        <v>0.6</v>
      </c>
      <c r="D1327" s="2">
        <v>727</v>
      </c>
      <c r="E1327" s="2">
        <v>-400</v>
      </c>
      <c r="F1327">
        <v>2</v>
      </c>
      <c r="G1327" t="s">
        <v>24</v>
      </c>
      <c r="H1327" t="s">
        <v>69</v>
      </c>
    </row>
    <row r="1328" spans="1:8" x14ac:dyDescent="0.25">
      <c r="A1328" t="s">
        <v>3663</v>
      </c>
      <c r="B1328" t="s">
        <v>209</v>
      </c>
      <c r="C1328">
        <v>0.4</v>
      </c>
      <c r="D1328" s="2">
        <v>248</v>
      </c>
      <c r="E1328" s="2">
        <v>-112</v>
      </c>
      <c r="F1328">
        <v>3</v>
      </c>
      <c r="G1328" t="s">
        <v>17</v>
      </c>
      <c r="H1328" t="s">
        <v>40</v>
      </c>
    </row>
    <row r="1329" spans="1:8" x14ac:dyDescent="0.25">
      <c r="A1329" t="s">
        <v>3664</v>
      </c>
      <c r="B1329" t="s">
        <v>277</v>
      </c>
      <c r="C1329">
        <v>0.5</v>
      </c>
      <c r="D1329" s="2">
        <v>411</v>
      </c>
      <c r="E1329" s="2">
        <v>-58</v>
      </c>
      <c r="F1329">
        <v>2</v>
      </c>
      <c r="G1329" t="s">
        <v>24</v>
      </c>
      <c r="H1329" t="s">
        <v>30</v>
      </c>
    </row>
    <row r="1330" spans="1:8" x14ac:dyDescent="0.25">
      <c r="A1330" t="s">
        <v>3664</v>
      </c>
      <c r="B1330" t="s">
        <v>1460</v>
      </c>
      <c r="C1330">
        <v>0.5</v>
      </c>
      <c r="D1330" s="2">
        <v>122</v>
      </c>
      <c r="E1330" s="2">
        <v>-88</v>
      </c>
      <c r="F1330">
        <v>5</v>
      </c>
      <c r="G1330" t="s">
        <v>24</v>
      </c>
      <c r="H1330" t="s">
        <v>47</v>
      </c>
    </row>
    <row r="1331" spans="1:8" x14ac:dyDescent="0.25">
      <c r="A1331" t="s">
        <v>3664</v>
      </c>
      <c r="B1331" t="s">
        <v>589</v>
      </c>
      <c r="C1331">
        <v>0.5</v>
      </c>
      <c r="D1331" s="2">
        <v>60</v>
      </c>
      <c r="E1331" s="2">
        <v>-26</v>
      </c>
      <c r="F1331">
        <v>5</v>
      </c>
      <c r="G1331" t="s">
        <v>24</v>
      </c>
      <c r="H1331" t="s">
        <v>47</v>
      </c>
    </row>
    <row r="1332" spans="1:8" x14ac:dyDescent="0.25">
      <c r="A1332" t="s">
        <v>3665</v>
      </c>
      <c r="B1332" t="s">
        <v>1457</v>
      </c>
      <c r="C1332">
        <v>0.5</v>
      </c>
      <c r="D1332" s="2">
        <v>1363</v>
      </c>
      <c r="E1332" s="2">
        <v>-327</v>
      </c>
      <c r="F1332">
        <v>3</v>
      </c>
      <c r="G1332" t="s">
        <v>24</v>
      </c>
      <c r="H1332" t="s">
        <v>69</v>
      </c>
    </row>
    <row r="1333" spans="1:8" x14ac:dyDescent="0.25">
      <c r="A1333" t="s">
        <v>3664</v>
      </c>
      <c r="B1333" t="s">
        <v>699</v>
      </c>
      <c r="C1333">
        <v>0.5</v>
      </c>
      <c r="D1333" s="2">
        <v>855</v>
      </c>
      <c r="E1333" s="2">
        <v>-376</v>
      </c>
      <c r="F1333">
        <v>3</v>
      </c>
      <c r="G1333" t="s">
        <v>17</v>
      </c>
      <c r="H1333" t="s">
        <v>109</v>
      </c>
    </row>
    <row r="1334" spans="1:8" x14ac:dyDescent="0.25">
      <c r="A1334" t="s">
        <v>3664</v>
      </c>
      <c r="B1334" t="s">
        <v>971</v>
      </c>
      <c r="C1334">
        <v>0.5</v>
      </c>
      <c r="D1334" s="2">
        <v>122</v>
      </c>
      <c r="E1334" s="2">
        <v>-17</v>
      </c>
      <c r="F1334">
        <v>5</v>
      </c>
      <c r="G1334" t="s">
        <v>17</v>
      </c>
      <c r="H1334" t="s">
        <v>35</v>
      </c>
    </row>
    <row r="1335" spans="1:8" x14ac:dyDescent="0.25">
      <c r="A1335" t="s">
        <v>3664</v>
      </c>
      <c r="B1335" t="s">
        <v>424</v>
      </c>
      <c r="C1335">
        <v>0.5</v>
      </c>
      <c r="D1335" s="2">
        <v>37</v>
      </c>
      <c r="E1335" s="2">
        <v>-22</v>
      </c>
      <c r="F1335">
        <v>5</v>
      </c>
      <c r="G1335" t="s">
        <v>17</v>
      </c>
      <c r="H1335" t="s">
        <v>35</v>
      </c>
    </row>
    <row r="1336" spans="1:8" x14ac:dyDescent="0.25">
      <c r="A1336" t="s">
        <v>3664</v>
      </c>
      <c r="B1336" t="s">
        <v>1461</v>
      </c>
      <c r="C1336">
        <v>0.5</v>
      </c>
      <c r="D1336" s="2">
        <v>7</v>
      </c>
      <c r="E1336" s="2">
        <v>-3</v>
      </c>
      <c r="F1336">
        <v>2</v>
      </c>
      <c r="G1336" t="s">
        <v>17</v>
      </c>
      <c r="H1336" t="s">
        <v>80</v>
      </c>
    </row>
    <row r="1337" spans="1:8" x14ac:dyDescent="0.25">
      <c r="A1337" t="s">
        <v>3665</v>
      </c>
      <c r="B1337" t="s">
        <v>1462</v>
      </c>
      <c r="C1337">
        <v>0</v>
      </c>
      <c r="D1337" s="2">
        <v>285</v>
      </c>
      <c r="E1337" s="2">
        <v>14</v>
      </c>
      <c r="F1337">
        <v>6</v>
      </c>
      <c r="G1337" t="s">
        <v>17</v>
      </c>
      <c r="H1337" t="s">
        <v>35</v>
      </c>
    </row>
    <row r="1338" spans="1:8" x14ac:dyDescent="0.25">
      <c r="A1338" t="s">
        <v>3665</v>
      </c>
      <c r="B1338" t="s">
        <v>1463</v>
      </c>
      <c r="C1338">
        <v>0.4</v>
      </c>
      <c r="D1338" s="2">
        <v>344</v>
      </c>
      <c r="E1338" s="2">
        <v>-190</v>
      </c>
      <c r="F1338">
        <v>10</v>
      </c>
      <c r="G1338" t="s">
        <v>17</v>
      </c>
      <c r="H1338" t="s">
        <v>40</v>
      </c>
    </row>
    <row r="1339" spans="1:8" x14ac:dyDescent="0.25">
      <c r="A1339" t="s">
        <v>3666</v>
      </c>
      <c r="B1339" t="s">
        <v>1464</v>
      </c>
      <c r="C1339">
        <v>0</v>
      </c>
      <c r="D1339" s="2">
        <v>101</v>
      </c>
      <c r="E1339" s="2">
        <v>31</v>
      </c>
      <c r="F1339">
        <v>2</v>
      </c>
      <c r="G1339" t="s">
        <v>24</v>
      </c>
      <c r="H1339" t="s">
        <v>47</v>
      </c>
    </row>
    <row r="1340" spans="1:8" x14ac:dyDescent="0.25">
      <c r="A1340" t="s">
        <v>3666</v>
      </c>
      <c r="B1340" t="s">
        <v>1218</v>
      </c>
      <c r="C1340">
        <v>0</v>
      </c>
      <c r="D1340" s="2">
        <v>29</v>
      </c>
      <c r="E1340" s="2">
        <v>14</v>
      </c>
      <c r="F1340">
        <v>4</v>
      </c>
      <c r="G1340" t="s">
        <v>17</v>
      </c>
      <c r="H1340" t="s">
        <v>137</v>
      </c>
    </row>
    <row r="1341" spans="1:8" x14ac:dyDescent="0.25">
      <c r="A1341" t="s">
        <v>3667</v>
      </c>
      <c r="B1341" t="s">
        <v>1465</v>
      </c>
      <c r="C1341">
        <v>0.5</v>
      </c>
      <c r="D1341" s="2">
        <v>10</v>
      </c>
      <c r="E1341" s="2">
        <v>-6</v>
      </c>
      <c r="F1341">
        <v>2</v>
      </c>
      <c r="G1341" t="s">
        <v>17</v>
      </c>
      <c r="H1341" t="s">
        <v>52</v>
      </c>
    </row>
    <row r="1342" spans="1:8" x14ac:dyDescent="0.25">
      <c r="A1342" t="s">
        <v>3667</v>
      </c>
      <c r="B1342" t="s">
        <v>1466</v>
      </c>
      <c r="C1342">
        <v>0.5</v>
      </c>
      <c r="D1342" s="2">
        <v>122</v>
      </c>
      <c r="E1342" s="2">
        <v>-47</v>
      </c>
      <c r="F1342">
        <v>4</v>
      </c>
      <c r="G1342" t="s">
        <v>17</v>
      </c>
      <c r="H1342" t="s">
        <v>40</v>
      </c>
    </row>
    <row r="1343" spans="1:8" x14ac:dyDescent="0.25">
      <c r="A1343" t="s">
        <v>3666</v>
      </c>
      <c r="B1343" t="s">
        <v>594</v>
      </c>
      <c r="C1343">
        <v>0.15</v>
      </c>
      <c r="D1343" s="2">
        <v>325</v>
      </c>
      <c r="E1343" s="2">
        <v>-4</v>
      </c>
      <c r="F1343">
        <v>2</v>
      </c>
      <c r="G1343" t="s">
        <v>90</v>
      </c>
      <c r="H1343" t="s">
        <v>115</v>
      </c>
    </row>
    <row r="1344" spans="1:8" x14ac:dyDescent="0.25">
      <c r="A1344" t="s">
        <v>3668</v>
      </c>
      <c r="B1344" t="s">
        <v>1469</v>
      </c>
      <c r="C1344">
        <v>0.15</v>
      </c>
      <c r="D1344" s="2">
        <v>956</v>
      </c>
      <c r="E1344" s="2">
        <v>-45</v>
      </c>
      <c r="F1344">
        <v>7</v>
      </c>
      <c r="G1344" t="s">
        <v>90</v>
      </c>
      <c r="H1344" t="s">
        <v>92</v>
      </c>
    </row>
    <row r="1345" spans="1:8" x14ac:dyDescent="0.25">
      <c r="A1345" t="s">
        <v>3668</v>
      </c>
      <c r="B1345" t="s">
        <v>773</v>
      </c>
      <c r="C1345">
        <v>0.15</v>
      </c>
      <c r="D1345" s="2">
        <v>232</v>
      </c>
      <c r="E1345" s="2">
        <v>-41</v>
      </c>
      <c r="F1345">
        <v>2</v>
      </c>
      <c r="G1345" t="s">
        <v>90</v>
      </c>
      <c r="H1345" t="s">
        <v>105</v>
      </c>
    </row>
    <row r="1346" spans="1:8" x14ac:dyDescent="0.25">
      <c r="A1346" t="s">
        <v>3669</v>
      </c>
      <c r="B1346" t="s">
        <v>1470</v>
      </c>
      <c r="C1346">
        <v>0.1</v>
      </c>
      <c r="D1346" s="2">
        <v>1983</v>
      </c>
      <c r="E1346" s="2">
        <v>617</v>
      </c>
      <c r="F1346">
        <v>5</v>
      </c>
      <c r="G1346" t="s">
        <v>24</v>
      </c>
      <c r="H1346" t="s">
        <v>30</v>
      </c>
    </row>
    <row r="1347" spans="1:8" x14ac:dyDescent="0.25">
      <c r="A1347" t="s">
        <v>3670</v>
      </c>
      <c r="B1347" t="s">
        <v>157</v>
      </c>
      <c r="C1347">
        <v>0</v>
      </c>
      <c r="D1347" s="2">
        <v>547</v>
      </c>
      <c r="E1347" s="2">
        <v>159</v>
      </c>
      <c r="F1347">
        <v>3</v>
      </c>
      <c r="G1347" t="s">
        <v>24</v>
      </c>
      <c r="H1347" t="s">
        <v>63</v>
      </c>
    </row>
    <row r="1348" spans="1:8" x14ac:dyDescent="0.25">
      <c r="A1348" t="s">
        <v>3669</v>
      </c>
      <c r="B1348" t="s">
        <v>1473</v>
      </c>
      <c r="C1348">
        <v>0.1</v>
      </c>
      <c r="D1348" s="2">
        <v>24</v>
      </c>
      <c r="E1348" s="2">
        <v>4</v>
      </c>
      <c r="F1348">
        <v>4</v>
      </c>
      <c r="G1348" t="s">
        <v>17</v>
      </c>
      <c r="H1348" t="s">
        <v>80</v>
      </c>
    </row>
    <row r="1349" spans="1:8" x14ac:dyDescent="0.25">
      <c r="A1349" t="s">
        <v>3671</v>
      </c>
      <c r="B1349" t="s">
        <v>873</v>
      </c>
      <c r="C1349">
        <v>0.1</v>
      </c>
      <c r="D1349" s="2">
        <v>168</v>
      </c>
      <c r="E1349" s="2">
        <v>7</v>
      </c>
      <c r="F1349">
        <v>6</v>
      </c>
      <c r="G1349" t="s">
        <v>17</v>
      </c>
      <c r="H1349" t="s">
        <v>40</v>
      </c>
    </row>
    <row r="1350" spans="1:8" x14ac:dyDescent="0.25">
      <c r="A1350" t="s">
        <v>3672</v>
      </c>
      <c r="B1350" t="s">
        <v>981</v>
      </c>
      <c r="C1350">
        <v>0</v>
      </c>
      <c r="D1350" s="2">
        <v>104</v>
      </c>
      <c r="E1350" s="2">
        <v>19</v>
      </c>
      <c r="F1350">
        <v>2</v>
      </c>
      <c r="G1350" t="s">
        <v>17</v>
      </c>
      <c r="H1350" t="s">
        <v>80</v>
      </c>
    </row>
    <row r="1351" spans="1:8" x14ac:dyDescent="0.25">
      <c r="A1351" t="s">
        <v>3672</v>
      </c>
      <c r="B1351" t="s">
        <v>366</v>
      </c>
      <c r="C1351">
        <v>0.1</v>
      </c>
      <c r="D1351" s="2">
        <v>736</v>
      </c>
      <c r="E1351" s="2">
        <v>90</v>
      </c>
      <c r="F1351">
        <v>6</v>
      </c>
      <c r="G1351" t="s">
        <v>17</v>
      </c>
      <c r="H1351" t="s">
        <v>40</v>
      </c>
    </row>
    <row r="1352" spans="1:8" x14ac:dyDescent="0.25">
      <c r="A1352" t="s">
        <v>3672</v>
      </c>
      <c r="B1352" t="s">
        <v>1323</v>
      </c>
      <c r="C1352">
        <v>0.15</v>
      </c>
      <c r="D1352" s="2">
        <v>1112</v>
      </c>
      <c r="E1352" s="2">
        <v>379</v>
      </c>
      <c r="F1352">
        <v>2</v>
      </c>
      <c r="G1352" t="s">
        <v>90</v>
      </c>
      <c r="H1352" t="s">
        <v>105</v>
      </c>
    </row>
    <row r="1353" spans="1:8" x14ac:dyDescent="0.25">
      <c r="A1353" t="s">
        <v>3673</v>
      </c>
      <c r="B1353" t="s">
        <v>840</v>
      </c>
      <c r="C1353">
        <v>0</v>
      </c>
      <c r="D1353" s="2">
        <v>113</v>
      </c>
      <c r="E1353" s="2">
        <v>56</v>
      </c>
      <c r="F1353">
        <v>1</v>
      </c>
      <c r="G1353" t="s">
        <v>90</v>
      </c>
      <c r="H1353" t="s">
        <v>143</v>
      </c>
    </row>
    <row r="1354" spans="1:8" x14ac:dyDescent="0.25">
      <c r="A1354" t="s">
        <v>3674</v>
      </c>
      <c r="B1354" t="s">
        <v>1478</v>
      </c>
      <c r="C1354">
        <v>0.1</v>
      </c>
      <c r="D1354" s="2">
        <v>68</v>
      </c>
      <c r="E1354" s="2">
        <v>21</v>
      </c>
      <c r="F1354">
        <v>3</v>
      </c>
      <c r="G1354" t="s">
        <v>24</v>
      </c>
      <c r="H1354" t="s">
        <v>47</v>
      </c>
    </row>
    <row r="1355" spans="1:8" x14ac:dyDescent="0.25">
      <c r="A1355" t="s">
        <v>3674</v>
      </c>
      <c r="B1355" t="s">
        <v>455</v>
      </c>
      <c r="C1355">
        <v>0.1</v>
      </c>
      <c r="D1355" s="2">
        <v>95</v>
      </c>
      <c r="E1355" s="2">
        <v>36</v>
      </c>
      <c r="F1355">
        <v>2</v>
      </c>
      <c r="G1355" t="s">
        <v>17</v>
      </c>
      <c r="H1355" t="s">
        <v>35</v>
      </c>
    </row>
    <row r="1356" spans="1:8" x14ac:dyDescent="0.25">
      <c r="A1356" t="s">
        <v>3674</v>
      </c>
      <c r="B1356" t="s">
        <v>614</v>
      </c>
      <c r="C1356">
        <v>0.2</v>
      </c>
      <c r="D1356" s="2">
        <v>488</v>
      </c>
      <c r="E1356" s="2">
        <v>67</v>
      </c>
      <c r="F1356">
        <v>3</v>
      </c>
      <c r="G1356" t="s">
        <v>17</v>
      </c>
      <c r="H1356" t="s">
        <v>40</v>
      </c>
    </row>
    <row r="1357" spans="1:8" x14ac:dyDescent="0.25">
      <c r="A1357" t="s">
        <v>3674</v>
      </c>
      <c r="B1357" t="s">
        <v>683</v>
      </c>
      <c r="C1357">
        <v>0.1</v>
      </c>
      <c r="D1357" s="2">
        <v>104</v>
      </c>
      <c r="E1357" s="2">
        <v>15</v>
      </c>
      <c r="F1357">
        <v>2</v>
      </c>
      <c r="G1357" t="s">
        <v>90</v>
      </c>
      <c r="H1357" t="s">
        <v>143</v>
      </c>
    </row>
    <row r="1358" spans="1:8" x14ac:dyDescent="0.25">
      <c r="A1358" t="s">
        <v>3674</v>
      </c>
      <c r="B1358" t="s">
        <v>794</v>
      </c>
      <c r="C1358">
        <v>0.1</v>
      </c>
      <c r="D1358" s="2">
        <v>228</v>
      </c>
      <c r="E1358" s="2">
        <v>-20</v>
      </c>
      <c r="F1358">
        <v>5</v>
      </c>
      <c r="G1358" t="s">
        <v>90</v>
      </c>
      <c r="H1358" t="s">
        <v>92</v>
      </c>
    </row>
    <row r="1359" spans="1:8" x14ac:dyDescent="0.25">
      <c r="A1359" t="s">
        <v>3675</v>
      </c>
      <c r="B1359" t="s">
        <v>1479</v>
      </c>
      <c r="C1359">
        <v>0</v>
      </c>
      <c r="D1359" s="2">
        <v>599</v>
      </c>
      <c r="E1359" s="2">
        <v>0</v>
      </c>
      <c r="F1359">
        <v>2</v>
      </c>
      <c r="G1359" t="s">
        <v>90</v>
      </c>
      <c r="H1359" t="s">
        <v>115</v>
      </c>
    </row>
    <row r="1360" spans="1:8" x14ac:dyDescent="0.25">
      <c r="A1360" t="s">
        <v>3676</v>
      </c>
      <c r="B1360" t="s">
        <v>665</v>
      </c>
      <c r="C1360">
        <v>0</v>
      </c>
      <c r="D1360" s="2">
        <v>613</v>
      </c>
      <c r="E1360" s="2">
        <v>37</v>
      </c>
      <c r="F1360">
        <v>3</v>
      </c>
      <c r="G1360" t="s">
        <v>17</v>
      </c>
      <c r="H1360" t="s">
        <v>40</v>
      </c>
    </row>
    <row r="1361" spans="1:8" x14ac:dyDescent="0.25">
      <c r="A1361" t="s">
        <v>3677</v>
      </c>
      <c r="B1361" t="s">
        <v>1481</v>
      </c>
      <c r="C1361">
        <v>0.5</v>
      </c>
      <c r="D1361" s="2">
        <v>469</v>
      </c>
      <c r="E1361" s="2">
        <v>-103</v>
      </c>
      <c r="F1361">
        <v>7</v>
      </c>
      <c r="G1361" t="s">
        <v>24</v>
      </c>
      <c r="H1361" t="s">
        <v>63</v>
      </c>
    </row>
    <row r="1362" spans="1:8" x14ac:dyDescent="0.25">
      <c r="A1362" t="s">
        <v>3677</v>
      </c>
      <c r="B1362" t="s">
        <v>1116</v>
      </c>
      <c r="C1362">
        <v>0.5</v>
      </c>
      <c r="D1362" s="2">
        <v>57</v>
      </c>
      <c r="E1362" s="2">
        <v>-40</v>
      </c>
      <c r="F1362">
        <v>2</v>
      </c>
      <c r="G1362" t="s">
        <v>17</v>
      </c>
      <c r="H1362" t="s">
        <v>35</v>
      </c>
    </row>
    <row r="1363" spans="1:8" x14ac:dyDescent="0.25">
      <c r="A1363" t="s">
        <v>3677</v>
      </c>
      <c r="B1363" t="s">
        <v>237</v>
      </c>
      <c r="C1363">
        <v>0.5</v>
      </c>
      <c r="D1363" s="2">
        <v>55</v>
      </c>
      <c r="E1363" s="2">
        <v>-34</v>
      </c>
      <c r="F1363">
        <v>2</v>
      </c>
      <c r="G1363" t="s">
        <v>17</v>
      </c>
      <c r="H1363" t="s">
        <v>40</v>
      </c>
    </row>
    <row r="1364" spans="1:8" x14ac:dyDescent="0.25">
      <c r="A1364" t="s">
        <v>3678</v>
      </c>
      <c r="B1364" t="s">
        <v>1473</v>
      </c>
      <c r="C1364">
        <v>0</v>
      </c>
      <c r="D1364" s="2">
        <v>13</v>
      </c>
      <c r="E1364" s="2">
        <v>3</v>
      </c>
      <c r="F1364">
        <v>2</v>
      </c>
      <c r="G1364" t="s">
        <v>17</v>
      </c>
      <c r="H1364" t="s">
        <v>80</v>
      </c>
    </row>
    <row r="1365" spans="1:8" x14ac:dyDescent="0.25">
      <c r="A1365" t="s">
        <v>3678</v>
      </c>
      <c r="B1365" t="s">
        <v>1073</v>
      </c>
      <c r="C1365">
        <v>0.1</v>
      </c>
      <c r="D1365" s="2">
        <v>748</v>
      </c>
      <c r="E1365" s="2">
        <v>283</v>
      </c>
      <c r="F1365">
        <v>4</v>
      </c>
      <c r="G1365" t="s">
        <v>17</v>
      </c>
      <c r="H1365" t="s">
        <v>40</v>
      </c>
    </row>
    <row r="1366" spans="1:8" x14ac:dyDescent="0.25">
      <c r="A1366" t="s">
        <v>3679</v>
      </c>
      <c r="B1366" t="s">
        <v>1461</v>
      </c>
      <c r="C1366">
        <v>0</v>
      </c>
      <c r="D1366" s="2">
        <v>41</v>
      </c>
      <c r="E1366" s="2">
        <v>11</v>
      </c>
      <c r="F1366">
        <v>6</v>
      </c>
      <c r="G1366" t="s">
        <v>17</v>
      </c>
      <c r="H1366" t="s">
        <v>80</v>
      </c>
    </row>
    <row r="1367" spans="1:8" x14ac:dyDescent="0.25">
      <c r="A1367" t="s">
        <v>3679</v>
      </c>
      <c r="B1367" t="s">
        <v>1483</v>
      </c>
      <c r="C1367">
        <v>0</v>
      </c>
      <c r="D1367" s="2">
        <v>117</v>
      </c>
      <c r="E1367" s="2">
        <v>56</v>
      </c>
      <c r="F1367">
        <v>7</v>
      </c>
      <c r="G1367" t="s">
        <v>17</v>
      </c>
      <c r="H1367" t="s">
        <v>52</v>
      </c>
    </row>
    <row r="1368" spans="1:8" x14ac:dyDescent="0.25">
      <c r="A1368" t="s">
        <v>3678</v>
      </c>
      <c r="B1368" t="s">
        <v>1484</v>
      </c>
      <c r="C1368">
        <v>0</v>
      </c>
      <c r="D1368" s="2">
        <v>800</v>
      </c>
      <c r="E1368" s="2">
        <v>168</v>
      </c>
      <c r="F1368">
        <v>3</v>
      </c>
      <c r="G1368" t="s">
        <v>90</v>
      </c>
      <c r="H1368" t="s">
        <v>92</v>
      </c>
    </row>
    <row r="1369" spans="1:8" x14ac:dyDescent="0.25">
      <c r="A1369" t="s">
        <v>3678</v>
      </c>
      <c r="B1369" t="s">
        <v>767</v>
      </c>
      <c r="C1369">
        <v>0</v>
      </c>
      <c r="D1369" s="2">
        <v>1908</v>
      </c>
      <c r="E1369" s="2">
        <v>820</v>
      </c>
      <c r="F1369">
        <v>3</v>
      </c>
      <c r="G1369" t="s">
        <v>90</v>
      </c>
      <c r="H1369" t="s">
        <v>105</v>
      </c>
    </row>
    <row r="1370" spans="1:8" x14ac:dyDescent="0.25">
      <c r="A1370" t="s">
        <v>3679</v>
      </c>
      <c r="B1370" t="s">
        <v>1485</v>
      </c>
      <c r="C1370">
        <v>0</v>
      </c>
      <c r="D1370" s="2">
        <v>716</v>
      </c>
      <c r="E1370" s="2">
        <v>150</v>
      </c>
      <c r="F1370">
        <v>7</v>
      </c>
      <c r="G1370" t="s">
        <v>90</v>
      </c>
      <c r="H1370" t="s">
        <v>143</v>
      </c>
    </row>
    <row r="1371" spans="1:8" x14ac:dyDescent="0.25">
      <c r="A1371" t="s">
        <v>3680</v>
      </c>
      <c r="B1371" t="s">
        <v>955</v>
      </c>
      <c r="C1371">
        <v>0</v>
      </c>
      <c r="D1371" s="2">
        <v>18</v>
      </c>
      <c r="E1371" s="2">
        <v>8</v>
      </c>
      <c r="F1371">
        <v>2</v>
      </c>
      <c r="G1371" t="s">
        <v>17</v>
      </c>
      <c r="H1371" t="s">
        <v>80</v>
      </c>
    </row>
    <row r="1372" spans="1:8" x14ac:dyDescent="0.25">
      <c r="A1372" t="s">
        <v>3681</v>
      </c>
      <c r="B1372" t="s">
        <v>1275</v>
      </c>
      <c r="C1372">
        <v>0.5</v>
      </c>
      <c r="D1372" s="2">
        <v>13</v>
      </c>
      <c r="E1372" s="2">
        <v>-4</v>
      </c>
      <c r="F1372">
        <v>2</v>
      </c>
      <c r="G1372" t="s">
        <v>17</v>
      </c>
      <c r="H1372" t="s">
        <v>137</v>
      </c>
    </row>
    <row r="1373" spans="1:8" x14ac:dyDescent="0.25">
      <c r="A1373" t="s">
        <v>3682</v>
      </c>
      <c r="B1373" t="s">
        <v>1486</v>
      </c>
      <c r="C1373">
        <v>0</v>
      </c>
      <c r="D1373" s="2">
        <v>1542</v>
      </c>
      <c r="E1373" s="2">
        <v>200</v>
      </c>
      <c r="F1373">
        <v>9</v>
      </c>
      <c r="G1373" t="s">
        <v>24</v>
      </c>
      <c r="H1373" t="s">
        <v>30</v>
      </c>
    </row>
    <row r="1374" spans="1:8" x14ac:dyDescent="0.25">
      <c r="A1374" t="s">
        <v>3682</v>
      </c>
      <c r="B1374" t="s">
        <v>1034</v>
      </c>
      <c r="C1374">
        <v>0</v>
      </c>
      <c r="D1374" s="2">
        <v>1395</v>
      </c>
      <c r="E1374" s="2">
        <v>572</v>
      </c>
      <c r="F1374">
        <v>3</v>
      </c>
      <c r="G1374" t="s">
        <v>24</v>
      </c>
      <c r="H1374" t="s">
        <v>63</v>
      </c>
    </row>
    <row r="1375" spans="1:8" x14ac:dyDescent="0.25">
      <c r="A1375" t="s">
        <v>3682</v>
      </c>
      <c r="B1375" t="s">
        <v>1466</v>
      </c>
      <c r="C1375">
        <v>0</v>
      </c>
      <c r="D1375" s="2">
        <v>184</v>
      </c>
      <c r="E1375" s="2">
        <v>57</v>
      </c>
      <c r="F1375">
        <v>3</v>
      </c>
      <c r="G1375" t="s">
        <v>17</v>
      </c>
      <c r="H1375" t="s">
        <v>40</v>
      </c>
    </row>
    <row r="1376" spans="1:8" x14ac:dyDescent="0.25">
      <c r="A1376" t="s">
        <v>3682</v>
      </c>
      <c r="B1376" t="s">
        <v>1487</v>
      </c>
      <c r="C1376">
        <v>0</v>
      </c>
      <c r="D1376" s="2">
        <v>179</v>
      </c>
      <c r="E1376" s="2">
        <v>23</v>
      </c>
      <c r="F1376">
        <v>12</v>
      </c>
      <c r="G1376" t="s">
        <v>17</v>
      </c>
      <c r="H1376" t="s">
        <v>113</v>
      </c>
    </row>
    <row r="1377" spans="1:8" x14ac:dyDescent="0.25">
      <c r="A1377" t="s">
        <v>3683</v>
      </c>
      <c r="B1377" t="s">
        <v>1488</v>
      </c>
      <c r="C1377">
        <v>0</v>
      </c>
      <c r="D1377" s="2">
        <v>41</v>
      </c>
      <c r="E1377" s="2">
        <v>4</v>
      </c>
      <c r="F1377">
        <v>4</v>
      </c>
      <c r="G1377" t="s">
        <v>17</v>
      </c>
      <c r="H1377" t="s">
        <v>75</v>
      </c>
    </row>
    <row r="1378" spans="1:8" x14ac:dyDescent="0.25">
      <c r="A1378" t="s">
        <v>3683</v>
      </c>
      <c r="B1378" t="s">
        <v>1489</v>
      </c>
      <c r="C1378">
        <v>0</v>
      </c>
      <c r="D1378" s="2">
        <v>91</v>
      </c>
      <c r="E1378" s="2">
        <v>35</v>
      </c>
      <c r="F1378">
        <v>2</v>
      </c>
      <c r="G1378" t="s">
        <v>90</v>
      </c>
      <c r="H1378" t="s">
        <v>143</v>
      </c>
    </row>
    <row r="1379" spans="1:8" x14ac:dyDescent="0.25">
      <c r="A1379" t="s">
        <v>3684</v>
      </c>
      <c r="B1379" t="s">
        <v>423</v>
      </c>
      <c r="C1379">
        <v>0</v>
      </c>
      <c r="D1379" s="2">
        <v>99</v>
      </c>
      <c r="E1379" s="2">
        <v>24</v>
      </c>
      <c r="F1379">
        <v>2</v>
      </c>
      <c r="G1379" t="s">
        <v>17</v>
      </c>
      <c r="H1379" t="s">
        <v>35</v>
      </c>
    </row>
    <row r="1380" spans="1:8" x14ac:dyDescent="0.25">
      <c r="A1380" t="s">
        <v>3684</v>
      </c>
      <c r="B1380" t="s">
        <v>1089</v>
      </c>
      <c r="C1380">
        <v>0.1</v>
      </c>
      <c r="D1380" s="2">
        <v>83</v>
      </c>
      <c r="E1380" s="2">
        <v>2</v>
      </c>
      <c r="F1380">
        <v>4</v>
      </c>
      <c r="G1380" t="s">
        <v>17</v>
      </c>
      <c r="H1380" t="s">
        <v>40</v>
      </c>
    </row>
    <row r="1381" spans="1:8" x14ac:dyDescent="0.25">
      <c r="A1381" t="s">
        <v>3685</v>
      </c>
      <c r="B1381" t="s">
        <v>1491</v>
      </c>
      <c r="C1381">
        <v>0.1</v>
      </c>
      <c r="D1381" s="2">
        <v>705</v>
      </c>
      <c r="E1381" s="2">
        <v>102</v>
      </c>
      <c r="F1381">
        <v>4</v>
      </c>
      <c r="G1381" t="s">
        <v>24</v>
      </c>
      <c r="H1381" t="s">
        <v>30</v>
      </c>
    </row>
    <row r="1382" spans="1:8" x14ac:dyDescent="0.25">
      <c r="A1382" t="s">
        <v>3685</v>
      </c>
      <c r="B1382" t="s">
        <v>341</v>
      </c>
      <c r="C1382">
        <v>0.1</v>
      </c>
      <c r="D1382" s="2">
        <v>380</v>
      </c>
      <c r="E1382" s="2">
        <v>131</v>
      </c>
      <c r="F1382">
        <v>3</v>
      </c>
      <c r="G1382" t="s">
        <v>24</v>
      </c>
      <c r="H1382" t="s">
        <v>63</v>
      </c>
    </row>
    <row r="1383" spans="1:8" x14ac:dyDescent="0.25">
      <c r="A1383" t="s">
        <v>3686</v>
      </c>
      <c r="B1383" t="s">
        <v>190</v>
      </c>
      <c r="C1383">
        <v>0</v>
      </c>
      <c r="D1383" s="2">
        <v>26</v>
      </c>
      <c r="E1383" s="2">
        <v>10</v>
      </c>
      <c r="F1383">
        <v>2</v>
      </c>
      <c r="G1383" t="s">
        <v>17</v>
      </c>
      <c r="H1383" t="s">
        <v>80</v>
      </c>
    </row>
    <row r="1384" spans="1:8" x14ac:dyDescent="0.25">
      <c r="A1384" t="s">
        <v>3686</v>
      </c>
      <c r="B1384" t="s">
        <v>1493</v>
      </c>
      <c r="C1384">
        <v>0</v>
      </c>
      <c r="D1384" s="2">
        <v>185</v>
      </c>
      <c r="E1384" s="2">
        <v>78</v>
      </c>
      <c r="F1384">
        <v>4</v>
      </c>
      <c r="G1384" t="s">
        <v>17</v>
      </c>
      <c r="H1384" t="s">
        <v>137</v>
      </c>
    </row>
    <row r="1385" spans="1:8" x14ac:dyDescent="0.25">
      <c r="A1385" t="s">
        <v>3687</v>
      </c>
      <c r="B1385" t="s">
        <v>274</v>
      </c>
      <c r="C1385">
        <v>0.5</v>
      </c>
      <c r="D1385" s="2">
        <v>19</v>
      </c>
      <c r="E1385" s="2">
        <v>-4</v>
      </c>
      <c r="F1385">
        <v>2</v>
      </c>
      <c r="G1385" t="s">
        <v>17</v>
      </c>
      <c r="H1385" t="s">
        <v>35</v>
      </c>
    </row>
    <row r="1386" spans="1:8" x14ac:dyDescent="0.25">
      <c r="A1386" t="s">
        <v>3688</v>
      </c>
      <c r="B1386" t="s">
        <v>568</v>
      </c>
      <c r="C1386">
        <v>0</v>
      </c>
      <c r="D1386" s="2">
        <v>97</v>
      </c>
      <c r="E1386" s="2">
        <v>12</v>
      </c>
      <c r="F1386">
        <v>2</v>
      </c>
      <c r="G1386" t="s">
        <v>17</v>
      </c>
      <c r="H1386" t="s">
        <v>80</v>
      </c>
    </row>
    <row r="1387" spans="1:8" x14ac:dyDescent="0.25">
      <c r="A1387" t="s">
        <v>3686</v>
      </c>
      <c r="B1387" t="s">
        <v>1185</v>
      </c>
      <c r="C1387">
        <v>0.15</v>
      </c>
      <c r="D1387" s="2">
        <v>130</v>
      </c>
      <c r="E1387" s="2">
        <v>-20</v>
      </c>
      <c r="F1387">
        <v>4</v>
      </c>
      <c r="G1387" t="s">
        <v>90</v>
      </c>
      <c r="H1387" t="s">
        <v>92</v>
      </c>
    </row>
    <row r="1388" spans="1:8" x14ac:dyDescent="0.25">
      <c r="A1388" t="s">
        <v>3689</v>
      </c>
      <c r="B1388" t="s">
        <v>1494</v>
      </c>
      <c r="C1388">
        <v>0</v>
      </c>
      <c r="D1388" s="2">
        <v>40</v>
      </c>
      <c r="E1388" s="2">
        <v>17</v>
      </c>
      <c r="F1388">
        <v>5</v>
      </c>
      <c r="G1388" t="s">
        <v>17</v>
      </c>
      <c r="H1388" t="s">
        <v>80</v>
      </c>
    </row>
    <row r="1389" spans="1:8" x14ac:dyDescent="0.25">
      <c r="A1389" t="s">
        <v>3690</v>
      </c>
      <c r="B1389" t="s">
        <v>164</v>
      </c>
      <c r="C1389">
        <v>0</v>
      </c>
      <c r="D1389" s="2">
        <v>55</v>
      </c>
      <c r="E1389" s="2">
        <v>8</v>
      </c>
      <c r="F1389">
        <v>2</v>
      </c>
      <c r="G1389" t="s">
        <v>17</v>
      </c>
      <c r="H1389" t="s">
        <v>35</v>
      </c>
    </row>
    <row r="1390" spans="1:8" x14ac:dyDescent="0.25">
      <c r="A1390" t="s">
        <v>3690</v>
      </c>
      <c r="B1390" t="s">
        <v>388</v>
      </c>
      <c r="C1390">
        <v>0</v>
      </c>
      <c r="D1390" s="2">
        <v>42</v>
      </c>
      <c r="E1390" s="2">
        <v>14</v>
      </c>
      <c r="F1390">
        <v>6</v>
      </c>
      <c r="G1390" t="s">
        <v>17</v>
      </c>
      <c r="H1390" t="s">
        <v>75</v>
      </c>
    </row>
    <row r="1391" spans="1:8" x14ac:dyDescent="0.25">
      <c r="A1391" t="s">
        <v>3691</v>
      </c>
      <c r="B1391" t="s">
        <v>1253</v>
      </c>
      <c r="C1391">
        <v>0.1</v>
      </c>
      <c r="D1391" s="2">
        <v>88</v>
      </c>
      <c r="E1391" s="2">
        <v>22</v>
      </c>
      <c r="F1391">
        <v>2</v>
      </c>
      <c r="G1391" t="s">
        <v>17</v>
      </c>
      <c r="H1391" t="s">
        <v>40</v>
      </c>
    </row>
    <row r="1392" spans="1:8" x14ac:dyDescent="0.25">
      <c r="A1392" t="s">
        <v>3692</v>
      </c>
      <c r="B1392" t="s">
        <v>1498</v>
      </c>
      <c r="C1392">
        <v>0</v>
      </c>
      <c r="D1392" s="2">
        <v>107</v>
      </c>
      <c r="E1392" s="2">
        <v>0</v>
      </c>
      <c r="F1392">
        <v>2</v>
      </c>
      <c r="G1392" t="s">
        <v>17</v>
      </c>
      <c r="H1392" t="s">
        <v>35</v>
      </c>
    </row>
    <row r="1393" spans="1:8" x14ac:dyDescent="0.25">
      <c r="A1393" t="s">
        <v>3692</v>
      </c>
      <c r="B1393" t="s">
        <v>1499</v>
      </c>
      <c r="C1393">
        <v>0</v>
      </c>
      <c r="D1393" s="2">
        <v>51</v>
      </c>
      <c r="E1393" s="2">
        <v>9</v>
      </c>
      <c r="F1393">
        <v>3</v>
      </c>
      <c r="G1393" t="s">
        <v>17</v>
      </c>
      <c r="H1393" t="s">
        <v>23</v>
      </c>
    </row>
    <row r="1394" spans="1:8" x14ac:dyDescent="0.25">
      <c r="A1394" t="s">
        <v>3693</v>
      </c>
      <c r="B1394" t="s">
        <v>1257</v>
      </c>
      <c r="C1394">
        <v>0</v>
      </c>
      <c r="D1394" s="2">
        <v>38</v>
      </c>
      <c r="E1394" s="2">
        <v>9</v>
      </c>
      <c r="F1394">
        <v>2</v>
      </c>
      <c r="G1394" t="s">
        <v>17</v>
      </c>
      <c r="H1394" t="s">
        <v>35</v>
      </c>
    </row>
    <row r="1395" spans="1:8" x14ac:dyDescent="0.25">
      <c r="A1395" t="s">
        <v>3694</v>
      </c>
      <c r="B1395" t="s">
        <v>532</v>
      </c>
      <c r="C1395">
        <v>0</v>
      </c>
      <c r="D1395" s="2">
        <v>32</v>
      </c>
      <c r="E1395" s="2">
        <v>8</v>
      </c>
      <c r="F1395">
        <v>5</v>
      </c>
      <c r="G1395" t="s">
        <v>17</v>
      </c>
      <c r="H1395" t="s">
        <v>80</v>
      </c>
    </row>
    <row r="1396" spans="1:8" x14ac:dyDescent="0.25">
      <c r="A1396" t="s">
        <v>3694</v>
      </c>
      <c r="B1396" t="s">
        <v>1256</v>
      </c>
      <c r="C1396">
        <v>0.1</v>
      </c>
      <c r="D1396" s="2">
        <v>1244</v>
      </c>
      <c r="E1396" s="2">
        <v>-14</v>
      </c>
      <c r="F1396">
        <v>7</v>
      </c>
      <c r="G1396" t="s">
        <v>17</v>
      </c>
      <c r="H1396" t="s">
        <v>40</v>
      </c>
    </row>
    <row r="1397" spans="1:8" x14ac:dyDescent="0.25">
      <c r="A1397" t="s">
        <v>3695</v>
      </c>
      <c r="B1397" t="s">
        <v>1502</v>
      </c>
      <c r="C1397">
        <v>0.5</v>
      </c>
      <c r="D1397" s="2">
        <v>47</v>
      </c>
      <c r="E1397" s="2">
        <v>-4</v>
      </c>
      <c r="F1397">
        <v>5</v>
      </c>
      <c r="G1397" t="s">
        <v>17</v>
      </c>
      <c r="H1397" t="s">
        <v>137</v>
      </c>
    </row>
    <row r="1398" spans="1:8" x14ac:dyDescent="0.25">
      <c r="A1398" t="s">
        <v>3695</v>
      </c>
      <c r="B1398" t="s">
        <v>603</v>
      </c>
      <c r="C1398">
        <v>0.5</v>
      </c>
      <c r="D1398" s="2">
        <v>6</v>
      </c>
      <c r="E1398" s="2">
        <v>-6</v>
      </c>
      <c r="F1398">
        <v>1</v>
      </c>
      <c r="G1398" t="s">
        <v>17</v>
      </c>
      <c r="H1398" t="s">
        <v>52</v>
      </c>
    </row>
    <row r="1399" spans="1:8" x14ac:dyDescent="0.25">
      <c r="A1399" t="s">
        <v>3695</v>
      </c>
      <c r="B1399" t="s">
        <v>1503</v>
      </c>
      <c r="C1399">
        <v>0.5</v>
      </c>
      <c r="D1399" s="2">
        <v>80</v>
      </c>
      <c r="E1399" s="2">
        <v>-60</v>
      </c>
      <c r="F1399">
        <v>2</v>
      </c>
      <c r="G1399" t="s">
        <v>90</v>
      </c>
      <c r="H1399" t="s">
        <v>105</v>
      </c>
    </row>
    <row r="1400" spans="1:8" x14ac:dyDescent="0.25">
      <c r="A1400" t="s">
        <v>3695</v>
      </c>
      <c r="B1400" t="s">
        <v>1504</v>
      </c>
      <c r="C1400">
        <v>0.5</v>
      </c>
      <c r="D1400" s="2">
        <v>166</v>
      </c>
      <c r="E1400" s="2">
        <v>-83</v>
      </c>
      <c r="F1400">
        <v>5</v>
      </c>
      <c r="G1400" t="s">
        <v>90</v>
      </c>
      <c r="H1400" t="s">
        <v>105</v>
      </c>
    </row>
    <row r="1401" spans="1:8" x14ac:dyDescent="0.25">
      <c r="A1401" t="s">
        <v>3696</v>
      </c>
      <c r="B1401" t="s">
        <v>43</v>
      </c>
      <c r="C1401">
        <v>0</v>
      </c>
      <c r="D1401" s="2">
        <v>155</v>
      </c>
      <c r="E1401" s="2">
        <v>57</v>
      </c>
      <c r="F1401">
        <v>3</v>
      </c>
      <c r="G1401" t="s">
        <v>17</v>
      </c>
      <c r="H1401" t="s">
        <v>35</v>
      </c>
    </row>
    <row r="1402" spans="1:8" x14ac:dyDescent="0.25">
      <c r="A1402" t="s">
        <v>3696</v>
      </c>
      <c r="B1402" t="s">
        <v>1125</v>
      </c>
      <c r="C1402">
        <v>0</v>
      </c>
      <c r="D1402" s="2">
        <v>137</v>
      </c>
      <c r="E1402" s="2">
        <v>19</v>
      </c>
      <c r="F1402">
        <v>10</v>
      </c>
      <c r="G1402" t="s">
        <v>17</v>
      </c>
      <c r="H1402" t="s">
        <v>80</v>
      </c>
    </row>
    <row r="1403" spans="1:8" x14ac:dyDescent="0.25">
      <c r="A1403" t="s">
        <v>3696</v>
      </c>
      <c r="B1403" t="s">
        <v>161</v>
      </c>
      <c r="C1403">
        <v>0</v>
      </c>
      <c r="D1403" s="2">
        <v>32</v>
      </c>
      <c r="E1403" s="2">
        <v>5</v>
      </c>
      <c r="F1403">
        <v>3</v>
      </c>
      <c r="G1403" t="s">
        <v>17</v>
      </c>
      <c r="H1403" t="s">
        <v>75</v>
      </c>
    </row>
    <row r="1404" spans="1:8" x14ac:dyDescent="0.25">
      <c r="A1404" t="s">
        <v>3697</v>
      </c>
      <c r="B1404" t="s">
        <v>1326</v>
      </c>
      <c r="C1404">
        <v>0</v>
      </c>
      <c r="D1404" s="2">
        <v>166</v>
      </c>
      <c r="E1404" s="2">
        <v>76</v>
      </c>
      <c r="F1404">
        <v>10</v>
      </c>
      <c r="G1404" t="s">
        <v>17</v>
      </c>
      <c r="H1404" t="s">
        <v>23</v>
      </c>
    </row>
    <row r="1405" spans="1:8" x14ac:dyDescent="0.25">
      <c r="A1405" t="s">
        <v>3698</v>
      </c>
      <c r="B1405" t="s">
        <v>1506</v>
      </c>
      <c r="C1405">
        <v>0.1</v>
      </c>
      <c r="D1405" s="2">
        <v>132</v>
      </c>
      <c r="E1405" s="2">
        <v>-7</v>
      </c>
      <c r="F1405">
        <v>2</v>
      </c>
      <c r="G1405" t="s">
        <v>90</v>
      </c>
      <c r="H1405" t="s">
        <v>105</v>
      </c>
    </row>
    <row r="1406" spans="1:8" x14ac:dyDescent="0.25">
      <c r="A1406" t="s">
        <v>3699</v>
      </c>
      <c r="B1406" t="s">
        <v>1508</v>
      </c>
      <c r="C1406">
        <v>0</v>
      </c>
      <c r="D1406" s="2">
        <v>67</v>
      </c>
      <c r="E1406" s="2">
        <v>29</v>
      </c>
      <c r="F1406">
        <v>3</v>
      </c>
      <c r="G1406" t="s">
        <v>24</v>
      </c>
      <c r="H1406" t="s">
        <v>47</v>
      </c>
    </row>
    <row r="1407" spans="1:8" x14ac:dyDescent="0.25">
      <c r="A1407" t="s">
        <v>3699</v>
      </c>
      <c r="B1407" t="s">
        <v>1509</v>
      </c>
      <c r="C1407">
        <v>0</v>
      </c>
      <c r="D1407" s="2">
        <v>68</v>
      </c>
      <c r="E1407" s="2">
        <v>22</v>
      </c>
      <c r="F1407">
        <v>7</v>
      </c>
      <c r="G1407" t="s">
        <v>17</v>
      </c>
      <c r="H1407" t="s">
        <v>75</v>
      </c>
    </row>
    <row r="1408" spans="1:8" x14ac:dyDescent="0.25">
      <c r="A1408" t="s">
        <v>3699</v>
      </c>
      <c r="B1408" t="s">
        <v>1510</v>
      </c>
      <c r="C1408">
        <v>0</v>
      </c>
      <c r="D1408" s="2">
        <v>96</v>
      </c>
      <c r="E1408" s="2">
        <v>20</v>
      </c>
      <c r="F1408">
        <v>7</v>
      </c>
      <c r="G1408" t="s">
        <v>17</v>
      </c>
      <c r="H1408" t="s">
        <v>23</v>
      </c>
    </row>
    <row r="1409" spans="1:8" x14ac:dyDescent="0.25">
      <c r="A1409" t="s">
        <v>3699</v>
      </c>
      <c r="B1409" t="s">
        <v>209</v>
      </c>
      <c r="C1409">
        <v>0.1</v>
      </c>
      <c r="D1409" s="2">
        <v>868</v>
      </c>
      <c r="E1409" s="2">
        <v>29</v>
      </c>
      <c r="F1409">
        <v>7</v>
      </c>
      <c r="G1409" t="s">
        <v>17</v>
      </c>
      <c r="H1409" t="s">
        <v>40</v>
      </c>
    </row>
    <row r="1410" spans="1:8" x14ac:dyDescent="0.25">
      <c r="A1410" t="s">
        <v>3700</v>
      </c>
      <c r="B1410" t="s">
        <v>635</v>
      </c>
      <c r="C1410">
        <v>0.5</v>
      </c>
      <c r="D1410" s="2">
        <v>897</v>
      </c>
      <c r="E1410" s="2">
        <v>-198</v>
      </c>
      <c r="F1410">
        <v>7</v>
      </c>
      <c r="G1410" t="s">
        <v>90</v>
      </c>
      <c r="H1410" t="s">
        <v>143</v>
      </c>
    </row>
    <row r="1411" spans="1:8" x14ac:dyDescent="0.25">
      <c r="A1411" t="s">
        <v>3700</v>
      </c>
      <c r="B1411" t="s">
        <v>1385</v>
      </c>
      <c r="C1411">
        <v>0.5</v>
      </c>
      <c r="D1411" s="2">
        <v>117</v>
      </c>
      <c r="E1411" s="2">
        <v>-61</v>
      </c>
      <c r="F1411">
        <v>2</v>
      </c>
      <c r="G1411" t="s">
        <v>90</v>
      </c>
      <c r="H1411" t="s">
        <v>92</v>
      </c>
    </row>
    <row r="1412" spans="1:8" x14ac:dyDescent="0.25">
      <c r="A1412" t="s">
        <v>3700</v>
      </c>
      <c r="B1412" t="s">
        <v>1323</v>
      </c>
      <c r="C1412">
        <v>0.5</v>
      </c>
      <c r="D1412" s="2">
        <v>981</v>
      </c>
      <c r="E1412" s="2">
        <v>-118</v>
      </c>
      <c r="F1412">
        <v>3</v>
      </c>
      <c r="G1412" t="s">
        <v>90</v>
      </c>
      <c r="H1412" t="s">
        <v>105</v>
      </c>
    </row>
    <row r="1413" spans="1:8" x14ac:dyDescent="0.25">
      <c r="A1413" t="s">
        <v>3701</v>
      </c>
      <c r="B1413" t="s">
        <v>563</v>
      </c>
      <c r="C1413">
        <v>0</v>
      </c>
      <c r="D1413" s="2">
        <v>42</v>
      </c>
      <c r="E1413" s="2">
        <v>14</v>
      </c>
      <c r="F1413">
        <v>4</v>
      </c>
      <c r="G1413" t="s">
        <v>17</v>
      </c>
      <c r="H1413" t="s">
        <v>80</v>
      </c>
    </row>
    <row r="1414" spans="1:8" x14ac:dyDescent="0.25">
      <c r="A1414" t="s">
        <v>3702</v>
      </c>
      <c r="B1414" t="s">
        <v>1512</v>
      </c>
      <c r="C1414">
        <v>0.5</v>
      </c>
      <c r="D1414" s="2">
        <v>1381</v>
      </c>
      <c r="E1414" s="2">
        <v>-414</v>
      </c>
      <c r="F1414">
        <v>6</v>
      </c>
      <c r="G1414" t="s">
        <v>24</v>
      </c>
      <c r="H1414" t="s">
        <v>63</v>
      </c>
    </row>
    <row r="1415" spans="1:8" x14ac:dyDescent="0.25">
      <c r="A1415" t="s">
        <v>3703</v>
      </c>
      <c r="B1415" t="s">
        <v>894</v>
      </c>
      <c r="C1415">
        <v>0</v>
      </c>
      <c r="D1415" s="2">
        <v>246</v>
      </c>
      <c r="E1415" s="2">
        <v>61</v>
      </c>
      <c r="F1415">
        <v>2</v>
      </c>
      <c r="G1415" t="s">
        <v>24</v>
      </c>
      <c r="H1415" t="s">
        <v>30</v>
      </c>
    </row>
    <row r="1416" spans="1:8" x14ac:dyDescent="0.25">
      <c r="A1416" t="s">
        <v>3704</v>
      </c>
      <c r="B1416" t="s">
        <v>867</v>
      </c>
      <c r="C1416">
        <v>0</v>
      </c>
      <c r="D1416" s="2">
        <v>39</v>
      </c>
      <c r="E1416" s="2">
        <v>8</v>
      </c>
      <c r="F1416">
        <v>3</v>
      </c>
      <c r="G1416" t="s">
        <v>17</v>
      </c>
      <c r="H1416" t="s">
        <v>75</v>
      </c>
    </row>
    <row r="1417" spans="1:8" x14ac:dyDescent="0.25">
      <c r="A1417" t="s">
        <v>3704</v>
      </c>
      <c r="B1417" t="s">
        <v>1515</v>
      </c>
      <c r="C1417">
        <v>0</v>
      </c>
      <c r="D1417" s="2">
        <v>364</v>
      </c>
      <c r="E1417" s="2">
        <v>142</v>
      </c>
      <c r="F1417">
        <v>2</v>
      </c>
      <c r="G1417" t="s">
        <v>90</v>
      </c>
      <c r="H1417" t="s">
        <v>105</v>
      </c>
    </row>
    <row r="1418" spans="1:8" x14ac:dyDescent="0.25">
      <c r="A1418" t="s">
        <v>3705</v>
      </c>
      <c r="B1418" t="s">
        <v>1517</v>
      </c>
      <c r="C1418">
        <v>0</v>
      </c>
      <c r="D1418" s="2">
        <v>3119</v>
      </c>
      <c r="E1418" s="2">
        <v>1528</v>
      </c>
      <c r="F1418">
        <v>7</v>
      </c>
      <c r="G1418" t="s">
        <v>24</v>
      </c>
      <c r="H1418" t="s">
        <v>69</v>
      </c>
    </row>
    <row r="1419" spans="1:8" x14ac:dyDescent="0.25">
      <c r="A1419" t="s">
        <v>3706</v>
      </c>
      <c r="B1419" t="s">
        <v>1072</v>
      </c>
      <c r="C1419">
        <v>0</v>
      </c>
      <c r="D1419" s="2">
        <v>38</v>
      </c>
      <c r="E1419" s="2">
        <v>14</v>
      </c>
      <c r="F1419">
        <v>2</v>
      </c>
      <c r="G1419" t="s">
        <v>17</v>
      </c>
      <c r="H1419" t="s">
        <v>35</v>
      </c>
    </row>
    <row r="1420" spans="1:8" x14ac:dyDescent="0.25">
      <c r="A1420" t="s">
        <v>3706</v>
      </c>
      <c r="B1420" t="s">
        <v>186</v>
      </c>
      <c r="C1420">
        <v>0</v>
      </c>
      <c r="D1420" s="2">
        <v>192</v>
      </c>
      <c r="E1420" s="2">
        <v>90</v>
      </c>
      <c r="F1420">
        <v>5</v>
      </c>
      <c r="G1420" t="s">
        <v>17</v>
      </c>
      <c r="H1420" t="s">
        <v>113</v>
      </c>
    </row>
    <row r="1421" spans="1:8" x14ac:dyDescent="0.25">
      <c r="A1421" t="s">
        <v>3707</v>
      </c>
      <c r="B1421" t="s">
        <v>1519</v>
      </c>
      <c r="C1421">
        <v>0</v>
      </c>
      <c r="D1421" s="2">
        <v>14</v>
      </c>
      <c r="E1421" s="2">
        <v>2</v>
      </c>
      <c r="F1421">
        <v>1</v>
      </c>
      <c r="G1421" t="s">
        <v>17</v>
      </c>
      <c r="H1421" t="s">
        <v>35</v>
      </c>
    </row>
    <row r="1422" spans="1:8" x14ac:dyDescent="0.25">
      <c r="A1422" t="s">
        <v>3707</v>
      </c>
      <c r="B1422" t="s">
        <v>999</v>
      </c>
      <c r="C1422">
        <v>0.1</v>
      </c>
      <c r="D1422" s="2">
        <v>714</v>
      </c>
      <c r="E1422" s="2">
        <v>278</v>
      </c>
      <c r="F1422">
        <v>4</v>
      </c>
      <c r="G1422" t="s">
        <v>17</v>
      </c>
      <c r="H1422" t="s">
        <v>40</v>
      </c>
    </row>
    <row r="1423" spans="1:8" x14ac:dyDescent="0.25">
      <c r="A1423" t="s">
        <v>3705</v>
      </c>
      <c r="B1423" t="s">
        <v>219</v>
      </c>
      <c r="C1423">
        <v>0</v>
      </c>
      <c r="D1423" s="2">
        <v>1553</v>
      </c>
      <c r="E1423" s="2">
        <v>776</v>
      </c>
      <c r="F1423">
        <v>9</v>
      </c>
      <c r="G1423" t="s">
        <v>90</v>
      </c>
      <c r="H1423" t="s">
        <v>115</v>
      </c>
    </row>
    <row r="1424" spans="1:8" x14ac:dyDescent="0.25">
      <c r="A1424" t="s">
        <v>3708</v>
      </c>
      <c r="B1424" t="s">
        <v>1521</v>
      </c>
      <c r="C1424">
        <v>0</v>
      </c>
      <c r="D1424" s="2">
        <v>21</v>
      </c>
      <c r="E1424" s="2">
        <v>5</v>
      </c>
      <c r="F1424">
        <v>2</v>
      </c>
      <c r="G1424" t="s">
        <v>17</v>
      </c>
      <c r="H1424" t="s">
        <v>80</v>
      </c>
    </row>
    <row r="1425" spans="1:8" x14ac:dyDescent="0.25">
      <c r="A1425" t="s">
        <v>3708</v>
      </c>
      <c r="B1425" t="s">
        <v>1365</v>
      </c>
      <c r="C1425">
        <v>0</v>
      </c>
      <c r="D1425" s="2">
        <v>88</v>
      </c>
      <c r="E1425" s="2">
        <v>40</v>
      </c>
      <c r="F1425">
        <v>4</v>
      </c>
      <c r="G1425" t="s">
        <v>17</v>
      </c>
      <c r="H1425" t="s">
        <v>23</v>
      </c>
    </row>
    <row r="1426" spans="1:8" x14ac:dyDescent="0.25">
      <c r="A1426" t="s">
        <v>3708</v>
      </c>
      <c r="B1426" t="s">
        <v>1522</v>
      </c>
      <c r="C1426">
        <v>0</v>
      </c>
      <c r="D1426" s="2">
        <v>87</v>
      </c>
      <c r="E1426" s="2">
        <v>41</v>
      </c>
      <c r="F1426">
        <v>2</v>
      </c>
      <c r="G1426" t="s">
        <v>17</v>
      </c>
      <c r="H1426" t="s">
        <v>113</v>
      </c>
    </row>
    <row r="1427" spans="1:8" x14ac:dyDescent="0.25">
      <c r="A1427" t="s">
        <v>3709</v>
      </c>
      <c r="B1427" t="s">
        <v>1524</v>
      </c>
      <c r="C1427">
        <v>0.4</v>
      </c>
      <c r="D1427" s="2">
        <v>182</v>
      </c>
      <c r="E1427" s="2">
        <v>-55</v>
      </c>
      <c r="F1427">
        <v>4</v>
      </c>
      <c r="G1427" t="s">
        <v>90</v>
      </c>
      <c r="H1427" t="s">
        <v>105</v>
      </c>
    </row>
    <row r="1428" spans="1:8" x14ac:dyDescent="0.25">
      <c r="A1428" t="s">
        <v>3710</v>
      </c>
      <c r="B1428" t="s">
        <v>201</v>
      </c>
      <c r="C1428">
        <v>0</v>
      </c>
      <c r="D1428" s="2">
        <v>56</v>
      </c>
      <c r="E1428" s="2">
        <v>6</v>
      </c>
      <c r="F1428">
        <v>2</v>
      </c>
      <c r="G1428" t="s">
        <v>17</v>
      </c>
      <c r="H1428" t="s">
        <v>35</v>
      </c>
    </row>
    <row r="1429" spans="1:8" x14ac:dyDescent="0.25">
      <c r="A1429" t="s">
        <v>3710</v>
      </c>
      <c r="B1429" t="s">
        <v>190</v>
      </c>
      <c r="C1429">
        <v>0</v>
      </c>
      <c r="D1429" s="2">
        <v>52</v>
      </c>
      <c r="E1429" s="2">
        <v>20</v>
      </c>
      <c r="F1429">
        <v>4</v>
      </c>
      <c r="G1429" t="s">
        <v>17</v>
      </c>
      <c r="H1429" t="s">
        <v>80</v>
      </c>
    </row>
    <row r="1430" spans="1:8" x14ac:dyDescent="0.25">
      <c r="A1430" t="s">
        <v>3710</v>
      </c>
      <c r="B1430" t="s">
        <v>966</v>
      </c>
      <c r="C1430">
        <v>0</v>
      </c>
      <c r="D1430" s="2">
        <v>51</v>
      </c>
      <c r="E1430" s="2">
        <v>21</v>
      </c>
      <c r="F1430">
        <v>9</v>
      </c>
      <c r="G1430" t="s">
        <v>17</v>
      </c>
      <c r="H1430" t="s">
        <v>80</v>
      </c>
    </row>
    <row r="1431" spans="1:8" x14ac:dyDescent="0.25">
      <c r="A1431" t="s">
        <v>3710</v>
      </c>
      <c r="B1431" t="s">
        <v>609</v>
      </c>
      <c r="C1431">
        <v>0</v>
      </c>
      <c r="D1431" s="2">
        <v>98</v>
      </c>
      <c r="E1431" s="2">
        <v>35</v>
      </c>
      <c r="F1431">
        <v>2</v>
      </c>
      <c r="G1431" t="s">
        <v>17</v>
      </c>
      <c r="H1431" t="s">
        <v>80</v>
      </c>
    </row>
    <row r="1432" spans="1:8" x14ac:dyDescent="0.25">
      <c r="A1432" t="s">
        <v>3710</v>
      </c>
      <c r="B1432" t="s">
        <v>543</v>
      </c>
      <c r="C1432">
        <v>0</v>
      </c>
      <c r="D1432" s="2">
        <v>79</v>
      </c>
      <c r="E1432" s="2">
        <v>32</v>
      </c>
      <c r="F1432">
        <v>3</v>
      </c>
      <c r="G1432" t="s">
        <v>17</v>
      </c>
      <c r="H1432" t="s">
        <v>40</v>
      </c>
    </row>
    <row r="1433" spans="1:8" x14ac:dyDescent="0.25">
      <c r="A1433" t="s">
        <v>3710</v>
      </c>
      <c r="B1433" t="s">
        <v>889</v>
      </c>
      <c r="C1433">
        <v>0</v>
      </c>
      <c r="D1433" s="2">
        <v>89</v>
      </c>
      <c r="E1433" s="2">
        <v>28</v>
      </c>
      <c r="F1433">
        <v>4</v>
      </c>
      <c r="G1433" t="s">
        <v>17</v>
      </c>
      <c r="H1433" t="s">
        <v>113</v>
      </c>
    </row>
    <row r="1434" spans="1:8" x14ac:dyDescent="0.25">
      <c r="A1434" t="s">
        <v>3710</v>
      </c>
      <c r="B1434" t="s">
        <v>1525</v>
      </c>
      <c r="C1434">
        <v>0</v>
      </c>
      <c r="D1434" s="2">
        <v>282</v>
      </c>
      <c r="E1434" s="2">
        <v>76</v>
      </c>
      <c r="F1434">
        <v>2</v>
      </c>
      <c r="G1434" t="s">
        <v>90</v>
      </c>
      <c r="H1434" t="s">
        <v>115</v>
      </c>
    </row>
    <row r="1435" spans="1:8" x14ac:dyDescent="0.25">
      <c r="A1435" t="s">
        <v>3711</v>
      </c>
      <c r="B1435" t="s">
        <v>355</v>
      </c>
      <c r="C1435">
        <v>0</v>
      </c>
      <c r="D1435" s="2">
        <v>97</v>
      </c>
      <c r="E1435" s="2">
        <v>37</v>
      </c>
      <c r="F1435">
        <v>3</v>
      </c>
      <c r="G1435" t="s">
        <v>17</v>
      </c>
      <c r="H1435" t="s">
        <v>35</v>
      </c>
    </row>
    <row r="1436" spans="1:8" x14ac:dyDescent="0.25">
      <c r="A1436" t="s">
        <v>3711</v>
      </c>
      <c r="B1436" t="s">
        <v>1423</v>
      </c>
      <c r="C1436">
        <v>0</v>
      </c>
      <c r="D1436" s="2">
        <v>263</v>
      </c>
      <c r="E1436" s="2">
        <v>63</v>
      </c>
      <c r="F1436">
        <v>5</v>
      </c>
      <c r="G1436" t="s">
        <v>17</v>
      </c>
      <c r="H1436" t="s">
        <v>80</v>
      </c>
    </row>
    <row r="1437" spans="1:8" x14ac:dyDescent="0.25">
      <c r="A1437" t="s">
        <v>3711</v>
      </c>
      <c r="B1437" t="s">
        <v>1527</v>
      </c>
      <c r="C1437">
        <v>0</v>
      </c>
      <c r="D1437" s="2">
        <v>53</v>
      </c>
      <c r="E1437" s="2">
        <v>18</v>
      </c>
      <c r="F1437">
        <v>4</v>
      </c>
      <c r="G1437" t="s">
        <v>17</v>
      </c>
      <c r="H1437" t="s">
        <v>52</v>
      </c>
    </row>
    <row r="1438" spans="1:8" x14ac:dyDescent="0.25">
      <c r="A1438" t="s">
        <v>3711</v>
      </c>
      <c r="B1438" t="s">
        <v>1270</v>
      </c>
      <c r="C1438">
        <v>0.1</v>
      </c>
      <c r="D1438" s="2">
        <v>812</v>
      </c>
      <c r="E1438" s="2">
        <v>-27</v>
      </c>
      <c r="F1438">
        <v>7</v>
      </c>
      <c r="G1438" t="s">
        <v>17</v>
      </c>
      <c r="H1438" t="s">
        <v>40</v>
      </c>
    </row>
    <row r="1439" spans="1:8" x14ac:dyDescent="0.25">
      <c r="A1439" t="s">
        <v>3711</v>
      </c>
      <c r="B1439" t="s">
        <v>1437</v>
      </c>
      <c r="C1439">
        <v>0.15</v>
      </c>
      <c r="D1439" s="2">
        <v>274</v>
      </c>
      <c r="E1439" s="2">
        <v>84</v>
      </c>
      <c r="F1439">
        <v>4</v>
      </c>
      <c r="G1439" t="s">
        <v>90</v>
      </c>
      <c r="H1439" t="s">
        <v>105</v>
      </c>
    </row>
    <row r="1440" spans="1:8" x14ac:dyDescent="0.25">
      <c r="A1440" t="s">
        <v>3712</v>
      </c>
      <c r="B1440" t="s">
        <v>1528</v>
      </c>
      <c r="C1440">
        <v>0.5</v>
      </c>
      <c r="D1440" s="2">
        <v>208</v>
      </c>
      <c r="E1440" s="2">
        <v>-191</v>
      </c>
      <c r="F1440">
        <v>3</v>
      </c>
      <c r="G1440" t="s">
        <v>90</v>
      </c>
      <c r="H1440" t="s">
        <v>105</v>
      </c>
    </row>
    <row r="1441" spans="1:8" x14ac:dyDescent="0.25">
      <c r="A1441" t="s">
        <v>3713</v>
      </c>
      <c r="B1441" t="s">
        <v>1072</v>
      </c>
      <c r="C1441">
        <v>0.1</v>
      </c>
      <c r="D1441" s="2">
        <v>17</v>
      </c>
      <c r="E1441" s="2">
        <v>5</v>
      </c>
      <c r="F1441">
        <v>1</v>
      </c>
      <c r="G1441" t="s">
        <v>17</v>
      </c>
      <c r="H1441" t="s">
        <v>35</v>
      </c>
    </row>
    <row r="1442" spans="1:8" x14ac:dyDescent="0.25">
      <c r="A1442" t="s">
        <v>3713</v>
      </c>
      <c r="B1442" t="s">
        <v>401</v>
      </c>
      <c r="C1442">
        <v>0.1</v>
      </c>
      <c r="D1442" s="2">
        <v>184</v>
      </c>
      <c r="E1442" s="2">
        <v>82</v>
      </c>
      <c r="F1442">
        <v>3</v>
      </c>
      <c r="G1442" t="s">
        <v>90</v>
      </c>
      <c r="H1442" t="s">
        <v>105</v>
      </c>
    </row>
    <row r="1443" spans="1:8" x14ac:dyDescent="0.25">
      <c r="A1443" t="s">
        <v>3714</v>
      </c>
      <c r="B1443" t="s">
        <v>340</v>
      </c>
      <c r="C1443">
        <v>0.5</v>
      </c>
      <c r="D1443" s="2">
        <v>1314</v>
      </c>
      <c r="E1443" s="2">
        <v>-631</v>
      </c>
      <c r="F1443">
        <v>6</v>
      </c>
      <c r="G1443" t="s">
        <v>24</v>
      </c>
      <c r="H1443" t="s">
        <v>30</v>
      </c>
    </row>
    <row r="1444" spans="1:8" x14ac:dyDescent="0.25">
      <c r="A1444" t="s">
        <v>3715</v>
      </c>
      <c r="B1444" t="s">
        <v>1529</v>
      </c>
      <c r="C1444">
        <v>0</v>
      </c>
      <c r="D1444" s="2">
        <v>1236</v>
      </c>
      <c r="E1444" s="2">
        <v>420</v>
      </c>
      <c r="F1444">
        <v>3</v>
      </c>
      <c r="G1444" t="s">
        <v>24</v>
      </c>
      <c r="H1444" t="s">
        <v>30</v>
      </c>
    </row>
    <row r="1445" spans="1:8" x14ac:dyDescent="0.25">
      <c r="A1445" t="s">
        <v>3716</v>
      </c>
      <c r="B1445" t="s">
        <v>1396</v>
      </c>
      <c r="C1445">
        <v>0</v>
      </c>
      <c r="D1445" s="2">
        <v>37</v>
      </c>
      <c r="E1445" s="2">
        <v>14</v>
      </c>
      <c r="F1445">
        <v>3</v>
      </c>
      <c r="G1445" t="s">
        <v>17</v>
      </c>
      <c r="H1445" t="s">
        <v>75</v>
      </c>
    </row>
    <row r="1446" spans="1:8" x14ac:dyDescent="0.25">
      <c r="A1446" t="s">
        <v>3716</v>
      </c>
      <c r="B1446" t="s">
        <v>1530</v>
      </c>
      <c r="C1446">
        <v>0</v>
      </c>
      <c r="D1446" s="2">
        <v>69</v>
      </c>
      <c r="E1446" s="2">
        <v>8</v>
      </c>
      <c r="F1446">
        <v>8</v>
      </c>
      <c r="G1446" t="s">
        <v>17</v>
      </c>
      <c r="H1446" t="s">
        <v>75</v>
      </c>
    </row>
    <row r="1447" spans="1:8" x14ac:dyDescent="0.25">
      <c r="A1447" t="s">
        <v>3714</v>
      </c>
      <c r="B1447" t="s">
        <v>291</v>
      </c>
      <c r="C1447">
        <v>0.5</v>
      </c>
      <c r="D1447" s="2">
        <v>15</v>
      </c>
      <c r="E1447" s="2">
        <v>-4</v>
      </c>
      <c r="F1447">
        <v>2</v>
      </c>
      <c r="G1447" t="s">
        <v>17</v>
      </c>
      <c r="H1447" t="s">
        <v>35</v>
      </c>
    </row>
    <row r="1448" spans="1:8" x14ac:dyDescent="0.25">
      <c r="A1448" t="s">
        <v>3715</v>
      </c>
      <c r="B1448" t="s">
        <v>570</v>
      </c>
      <c r="C1448">
        <v>0</v>
      </c>
      <c r="D1448" s="2">
        <v>234</v>
      </c>
      <c r="E1448" s="2">
        <v>110</v>
      </c>
      <c r="F1448">
        <v>5</v>
      </c>
      <c r="G1448" t="s">
        <v>17</v>
      </c>
      <c r="H1448" t="s">
        <v>35</v>
      </c>
    </row>
    <row r="1449" spans="1:8" x14ac:dyDescent="0.25">
      <c r="A1449" t="s">
        <v>3715</v>
      </c>
      <c r="B1449" t="s">
        <v>668</v>
      </c>
      <c r="C1449">
        <v>0</v>
      </c>
      <c r="D1449" s="2">
        <v>137</v>
      </c>
      <c r="E1449" s="2">
        <v>18</v>
      </c>
      <c r="F1449">
        <v>5</v>
      </c>
      <c r="G1449" t="s">
        <v>17</v>
      </c>
      <c r="H1449" t="s">
        <v>80</v>
      </c>
    </row>
    <row r="1450" spans="1:8" x14ac:dyDescent="0.25">
      <c r="A1450" t="s">
        <v>3715</v>
      </c>
      <c r="B1450" t="s">
        <v>562</v>
      </c>
      <c r="C1450">
        <v>0</v>
      </c>
      <c r="D1450" s="2">
        <v>198</v>
      </c>
      <c r="E1450" s="2">
        <v>0</v>
      </c>
      <c r="F1450">
        <v>7</v>
      </c>
      <c r="G1450" t="s">
        <v>17</v>
      </c>
      <c r="H1450" t="s">
        <v>80</v>
      </c>
    </row>
    <row r="1451" spans="1:8" x14ac:dyDescent="0.25">
      <c r="A1451" t="s">
        <v>3717</v>
      </c>
      <c r="B1451" t="s">
        <v>1531</v>
      </c>
      <c r="C1451">
        <v>0.1</v>
      </c>
      <c r="D1451" s="2">
        <v>479</v>
      </c>
      <c r="E1451" s="2">
        <v>202</v>
      </c>
      <c r="F1451">
        <v>4</v>
      </c>
      <c r="G1451" t="s">
        <v>24</v>
      </c>
      <c r="H1451" t="s">
        <v>63</v>
      </c>
    </row>
    <row r="1452" spans="1:8" x14ac:dyDescent="0.25">
      <c r="A1452" t="s">
        <v>3717</v>
      </c>
      <c r="B1452" t="s">
        <v>1453</v>
      </c>
      <c r="C1452">
        <v>0</v>
      </c>
      <c r="D1452" s="2">
        <v>57</v>
      </c>
      <c r="E1452" s="2">
        <v>17</v>
      </c>
      <c r="F1452">
        <v>2</v>
      </c>
      <c r="G1452" t="s">
        <v>17</v>
      </c>
      <c r="H1452" t="s">
        <v>80</v>
      </c>
    </row>
    <row r="1453" spans="1:8" x14ac:dyDescent="0.25">
      <c r="A1453" t="s">
        <v>3718</v>
      </c>
      <c r="B1453" t="s">
        <v>380</v>
      </c>
      <c r="C1453">
        <v>0</v>
      </c>
      <c r="D1453" s="2">
        <v>24</v>
      </c>
      <c r="E1453" s="2">
        <v>10</v>
      </c>
      <c r="F1453">
        <v>2</v>
      </c>
      <c r="G1453" t="s">
        <v>17</v>
      </c>
      <c r="H1453" t="s">
        <v>35</v>
      </c>
    </row>
    <row r="1454" spans="1:8" x14ac:dyDescent="0.25">
      <c r="A1454" t="s">
        <v>3718</v>
      </c>
      <c r="B1454" t="s">
        <v>1533</v>
      </c>
      <c r="C1454">
        <v>0.1</v>
      </c>
      <c r="D1454" s="2">
        <v>104</v>
      </c>
      <c r="E1454" s="2">
        <v>16</v>
      </c>
      <c r="F1454">
        <v>2</v>
      </c>
      <c r="G1454" t="s">
        <v>17</v>
      </c>
      <c r="H1454" t="s">
        <v>40</v>
      </c>
    </row>
    <row r="1455" spans="1:8" x14ac:dyDescent="0.25">
      <c r="A1455" t="s">
        <v>3719</v>
      </c>
      <c r="B1455" t="s">
        <v>1535</v>
      </c>
      <c r="C1455">
        <v>0.15</v>
      </c>
      <c r="D1455" s="2">
        <v>284</v>
      </c>
      <c r="E1455" s="2">
        <v>-10</v>
      </c>
      <c r="F1455">
        <v>2</v>
      </c>
      <c r="G1455" t="s">
        <v>90</v>
      </c>
      <c r="H1455" t="s">
        <v>115</v>
      </c>
    </row>
    <row r="1456" spans="1:8" x14ac:dyDescent="0.25">
      <c r="A1456" t="s">
        <v>3720</v>
      </c>
      <c r="B1456" t="s">
        <v>978</v>
      </c>
      <c r="C1456">
        <v>0</v>
      </c>
      <c r="D1456" s="2">
        <v>88</v>
      </c>
      <c r="E1456" s="2">
        <v>19</v>
      </c>
      <c r="F1456">
        <v>2</v>
      </c>
      <c r="G1456" t="s">
        <v>17</v>
      </c>
      <c r="H1456" t="s">
        <v>113</v>
      </c>
    </row>
    <row r="1457" spans="1:8" x14ac:dyDescent="0.25">
      <c r="A1457" t="s">
        <v>3721</v>
      </c>
      <c r="B1457" t="s">
        <v>302</v>
      </c>
      <c r="C1457">
        <v>0</v>
      </c>
      <c r="D1457" s="2">
        <v>42</v>
      </c>
      <c r="E1457" s="2">
        <v>12</v>
      </c>
      <c r="F1457">
        <v>4</v>
      </c>
      <c r="G1457" t="s">
        <v>17</v>
      </c>
      <c r="H1457" t="s">
        <v>52</v>
      </c>
    </row>
    <row r="1458" spans="1:8" x14ac:dyDescent="0.25">
      <c r="A1458" t="s">
        <v>3722</v>
      </c>
      <c r="B1458" t="s">
        <v>461</v>
      </c>
      <c r="C1458">
        <v>0</v>
      </c>
      <c r="D1458" s="2">
        <v>46</v>
      </c>
      <c r="E1458" s="2">
        <v>8</v>
      </c>
      <c r="F1458">
        <v>3</v>
      </c>
      <c r="G1458" t="s">
        <v>17</v>
      </c>
      <c r="H1458" t="s">
        <v>35</v>
      </c>
    </row>
    <row r="1459" spans="1:8" x14ac:dyDescent="0.25">
      <c r="A1459" t="s">
        <v>3722</v>
      </c>
      <c r="B1459" t="s">
        <v>1537</v>
      </c>
      <c r="C1459">
        <v>0</v>
      </c>
      <c r="D1459" s="2">
        <v>31</v>
      </c>
      <c r="E1459" s="2">
        <v>6</v>
      </c>
      <c r="F1459">
        <v>2</v>
      </c>
      <c r="G1459" t="s">
        <v>17</v>
      </c>
      <c r="H1459" t="s">
        <v>23</v>
      </c>
    </row>
    <row r="1460" spans="1:8" x14ac:dyDescent="0.25">
      <c r="A1460" t="s">
        <v>3722</v>
      </c>
      <c r="B1460" t="s">
        <v>724</v>
      </c>
      <c r="C1460">
        <v>0</v>
      </c>
      <c r="D1460" s="2">
        <v>85</v>
      </c>
      <c r="E1460" s="2">
        <v>36</v>
      </c>
      <c r="F1460">
        <v>3</v>
      </c>
      <c r="G1460" t="s">
        <v>17</v>
      </c>
      <c r="H1460" t="s">
        <v>23</v>
      </c>
    </row>
    <row r="1461" spans="1:8" x14ac:dyDescent="0.25">
      <c r="A1461" t="s">
        <v>3722</v>
      </c>
      <c r="B1461" t="s">
        <v>1164</v>
      </c>
      <c r="C1461">
        <v>0</v>
      </c>
      <c r="D1461" s="2">
        <v>359</v>
      </c>
      <c r="E1461" s="2">
        <v>179</v>
      </c>
      <c r="F1461">
        <v>3</v>
      </c>
      <c r="G1461" t="s">
        <v>90</v>
      </c>
      <c r="H1461" t="s">
        <v>115</v>
      </c>
    </row>
    <row r="1462" spans="1:8" x14ac:dyDescent="0.25">
      <c r="A1462" t="s">
        <v>3723</v>
      </c>
      <c r="B1462" t="s">
        <v>1538</v>
      </c>
      <c r="C1462">
        <v>0.1</v>
      </c>
      <c r="D1462" s="2">
        <v>143</v>
      </c>
      <c r="E1462" s="2">
        <v>44</v>
      </c>
      <c r="F1462">
        <v>2</v>
      </c>
      <c r="G1462" t="s">
        <v>90</v>
      </c>
      <c r="H1462" t="s">
        <v>92</v>
      </c>
    </row>
    <row r="1463" spans="1:8" x14ac:dyDescent="0.25">
      <c r="A1463" t="s">
        <v>3724</v>
      </c>
      <c r="B1463" t="s">
        <v>1539</v>
      </c>
      <c r="C1463">
        <v>0</v>
      </c>
      <c r="D1463" s="2">
        <v>299</v>
      </c>
      <c r="E1463" s="2">
        <v>113</v>
      </c>
      <c r="F1463">
        <v>2</v>
      </c>
      <c r="G1463" t="s">
        <v>24</v>
      </c>
      <c r="H1463" t="s">
        <v>30</v>
      </c>
    </row>
    <row r="1464" spans="1:8" x14ac:dyDescent="0.25">
      <c r="A1464" t="s">
        <v>3725</v>
      </c>
      <c r="B1464" t="s">
        <v>297</v>
      </c>
      <c r="C1464">
        <v>0</v>
      </c>
      <c r="D1464" s="2">
        <v>26</v>
      </c>
      <c r="E1464" s="2">
        <v>10</v>
      </c>
      <c r="F1464">
        <v>3</v>
      </c>
      <c r="G1464" t="s">
        <v>17</v>
      </c>
      <c r="H1464" t="s">
        <v>52</v>
      </c>
    </row>
    <row r="1465" spans="1:8" x14ac:dyDescent="0.25">
      <c r="A1465" t="s">
        <v>3726</v>
      </c>
      <c r="B1465" t="s">
        <v>536</v>
      </c>
      <c r="C1465">
        <v>0</v>
      </c>
      <c r="D1465" s="2">
        <v>61</v>
      </c>
      <c r="E1465" s="2">
        <v>10</v>
      </c>
      <c r="F1465">
        <v>7</v>
      </c>
      <c r="G1465" t="s">
        <v>17</v>
      </c>
      <c r="H1465" t="s">
        <v>75</v>
      </c>
    </row>
    <row r="1466" spans="1:8" x14ac:dyDescent="0.25">
      <c r="A1466" t="s">
        <v>3727</v>
      </c>
      <c r="B1466" t="s">
        <v>640</v>
      </c>
      <c r="C1466">
        <v>0</v>
      </c>
      <c r="D1466" s="2">
        <v>94</v>
      </c>
      <c r="E1466" s="2">
        <v>21</v>
      </c>
      <c r="F1466">
        <v>3</v>
      </c>
      <c r="G1466" t="s">
        <v>17</v>
      </c>
      <c r="H1466" t="s">
        <v>23</v>
      </c>
    </row>
    <row r="1467" spans="1:8" x14ac:dyDescent="0.25">
      <c r="A1467" t="s">
        <v>3727</v>
      </c>
      <c r="B1467" t="s">
        <v>53</v>
      </c>
      <c r="C1467">
        <v>0.1</v>
      </c>
      <c r="D1467" s="2">
        <v>358</v>
      </c>
      <c r="E1467" s="2">
        <v>72</v>
      </c>
      <c r="F1467">
        <v>2</v>
      </c>
      <c r="G1467" t="s">
        <v>17</v>
      </c>
      <c r="H1467" t="s">
        <v>40</v>
      </c>
    </row>
    <row r="1468" spans="1:8" x14ac:dyDescent="0.25">
      <c r="A1468" t="s">
        <v>3728</v>
      </c>
      <c r="B1468" t="s">
        <v>783</v>
      </c>
      <c r="C1468">
        <v>0</v>
      </c>
      <c r="D1468" s="2">
        <v>50</v>
      </c>
      <c r="E1468" s="2">
        <v>13</v>
      </c>
      <c r="F1468">
        <v>1</v>
      </c>
      <c r="G1468" t="s">
        <v>24</v>
      </c>
      <c r="H1468" t="s">
        <v>47</v>
      </c>
    </row>
    <row r="1469" spans="1:8" x14ac:dyDescent="0.25">
      <c r="A1469" t="s">
        <v>3729</v>
      </c>
      <c r="B1469" t="s">
        <v>1466</v>
      </c>
      <c r="C1469">
        <v>0</v>
      </c>
      <c r="D1469" s="2">
        <v>184</v>
      </c>
      <c r="E1469" s="2">
        <v>57</v>
      </c>
      <c r="F1469">
        <v>3</v>
      </c>
      <c r="G1469" t="s">
        <v>17</v>
      </c>
      <c r="H1469" t="s">
        <v>40</v>
      </c>
    </row>
    <row r="1470" spans="1:8" x14ac:dyDescent="0.25">
      <c r="A1470" t="s">
        <v>3729</v>
      </c>
      <c r="B1470" t="s">
        <v>712</v>
      </c>
      <c r="C1470">
        <v>0</v>
      </c>
      <c r="D1470" s="2">
        <v>673</v>
      </c>
      <c r="E1470" s="2">
        <v>316</v>
      </c>
      <c r="F1470">
        <v>5</v>
      </c>
      <c r="G1470" t="s">
        <v>17</v>
      </c>
      <c r="H1470" t="s">
        <v>40</v>
      </c>
    </row>
    <row r="1471" spans="1:8" x14ac:dyDescent="0.25">
      <c r="A1471" t="s">
        <v>3730</v>
      </c>
      <c r="B1471" t="s">
        <v>1180</v>
      </c>
      <c r="C1471">
        <v>0</v>
      </c>
      <c r="D1471" s="2">
        <v>434</v>
      </c>
      <c r="E1471" s="2">
        <v>143</v>
      </c>
      <c r="F1471">
        <v>4</v>
      </c>
      <c r="G1471" t="s">
        <v>24</v>
      </c>
      <c r="H1471" t="s">
        <v>47</v>
      </c>
    </row>
    <row r="1472" spans="1:8" x14ac:dyDescent="0.25">
      <c r="A1472" t="s">
        <v>3730</v>
      </c>
      <c r="B1472" t="s">
        <v>1546</v>
      </c>
      <c r="C1472">
        <v>0</v>
      </c>
      <c r="D1472" s="2">
        <v>43</v>
      </c>
      <c r="E1472" s="2">
        <v>9</v>
      </c>
      <c r="F1472">
        <v>4</v>
      </c>
      <c r="G1472" t="s">
        <v>17</v>
      </c>
      <c r="H1472" t="s">
        <v>75</v>
      </c>
    </row>
    <row r="1473" spans="1:8" x14ac:dyDescent="0.25">
      <c r="A1473" t="s">
        <v>3730</v>
      </c>
      <c r="B1473" t="s">
        <v>1547</v>
      </c>
      <c r="C1473">
        <v>0</v>
      </c>
      <c r="D1473" s="2">
        <v>425</v>
      </c>
      <c r="E1473" s="2">
        <v>136</v>
      </c>
      <c r="F1473">
        <v>8</v>
      </c>
      <c r="G1473" t="s">
        <v>90</v>
      </c>
      <c r="H1473" t="s">
        <v>143</v>
      </c>
    </row>
    <row r="1474" spans="1:8" x14ac:dyDescent="0.25">
      <c r="A1474" t="s">
        <v>3731</v>
      </c>
      <c r="B1474" t="s">
        <v>1548</v>
      </c>
      <c r="C1474">
        <v>0.2</v>
      </c>
      <c r="D1474" s="2">
        <v>136</v>
      </c>
      <c r="E1474" s="2">
        <v>24</v>
      </c>
      <c r="F1474">
        <v>3</v>
      </c>
      <c r="G1474" t="s">
        <v>24</v>
      </c>
      <c r="H1474" t="s">
        <v>47</v>
      </c>
    </row>
    <row r="1475" spans="1:8" x14ac:dyDescent="0.25">
      <c r="A1475" t="s">
        <v>3732</v>
      </c>
      <c r="B1475" t="s">
        <v>999</v>
      </c>
      <c r="C1475">
        <v>0.1</v>
      </c>
      <c r="D1475" s="2">
        <v>893</v>
      </c>
      <c r="E1475" s="2">
        <v>347</v>
      </c>
      <c r="F1475">
        <v>5</v>
      </c>
      <c r="G1475" t="s">
        <v>17</v>
      </c>
      <c r="H1475" t="s">
        <v>40</v>
      </c>
    </row>
    <row r="1476" spans="1:8" x14ac:dyDescent="0.25">
      <c r="A1476" t="s">
        <v>3733</v>
      </c>
      <c r="B1476" t="s">
        <v>787</v>
      </c>
      <c r="C1476">
        <v>0.5</v>
      </c>
      <c r="D1476" s="2">
        <v>308</v>
      </c>
      <c r="E1476" s="2">
        <v>-240</v>
      </c>
      <c r="F1476">
        <v>2</v>
      </c>
      <c r="G1476" t="s">
        <v>90</v>
      </c>
      <c r="H1476" t="s">
        <v>92</v>
      </c>
    </row>
    <row r="1477" spans="1:8" x14ac:dyDescent="0.25">
      <c r="A1477" t="s">
        <v>3734</v>
      </c>
      <c r="B1477" t="s">
        <v>1209</v>
      </c>
      <c r="C1477">
        <v>0</v>
      </c>
      <c r="D1477" s="2">
        <v>761</v>
      </c>
      <c r="E1477" s="2">
        <v>160</v>
      </c>
      <c r="F1477">
        <v>2</v>
      </c>
      <c r="G1477" t="s">
        <v>90</v>
      </c>
      <c r="H1477" t="s">
        <v>115</v>
      </c>
    </row>
    <row r="1478" spans="1:8" x14ac:dyDescent="0.25">
      <c r="A1478" t="s">
        <v>3735</v>
      </c>
      <c r="B1478" t="s">
        <v>353</v>
      </c>
      <c r="C1478">
        <v>0</v>
      </c>
      <c r="D1478" s="2">
        <v>100</v>
      </c>
      <c r="E1478" s="2">
        <v>13</v>
      </c>
      <c r="F1478">
        <v>6</v>
      </c>
      <c r="G1478" t="s">
        <v>17</v>
      </c>
      <c r="H1478" t="s">
        <v>52</v>
      </c>
    </row>
    <row r="1479" spans="1:8" x14ac:dyDescent="0.25">
      <c r="A1479" t="s">
        <v>3736</v>
      </c>
      <c r="B1479" t="s">
        <v>873</v>
      </c>
      <c r="C1479">
        <v>0.1</v>
      </c>
      <c r="D1479" s="2">
        <v>56</v>
      </c>
      <c r="E1479" s="2">
        <v>2</v>
      </c>
      <c r="F1479">
        <v>2</v>
      </c>
      <c r="G1479" t="s">
        <v>17</v>
      </c>
      <c r="H1479" t="s">
        <v>40</v>
      </c>
    </row>
    <row r="1480" spans="1:8" x14ac:dyDescent="0.25">
      <c r="A1480" t="s">
        <v>3737</v>
      </c>
      <c r="B1480" t="s">
        <v>1403</v>
      </c>
      <c r="C1480">
        <v>0</v>
      </c>
      <c r="D1480" s="2">
        <v>49</v>
      </c>
      <c r="E1480" s="2">
        <v>5</v>
      </c>
      <c r="F1480">
        <v>4</v>
      </c>
      <c r="G1480" t="s">
        <v>17</v>
      </c>
      <c r="H1480" t="s">
        <v>80</v>
      </c>
    </row>
    <row r="1481" spans="1:8" x14ac:dyDescent="0.25">
      <c r="A1481" t="s">
        <v>3737</v>
      </c>
      <c r="B1481" t="s">
        <v>1520</v>
      </c>
      <c r="C1481">
        <v>0</v>
      </c>
      <c r="D1481" s="2">
        <v>26</v>
      </c>
      <c r="E1481" s="2">
        <v>11</v>
      </c>
      <c r="F1481">
        <v>2</v>
      </c>
      <c r="G1481" t="s">
        <v>17</v>
      </c>
      <c r="H1481" t="s">
        <v>75</v>
      </c>
    </row>
    <row r="1482" spans="1:8" x14ac:dyDescent="0.25">
      <c r="A1482" t="s">
        <v>3737</v>
      </c>
      <c r="B1482" t="s">
        <v>1554</v>
      </c>
      <c r="C1482">
        <v>0</v>
      </c>
      <c r="D1482" s="2">
        <v>964</v>
      </c>
      <c r="E1482" s="2">
        <v>337</v>
      </c>
      <c r="F1482">
        <v>3</v>
      </c>
      <c r="G1482" t="s">
        <v>90</v>
      </c>
      <c r="H1482" t="s">
        <v>115</v>
      </c>
    </row>
    <row r="1483" spans="1:8" x14ac:dyDescent="0.25">
      <c r="A1483" t="s">
        <v>3738</v>
      </c>
      <c r="B1483" t="s">
        <v>1556</v>
      </c>
      <c r="C1483">
        <v>0.5</v>
      </c>
      <c r="D1483" s="2">
        <v>112</v>
      </c>
      <c r="E1483" s="2">
        <v>-94</v>
      </c>
      <c r="F1483">
        <v>3</v>
      </c>
      <c r="G1483" t="s">
        <v>90</v>
      </c>
      <c r="H1483" t="s">
        <v>92</v>
      </c>
    </row>
    <row r="1484" spans="1:8" x14ac:dyDescent="0.25">
      <c r="A1484" t="s">
        <v>3739</v>
      </c>
      <c r="B1484" t="s">
        <v>580</v>
      </c>
      <c r="C1484">
        <v>0</v>
      </c>
      <c r="D1484" s="2">
        <v>379</v>
      </c>
      <c r="E1484" s="2">
        <v>27</v>
      </c>
      <c r="F1484">
        <v>2</v>
      </c>
      <c r="G1484" t="s">
        <v>90</v>
      </c>
      <c r="H1484" t="s">
        <v>115</v>
      </c>
    </row>
    <row r="1485" spans="1:8" x14ac:dyDescent="0.25">
      <c r="A1485" t="s">
        <v>3740</v>
      </c>
      <c r="B1485" t="s">
        <v>1557</v>
      </c>
      <c r="C1485">
        <v>0</v>
      </c>
      <c r="D1485" s="2">
        <v>920</v>
      </c>
      <c r="E1485" s="2">
        <v>303</v>
      </c>
      <c r="F1485">
        <v>3</v>
      </c>
      <c r="G1485" t="s">
        <v>90</v>
      </c>
      <c r="H1485" t="s">
        <v>92</v>
      </c>
    </row>
    <row r="1486" spans="1:8" x14ac:dyDescent="0.25">
      <c r="A1486" t="s">
        <v>3741</v>
      </c>
      <c r="B1486" t="s">
        <v>1558</v>
      </c>
      <c r="C1486">
        <v>0</v>
      </c>
      <c r="D1486" s="2">
        <v>1022</v>
      </c>
      <c r="E1486" s="2">
        <v>61</v>
      </c>
      <c r="F1486">
        <v>6</v>
      </c>
      <c r="G1486" t="s">
        <v>24</v>
      </c>
      <c r="H1486" t="s">
        <v>30</v>
      </c>
    </row>
    <row r="1487" spans="1:8" x14ac:dyDescent="0.25">
      <c r="A1487" t="s">
        <v>3741</v>
      </c>
      <c r="B1487" t="s">
        <v>1365</v>
      </c>
      <c r="C1487">
        <v>0</v>
      </c>
      <c r="D1487" s="2">
        <v>44</v>
      </c>
      <c r="E1487" s="2">
        <v>20</v>
      </c>
      <c r="F1487">
        <v>2</v>
      </c>
      <c r="G1487" t="s">
        <v>17</v>
      </c>
      <c r="H1487" t="s">
        <v>23</v>
      </c>
    </row>
    <row r="1488" spans="1:8" x14ac:dyDescent="0.25">
      <c r="A1488" t="s">
        <v>3741</v>
      </c>
      <c r="B1488" t="s">
        <v>818</v>
      </c>
      <c r="C1488">
        <v>0</v>
      </c>
      <c r="D1488" s="2">
        <v>60</v>
      </c>
      <c r="E1488" s="2">
        <v>18</v>
      </c>
      <c r="F1488">
        <v>2</v>
      </c>
      <c r="G1488" t="s">
        <v>17</v>
      </c>
      <c r="H1488" t="s">
        <v>23</v>
      </c>
    </row>
    <row r="1489" spans="1:8" x14ac:dyDescent="0.25">
      <c r="A1489" t="s">
        <v>3741</v>
      </c>
      <c r="B1489" t="s">
        <v>660</v>
      </c>
      <c r="C1489">
        <v>0.4</v>
      </c>
      <c r="D1489" s="2">
        <v>170</v>
      </c>
      <c r="E1489" s="2">
        <v>-40</v>
      </c>
      <c r="F1489">
        <v>2</v>
      </c>
      <c r="G1489" t="s">
        <v>17</v>
      </c>
      <c r="H1489" t="s">
        <v>40</v>
      </c>
    </row>
    <row r="1490" spans="1:8" x14ac:dyDescent="0.25">
      <c r="A1490" t="s">
        <v>3742</v>
      </c>
      <c r="B1490" t="s">
        <v>1322</v>
      </c>
      <c r="C1490">
        <v>0.5</v>
      </c>
      <c r="D1490" s="2">
        <v>1294</v>
      </c>
      <c r="E1490" s="2">
        <v>-776</v>
      </c>
      <c r="F1490">
        <v>5</v>
      </c>
      <c r="G1490" t="s">
        <v>17</v>
      </c>
      <c r="H1490" t="s">
        <v>109</v>
      </c>
    </row>
    <row r="1491" spans="1:8" x14ac:dyDescent="0.25">
      <c r="A1491" t="s">
        <v>3742</v>
      </c>
      <c r="B1491" t="s">
        <v>307</v>
      </c>
      <c r="C1491">
        <v>0.5</v>
      </c>
      <c r="D1491" s="2">
        <v>164</v>
      </c>
      <c r="E1491" s="2">
        <v>-7</v>
      </c>
      <c r="F1491">
        <v>6</v>
      </c>
      <c r="G1491" t="s">
        <v>17</v>
      </c>
      <c r="H1491" t="s">
        <v>35</v>
      </c>
    </row>
    <row r="1492" spans="1:8" x14ac:dyDescent="0.25">
      <c r="A1492" t="s">
        <v>3743</v>
      </c>
      <c r="B1492" t="s">
        <v>281</v>
      </c>
      <c r="C1492">
        <v>0</v>
      </c>
      <c r="D1492" s="2">
        <v>79</v>
      </c>
      <c r="E1492" s="2">
        <v>2</v>
      </c>
      <c r="F1492">
        <v>3</v>
      </c>
      <c r="G1492" t="s">
        <v>17</v>
      </c>
      <c r="H1492" t="s">
        <v>35</v>
      </c>
    </row>
    <row r="1493" spans="1:8" x14ac:dyDescent="0.25">
      <c r="A1493" t="s">
        <v>3744</v>
      </c>
      <c r="B1493" t="s">
        <v>232</v>
      </c>
      <c r="C1493">
        <v>0</v>
      </c>
      <c r="D1493" s="2">
        <v>114</v>
      </c>
      <c r="E1493" s="2">
        <v>1</v>
      </c>
      <c r="F1493">
        <v>2</v>
      </c>
      <c r="G1493" t="s">
        <v>17</v>
      </c>
      <c r="H1493" t="s">
        <v>35</v>
      </c>
    </row>
    <row r="1494" spans="1:8" x14ac:dyDescent="0.25">
      <c r="A1494" t="s">
        <v>3745</v>
      </c>
      <c r="B1494" t="s">
        <v>1564</v>
      </c>
      <c r="C1494">
        <v>0</v>
      </c>
      <c r="D1494" s="2">
        <v>94</v>
      </c>
      <c r="E1494" s="2">
        <v>34</v>
      </c>
      <c r="F1494">
        <v>2</v>
      </c>
      <c r="G1494" t="s">
        <v>24</v>
      </c>
      <c r="H1494" t="s">
        <v>47</v>
      </c>
    </row>
    <row r="1495" spans="1:8" x14ac:dyDescent="0.25">
      <c r="A1495" t="s">
        <v>3746</v>
      </c>
      <c r="B1495" t="s">
        <v>1494</v>
      </c>
      <c r="C1495">
        <v>0</v>
      </c>
      <c r="D1495" s="2">
        <v>17</v>
      </c>
      <c r="E1495" s="2">
        <v>3</v>
      </c>
      <c r="F1495">
        <v>2</v>
      </c>
      <c r="G1495" t="s">
        <v>17</v>
      </c>
      <c r="H1495" t="s">
        <v>80</v>
      </c>
    </row>
    <row r="1496" spans="1:8" x14ac:dyDescent="0.25">
      <c r="A1496" t="s">
        <v>3746</v>
      </c>
      <c r="B1496" t="s">
        <v>1565</v>
      </c>
      <c r="C1496">
        <v>0</v>
      </c>
      <c r="D1496" s="2">
        <v>53</v>
      </c>
      <c r="E1496" s="2">
        <v>2</v>
      </c>
      <c r="F1496">
        <v>5</v>
      </c>
      <c r="G1496" t="s">
        <v>17</v>
      </c>
      <c r="H1496" t="s">
        <v>75</v>
      </c>
    </row>
    <row r="1497" spans="1:8" x14ac:dyDescent="0.25">
      <c r="A1497" t="s">
        <v>3746</v>
      </c>
      <c r="B1497" t="s">
        <v>1327</v>
      </c>
      <c r="C1497">
        <v>0</v>
      </c>
      <c r="D1497" s="2">
        <v>63</v>
      </c>
      <c r="E1497" s="2">
        <v>31</v>
      </c>
      <c r="F1497">
        <v>3</v>
      </c>
      <c r="G1497" t="s">
        <v>17</v>
      </c>
      <c r="H1497" t="s">
        <v>23</v>
      </c>
    </row>
    <row r="1498" spans="1:8" x14ac:dyDescent="0.25">
      <c r="A1498" t="s">
        <v>3746</v>
      </c>
      <c r="B1498" t="s">
        <v>1566</v>
      </c>
      <c r="C1498">
        <v>0</v>
      </c>
      <c r="D1498" s="2">
        <v>79</v>
      </c>
      <c r="E1498" s="2">
        <v>5</v>
      </c>
      <c r="F1498">
        <v>4</v>
      </c>
      <c r="G1498" t="s">
        <v>17</v>
      </c>
      <c r="H1498" t="s">
        <v>40</v>
      </c>
    </row>
    <row r="1499" spans="1:8" x14ac:dyDescent="0.25">
      <c r="A1499" t="s">
        <v>3745</v>
      </c>
      <c r="B1499" t="s">
        <v>1567</v>
      </c>
      <c r="C1499">
        <v>0</v>
      </c>
      <c r="D1499" s="2">
        <v>1560</v>
      </c>
      <c r="E1499" s="2">
        <v>421</v>
      </c>
      <c r="F1499">
        <v>3</v>
      </c>
      <c r="G1499" t="s">
        <v>17</v>
      </c>
      <c r="H1499" t="s">
        <v>109</v>
      </c>
    </row>
    <row r="1500" spans="1:8" x14ac:dyDescent="0.25">
      <c r="A1500" t="s">
        <v>3745</v>
      </c>
      <c r="B1500" t="s">
        <v>1080</v>
      </c>
      <c r="C1500">
        <v>0</v>
      </c>
      <c r="D1500" s="2">
        <v>37</v>
      </c>
      <c r="E1500" s="2">
        <v>16</v>
      </c>
      <c r="F1500">
        <v>4</v>
      </c>
      <c r="G1500" t="s">
        <v>17</v>
      </c>
      <c r="H1500" t="s">
        <v>80</v>
      </c>
    </row>
    <row r="1501" spans="1:8" x14ac:dyDescent="0.25">
      <c r="A1501" t="s">
        <v>3745</v>
      </c>
      <c r="B1501" t="s">
        <v>1568</v>
      </c>
      <c r="C1501">
        <v>0</v>
      </c>
      <c r="D1501" s="2">
        <v>36</v>
      </c>
      <c r="E1501" s="2">
        <v>12</v>
      </c>
      <c r="F1501">
        <v>1</v>
      </c>
      <c r="G1501" t="s">
        <v>17</v>
      </c>
      <c r="H1501" t="s">
        <v>113</v>
      </c>
    </row>
    <row r="1502" spans="1:8" x14ac:dyDescent="0.25">
      <c r="A1502" t="s">
        <v>3746</v>
      </c>
      <c r="B1502" t="s">
        <v>1569</v>
      </c>
      <c r="C1502">
        <v>0</v>
      </c>
      <c r="D1502" s="2">
        <v>1195</v>
      </c>
      <c r="E1502" s="2">
        <v>155</v>
      </c>
      <c r="F1502">
        <v>5</v>
      </c>
      <c r="G1502" t="s">
        <v>90</v>
      </c>
      <c r="H1502" t="s">
        <v>115</v>
      </c>
    </row>
    <row r="1503" spans="1:8" x14ac:dyDescent="0.25">
      <c r="A1503" t="s">
        <v>3746</v>
      </c>
      <c r="B1503" t="s">
        <v>1570</v>
      </c>
      <c r="C1503">
        <v>0</v>
      </c>
      <c r="D1503" s="2">
        <v>558</v>
      </c>
      <c r="E1503" s="2">
        <v>139</v>
      </c>
      <c r="F1503">
        <v>4</v>
      </c>
      <c r="G1503" t="s">
        <v>90</v>
      </c>
      <c r="H1503" t="s">
        <v>105</v>
      </c>
    </row>
    <row r="1504" spans="1:8" x14ac:dyDescent="0.25">
      <c r="A1504" t="s">
        <v>3747</v>
      </c>
      <c r="B1504" t="s">
        <v>892</v>
      </c>
      <c r="C1504">
        <v>0</v>
      </c>
      <c r="D1504" s="2">
        <v>1207</v>
      </c>
      <c r="E1504" s="2">
        <v>36</v>
      </c>
      <c r="F1504">
        <v>4</v>
      </c>
      <c r="G1504" t="s">
        <v>90</v>
      </c>
      <c r="H1504" t="s">
        <v>92</v>
      </c>
    </row>
    <row r="1505" spans="1:8" x14ac:dyDescent="0.25">
      <c r="A1505" t="s">
        <v>3748</v>
      </c>
      <c r="B1505" t="s">
        <v>431</v>
      </c>
      <c r="C1505">
        <v>0</v>
      </c>
      <c r="D1505" s="2">
        <v>612</v>
      </c>
      <c r="E1505" s="2">
        <v>159</v>
      </c>
      <c r="F1505">
        <v>3</v>
      </c>
      <c r="G1505" t="s">
        <v>17</v>
      </c>
      <c r="H1505" t="s">
        <v>40</v>
      </c>
    </row>
    <row r="1506" spans="1:8" x14ac:dyDescent="0.25">
      <c r="A1506" t="s">
        <v>3749</v>
      </c>
      <c r="B1506" t="s">
        <v>982</v>
      </c>
      <c r="C1506">
        <v>0</v>
      </c>
      <c r="D1506" s="2">
        <v>59</v>
      </c>
      <c r="E1506" s="2">
        <v>0</v>
      </c>
      <c r="F1506">
        <v>2</v>
      </c>
      <c r="G1506" t="s">
        <v>17</v>
      </c>
      <c r="H1506" t="s">
        <v>35</v>
      </c>
    </row>
    <row r="1507" spans="1:8" x14ac:dyDescent="0.25">
      <c r="A1507" t="s">
        <v>3749</v>
      </c>
      <c r="B1507" t="s">
        <v>1572</v>
      </c>
      <c r="C1507">
        <v>0.15</v>
      </c>
      <c r="D1507" s="2">
        <v>407</v>
      </c>
      <c r="E1507" s="2">
        <v>29</v>
      </c>
      <c r="F1507">
        <v>6</v>
      </c>
      <c r="G1507" t="s">
        <v>90</v>
      </c>
      <c r="H1507" t="s">
        <v>105</v>
      </c>
    </row>
    <row r="1508" spans="1:8" x14ac:dyDescent="0.25">
      <c r="A1508" t="s">
        <v>3750</v>
      </c>
      <c r="B1508" t="s">
        <v>997</v>
      </c>
      <c r="C1508">
        <v>0.1</v>
      </c>
      <c r="D1508" s="2">
        <v>435</v>
      </c>
      <c r="E1508" s="2">
        <v>87</v>
      </c>
      <c r="F1508">
        <v>3</v>
      </c>
      <c r="G1508" t="s">
        <v>24</v>
      </c>
      <c r="H1508" t="s">
        <v>63</v>
      </c>
    </row>
    <row r="1509" spans="1:8" x14ac:dyDescent="0.25">
      <c r="A1509" t="s">
        <v>3751</v>
      </c>
      <c r="B1509" t="s">
        <v>604</v>
      </c>
      <c r="C1509">
        <v>0</v>
      </c>
      <c r="D1509" s="2">
        <v>303</v>
      </c>
      <c r="E1509" s="2">
        <v>6</v>
      </c>
      <c r="F1509">
        <v>6</v>
      </c>
      <c r="G1509" t="s">
        <v>24</v>
      </c>
      <c r="H1509" t="s">
        <v>47</v>
      </c>
    </row>
    <row r="1510" spans="1:8" x14ac:dyDescent="0.25">
      <c r="A1510" t="s">
        <v>3750</v>
      </c>
      <c r="B1510" t="s">
        <v>1211</v>
      </c>
      <c r="C1510">
        <v>0.1</v>
      </c>
      <c r="D1510" s="2">
        <v>2284</v>
      </c>
      <c r="E1510" s="2">
        <v>0</v>
      </c>
      <c r="F1510">
        <v>9</v>
      </c>
      <c r="G1510" t="s">
        <v>17</v>
      </c>
      <c r="H1510" t="s">
        <v>109</v>
      </c>
    </row>
    <row r="1511" spans="1:8" x14ac:dyDescent="0.25">
      <c r="A1511" t="s">
        <v>3752</v>
      </c>
      <c r="B1511" t="s">
        <v>1498</v>
      </c>
      <c r="C1511">
        <v>0</v>
      </c>
      <c r="D1511" s="2">
        <v>107</v>
      </c>
      <c r="E1511" s="2">
        <v>0</v>
      </c>
      <c r="F1511">
        <v>2</v>
      </c>
      <c r="G1511" t="s">
        <v>17</v>
      </c>
      <c r="H1511" t="s">
        <v>35</v>
      </c>
    </row>
    <row r="1512" spans="1:8" x14ac:dyDescent="0.25">
      <c r="A1512" t="s">
        <v>3751</v>
      </c>
      <c r="B1512" t="s">
        <v>1574</v>
      </c>
      <c r="C1512">
        <v>0.4</v>
      </c>
      <c r="D1512" s="2">
        <v>224</v>
      </c>
      <c r="E1512" s="2">
        <v>-86</v>
      </c>
      <c r="F1512">
        <v>5</v>
      </c>
      <c r="G1512" t="s">
        <v>90</v>
      </c>
      <c r="H1512" t="s">
        <v>105</v>
      </c>
    </row>
    <row r="1513" spans="1:8" x14ac:dyDescent="0.25">
      <c r="A1513" t="s">
        <v>3753</v>
      </c>
      <c r="B1513" t="s">
        <v>1527</v>
      </c>
      <c r="C1513">
        <v>0.1</v>
      </c>
      <c r="D1513" s="2">
        <v>37</v>
      </c>
      <c r="E1513" s="2">
        <v>9</v>
      </c>
      <c r="F1513">
        <v>3</v>
      </c>
      <c r="G1513" t="s">
        <v>17</v>
      </c>
      <c r="H1513" t="s">
        <v>52</v>
      </c>
    </row>
    <row r="1514" spans="1:8" x14ac:dyDescent="0.25">
      <c r="A1514" t="s">
        <v>3753</v>
      </c>
      <c r="B1514" t="s">
        <v>515</v>
      </c>
      <c r="C1514">
        <v>0.1</v>
      </c>
      <c r="D1514" s="2">
        <v>65</v>
      </c>
      <c r="E1514" s="2">
        <v>-6</v>
      </c>
      <c r="F1514">
        <v>3</v>
      </c>
      <c r="G1514" t="s">
        <v>17</v>
      </c>
      <c r="H1514" t="s">
        <v>40</v>
      </c>
    </row>
    <row r="1515" spans="1:8" x14ac:dyDescent="0.25">
      <c r="A1515" t="s">
        <v>3754</v>
      </c>
      <c r="B1515" t="s">
        <v>1382</v>
      </c>
      <c r="C1515">
        <v>0</v>
      </c>
      <c r="D1515" s="2">
        <v>363</v>
      </c>
      <c r="E1515" s="2">
        <v>130</v>
      </c>
      <c r="F1515">
        <v>7</v>
      </c>
      <c r="G1515" t="s">
        <v>24</v>
      </c>
      <c r="H1515" t="s">
        <v>47</v>
      </c>
    </row>
    <row r="1516" spans="1:8" x14ac:dyDescent="0.25">
      <c r="A1516" t="s">
        <v>3754</v>
      </c>
      <c r="B1516" t="s">
        <v>1576</v>
      </c>
      <c r="C1516">
        <v>0</v>
      </c>
      <c r="D1516" s="2">
        <v>18</v>
      </c>
      <c r="E1516" s="2">
        <v>2</v>
      </c>
      <c r="F1516">
        <v>3</v>
      </c>
      <c r="G1516" t="s">
        <v>17</v>
      </c>
      <c r="H1516" t="s">
        <v>80</v>
      </c>
    </row>
    <row r="1517" spans="1:8" x14ac:dyDescent="0.25">
      <c r="A1517" t="s">
        <v>3755</v>
      </c>
      <c r="B1517" t="s">
        <v>1579</v>
      </c>
      <c r="C1517">
        <v>0.5</v>
      </c>
      <c r="D1517" s="2">
        <v>171</v>
      </c>
      <c r="E1517" s="2">
        <v>-72</v>
      </c>
      <c r="F1517">
        <v>7</v>
      </c>
      <c r="G1517" t="s">
        <v>17</v>
      </c>
      <c r="H1517" t="s">
        <v>35</v>
      </c>
    </row>
    <row r="1518" spans="1:8" x14ac:dyDescent="0.25">
      <c r="A1518" t="s">
        <v>3756</v>
      </c>
      <c r="B1518" t="s">
        <v>1580</v>
      </c>
      <c r="C1518">
        <v>0</v>
      </c>
      <c r="D1518" s="2">
        <v>53</v>
      </c>
      <c r="E1518" s="2">
        <v>20</v>
      </c>
      <c r="F1518">
        <v>1</v>
      </c>
      <c r="G1518" t="s">
        <v>24</v>
      </c>
      <c r="H1518" t="s">
        <v>47</v>
      </c>
    </row>
    <row r="1519" spans="1:8" x14ac:dyDescent="0.25">
      <c r="A1519" t="s">
        <v>3757</v>
      </c>
      <c r="B1519" t="s">
        <v>375</v>
      </c>
      <c r="C1519">
        <v>0</v>
      </c>
      <c r="D1519" s="2">
        <v>257</v>
      </c>
      <c r="E1519" s="2">
        <v>110</v>
      </c>
      <c r="F1519">
        <v>2</v>
      </c>
      <c r="G1519" t="s">
        <v>17</v>
      </c>
      <c r="H1519" t="s">
        <v>40</v>
      </c>
    </row>
    <row r="1520" spans="1:8" x14ac:dyDescent="0.25">
      <c r="A1520" t="s">
        <v>3757</v>
      </c>
      <c r="B1520" t="s">
        <v>333</v>
      </c>
      <c r="C1520">
        <v>0</v>
      </c>
      <c r="D1520" s="2">
        <v>285</v>
      </c>
      <c r="E1520" s="2">
        <v>117</v>
      </c>
      <c r="F1520">
        <v>5</v>
      </c>
      <c r="G1520" t="s">
        <v>17</v>
      </c>
      <c r="H1520" t="s">
        <v>40</v>
      </c>
    </row>
    <row r="1521" spans="1:8" x14ac:dyDescent="0.25">
      <c r="A1521" t="s">
        <v>3757</v>
      </c>
      <c r="B1521" t="s">
        <v>660</v>
      </c>
      <c r="C1521">
        <v>0</v>
      </c>
      <c r="D1521" s="2">
        <v>852</v>
      </c>
      <c r="E1521" s="2">
        <v>136</v>
      </c>
      <c r="F1521">
        <v>6</v>
      </c>
      <c r="G1521" t="s">
        <v>17</v>
      </c>
      <c r="H1521" t="s">
        <v>40</v>
      </c>
    </row>
    <row r="1522" spans="1:8" x14ac:dyDescent="0.25">
      <c r="A1522" t="s">
        <v>3758</v>
      </c>
      <c r="B1522" t="s">
        <v>800</v>
      </c>
      <c r="C1522">
        <v>0</v>
      </c>
      <c r="D1522" s="2">
        <v>340</v>
      </c>
      <c r="E1522" s="2">
        <v>30</v>
      </c>
      <c r="F1522">
        <v>5</v>
      </c>
      <c r="G1522" t="s">
        <v>90</v>
      </c>
      <c r="H1522" t="s">
        <v>105</v>
      </c>
    </row>
    <row r="1523" spans="1:8" x14ac:dyDescent="0.25">
      <c r="A1523" t="s">
        <v>3759</v>
      </c>
      <c r="B1523" t="s">
        <v>1583</v>
      </c>
      <c r="C1523">
        <v>0</v>
      </c>
      <c r="D1523" s="2">
        <v>201</v>
      </c>
      <c r="E1523" s="2">
        <v>18</v>
      </c>
      <c r="F1523">
        <v>4</v>
      </c>
      <c r="G1523" t="s">
        <v>24</v>
      </c>
      <c r="H1523" t="s">
        <v>47</v>
      </c>
    </row>
    <row r="1524" spans="1:8" x14ac:dyDescent="0.25">
      <c r="A1524" t="s">
        <v>3759</v>
      </c>
      <c r="B1524" t="s">
        <v>1067</v>
      </c>
      <c r="C1524">
        <v>0</v>
      </c>
      <c r="D1524" s="2">
        <v>14</v>
      </c>
      <c r="E1524" s="2">
        <v>6</v>
      </c>
      <c r="F1524">
        <v>3</v>
      </c>
      <c r="G1524" t="s">
        <v>17</v>
      </c>
      <c r="H1524" t="s">
        <v>80</v>
      </c>
    </row>
    <row r="1525" spans="1:8" x14ac:dyDescent="0.25">
      <c r="A1525" t="s">
        <v>3760</v>
      </c>
      <c r="B1525" t="s">
        <v>1584</v>
      </c>
      <c r="C1525">
        <v>0.7</v>
      </c>
      <c r="D1525" s="2">
        <v>240</v>
      </c>
      <c r="E1525" s="2">
        <v>-535</v>
      </c>
      <c r="F1525">
        <v>3</v>
      </c>
      <c r="G1525" t="s">
        <v>24</v>
      </c>
      <c r="H1525" t="s">
        <v>69</v>
      </c>
    </row>
    <row r="1526" spans="1:8" x14ac:dyDescent="0.25">
      <c r="A1526" t="s">
        <v>3760</v>
      </c>
      <c r="B1526" t="s">
        <v>1585</v>
      </c>
      <c r="C1526">
        <v>0.5</v>
      </c>
      <c r="D1526" s="2">
        <v>22</v>
      </c>
      <c r="E1526" s="2">
        <v>0</v>
      </c>
      <c r="F1526">
        <v>3</v>
      </c>
      <c r="G1526" t="s">
        <v>17</v>
      </c>
      <c r="H1526" t="s">
        <v>52</v>
      </c>
    </row>
    <row r="1527" spans="1:8" x14ac:dyDescent="0.25">
      <c r="A1527" t="s">
        <v>3760</v>
      </c>
      <c r="B1527" t="s">
        <v>1586</v>
      </c>
      <c r="C1527">
        <v>0.5</v>
      </c>
      <c r="D1527" s="2">
        <v>145</v>
      </c>
      <c r="E1527" s="2">
        <v>-9</v>
      </c>
      <c r="F1527">
        <v>6</v>
      </c>
      <c r="G1527" t="s">
        <v>17</v>
      </c>
      <c r="H1527" t="s">
        <v>40</v>
      </c>
    </row>
    <row r="1528" spans="1:8" x14ac:dyDescent="0.25">
      <c r="A1528" t="s">
        <v>3760</v>
      </c>
      <c r="B1528" t="s">
        <v>1587</v>
      </c>
      <c r="C1528">
        <v>0.5</v>
      </c>
      <c r="D1528" s="2">
        <v>36</v>
      </c>
      <c r="E1528" s="2">
        <v>-18</v>
      </c>
      <c r="F1528">
        <v>3</v>
      </c>
      <c r="G1528" t="s">
        <v>17</v>
      </c>
      <c r="H1528" t="s">
        <v>113</v>
      </c>
    </row>
    <row r="1529" spans="1:8" x14ac:dyDescent="0.25">
      <c r="A1529" t="s">
        <v>3761</v>
      </c>
      <c r="B1529" t="s">
        <v>89</v>
      </c>
      <c r="C1529">
        <v>0</v>
      </c>
      <c r="D1529" s="2">
        <v>18</v>
      </c>
      <c r="E1529" s="2">
        <v>3</v>
      </c>
      <c r="F1529">
        <v>2</v>
      </c>
      <c r="G1529" t="s">
        <v>17</v>
      </c>
      <c r="H1529" t="s">
        <v>80</v>
      </c>
    </row>
    <row r="1530" spans="1:8" x14ac:dyDescent="0.25">
      <c r="A1530" t="s">
        <v>3762</v>
      </c>
      <c r="B1530" t="s">
        <v>1391</v>
      </c>
      <c r="C1530">
        <v>0.8</v>
      </c>
      <c r="D1530" s="2">
        <v>70</v>
      </c>
      <c r="E1530" s="2">
        <v>-271</v>
      </c>
      <c r="F1530">
        <v>7</v>
      </c>
      <c r="G1530" t="s">
        <v>24</v>
      </c>
      <c r="H1530" t="s">
        <v>47</v>
      </c>
    </row>
    <row r="1531" spans="1:8" x14ac:dyDescent="0.25">
      <c r="A1531" t="s">
        <v>3763</v>
      </c>
      <c r="B1531" t="s">
        <v>1589</v>
      </c>
      <c r="C1531">
        <v>0.5</v>
      </c>
      <c r="D1531" s="2">
        <v>151</v>
      </c>
      <c r="E1531" s="2">
        <v>-48</v>
      </c>
      <c r="F1531">
        <v>3</v>
      </c>
      <c r="G1531" t="s">
        <v>24</v>
      </c>
      <c r="H1531" t="s">
        <v>63</v>
      </c>
    </row>
    <row r="1532" spans="1:8" x14ac:dyDescent="0.25">
      <c r="A1532" t="s">
        <v>3764</v>
      </c>
      <c r="B1532" t="s">
        <v>1590</v>
      </c>
      <c r="C1532">
        <v>0.6</v>
      </c>
      <c r="D1532" s="2">
        <v>1451</v>
      </c>
      <c r="E1532" s="2">
        <v>-363</v>
      </c>
      <c r="F1532">
        <v>8</v>
      </c>
      <c r="G1532" t="s">
        <v>24</v>
      </c>
      <c r="H1532" t="s">
        <v>69</v>
      </c>
    </row>
    <row r="1533" spans="1:8" x14ac:dyDescent="0.25">
      <c r="A1533" t="s">
        <v>3765</v>
      </c>
      <c r="B1533" t="s">
        <v>1461</v>
      </c>
      <c r="C1533">
        <v>0</v>
      </c>
      <c r="D1533" s="2">
        <v>41</v>
      </c>
      <c r="E1533" s="2">
        <v>11</v>
      </c>
      <c r="F1533">
        <v>6</v>
      </c>
      <c r="G1533" t="s">
        <v>17</v>
      </c>
      <c r="H1533" t="s">
        <v>80</v>
      </c>
    </row>
    <row r="1534" spans="1:8" x14ac:dyDescent="0.25">
      <c r="A1534" t="s">
        <v>3764</v>
      </c>
      <c r="B1534" t="s">
        <v>764</v>
      </c>
      <c r="C1534">
        <v>0</v>
      </c>
      <c r="D1534" s="2">
        <v>211</v>
      </c>
      <c r="E1534" s="2">
        <v>40</v>
      </c>
      <c r="F1534">
        <v>7</v>
      </c>
      <c r="G1534" t="s">
        <v>17</v>
      </c>
      <c r="H1534" t="s">
        <v>80</v>
      </c>
    </row>
    <row r="1535" spans="1:8" x14ac:dyDescent="0.25">
      <c r="A1535" t="s">
        <v>3766</v>
      </c>
      <c r="B1535" t="s">
        <v>885</v>
      </c>
      <c r="C1535">
        <v>0.4</v>
      </c>
      <c r="D1535" s="2">
        <v>410</v>
      </c>
      <c r="E1535" s="2">
        <v>-212</v>
      </c>
      <c r="F1535">
        <v>5</v>
      </c>
      <c r="G1535" t="s">
        <v>90</v>
      </c>
      <c r="H1535" t="s">
        <v>105</v>
      </c>
    </row>
    <row r="1536" spans="1:8" x14ac:dyDescent="0.25">
      <c r="A1536" t="s">
        <v>3767</v>
      </c>
      <c r="B1536" t="s">
        <v>235</v>
      </c>
      <c r="C1536">
        <v>0</v>
      </c>
      <c r="D1536" s="2">
        <v>91</v>
      </c>
      <c r="E1536" s="2">
        <v>14</v>
      </c>
      <c r="F1536">
        <v>3</v>
      </c>
      <c r="G1536" t="s">
        <v>17</v>
      </c>
      <c r="H1536" t="s">
        <v>35</v>
      </c>
    </row>
    <row r="1537" spans="1:8" x14ac:dyDescent="0.25">
      <c r="A1537" t="s">
        <v>3768</v>
      </c>
      <c r="B1537" t="s">
        <v>172</v>
      </c>
      <c r="C1537">
        <v>0</v>
      </c>
      <c r="D1537" s="2">
        <v>152</v>
      </c>
      <c r="E1537" s="2">
        <v>50</v>
      </c>
      <c r="F1537">
        <v>6</v>
      </c>
      <c r="G1537" t="s">
        <v>17</v>
      </c>
      <c r="H1537" t="s">
        <v>35</v>
      </c>
    </row>
    <row r="1538" spans="1:8" x14ac:dyDescent="0.25">
      <c r="A1538" t="s">
        <v>3768</v>
      </c>
      <c r="B1538" t="s">
        <v>657</v>
      </c>
      <c r="C1538">
        <v>0</v>
      </c>
      <c r="D1538" s="2">
        <v>7</v>
      </c>
      <c r="E1538" s="2">
        <v>1</v>
      </c>
      <c r="F1538">
        <v>1</v>
      </c>
      <c r="G1538" t="s">
        <v>17</v>
      </c>
      <c r="H1538" t="s">
        <v>80</v>
      </c>
    </row>
    <row r="1539" spans="1:8" x14ac:dyDescent="0.25">
      <c r="A1539" t="s">
        <v>3768</v>
      </c>
      <c r="B1539" t="s">
        <v>520</v>
      </c>
      <c r="C1539">
        <v>0</v>
      </c>
      <c r="D1539" s="2">
        <v>97</v>
      </c>
      <c r="E1539" s="2">
        <v>29</v>
      </c>
      <c r="F1539">
        <v>6</v>
      </c>
      <c r="G1539" t="s">
        <v>17</v>
      </c>
      <c r="H1539" t="s">
        <v>113</v>
      </c>
    </row>
    <row r="1540" spans="1:8" x14ac:dyDescent="0.25">
      <c r="A1540" t="s">
        <v>3768</v>
      </c>
      <c r="B1540" t="s">
        <v>852</v>
      </c>
      <c r="C1540">
        <v>0</v>
      </c>
      <c r="D1540" s="2">
        <v>503</v>
      </c>
      <c r="E1540" s="2">
        <v>221</v>
      </c>
      <c r="F1540">
        <v>7</v>
      </c>
      <c r="G1540" t="s">
        <v>90</v>
      </c>
      <c r="H1540" t="s">
        <v>105</v>
      </c>
    </row>
    <row r="1541" spans="1:8" x14ac:dyDescent="0.25">
      <c r="A1541" t="s">
        <v>3769</v>
      </c>
      <c r="B1541" t="s">
        <v>1593</v>
      </c>
      <c r="C1541">
        <v>0.1</v>
      </c>
      <c r="D1541" s="2">
        <v>454</v>
      </c>
      <c r="E1541" s="2">
        <v>126</v>
      </c>
      <c r="F1541">
        <v>3</v>
      </c>
      <c r="G1541" t="s">
        <v>24</v>
      </c>
      <c r="H1541" t="s">
        <v>30</v>
      </c>
    </row>
    <row r="1542" spans="1:8" x14ac:dyDescent="0.25">
      <c r="A1542" t="s">
        <v>3769</v>
      </c>
      <c r="B1542" t="s">
        <v>857</v>
      </c>
      <c r="C1542">
        <v>0.1</v>
      </c>
      <c r="D1542" s="2">
        <v>571</v>
      </c>
      <c r="E1542" s="2">
        <v>-51</v>
      </c>
      <c r="F1542">
        <v>5</v>
      </c>
      <c r="G1542" t="s">
        <v>17</v>
      </c>
      <c r="H1542" t="s">
        <v>40</v>
      </c>
    </row>
    <row r="1543" spans="1:8" x14ac:dyDescent="0.25">
      <c r="A1543" t="s">
        <v>3769</v>
      </c>
      <c r="B1543" t="s">
        <v>539</v>
      </c>
      <c r="C1543">
        <v>0.15</v>
      </c>
      <c r="D1543" s="2">
        <v>332</v>
      </c>
      <c r="E1543" s="2">
        <v>0</v>
      </c>
      <c r="F1543">
        <v>5</v>
      </c>
      <c r="G1543" t="s">
        <v>90</v>
      </c>
      <c r="H1543" t="s">
        <v>92</v>
      </c>
    </row>
    <row r="1544" spans="1:8" x14ac:dyDescent="0.25">
      <c r="A1544" t="s">
        <v>3770</v>
      </c>
      <c r="B1544" t="s">
        <v>1594</v>
      </c>
      <c r="C1544">
        <v>0.4</v>
      </c>
      <c r="D1544" s="2">
        <v>294</v>
      </c>
      <c r="E1544" s="2">
        <v>-64</v>
      </c>
      <c r="F1544">
        <v>3</v>
      </c>
      <c r="G1544" t="s">
        <v>90</v>
      </c>
      <c r="H1544" t="s">
        <v>92</v>
      </c>
    </row>
    <row r="1545" spans="1:8" x14ac:dyDescent="0.25">
      <c r="A1545" t="s">
        <v>3771</v>
      </c>
      <c r="B1545" t="s">
        <v>980</v>
      </c>
      <c r="C1545">
        <v>0</v>
      </c>
      <c r="D1545" s="2">
        <v>132</v>
      </c>
      <c r="E1545" s="2">
        <v>12</v>
      </c>
      <c r="F1545">
        <v>5</v>
      </c>
      <c r="G1545" t="s">
        <v>17</v>
      </c>
      <c r="H1545" t="s">
        <v>35</v>
      </c>
    </row>
    <row r="1546" spans="1:8" x14ac:dyDescent="0.25">
      <c r="A1546" t="s">
        <v>3771</v>
      </c>
      <c r="B1546" t="s">
        <v>1595</v>
      </c>
      <c r="C1546">
        <v>0</v>
      </c>
      <c r="D1546" s="2">
        <v>91</v>
      </c>
      <c r="E1546" s="2">
        <v>27</v>
      </c>
      <c r="F1546">
        <v>6</v>
      </c>
      <c r="G1546" t="s">
        <v>17</v>
      </c>
      <c r="H1546" t="s">
        <v>137</v>
      </c>
    </row>
    <row r="1547" spans="1:8" x14ac:dyDescent="0.25">
      <c r="A1547" t="s">
        <v>3772</v>
      </c>
      <c r="B1547" t="s">
        <v>1521</v>
      </c>
      <c r="C1547">
        <v>0</v>
      </c>
      <c r="D1547" s="2">
        <v>32</v>
      </c>
      <c r="E1547" s="2">
        <v>8</v>
      </c>
      <c r="F1547">
        <v>3</v>
      </c>
      <c r="G1547" t="s">
        <v>17</v>
      </c>
      <c r="H1547" t="s">
        <v>80</v>
      </c>
    </row>
    <row r="1548" spans="1:8" x14ac:dyDescent="0.25">
      <c r="A1548" t="s">
        <v>3773</v>
      </c>
      <c r="B1548" t="s">
        <v>1596</v>
      </c>
      <c r="C1548">
        <v>0</v>
      </c>
      <c r="D1548" s="2">
        <v>215</v>
      </c>
      <c r="E1548" s="2">
        <v>11</v>
      </c>
      <c r="F1548">
        <v>9</v>
      </c>
      <c r="G1548" t="s">
        <v>17</v>
      </c>
      <c r="H1548" t="s">
        <v>23</v>
      </c>
    </row>
    <row r="1549" spans="1:8" x14ac:dyDescent="0.25">
      <c r="A1549" t="s">
        <v>3774</v>
      </c>
      <c r="B1549" t="s">
        <v>1597</v>
      </c>
      <c r="C1549">
        <v>0</v>
      </c>
      <c r="D1549" s="2">
        <v>68</v>
      </c>
      <c r="E1549" s="2">
        <v>30</v>
      </c>
      <c r="F1549">
        <v>1</v>
      </c>
      <c r="G1549" t="s">
        <v>24</v>
      </c>
      <c r="H1549" t="s">
        <v>63</v>
      </c>
    </row>
    <row r="1550" spans="1:8" x14ac:dyDescent="0.25">
      <c r="A1550" t="s">
        <v>3774</v>
      </c>
      <c r="B1550" t="s">
        <v>981</v>
      </c>
      <c r="C1550">
        <v>0</v>
      </c>
      <c r="D1550" s="2">
        <v>362</v>
      </c>
      <c r="E1550" s="2">
        <v>65</v>
      </c>
      <c r="F1550">
        <v>7</v>
      </c>
      <c r="G1550" t="s">
        <v>17</v>
      </c>
      <c r="H1550" t="s">
        <v>80</v>
      </c>
    </row>
    <row r="1551" spans="1:8" x14ac:dyDescent="0.25">
      <c r="A1551" t="s">
        <v>3774</v>
      </c>
      <c r="B1551" t="s">
        <v>1493</v>
      </c>
      <c r="C1551">
        <v>0</v>
      </c>
      <c r="D1551" s="2">
        <v>231</v>
      </c>
      <c r="E1551" s="2">
        <v>97</v>
      </c>
      <c r="F1551">
        <v>5</v>
      </c>
      <c r="G1551" t="s">
        <v>17</v>
      </c>
      <c r="H1551" t="s">
        <v>137</v>
      </c>
    </row>
    <row r="1552" spans="1:8" x14ac:dyDescent="0.25">
      <c r="A1552" t="s">
        <v>3774</v>
      </c>
      <c r="B1552" t="s">
        <v>1598</v>
      </c>
      <c r="C1552">
        <v>0</v>
      </c>
      <c r="D1552" s="2">
        <v>297</v>
      </c>
      <c r="E1552" s="2">
        <v>133</v>
      </c>
      <c r="F1552">
        <v>2</v>
      </c>
      <c r="G1552" t="s">
        <v>90</v>
      </c>
      <c r="H1552" t="s">
        <v>115</v>
      </c>
    </row>
    <row r="1553" spans="1:8" x14ac:dyDescent="0.25">
      <c r="A1553" t="s">
        <v>3775</v>
      </c>
      <c r="B1553" t="s">
        <v>1126</v>
      </c>
      <c r="C1553">
        <v>0</v>
      </c>
      <c r="D1553" s="2">
        <v>43</v>
      </c>
      <c r="E1553" s="2">
        <v>2</v>
      </c>
      <c r="F1553">
        <v>3</v>
      </c>
      <c r="G1553" t="s">
        <v>17</v>
      </c>
      <c r="H1553" t="s">
        <v>80</v>
      </c>
    </row>
    <row r="1554" spans="1:8" x14ac:dyDescent="0.25">
      <c r="A1554" t="s">
        <v>3776</v>
      </c>
      <c r="B1554" t="s">
        <v>1599</v>
      </c>
      <c r="C1554">
        <v>0</v>
      </c>
      <c r="D1554" s="2">
        <v>303</v>
      </c>
      <c r="E1554" s="2">
        <v>88</v>
      </c>
      <c r="F1554">
        <v>6</v>
      </c>
      <c r="G1554" t="s">
        <v>17</v>
      </c>
      <c r="H1554" t="s">
        <v>35</v>
      </c>
    </row>
    <row r="1555" spans="1:8" x14ac:dyDescent="0.25">
      <c r="A1555" t="s">
        <v>3776</v>
      </c>
      <c r="B1555" t="s">
        <v>1418</v>
      </c>
      <c r="C1555">
        <v>0</v>
      </c>
      <c r="D1555" s="2">
        <v>18</v>
      </c>
      <c r="E1555" s="2">
        <v>4</v>
      </c>
      <c r="F1555">
        <v>2</v>
      </c>
      <c r="G1555" t="s">
        <v>17</v>
      </c>
      <c r="H1555" t="s">
        <v>80</v>
      </c>
    </row>
    <row r="1556" spans="1:8" x14ac:dyDescent="0.25">
      <c r="A1556" t="s">
        <v>3777</v>
      </c>
      <c r="B1556" t="s">
        <v>1600</v>
      </c>
      <c r="C1556">
        <v>0</v>
      </c>
      <c r="D1556" s="2">
        <v>14</v>
      </c>
      <c r="E1556" s="2">
        <v>3</v>
      </c>
      <c r="F1556">
        <v>2</v>
      </c>
      <c r="G1556" t="s">
        <v>17</v>
      </c>
      <c r="H1556" t="s">
        <v>80</v>
      </c>
    </row>
    <row r="1557" spans="1:8" x14ac:dyDescent="0.25">
      <c r="A1557" t="s">
        <v>3778</v>
      </c>
      <c r="B1557" t="s">
        <v>252</v>
      </c>
      <c r="C1557">
        <v>0</v>
      </c>
      <c r="D1557" s="2">
        <v>27</v>
      </c>
      <c r="E1557" s="2">
        <v>1</v>
      </c>
      <c r="F1557">
        <v>1</v>
      </c>
      <c r="G1557" t="s">
        <v>17</v>
      </c>
      <c r="H1557" t="s">
        <v>35</v>
      </c>
    </row>
    <row r="1558" spans="1:8" x14ac:dyDescent="0.25">
      <c r="A1558" t="s">
        <v>3779</v>
      </c>
      <c r="B1558" t="s">
        <v>51</v>
      </c>
      <c r="C1558">
        <v>0</v>
      </c>
      <c r="D1558" s="2">
        <v>33</v>
      </c>
      <c r="E1558" s="2">
        <v>2</v>
      </c>
      <c r="F1558">
        <v>3</v>
      </c>
      <c r="G1558" t="s">
        <v>17</v>
      </c>
      <c r="H1558" t="s">
        <v>52</v>
      </c>
    </row>
    <row r="1559" spans="1:8" x14ac:dyDescent="0.25">
      <c r="A1559" t="s">
        <v>3779</v>
      </c>
      <c r="B1559" t="s">
        <v>1602</v>
      </c>
      <c r="C1559">
        <v>0</v>
      </c>
      <c r="D1559" s="2">
        <v>35</v>
      </c>
      <c r="E1559" s="2">
        <v>12</v>
      </c>
      <c r="F1559">
        <v>3</v>
      </c>
      <c r="G1559" t="s">
        <v>17</v>
      </c>
      <c r="H1559" t="s">
        <v>52</v>
      </c>
    </row>
    <row r="1560" spans="1:8" x14ac:dyDescent="0.25">
      <c r="A1560" t="s">
        <v>3779</v>
      </c>
      <c r="B1560" t="s">
        <v>308</v>
      </c>
      <c r="C1560">
        <v>0.1</v>
      </c>
      <c r="D1560" s="2">
        <v>218</v>
      </c>
      <c r="E1560" s="2">
        <v>7</v>
      </c>
      <c r="F1560">
        <v>5</v>
      </c>
      <c r="G1560" t="s">
        <v>17</v>
      </c>
      <c r="H1560" t="s">
        <v>40</v>
      </c>
    </row>
    <row r="1561" spans="1:8" x14ac:dyDescent="0.25">
      <c r="A1561" t="s">
        <v>3780</v>
      </c>
      <c r="B1561" t="s">
        <v>890</v>
      </c>
      <c r="C1561">
        <v>0</v>
      </c>
      <c r="D1561" s="2">
        <v>27</v>
      </c>
      <c r="E1561" s="2">
        <v>11</v>
      </c>
      <c r="F1561">
        <v>4</v>
      </c>
      <c r="G1561" t="s">
        <v>17</v>
      </c>
      <c r="H1561" t="s">
        <v>80</v>
      </c>
    </row>
    <row r="1562" spans="1:8" x14ac:dyDescent="0.25">
      <c r="A1562" t="s">
        <v>3780</v>
      </c>
      <c r="B1562" t="s">
        <v>938</v>
      </c>
      <c r="C1562">
        <v>0</v>
      </c>
      <c r="D1562" s="2">
        <v>41</v>
      </c>
      <c r="E1562" s="2">
        <v>7</v>
      </c>
      <c r="F1562">
        <v>3</v>
      </c>
      <c r="G1562" t="s">
        <v>17</v>
      </c>
      <c r="H1562" t="s">
        <v>113</v>
      </c>
    </row>
    <row r="1563" spans="1:8" x14ac:dyDescent="0.25">
      <c r="A1563" t="s">
        <v>3781</v>
      </c>
      <c r="B1563" t="s">
        <v>423</v>
      </c>
      <c r="C1563">
        <v>0</v>
      </c>
      <c r="D1563" s="2">
        <v>249</v>
      </c>
      <c r="E1563" s="2">
        <v>60</v>
      </c>
      <c r="F1563">
        <v>5</v>
      </c>
      <c r="G1563" t="s">
        <v>17</v>
      </c>
      <c r="H1563" t="s">
        <v>35</v>
      </c>
    </row>
    <row r="1564" spans="1:8" x14ac:dyDescent="0.25">
      <c r="A1564" t="s">
        <v>3781</v>
      </c>
      <c r="B1564" t="s">
        <v>1605</v>
      </c>
      <c r="C1564">
        <v>0.1</v>
      </c>
      <c r="D1564" s="2">
        <v>305</v>
      </c>
      <c r="E1564" s="2">
        <v>57</v>
      </c>
      <c r="F1564">
        <v>7</v>
      </c>
      <c r="G1564" t="s">
        <v>17</v>
      </c>
      <c r="H1564" t="s">
        <v>40</v>
      </c>
    </row>
    <row r="1565" spans="1:8" x14ac:dyDescent="0.25">
      <c r="A1565" t="s">
        <v>3782</v>
      </c>
      <c r="B1565" t="s">
        <v>1380</v>
      </c>
      <c r="C1565">
        <v>0</v>
      </c>
      <c r="D1565" s="2">
        <v>140</v>
      </c>
      <c r="E1565" s="2">
        <v>60</v>
      </c>
      <c r="F1565">
        <v>3</v>
      </c>
      <c r="G1565" t="s">
        <v>90</v>
      </c>
      <c r="H1565" t="s">
        <v>143</v>
      </c>
    </row>
    <row r="1566" spans="1:8" x14ac:dyDescent="0.25">
      <c r="A1566" t="s">
        <v>3783</v>
      </c>
      <c r="B1566" t="s">
        <v>1328</v>
      </c>
      <c r="C1566">
        <v>0.1</v>
      </c>
      <c r="D1566" s="2">
        <v>256</v>
      </c>
      <c r="E1566" s="2">
        <v>100</v>
      </c>
      <c r="F1566">
        <v>2</v>
      </c>
      <c r="G1566" t="s">
        <v>24</v>
      </c>
      <c r="H1566" t="s">
        <v>30</v>
      </c>
    </row>
    <row r="1567" spans="1:8" x14ac:dyDescent="0.25">
      <c r="A1567" t="s">
        <v>3783</v>
      </c>
      <c r="B1567" t="s">
        <v>423</v>
      </c>
      <c r="C1567">
        <v>0</v>
      </c>
      <c r="D1567" s="2">
        <v>298</v>
      </c>
      <c r="E1567" s="2">
        <v>71</v>
      </c>
      <c r="F1567">
        <v>6</v>
      </c>
      <c r="G1567" t="s">
        <v>17</v>
      </c>
      <c r="H1567" t="s">
        <v>35</v>
      </c>
    </row>
    <row r="1568" spans="1:8" x14ac:dyDescent="0.25">
      <c r="A1568" t="s">
        <v>3783</v>
      </c>
      <c r="B1568" t="s">
        <v>473</v>
      </c>
      <c r="C1568">
        <v>0</v>
      </c>
      <c r="D1568" s="2">
        <v>108</v>
      </c>
      <c r="E1568" s="2">
        <v>4</v>
      </c>
      <c r="F1568">
        <v>9</v>
      </c>
      <c r="G1568" t="s">
        <v>17</v>
      </c>
      <c r="H1568" t="s">
        <v>80</v>
      </c>
    </row>
    <row r="1569" spans="1:8" x14ac:dyDescent="0.25">
      <c r="A1569" t="s">
        <v>3784</v>
      </c>
      <c r="B1569" t="s">
        <v>1608</v>
      </c>
      <c r="C1569">
        <v>0</v>
      </c>
      <c r="D1569" s="2">
        <v>1779</v>
      </c>
      <c r="E1569" s="2">
        <v>711</v>
      </c>
      <c r="F1569">
        <v>7</v>
      </c>
      <c r="G1569" t="s">
        <v>90</v>
      </c>
      <c r="H1569" t="s">
        <v>143</v>
      </c>
    </row>
    <row r="1570" spans="1:8" x14ac:dyDescent="0.25">
      <c r="A1570" t="s">
        <v>3785</v>
      </c>
      <c r="B1570" t="s">
        <v>536</v>
      </c>
      <c r="C1570">
        <v>0</v>
      </c>
      <c r="D1570" s="2">
        <v>61</v>
      </c>
      <c r="E1570" s="2">
        <v>10</v>
      </c>
      <c r="F1570">
        <v>7</v>
      </c>
      <c r="G1570" t="s">
        <v>17</v>
      </c>
      <c r="H1570" t="s">
        <v>75</v>
      </c>
    </row>
    <row r="1571" spans="1:8" x14ac:dyDescent="0.25">
      <c r="A1571" t="s">
        <v>3786</v>
      </c>
      <c r="B1571" t="s">
        <v>1447</v>
      </c>
      <c r="C1571">
        <v>0</v>
      </c>
      <c r="D1571" s="2">
        <v>56</v>
      </c>
      <c r="E1571" s="2">
        <v>9</v>
      </c>
      <c r="F1571">
        <v>3</v>
      </c>
      <c r="G1571" t="s">
        <v>17</v>
      </c>
      <c r="H1571" t="s">
        <v>52</v>
      </c>
    </row>
    <row r="1572" spans="1:8" x14ac:dyDescent="0.25">
      <c r="A1572" t="s">
        <v>3787</v>
      </c>
      <c r="B1572" t="s">
        <v>954</v>
      </c>
      <c r="C1572">
        <v>0.4</v>
      </c>
      <c r="D1572" s="2">
        <v>59</v>
      </c>
      <c r="E1572" s="2">
        <v>-1</v>
      </c>
      <c r="F1572">
        <v>2</v>
      </c>
      <c r="G1572" t="s">
        <v>90</v>
      </c>
      <c r="H1572" t="s">
        <v>92</v>
      </c>
    </row>
    <row r="1573" spans="1:8" x14ac:dyDescent="0.25">
      <c r="A1573" t="s">
        <v>3787</v>
      </c>
      <c r="B1573" t="s">
        <v>215</v>
      </c>
      <c r="C1573">
        <v>0.4</v>
      </c>
      <c r="D1573" s="2">
        <v>54</v>
      </c>
      <c r="E1573" s="2">
        <v>-5</v>
      </c>
      <c r="F1573">
        <v>1</v>
      </c>
      <c r="G1573" t="s">
        <v>90</v>
      </c>
      <c r="H1573" t="s">
        <v>105</v>
      </c>
    </row>
    <row r="1574" spans="1:8" x14ac:dyDescent="0.25">
      <c r="A1574" t="s">
        <v>3788</v>
      </c>
      <c r="B1574" t="s">
        <v>180</v>
      </c>
      <c r="C1574">
        <v>0</v>
      </c>
      <c r="D1574" s="2">
        <v>44</v>
      </c>
      <c r="E1574" s="2">
        <v>0</v>
      </c>
      <c r="F1574">
        <v>2</v>
      </c>
      <c r="G1574" t="s">
        <v>24</v>
      </c>
      <c r="H1574" t="s">
        <v>47</v>
      </c>
    </row>
    <row r="1575" spans="1:8" x14ac:dyDescent="0.25">
      <c r="A1575" t="s">
        <v>3788</v>
      </c>
      <c r="B1575" t="s">
        <v>1611</v>
      </c>
      <c r="C1575">
        <v>0</v>
      </c>
      <c r="D1575" s="2">
        <v>112</v>
      </c>
      <c r="E1575" s="2">
        <v>17</v>
      </c>
      <c r="F1575">
        <v>4</v>
      </c>
      <c r="G1575" t="s">
        <v>17</v>
      </c>
      <c r="H1575" t="s">
        <v>23</v>
      </c>
    </row>
    <row r="1576" spans="1:8" x14ac:dyDescent="0.25">
      <c r="A1576" t="s">
        <v>3789</v>
      </c>
      <c r="B1576" t="s">
        <v>1612</v>
      </c>
      <c r="C1576">
        <v>0</v>
      </c>
      <c r="D1576" s="2">
        <v>246</v>
      </c>
      <c r="E1576" s="2">
        <v>25</v>
      </c>
      <c r="F1576">
        <v>5</v>
      </c>
      <c r="G1576" t="s">
        <v>17</v>
      </c>
      <c r="H1576" t="s">
        <v>113</v>
      </c>
    </row>
    <row r="1577" spans="1:8" x14ac:dyDescent="0.25">
      <c r="A1577" t="s">
        <v>3790</v>
      </c>
      <c r="B1577" t="s">
        <v>1613</v>
      </c>
      <c r="C1577">
        <v>0</v>
      </c>
      <c r="D1577" s="2">
        <v>651</v>
      </c>
      <c r="E1577" s="2">
        <v>241</v>
      </c>
      <c r="F1577">
        <v>6</v>
      </c>
      <c r="G1577" t="s">
        <v>24</v>
      </c>
      <c r="H1577" t="s">
        <v>47</v>
      </c>
    </row>
    <row r="1578" spans="1:8" x14ac:dyDescent="0.25">
      <c r="A1578" t="s">
        <v>3791</v>
      </c>
      <c r="B1578" t="s">
        <v>921</v>
      </c>
      <c r="C1578">
        <v>0</v>
      </c>
      <c r="D1578" s="2">
        <v>232</v>
      </c>
      <c r="E1578" s="2">
        <v>42</v>
      </c>
      <c r="F1578">
        <v>4</v>
      </c>
      <c r="G1578" t="s">
        <v>24</v>
      </c>
      <c r="H1578" t="s">
        <v>47</v>
      </c>
    </row>
    <row r="1579" spans="1:8" x14ac:dyDescent="0.25">
      <c r="A1579" t="s">
        <v>3791</v>
      </c>
      <c r="B1579" t="s">
        <v>1613</v>
      </c>
      <c r="C1579">
        <v>0</v>
      </c>
      <c r="D1579" s="2">
        <v>434</v>
      </c>
      <c r="E1579" s="2">
        <v>161</v>
      </c>
      <c r="F1579">
        <v>4</v>
      </c>
      <c r="G1579" t="s">
        <v>24</v>
      </c>
      <c r="H1579" t="s">
        <v>47</v>
      </c>
    </row>
    <row r="1580" spans="1:8" x14ac:dyDescent="0.25">
      <c r="A1580" t="s">
        <v>3792</v>
      </c>
      <c r="B1580" t="s">
        <v>679</v>
      </c>
      <c r="C1580">
        <v>0</v>
      </c>
      <c r="D1580" s="2">
        <v>169</v>
      </c>
      <c r="E1580" s="2">
        <v>42</v>
      </c>
      <c r="F1580">
        <v>3</v>
      </c>
      <c r="G1580" t="s">
        <v>17</v>
      </c>
      <c r="H1580" t="s">
        <v>40</v>
      </c>
    </row>
    <row r="1581" spans="1:8" x14ac:dyDescent="0.25">
      <c r="A1581" t="s">
        <v>3793</v>
      </c>
      <c r="B1581" t="s">
        <v>923</v>
      </c>
      <c r="C1581">
        <v>0</v>
      </c>
      <c r="D1581" s="2">
        <v>141</v>
      </c>
      <c r="E1581" s="2">
        <v>47</v>
      </c>
      <c r="F1581">
        <v>7</v>
      </c>
      <c r="G1581" t="s">
        <v>17</v>
      </c>
      <c r="H1581" t="s">
        <v>35</v>
      </c>
    </row>
    <row r="1582" spans="1:8" x14ac:dyDescent="0.25">
      <c r="A1582" t="s">
        <v>3794</v>
      </c>
      <c r="B1582" t="s">
        <v>856</v>
      </c>
      <c r="C1582">
        <v>0</v>
      </c>
      <c r="D1582" s="2">
        <v>23</v>
      </c>
      <c r="E1582" s="2">
        <v>4</v>
      </c>
      <c r="F1582">
        <v>1</v>
      </c>
      <c r="G1582" t="s">
        <v>17</v>
      </c>
      <c r="H1582" t="s">
        <v>35</v>
      </c>
    </row>
    <row r="1583" spans="1:8" x14ac:dyDescent="0.25">
      <c r="A1583" t="s">
        <v>3794</v>
      </c>
      <c r="B1583" t="s">
        <v>1615</v>
      </c>
      <c r="C1583">
        <v>0</v>
      </c>
      <c r="D1583" s="2">
        <v>38</v>
      </c>
      <c r="E1583" s="2">
        <v>19</v>
      </c>
      <c r="F1583">
        <v>3</v>
      </c>
      <c r="G1583" t="s">
        <v>17</v>
      </c>
      <c r="H1583" t="s">
        <v>75</v>
      </c>
    </row>
    <row r="1584" spans="1:8" x14ac:dyDescent="0.25">
      <c r="A1584" t="s">
        <v>3794</v>
      </c>
      <c r="B1584" t="s">
        <v>679</v>
      </c>
      <c r="C1584">
        <v>0.1</v>
      </c>
      <c r="D1584" s="2">
        <v>559</v>
      </c>
      <c r="E1584" s="2">
        <v>93</v>
      </c>
      <c r="F1584">
        <v>11</v>
      </c>
      <c r="G1584" t="s">
        <v>17</v>
      </c>
      <c r="H1584" t="s">
        <v>40</v>
      </c>
    </row>
    <row r="1585" spans="1:8" x14ac:dyDescent="0.25">
      <c r="A1585" t="s">
        <v>3794</v>
      </c>
      <c r="B1585" t="s">
        <v>771</v>
      </c>
      <c r="C1585">
        <v>0.1</v>
      </c>
      <c r="D1585" s="2">
        <v>246</v>
      </c>
      <c r="E1585" s="2">
        <v>-14</v>
      </c>
      <c r="F1585">
        <v>5</v>
      </c>
      <c r="G1585" t="s">
        <v>17</v>
      </c>
      <c r="H1585" t="s">
        <v>40</v>
      </c>
    </row>
    <row r="1586" spans="1:8" x14ac:dyDescent="0.25">
      <c r="A1586" t="s">
        <v>3795</v>
      </c>
      <c r="B1586" t="s">
        <v>673</v>
      </c>
      <c r="C1586">
        <v>0</v>
      </c>
      <c r="D1586" s="2">
        <v>42</v>
      </c>
      <c r="E1586" s="2">
        <v>3</v>
      </c>
      <c r="F1586">
        <v>5</v>
      </c>
      <c r="G1586" t="s">
        <v>17</v>
      </c>
      <c r="H1586" t="s">
        <v>137</v>
      </c>
    </row>
    <row r="1587" spans="1:8" x14ac:dyDescent="0.25">
      <c r="A1587" t="s">
        <v>3796</v>
      </c>
      <c r="B1587" t="s">
        <v>1427</v>
      </c>
      <c r="C1587">
        <v>0</v>
      </c>
      <c r="D1587" s="2">
        <v>236</v>
      </c>
      <c r="E1587" s="2">
        <v>116</v>
      </c>
      <c r="F1587">
        <v>2</v>
      </c>
      <c r="G1587" t="s">
        <v>90</v>
      </c>
      <c r="H1587" t="s">
        <v>92</v>
      </c>
    </row>
    <row r="1588" spans="1:8" x14ac:dyDescent="0.25">
      <c r="A1588" t="s">
        <v>3794</v>
      </c>
      <c r="B1588" t="s">
        <v>491</v>
      </c>
      <c r="C1588">
        <v>0.15</v>
      </c>
      <c r="D1588" s="2">
        <v>668</v>
      </c>
      <c r="E1588" s="2">
        <v>-31</v>
      </c>
      <c r="F1588">
        <v>3</v>
      </c>
      <c r="G1588" t="s">
        <v>90</v>
      </c>
      <c r="H1588" t="s">
        <v>115</v>
      </c>
    </row>
    <row r="1589" spans="1:8" x14ac:dyDescent="0.25">
      <c r="A1589" t="s">
        <v>3794</v>
      </c>
      <c r="B1589" t="s">
        <v>1617</v>
      </c>
      <c r="C1589">
        <v>0.15</v>
      </c>
      <c r="D1589" s="2">
        <v>284</v>
      </c>
      <c r="E1589" s="2">
        <v>100</v>
      </c>
      <c r="F1589">
        <v>2</v>
      </c>
      <c r="G1589" t="s">
        <v>90</v>
      </c>
      <c r="H1589" t="s">
        <v>92</v>
      </c>
    </row>
    <row r="1590" spans="1:8" x14ac:dyDescent="0.25">
      <c r="A1590" t="s">
        <v>3797</v>
      </c>
      <c r="B1590" t="s">
        <v>1619</v>
      </c>
      <c r="C1590">
        <v>0</v>
      </c>
      <c r="D1590" s="2">
        <v>54</v>
      </c>
      <c r="E1590" s="2">
        <v>12</v>
      </c>
      <c r="F1590">
        <v>4</v>
      </c>
      <c r="G1590" t="s">
        <v>17</v>
      </c>
      <c r="H1590" t="s">
        <v>113</v>
      </c>
    </row>
    <row r="1591" spans="1:8" x14ac:dyDescent="0.25">
      <c r="A1591" t="s">
        <v>3798</v>
      </c>
      <c r="B1591" t="s">
        <v>515</v>
      </c>
      <c r="C1591">
        <v>0.1</v>
      </c>
      <c r="D1591" s="2">
        <v>65</v>
      </c>
      <c r="E1591" s="2">
        <v>-6</v>
      </c>
      <c r="F1591">
        <v>3</v>
      </c>
      <c r="G1591" t="s">
        <v>17</v>
      </c>
      <c r="H1591" t="s">
        <v>40</v>
      </c>
    </row>
    <row r="1592" spans="1:8" x14ac:dyDescent="0.25">
      <c r="A1592" t="s">
        <v>3799</v>
      </c>
      <c r="B1592" t="s">
        <v>1302</v>
      </c>
      <c r="C1592">
        <v>0.1</v>
      </c>
      <c r="D1592" s="2">
        <v>100</v>
      </c>
      <c r="E1592" s="2">
        <v>11</v>
      </c>
      <c r="F1592">
        <v>2</v>
      </c>
      <c r="G1592" t="s">
        <v>24</v>
      </c>
      <c r="H1592" t="s">
        <v>63</v>
      </c>
    </row>
    <row r="1593" spans="1:8" x14ac:dyDescent="0.25">
      <c r="A1593" t="s">
        <v>3799</v>
      </c>
      <c r="B1593" t="s">
        <v>213</v>
      </c>
      <c r="C1593">
        <v>0</v>
      </c>
      <c r="D1593" s="2">
        <v>88</v>
      </c>
      <c r="E1593" s="2">
        <v>16</v>
      </c>
      <c r="F1593">
        <v>4</v>
      </c>
      <c r="G1593" t="s">
        <v>17</v>
      </c>
      <c r="H1593" t="s">
        <v>35</v>
      </c>
    </row>
    <row r="1594" spans="1:8" x14ac:dyDescent="0.25">
      <c r="A1594" t="s">
        <v>3799</v>
      </c>
      <c r="B1594" t="s">
        <v>1423</v>
      </c>
      <c r="C1594">
        <v>0</v>
      </c>
      <c r="D1594" s="2">
        <v>105</v>
      </c>
      <c r="E1594" s="2">
        <v>25</v>
      </c>
      <c r="F1594">
        <v>2</v>
      </c>
      <c r="G1594" t="s">
        <v>17</v>
      </c>
      <c r="H1594" t="s">
        <v>80</v>
      </c>
    </row>
    <row r="1595" spans="1:8" x14ac:dyDescent="0.25">
      <c r="A1595" t="s">
        <v>3799</v>
      </c>
      <c r="B1595" t="s">
        <v>1621</v>
      </c>
      <c r="C1595">
        <v>0</v>
      </c>
      <c r="D1595" s="2">
        <v>8</v>
      </c>
      <c r="E1595" s="2">
        <v>1</v>
      </c>
      <c r="F1595">
        <v>2</v>
      </c>
      <c r="G1595" t="s">
        <v>17</v>
      </c>
      <c r="H1595" t="s">
        <v>80</v>
      </c>
    </row>
    <row r="1596" spans="1:8" x14ac:dyDescent="0.25">
      <c r="A1596" t="s">
        <v>3799</v>
      </c>
      <c r="B1596" t="s">
        <v>237</v>
      </c>
      <c r="C1596">
        <v>0.1</v>
      </c>
      <c r="D1596" s="2">
        <v>248</v>
      </c>
      <c r="E1596" s="2">
        <v>25</v>
      </c>
      <c r="F1596">
        <v>5</v>
      </c>
      <c r="G1596" t="s">
        <v>17</v>
      </c>
      <c r="H1596" t="s">
        <v>40</v>
      </c>
    </row>
    <row r="1597" spans="1:8" x14ac:dyDescent="0.25">
      <c r="A1597" t="s">
        <v>3800</v>
      </c>
      <c r="B1597" t="s">
        <v>1622</v>
      </c>
      <c r="C1597">
        <v>0</v>
      </c>
      <c r="D1597" s="2">
        <v>98</v>
      </c>
      <c r="E1597" s="2">
        <v>49</v>
      </c>
      <c r="F1597">
        <v>2</v>
      </c>
      <c r="G1597" t="s">
        <v>17</v>
      </c>
      <c r="H1597" t="s">
        <v>35</v>
      </c>
    </row>
    <row r="1598" spans="1:8" x14ac:dyDescent="0.25">
      <c r="A1598" t="s">
        <v>3801</v>
      </c>
      <c r="B1598" t="s">
        <v>1623</v>
      </c>
      <c r="C1598">
        <v>0.1</v>
      </c>
      <c r="D1598" s="2">
        <v>1394</v>
      </c>
      <c r="E1598" s="2">
        <v>356</v>
      </c>
      <c r="F1598">
        <v>4</v>
      </c>
      <c r="G1598" t="s">
        <v>24</v>
      </c>
      <c r="H1598" t="s">
        <v>30</v>
      </c>
    </row>
    <row r="1599" spans="1:8" x14ac:dyDescent="0.25">
      <c r="A1599" t="s">
        <v>3801</v>
      </c>
      <c r="B1599" t="s">
        <v>243</v>
      </c>
      <c r="C1599">
        <v>0.1</v>
      </c>
      <c r="D1599" s="2">
        <v>11</v>
      </c>
      <c r="E1599" s="2">
        <v>0</v>
      </c>
      <c r="F1599">
        <v>1</v>
      </c>
      <c r="G1599" t="s">
        <v>17</v>
      </c>
      <c r="H1599" t="s">
        <v>80</v>
      </c>
    </row>
    <row r="1600" spans="1:8" x14ac:dyDescent="0.25">
      <c r="A1600" t="s">
        <v>3801</v>
      </c>
      <c r="B1600" t="s">
        <v>1624</v>
      </c>
      <c r="C1600">
        <v>0.1</v>
      </c>
      <c r="D1600" s="2">
        <v>59</v>
      </c>
      <c r="E1600" s="2">
        <v>26</v>
      </c>
      <c r="F1600">
        <v>4</v>
      </c>
      <c r="G1600" t="s">
        <v>17</v>
      </c>
      <c r="H1600" t="s">
        <v>137</v>
      </c>
    </row>
    <row r="1601" spans="1:8" x14ac:dyDescent="0.25">
      <c r="A1601" t="s">
        <v>3801</v>
      </c>
      <c r="B1601" t="s">
        <v>1164</v>
      </c>
      <c r="C1601">
        <v>0.1</v>
      </c>
      <c r="D1601" s="2">
        <v>861</v>
      </c>
      <c r="E1601" s="2">
        <v>383</v>
      </c>
      <c r="F1601">
        <v>8</v>
      </c>
      <c r="G1601" t="s">
        <v>90</v>
      </c>
      <c r="H1601" t="s">
        <v>115</v>
      </c>
    </row>
    <row r="1602" spans="1:8" x14ac:dyDescent="0.25">
      <c r="A1602" t="s">
        <v>3802</v>
      </c>
      <c r="B1602" t="s">
        <v>287</v>
      </c>
      <c r="C1602">
        <v>0.6</v>
      </c>
      <c r="D1602" s="2">
        <v>17</v>
      </c>
      <c r="E1602" s="2">
        <v>-19</v>
      </c>
      <c r="F1602">
        <v>1</v>
      </c>
      <c r="G1602" t="s">
        <v>24</v>
      </c>
      <c r="H1602" t="s">
        <v>47</v>
      </c>
    </row>
    <row r="1603" spans="1:8" x14ac:dyDescent="0.25">
      <c r="A1603" t="s">
        <v>3802</v>
      </c>
      <c r="B1603" t="s">
        <v>1341</v>
      </c>
      <c r="C1603">
        <v>0.5</v>
      </c>
      <c r="D1603" s="2">
        <v>17</v>
      </c>
      <c r="E1603" s="2">
        <v>-10</v>
      </c>
      <c r="F1603">
        <v>2</v>
      </c>
      <c r="G1603" t="s">
        <v>17</v>
      </c>
      <c r="H1603" t="s">
        <v>23</v>
      </c>
    </row>
    <row r="1604" spans="1:8" x14ac:dyDescent="0.25">
      <c r="A1604" t="s">
        <v>3803</v>
      </c>
      <c r="B1604" t="s">
        <v>1628</v>
      </c>
      <c r="C1604">
        <v>0</v>
      </c>
      <c r="D1604" s="2">
        <v>58</v>
      </c>
      <c r="E1604" s="2">
        <v>23</v>
      </c>
      <c r="F1604">
        <v>3</v>
      </c>
      <c r="G1604" t="s">
        <v>17</v>
      </c>
      <c r="H1604" t="s">
        <v>52</v>
      </c>
    </row>
    <row r="1605" spans="1:8" x14ac:dyDescent="0.25">
      <c r="A1605" t="s">
        <v>3803</v>
      </c>
      <c r="B1605" t="s">
        <v>543</v>
      </c>
      <c r="C1605">
        <v>0</v>
      </c>
      <c r="D1605" s="2">
        <v>53</v>
      </c>
      <c r="E1605" s="2">
        <v>22</v>
      </c>
      <c r="F1605">
        <v>2</v>
      </c>
      <c r="G1605" t="s">
        <v>17</v>
      </c>
      <c r="H1605" t="s">
        <v>40</v>
      </c>
    </row>
    <row r="1606" spans="1:8" x14ac:dyDescent="0.25">
      <c r="A1606" t="s">
        <v>3803</v>
      </c>
      <c r="B1606" t="s">
        <v>1629</v>
      </c>
      <c r="C1606">
        <v>0</v>
      </c>
      <c r="D1606" s="2">
        <v>117</v>
      </c>
      <c r="E1606" s="2">
        <v>14</v>
      </c>
      <c r="F1606">
        <v>3</v>
      </c>
      <c r="G1606" t="s">
        <v>17</v>
      </c>
      <c r="H1606" t="s">
        <v>113</v>
      </c>
    </row>
    <row r="1607" spans="1:8" x14ac:dyDescent="0.25">
      <c r="A1607" t="s">
        <v>3804</v>
      </c>
      <c r="B1607" t="s">
        <v>182</v>
      </c>
      <c r="C1607">
        <v>0</v>
      </c>
      <c r="D1607" s="2">
        <v>30</v>
      </c>
      <c r="E1607" s="2">
        <v>4</v>
      </c>
      <c r="F1607">
        <v>2</v>
      </c>
      <c r="G1607" t="s">
        <v>17</v>
      </c>
      <c r="H1607" t="s">
        <v>80</v>
      </c>
    </row>
    <row r="1608" spans="1:8" x14ac:dyDescent="0.25">
      <c r="A1608" t="s">
        <v>3805</v>
      </c>
      <c r="B1608" t="s">
        <v>753</v>
      </c>
      <c r="C1608">
        <v>0.1</v>
      </c>
      <c r="D1608" s="2">
        <v>406</v>
      </c>
      <c r="E1608" s="2">
        <v>117</v>
      </c>
      <c r="F1608">
        <v>3</v>
      </c>
      <c r="G1608" t="s">
        <v>24</v>
      </c>
      <c r="H1608" t="s">
        <v>30</v>
      </c>
    </row>
    <row r="1609" spans="1:8" x14ac:dyDescent="0.25">
      <c r="A1609" t="s">
        <v>3805</v>
      </c>
      <c r="B1609" t="s">
        <v>1183</v>
      </c>
      <c r="C1609">
        <v>0</v>
      </c>
      <c r="D1609" s="2">
        <v>65</v>
      </c>
      <c r="E1609" s="2">
        <v>20</v>
      </c>
      <c r="F1609">
        <v>5</v>
      </c>
      <c r="G1609" t="s">
        <v>17</v>
      </c>
      <c r="H1609" t="s">
        <v>80</v>
      </c>
    </row>
    <row r="1610" spans="1:8" x14ac:dyDescent="0.25">
      <c r="A1610" t="s">
        <v>3806</v>
      </c>
      <c r="B1610" t="s">
        <v>1631</v>
      </c>
      <c r="C1610">
        <v>0</v>
      </c>
      <c r="D1610" s="2">
        <v>9</v>
      </c>
      <c r="E1610" s="2">
        <v>4</v>
      </c>
      <c r="F1610">
        <v>1</v>
      </c>
      <c r="G1610" t="s">
        <v>17</v>
      </c>
      <c r="H1610" t="s">
        <v>75</v>
      </c>
    </row>
    <row r="1611" spans="1:8" x14ac:dyDescent="0.25">
      <c r="A1611" t="s">
        <v>3806</v>
      </c>
      <c r="B1611" t="s">
        <v>989</v>
      </c>
      <c r="C1611">
        <v>0.4</v>
      </c>
      <c r="D1611" s="2">
        <v>61</v>
      </c>
      <c r="E1611" s="2">
        <v>-14</v>
      </c>
      <c r="F1611">
        <v>4</v>
      </c>
      <c r="G1611" t="s">
        <v>17</v>
      </c>
      <c r="H1611" t="s">
        <v>40</v>
      </c>
    </row>
    <row r="1612" spans="1:8" x14ac:dyDescent="0.25">
      <c r="A1612" t="s">
        <v>3806</v>
      </c>
      <c r="B1612" t="s">
        <v>1632</v>
      </c>
      <c r="C1612">
        <v>0</v>
      </c>
      <c r="D1612" s="2">
        <v>65</v>
      </c>
      <c r="E1612" s="2">
        <v>30</v>
      </c>
      <c r="F1612">
        <v>2</v>
      </c>
      <c r="G1612" t="s">
        <v>17</v>
      </c>
      <c r="H1612" t="s">
        <v>113</v>
      </c>
    </row>
    <row r="1613" spans="1:8" x14ac:dyDescent="0.25">
      <c r="A1613" t="s">
        <v>3807</v>
      </c>
      <c r="B1613" t="s">
        <v>444</v>
      </c>
      <c r="C1613">
        <v>0.1</v>
      </c>
      <c r="D1613" s="2">
        <v>30</v>
      </c>
      <c r="E1613" s="2">
        <v>-1</v>
      </c>
      <c r="F1613">
        <v>3</v>
      </c>
      <c r="G1613" t="s">
        <v>17</v>
      </c>
      <c r="H1613" t="s">
        <v>40</v>
      </c>
    </row>
    <row r="1614" spans="1:8" x14ac:dyDescent="0.25">
      <c r="A1614" t="s">
        <v>3805</v>
      </c>
      <c r="B1614" t="s">
        <v>1633</v>
      </c>
      <c r="C1614">
        <v>0</v>
      </c>
      <c r="D1614" s="2">
        <v>580</v>
      </c>
      <c r="E1614" s="2">
        <v>179</v>
      </c>
      <c r="F1614">
        <v>10</v>
      </c>
      <c r="G1614" t="s">
        <v>90</v>
      </c>
      <c r="H1614" t="s">
        <v>143</v>
      </c>
    </row>
    <row r="1615" spans="1:8" x14ac:dyDescent="0.25">
      <c r="A1615" t="s">
        <v>3808</v>
      </c>
      <c r="B1615" t="s">
        <v>1227</v>
      </c>
      <c r="C1615">
        <v>0</v>
      </c>
      <c r="D1615" s="2">
        <v>100</v>
      </c>
      <c r="E1615" s="2">
        <v>21</v>
      </c>
      <c r="F1615">
        <v>2</v>
      </c>
      <c r="G1615" t="s">
        <v>17</v>
      </c>
      <c r="H1615" t="s">
        <v>80</v>
      </c>
    </row>
    <row r="1616" spans="1:8" x14ac:dyDescent="0.25">
      <c r="A1616" t="s">
        <v>3808</v>
      </c>
      <c r="B1616" t="s">
        <v>432</v>
      </c>
      <c r="C1616">
        <v>0</v>
      </c>
      <c r="D1616" s="2">
        <v>92</v>
      </c>
      <c r="E1616" s="2">
        <v>26</v>
      </c>
      <c r="F1616">
        <v>3</v>
      </c>
      <c r="G1616" t="s">
        <v>17</v>
      </c>
      <c r="H1616" t="s">
        <v>80</v>
      </c>
    </row>
    <row r="1617" spans="1:8" x14ac:dyDescent="0.25">
      <c r="A1617" t="s">
        <v>3809</v>
      </c>
      <c r="B1617" t="s">
        <v>1635</v>
      </c>
      <c r="C1617">
        <v>0.1</v>
      </c>
      <c r="D1617" s="2">
        <v>157</v>
      </c>
      <c r="E1617" s="2">
        <v>59</v>
      </c>
      <c r="F1617">
        <v>3</v>
      </c>
      <c r="G1617" t="s">
        <v>17</v>
      </c>
      <c r="H1617" t="s">
        <v>40</v>
      </c>
    </row>
    <row r="1618" spans="1:8" x14ac:dyDescent="0.25">
      <c r="A1618" t="s">
        <v>3810</v>
      </c>
      <c r="B1618" t="s">
        <v>96</v>
      </c>
      <c r="C1618">
        <v>0</v>
      </c>
      <c r="D1618" s="2">
        <v>55</v>
      </c>
      <c r="E1618" s="2">
        <v>12</v>
      </c>
      <c r="F1618">
        <v>5</v>
      </c>
      <c r="G1618" t="s">
        <v>17</v>
      </c>
      <c r="H1618" t="s">
        <v>75</v>
      </c>
    </row>
    <row r="1619" spans="1:8" x14ac:dyDescent="0.25">
      <c r="A1619" t="s">
        <v>3810</v>
      </c>
      <c r="B1619" t="s">
        <v>809</v>
      </c>
      <c r="C1619">
        <v>0</v>
      </c>
      <c r="D1619" s="2">
        <v>47</v>
      </c>
      <c r="E1619" s="2">
        <v>1</v>
      </c>
      <c r="F1619">
        <v>3</v>
      </c>
      <c r="G1619" t="s">
        <v>17</v>
      </c>
      <c r="H1619" t="s">
        <v>23</v>
      </c>
    </row>
    <row r="1620" spans="1:8" x14ac:dyDescent="0.25">
      <c r="A1620" t="s">
        <v>3810</v>
      </c>
      <c r="B1620" t="s">
        <v>1636</v>
      </c>
      <c r="C1620">
        <v>0</v>
      </c>
      <c r="D1620" s="2">
        <v>205</v>
      </c>
      <c r="E1620" s="2">
        <v>92</v>
      </c>
      <c r="F1620">
        <v>7</v>
      </c>
      <c r="G1620" t="s">
        <v>90</v>
      </c>
      <c r="H1620" t="s">
        <v>143</v>
      </c>
    </row>
    <row r="1621" spans="1:8" x14ac:dyDescent="0.25">
      <c r="A1621" t="s">
        <v>3811</v>
      </c>
      <c r="B1621" t="s">
        <v>1284</v>
      </c>
      <c r="C1621">
        <v>0</v>
      </c>
      <c r="D1621" s="2">
        <v>98</v>
      </c>
      <c r="E1621" s="2">
        <v>39</v>
      </c>
      <c r="F1621">
        <v>5</v>
      </c>
      <c r="G1621" t="s">
        <v>17</v>
      </c>
      <c r="H1621" t="s">
        <v>52</v>
      </c>
    </row>
    <row r="1622" spans="1:8" x14ac:dyDescent="0.25">
      <c r="A1622" t="s">
        <v>3811</v>
      </c>
      <c r="B1622" t="s">
        <v>1026</v>
      </c>
      <c r="C1622">
        <v>0</v>
      </c>
      <c r="D1622" s="2">
        <v>30</v>
      </c>
      <c r="E1622" s="2">
        <v>5</v>
      </c>
      <c r="F1622">
        <v>3</v>
      </c>
      <c r="G1622" t="s">
        <v>17</v>
      </c>
      <c r="H1622" t="s">
        <v>40</v>
      </c>
    </row>
    <row r="1623" spans="1:8" x14ac:dyDescent="0.25">
      <c r="A1623" t="s">
        <v>3812</v>
      </c>
      <c r="B1623" t="s">
        <v>1638</v>
      </c>
      <c r="C1623">
        <v>0.4</v>
      </c>
      <c r="D1623" s="2">
        <v>147</v>
      </c>
      <c r="E1623" s="2">
        <v>-32</v>
      </c>
      <c r="F1623">
        <v>2</v>
      </c>
      <c r="G1623" t="s">
        <v>90</v>
      </c>
      <c r="H1623" t="s">
        <v>92</v>
      </c>
    </row>
    <row r="1624" spans="1:8" x14ac:dyDescent="0.25">
      <c r="A1624" t="s">
        <v>3813</v>
      </c>
      <c r="B1624" t="s">
        <v>1439</v>
      </c>
      <c r="C1624">
        <v>0</v>
      </c>
      <c r="D1624" s="2">
        <v>2286</v>
      </c>
      <c r="E1624" s="2">
        <v>846</v>
      </c>
      <c r="F1624">
        <v>5</v>
      </c>
      <c r="G1624" t="s">
        <v>24</v>
      </c>
      <c r="H1624" t="s">
        <v>63</v>
      </c>
    </row>
    <row r="1625" spans="1:8" x14ac:dyDescent="0.25">
      <c r="A1625" t="s">
        <v>3814</v>
      </c>
      <c r="B1625" t="s">
        <v>164</v>
      </c>
      <c r="C1625">
        <v>0</v>
      </c>
      <c r="D1625" s="2">
        <v>83</v>
      </c>
      <c r="E1625" s="2">
        <v>12</v>
      </c>
      <c r="F1625">
        <v>3</v>
      </c>
      <c r="G1625" t="s">
        <v>17</v>
      </c>
      <c r="H1625" t="s">
        <v>35</v>
      </c>
    </row>
    <row r="1626" spans="1:8" x14ac:dyDescent="0.25">
      <c r="A1626" t="s">
        <v>3815</v>
      </c>
      <c r="B1626" t="s">
        <v>1642</v>
      </c>
      <c r="C1626">
        <v>0</v>
      </c>
      <c r="D1626" s="2">
        <v>21</v>
      </c>
      <c r="E1626" s="2">
        <v>5</v>
      </c>
      <c r="F1626">
        <v>3</v>
      </c>
      <c r="G1626" t="s">
        <v>17</v>
      </c>
      <c r="H1626" t="s">
        <v>75</v>
      </c>
    </row>
    <row r="1627" spans="1:8" x14ac:dyDescent="0.25">
      <c r="A1627" t="s">
        <v>3816</v>
      </c>
      <c r="B1627" t="s">
        <v>1644</v>
      </c>
      <c r="C1627">
        <v>0.1</v>
      </c>
      <c r="D1627" s="2">
        <v>43</v>
      </c>
      <c r="E1627" s="2">
        <v>-5</v>
      </c>
      <c r="F1627">
        <v>2</v>
      </c>
      <c r="G1627" t="s">
        <v>17</v>
      </c>
      <c r="H1627" t="s">
        <v>40</v>
      </c>
    </row>
    <row r="1628" spans="1:8" x14ac:dyDescent="0.25">
      <c r="A1628" t="s">
        <v>3817</v>
      </c>
      <c r="B1628" t="s">
        <v>1645</v>
      </c>
      <c r="C1628">
        <v>0</v>
      </c>
      <c r="D1628" s="2">
        <v>29</v>
      </c>
      <c r="E1628" s="2">
        <v>1</v>
      </c>
      <c r="F1628">
        <v>2</v>
      </c>
      <c r="G1628" t="s">
        <v>17</v>
      </c>
      <c r="H1628" t="s">
        <v>80</v>
      </c>
    </row>
    <row r="1629" spans="1:8" x14ac:dyDescent="0.25">
      <c r="A1629" t="s">
        <v>3818</v>
      </c>
      <c r="B1629" t="s">
        <v>1646</v>
      </c>
      <c r="C1629">
        <v>0</v>
      </c>
      <c r="D1629" s="2">
        <v>314</v>
      </c>
      <c r="E1629" s="2">
        <v>22</v>
      </c>
      <c r="F1629">
        <v>6</v>
      </c>
      <c r="G1629" t="s">
        <v>90</v>
      </c>
      <c r="H1629" t="s">
        <v>92</v>
      </c>
    </row>
    <row r="1630" spans="1:8" x14ac:dyDescent="0.25">
      <c r="A1630" t="s">
        <v>3819</v>
      </c>
      <c r="B1630" t="s">
        <v>1494</v>
      </c>
      <c r="C1630">
        <v>0</v>
      </c>
      <c r="D1630" s="2">
        <v>43</v>
      </c>
      <c r="E1630" s="2">
        <v>7</v>
      </c>
      <c r="F1630">
        <v>5</v>
      </c>
      <c r="G1630" t="s">
        <v>17</v>
      </c>
      <c r="H1630" t="s">
        <v>80</v>
      </c>
    </row>
    <row r="1631" spans="1:8" x14ac:dyDescent="0.25">
      <c r="A1631" t="s">
        <v>3819</v>
      </c>
      <c r="B1631" t="s">
        <v>1647</v>
      </c>
      <c r="C1631">
        <v>0</v>
      </c>
      <c r="D1631" s="2">
        <v>19</v>
      </c>
      <c r="E1631" s="2">
        <v>8</v>
      </c>
      <c r="F1631">
        <v>2</v>
      </c>
      <c r="G1631" t="s">
        <v>17</v>
      </c>
      <c r="H1631" t="s">
        <v>75</v>
      </c>
    </row>
    <row r="1632" spans="1:8" x14ac:dyDescent="0.25">
      <c r="A1632" t="s">
        <v>3820</v>
      </c>
      <c r="B1632" t="s">
        <v>820</v>
      </c>
      <c r="C1632">
        <v>0</v>
      </c>
      <c r="D1632" s="2">
        <v>190</v>
      </c>
      <c r="E1632" s="2">
        <v>95</v>
      </c>
      <c r="F1632">
        <v>7</v>
      </c>
      <c r="G1632" t="s">
        <v>17</v>
      </c>
      <c r="H1632" t="s">
        <v>35</v>
      </c>
    </row>
    <row r="1633" spans="1:8" x14ac:dyDescent="0.25">
      <c r="A1633" t="s">
        <v>3820</v>
      </c>
      <c r="B1633" t="s">
        <v>1648</v>
      </c>
      <c r="C1633">
        <v>0</v>
      </c>
      <c r="D1633" s="2">
        <v>597</v>
      </c>
      <c r="E1633" s="2">
        <v>6</v>
      </c>
      <c r="F1633">
        <v>7</v>
      </c>
      <c r="G1633" t="s">
        <v>90</v>
      </c>
      <c r="H1633" t="s">
        <v>92</v>
      </c>
    </row>
    <row r="1634" spans="1:8" x14ac:dyDescent="0.25">
      <c r="A1634" t="s">
        <v>3821</v>
      </c>
      <c r="B1634" t="s">
        <v>538</v>
      </c>
      <c r="C1634">
        <v>0</v>
      </c>
      <c r="D1634" s="2">
        <v>304</v>
      </c>
      <c r="E1634" s="2">
        <v>76</v>
      </c>
      <c r="F1634">
        <v>2</v>
      </c>
      <c r="G1634" t="s">
        <v>90</v>
      </c>
      <c r="H1634" t="s">
        <v>105</v>
      </c>
    </row>
    <row r="1635" spans="1:8" x14ac:dyDescent="0.25">
      <c r="A1635" t="s">
        <v>3822</v>
      </c>
      <c r="B1635" t="s">
        <v>1651</v>
      </c>
      <c r="C1635">
        <v>0</v>
      </c>
      <c r="D1635" s="2">
        <v>2105</v>
      </c>
      <c r="E1635" s="2">
        <v>989</v>
      </c>
      <c r="F1635">
        <v>11</v>
      </c>
      <c r="G1635" t="s">
        <v>90</v>
      </c>
      <c r="H1635" t="s">
        <v>115</v>
      </c>
    </row>
    <row r="1636" spans="1:8" x14ac:dyDescent="0.25">
      <c r="A1636" t="s">
        <v>3822</v>
      </c>
      <c r="B1636" t="s">
        <v>892</v>
      </c>
      <c r="C1636">
        <v>0.1</v>
      </c>
      <c r="D1636" s="2">
        <v>815</v>
      </c>
      <c r="E1636" s="2">
        <v>-91</v>
      </c>
      <c r="F1636">
        <v>3</v>
      </c>
      <c r="G1636" t="s">
        <v>90</v>
      </c>
      <c r="H1636" t="s">
        <v>92</v>
      </c>
    </row>
    <row r="1637" spans="1:8" x14ac:dyDescent="0.25">
      <c r="A1637" t="s">
        <v>3823</v>
      </c>
      <c r="B1637" t="s">
        <v>1652</v>
      </c>
      <c r="C1637">
        <v>0.1</v>
      </c>
      <c r="D1637" s="2">
        <v>131</v>
      </c>
      <c r="E1637" s="2">
        <v>7</v>
      </c>
      <c r="F1637">
        <v>1</v>
      </c>
      <c r="G1637" t="s">
        <v>24</v>
      </c>
      <c r="H1637" t="s">
        <v>30</v>
      </c>
    </row>
    <row r="1638" spans="1:8" x14ac:dyDescent="0.25">
      <c r="A1638" t="s">
        <v>3823</v>
      </c>
      <c r="B1638" t="s">
        <v>396</v>
      </c>
      <c r="C1638">
        <v>0.1</v>
      </c>
      <c r="D1638" s="2">
        <v>259</v>
      </c>
      <c r="E1638" s="2">
        <v>-9</v>
      </c>
      <c r="F1638">
        <v>2</v>
      </c>
      <c r="G1638" t="s">
        <v>24</v>
      </c>
      <c r="H1638" t="s">
        <v>30</v>
      </c>
    </row>
    <row r="1639" spans="1:8" x14ac:dyDescent="0.25">
      <c r="A1639" t="s">
        <v>3823</v>
      </c>
      <c r="B1639" t="s">
        <v>623</v>
      </c>
      <c r="C1639">
        <v>0.1</v>
      </c>
      <c r="D1639" s="2">
        <v>1239</v>
      </c>
      <c r="E1639" s="2">
        <v>468</v>
      </c>
      <c r="F1639">
        <v>7</v>
      </c>
      <c r="G1639" t="s">
        <v>24</v>
      </c>
      <c r="H1639" t="s">
        <v>30</v>
      </c>
    </row>
    <row r="1640" spans="1:8" x14ac:dyDescent="0.25">
      <c r="A1640" t="s">
        <v>3824</v>
      </c>
      <c r="B1640" t="s">
        <v>1653</v>
      </c>
      <c r="C1640">
        <v>0.5</v>
      </c>
      <c r="D1640" s="2">
        <v>583</v>
      </c>
      <c r="E1640" s="2">
        <v>-490</v>
      </c>
      <c r="F1640">
        <v>3</v>
      </c>
      <c r="G1640" t="s">
        <v>24</v>
      </c>
      <c r="H1640" t="s">
        <v>30</v>
      </c>
    </row>
    <row r="1641" spans="1:8" x14ac:dyDescent="0.25">
      <c r="A1641" t="s">
        <v>3823</v>
      </c>
      <c r="B1641" t="s">
        <v>252</v>
      </c>
      <c r="C1641">
        <v>0</v>
      </c>
      <c r="D1641" s="2">
        <v>27</v>
      </c>
      <c r="E1641" s="2">
        <v>1</v>
      </c>
      <c r="F1641">
        <v>1</v>
      </c>
      <c r="G1641" t="s">
        <v>17</v>
      </c>
      <c r="H1641" t="s">
        <v>35</v>
      </c>
    </row>
    <row r="1642" spans="1:8" x14ac:dyDescent="0.25">
      <c r="A1642" t="s">
        <v>3823</v>
      </c>
      <c r="B1642" t="s">
        <v>1476</v>
      </c>
      <c r="C1642">
        <v>0</v>
      </c>
      <c r="D1642" s="2">
        <v>152</v>
      </c>
      <c r="E1642" s="2">
        <v>70</v>
      </c>
      <c r="F1642">
        <v>5</v>
      </c>
      <c r="G1642" t="s">
        <v>17</v>
      </c>
      <c r="H1642" t="s">
        <v>80</v>
      </c>
    </row>
    <row r="1643" spans="1:8" x14ac:dyDescent="0.25">
      <c r="A1643" t="s">
        <v>3823</v>
      </c>
      <c r="B1643" t="s">
        <v>781</v>
      </c>
      <c r="C1643">
        <v>0</v>
      </c>
      <c r="D1643" s="2">
        <v>90</v>
      </c>
      <c r="E1643" s="2">
        <v>36</v>
      </c>
      <c r="F1643">
        <v>3</v>
      </c>
      <c r="G1643" t="s">
        <v>17</v>
      </c>
      <c r="H1643" t="s">
        <v>80</v>
      </c>
    </row>
    <row r="1644" spans="1:8" x14ac:dyDescent="0.25">
      <c r="A1644" t="s">
        <v>3824</v>
      </c>
      <c r="B1644" t="s">
        <v>609</v>
      </c>
      <c r="C1644">
        <v>0.5</v>
      </c>
      <c r="D1644" s="2">
        <v>98</v>
      </c>
      <c r="E1644" s="2">
        <v>-27</v>
      </c>
      <c r="F1644">
        <v>4</v>
      </c>
      <c r="G1644" t="s">
        <v>17</v>
      </c>
      <c r="H1644" t="s">
        <v>80</v>
      </c>
    </row>
    <row r="1645" spans="1:8" x14ac:dyDescent="0.25">
      <c r="A1645" t="s">
        <v>3824</v>
      </c>
      <c r="B1645" t="s">
        <v>709</v>
      </c>
      <c r="C1645">
        <v>0.5</v>
      </c>
      <c r="D1645" s="2">
        <v>11</v>
      </c>
      <c r="E1645" s="2">
        <v>-3</v>
      </c>
      <c r="F1645">
        <v>2</v>
      </c>
      <c r="G1645" t="s">
        <v>17</v>
      </c>
      <c r="H1645" t="s">
        <v>40</v>
      </c>
    </row>
    <row r="1646" spans="1:8" x14ac:dyDescent="0.25">
      <c r="A1646" t="s">
        <v>3824</v>
      </c>
      <c r="B1646" t="s">
        <v>375</v>
      </c>
      <c r="C1646">
        <v>0.5</v>
      </c>
      <c r="D1646" s="2">
        <v>448</v>
      </c>
      <c r="E1646" s="2">
        <v>-287</v>
      </c>
      <c r="F1646">
        <v>7</v>
      </c>
      <c r="G1646" t="s">
        <v>17</v>
      </c>
      <c r="H1646" t="s">
        <v>40</v>
      </c>
    </row>
    <row r="1647" spans="1:8" x14ac:dyDescent="0.25">
      <c r="A1647" t="s">
        <v>3824</v>
      </c>
      <c r="B1647" t="s">
        <v>1050</v>
      </c>
      <c r="C1647">
        <v>0.5</v>
      </c>
      <c r="D1647" s="2">
        <v>126</v>
      </c>
      <c r="E1647" s="2">
        <v>-41</v>
      </c>
      <c r="F1647">
        <v>6</v>
      </c>
      <c r="G1647" t="s">
        <v>17</v>
      </c>
      <c r="H1647" t="s">
        <v>113</v>
      </c>
    </row>
    <row r="1648" spans="1:8" x14ac:dyDescent="0.25">
      <c r="A1648" t="s">
        <v>3825</v>
      </c>
      <c r="B1648" t="s">
        <v>1533</v>
      </c>
      <c r="C1648">
        <v>0</v>
      </c>
      <c r="D1648" s="2">
        <v>116</v>
      </c>
      <c r="E1648" s="2">
        <v>28</v>
      </c>
      <c r="F1648">
        <v>2</v>
      </c>
      <c r="G1648" t="s">
        <v>17</v>
      </c>
      <c r="H1648" t="s">
        <v>40</v>
      </c>
    </row>
    <row r="1649" spans="1:8" x14ac:dyDescent="0.25">
      <c r="A1649" t="s">
        <v>3825</v>
      </c>
      <c r="B1649" t="s">
        <v>1533</v>
      </c>
      <c r="C1649">
        <v>0</v>
      </c>
      <c r="D1649" s="2">
        <v>174</v>
      </c>
      <c r="E1649" s="2">
        <v>42</v>
      </c>
      <c r="F1649">
        <v>3</v>
      </c>
      <c r="G1649" t="s">
        <v>17</v>
      </c>
      <c r="H1649" t="s">
        <v>40</v>
      </c>
    </row>
    <row r="1650" spans="1:8" x14ac:dyDescent="0.25">
      <c r="A1650" t="s">
        <v>3826</v>
      </c>
      <c r="B1650" t="s">
        <v>1655</v>
      </c>
      <c r="C1650">
        <v>0.1</v>
      </c>
      <c r="D1650" s="2">
        <v>852</v>
      </c>
      <c r="E1650" s="2">
        <v>180</v>
      </c>
      <c r="F1650">
        <v>2</v>
      </c>
      <c r="G1650" t="s">
        <v>24</v>
      </c>
      <c r="H1650" t="s">
        <v>63</v>
      </c>
    </row>
    <row r="1651" spans="1:8" x14ac:dyDescent="0.25">
      <c r="A1651" t="s">
        <v>3826</v>
      </c>
      <c r="B1651" t="s">
        <v>217</v>
      </c>
      <c r="C1651">
        <v>0</v>
      </c>
      <c r="D1651" s="2">
        <v>132</v>
      </c>
      <c r="E1651" s="2">
        <v>26</v>
      </c>
      <c r="F1651">
        <v>5</v>
      </c>
      <c r="G1651" t="s">
        <v>17</v>
      </c>
      <c r="H1651" t="s">
        <v>23</v>
      </c>
    </row>
    <row r="1652" spans="1:8" x14ac:dyDescent="0.25">
      <c r="A1652" t="s">
        <v>3827</v>
      </c>
      <c r="B1652" t="s">
        <v>1599</v>
      </c>
      <c r="C1652">
        <v>0</v>
      </c>
      <c r="D1652" s="2">
        <v>51</v>
      </c>
      <c r="E1652" s="2">
        <v>15</v>
      </c>
      <c r="F1652">
        <v>1</v>
      </c>
      <c r="G1652" t="s">
        <v>17</v>
      </c>
      <c r="H1652" t="s">
        <v>35</v>
      </c>
    </row>
    <row r="1653" spans="1:8" x14ac:dyDescent="0.25">
      <c r="A1653" t="s">
        <v>3827</v>
      </c>
      <c r="B1653" t="s">
        <v>1290</v>
      </c>
      <c r="C1653">
        <v>0</v>
      </c>
      <c r="D1653" s="2">
        <v>58</v>
      </c>
      <c r="E1653" s="2">
        <v>17</v>
      </c>
      <c r="F1653">
        <v>2</v>
      </c>
      <c r="G1653" t="s">
        <v>17</v>
      </c>
      <c r="H1653" t="s">
        <v>80</v>
      </c>
    </row>
    <row r="1654" spans="1:8" x14ac:dyDescent="0.25">
      <c r="A1654" t="s">
        <v>3828</v>
      </c>
      <c r="B1654" t="s">
        <v>1548</v>
      </c>
      <c r="C1654">
        <v>0.3</v>
      </c>
      <c r="D1654" s="2">
        <v>119</v>
      </c>
      <c r="E1654" s="2">
        <v>7</v>
      </c>
      <c r="F1654">
        <v>3</v>
      </c>
      <c r="G1654" t="s">
        <v>24</v>
      </c>
      <c r="H1654" t="s">
        <v>47</v>
      </c>
    </row>
    <row r="1655" spans="1:8" x14ac:dyDescent="0.25">
      <c r="A1655" t="s">
        <v>3828</v>
      </c>
      <c r="B1655" t="s">
        <v>732</v>
      </c>
      <c r="C1655">
        <v>0</v>
      </c>
      <c r="D1655" s="2">
        <v>137</v>
      </c>
      <c r="E1655" s="2">
        <v>0</v>
      </c>
      <c r="F1655">
        <v>1</v>
      </c>
      <c r="G1655" t="s">
        <v>17</v>
      </c>
      <c r="H1655" t="s">
        <v>40</v>
      </c>
    </row>
    <row r="1656" spans="1:8" x14ac:dyDescent="0.25">
      <c r="A1656" t="s">
        <v>3829</v>
      </c>
      <c r="B1656" t="s">
        <v>1657</v>
      </c>
      <c r="C1656">
        <v>0.5</v>
      </c>
      <c r="D1656" s="2">
        <v>994</v>
      </c>
      <c r="E1656" s="2">
        <v>-398</v>
      </c>
      <c r="F1656">
        <v>7</v>
      </c>
      <c r="G1656" t="s">
        <v>24</v>
      </c>
      <c r="H1656" t="s">
        <v>69</v>
      </c>
    </row>
    <row r="1657" spans="1:8" x14ac:dyDescent="0.25">
      <c r="A1657" t="s">
        <v>3830</v>
      </c>
      <c r="B1657" t="s">
        <v>1658</v>
      </c>
      <c r="C1657">
        <v>0.5</v>
      </c>
      <c r="D1657" s="2">
        <v>48</v>
      </c>
      <c r="E1657" s="2">
        <v>-30</v>
      </c>
      <c r="F1657">
        <v>2</v>
      </c>
      <c r="G1657" t="s">
        <v>17</v>
      </c>
      <c r="H1657" t="s">
        <v>35</v>
      </c>
    </row>
    <row r="1658" spans="1:8" x14ac:dyDescent="0.25">
      <c r="A1658" t="s">
        <v>3830</v>
      </c>
      <c r="B1658" t="s">
        <v>1252</v>
      </c>
      <c r="C1658">
        <v>0.5</v>
      </c>
      <c r="D1658" s="2">
        <v>15</v>
      </c>
      <c r="E1658" s="2">
        <v>-7</v>
      </c>
      <c r="F1658">
        <v>2</v>
      </c>
      <c r="G1658" t="s">
        <v>17</v>
      </c>
      <c r="H1658" t="s">
        <v>80</v>
      </c>
    </row>
    <row r="1659" spans="1:8" x14ac:dyDescent="0.25">
      <c r="A1659" t="s">
        <v>3829</v>
      </c>
      <c r="B1659" t="s">
        <v>366</v>
      </c>
      <c r="C1659">
        <v>0.5</v>
      </c>
      <c r="D1659" s="2">
        <v>136</v>
      </c>
      <c r="E1659" s="2">
        <v>-79</v>
      </c>
      <c r="F1659">
        <v>2</v>
      </c>
      <c r="G1659" t="s">
        <v>17</v>
      </c>
      <c r="H1659" t="s">
        <v>40</v>
      </c>
    </row>
    <row r="1660" spans="1:8" x14ac:dyDescent="0.25">
      <c r="A1660" t="s">
        <v>3831</v>
      </c>
      <c r="B1660" t="s">
        <v>139</v>
      </c>
      <c r="C1660">
        <v>0.5</v>
      </c>
      <c r="D1660" s="2">
        <v>29</v>
      </c>
      <c r="E1660" s="2">
        <v>-22</v>
      </c>
      <c r="F1660">
        <v>2</v>
      </c>
      <c r="G1660" t="s">
        <v>17</v>
      </c>
      <c r="H1660" t="s">
        <v>35</v>
      </c>
    </row>
    <row r="1661" spans="1:8" x14ac:dyDescent="0.25">
      <c r="A1661" t="s">
        <v>3832</v>
      </c>
      <c r="B1661" t="s">
        <v>1554</v>
      </c>
      <c r="C1661">
        <v>0</v>
      </c>
      <c r="D1661" s="2">
        <v>1285</v>
      </c>
      <c r="E1661" s="2">
        <v>450</v>
      </c>
      <c r="F1661">
        <v>4</v>
      </c>
      <c r="G1661" t="s">
        <v>90</v>
      </c>
      <c r="H1661" t="s">
        <v>115</v>
      </c>
    </row>
    <row r="1662" spans="1:8" x14ac:dyDescent="0.25">
      <c r="A1662" t="s">
        <v>3833</v>
      </c>
      <c r="B1662" t="s">
        <v>1661</v>
      </c>
      <c r="C1662">
        <v>0</v>
      </c>
      <c r="D1662" s="2">
        <v>439</v>
      </c>
      <c r="E1662" s="2">
        <v>66</v>
      </c>
      <c r="F1662">
        <v>3</v>
      </c>
      <c r="G1662" t="s">
        <v>24</v>
      </c>
      <c r="H1662" t="s">
        <v>30</v>
      </c>
    </row>
    <row r="1663" spans="1:8" x14ac:dyDescent="0.25">
      <c r="A1663" t="s">
        <v>3833</v>
      </c>
      <c r="B1663" t="s">
        <v>833</v>
      </c>
      <c r="C1663">
        <v>0</v>
      </c>
      <c r="D1663" s="2">
        <v>25</v>
      </c>
      <c r="E1663" s="2">
        <v>7</v>
      </c>
      <c r="F1663">
        <v>1</v>
      </c>
      <c r="G1663" t="s">
        <v>17</v>
      </c>
      <c r="H1663" t="s">
        <v>113</v>
      </c>
    </row>
    <row r="1664" spans="1:8" x14ac:dyDescent="0.25">
      <c r="A1664" t="s">
        <v>3834</v>
      </c>
      <c r="B1664" t="s">
        <v>712</v>
      </c>
      <c r="C1664">
        <v>0.1</v>
      </c>
      <c r="D1664" s="2">
        <v>604</v>
      </c>
      <c r="E1664" s="2">
        <v>-7</v>
      </c>
      <c r="F1664">
        <v>5</v>
      </c>
      <c r="G1664" t="s">
        <v>17</v>
      </c>
      <c r="H1664" t="s">
        <v>40</v>
      </c>
    </row>
    <row r="1665" spans="1:8" x14ac:dyDescent="0.25">
      <c r="A1665" t="s">
        <v>3835</v>
      </c>
      <c r="B1665" t="s">
        <v>1486</v>
      </c>
      <c r="C1665">
        <v>0.1</v>
      </c>
      <c r="D1665" s="2">
        <v>1080</v>
      </c>
      <c r="E1665" s="2">
        <v>36</v>
      </c>
      <c r="F1665">
        <v>7</v>
      </c>
      <c r="G1665" t="s">
        <v>24</v>
      </c>
      <c r="H1665" t="s">
        <v>30</v>
      </c>
    </row>
    <row r="1666" spans="1:8" x14ac:dyDescent="0.25">
      <c r="A1666" t="s">
        <v>3835</v>
      </c>
      <c r="B1666" t="s">
        <v>515</v>
      </c>
      <c r="C1666">
        <v>0.1</v>
      </c>
      <c r="D1666" s="2">
        <v>65</v>
      </c>
      <c r="E1666" s="2">
        <v>-6</v>
      </c>
      <c r="F1666">
        <v>3</v>
      </c>
      <c r="G1666" t="s">
        <v>17</v>
      </c>
      <c r="H1666" t="s">
        <v>40</v>
      </c>
    </row>
    <row r="1667" spans="1:8" x14ac:dyDescent="0.25">
      <c r="A1667" t="s">
        <v>3835</v>
      </c>
      <c r="B1667" t="s">
        <v>888</v>
      </c>
      <c r="C1667">
        <v>0.1</v>
      </c>
      <c r="D1667" s="2">
        <v>573</v>
      </c>
      <c r="E1667" s="2">
        <v>178</v>
      </c>
      <c r="F1667">
        <v>3</v>
      </c>
      <c r="G1667" t="s">
        <v>17</v>
      </c>
      <c r="H1667" t="s">
        <v>40</v>
      </c>
    </row>
    <row r="1668" spans="1:8" x14ac:dyDescent="0.25">
      <c r="A1668" t="s">
        <v>3836</v>
      </c>
      <c r="B1668" t="s">
        <v>1665</v>
      </c>
      <c r="C1668">
        <v>0</v>
      </c>
      <c r="D1668" s="2">
        <v>1893</v>
      </c>
      <c r="E1668" s="2">
        <v>928</v>
      </c>
      <c r="F1668">
        <v>5</v>
      </c>
      <c r="G1668" t="s">
        <v>90</v>
      </c>
      <c r="H1668" t="s">
        <v>115</v>
      </c>
    </row>
    <row r="1669" spans="1:8" x14ac:dyDescent="0.25">
      <c r="A1669" t="s">
        <v>3837</v>
      </c>
      <c r="B1669" t="s">
        <v>117</v>
      </c>
      <c r="C1669">
        <v>0.5</v>
      </c>
      <c r="D1669" s="2">
        <v>27</v>
      </c>
      <c r="E1669" s="2">
        <v>-18</v>
      </c>
      <c r="F1669">
        <v>2</v>
      </c>
      <c r="G1669" t="s">
        <v>17</v>
      </c>
      <c r="H1669" t="s">
        <v>35</v>
      </c>
    </row>
    <row r="1670" spans="1:8" x14ac:dyDescent="0.25">
      <c r="A1670" t="s">
        <v>3838</v>
      </c>
      <c r="B1670" t="s">
        <v>1166</v>
      </c>
      <c r="C1670">
        <v>0</v>
      </c>
      <c r="D1670" s="2">
        <v>44</v>
      </c>
      <c r="E1670" s="2">
        <v>10</v>
      </c>
      <c r="F1670">
        <v>3</v>
      </c>
      <c r="G1670" t="s">
        <v>17</v>
      </c>
      <c r="H1670" t="s">
        <v>35</v>
      </c>
    </row>
    <row r="1671" spans="1:8" x14ac:dyDescent="0.25">
      <c r="A1671" t="s">
        <v>3839</v>
      </c>
      <c r="B1671" t="s">
        <v>1667</v>
      </c>
      <c r="C1671">
        <v>0.6</v>
      </c>
      <c r="D1671" s="2">
        <v>133</v>
      </c>
      <c r="E1671" s="2">
        <v>-119</v>
      </c>
      <c r="F1671">
        <v>2</v>
      </c>
      <c r="G1671" t="s">
        <v>24</v>
      </c>
      <c r="H1671" t="s">
        <v>63</v>
      </c>
    </row>
    <row r="1672" spans="1:8" x14ac:dyDescent="0.25">
      <c r="A1672" t="s">
        <v>3840</v>
      </c>
      <c r="B1672" t="s">
        <v>248</v>
      </c>
      <c r="C1672">
        <v>0</v>
      </c>
      <c r="D1672" s="2">
        <v>64</v>
      </c>
      <c r="E1672" s="2">
        <v>24</v>
      </c>
      <c r="F1672">
        <v>2</v>
      </c>
      <c r="G1672" t="s">
        <v>17</v>
      </c>
      <c r="H1672" t="s">
        <v>80</v>
      </c>
    </row>
    <row r="1673" spans="1:8" x14ac:dyDescent="0.25">
      <c r="A1673" t="s">
        <v>3841</v>
      </c>
      <c r="B1673" t="s">
        <v>775</v>
      </c>
      <c r="C1673">
        <v>0</v>
      </c>
      <c r="D1673" s="2">
        <v>249</v>
      </c>
      <c r="E1673" s="2">
        <v>40</v>
      </c>
      <c r="F1673">
        <v>2</v>
      </c>
      <c r="G1673" t="s">
        <v>90</v>
      </c>
      <c r="H1673" t="s">
        <v>115</v>
      </c>
    </row>
    <row r="1674" spans="1:8" x14ac:dyDescent="0.25">
      <c r="A1674" t="s">
        <v>3842</v>
      </c>
      <c r="B1674" t="s">
        <v>1671</v>
      </c>
      <c r="C1674">
        <v>0.1</v>
      </c>
      <c r="D1674" s="2">
        <v>95</v>
      </c>
      <c r="E1674" s="2">
        <v>33</v>
      </c>
      <c r="F1674">
        <v>2</v>
      </c>
      <c r="G1674" t="s">
        <v>24</v>
      </c>
      <c r="H1674" t="s">
        <v>63</v>
      </c>
    </row>
    <row r="1675" spans="1:8" x14ac:dyDescent="0.25">
      <c r="A1675" t="s">
        <v>3842</v>
      </c>
      <c r="B1675" t="s">
        <v>392</v>
      </c>
      <c r="C1675">
        <v>0</v>
      </c>
      <c r="D1675" s="2">
        <v>115</v>
      </c>
      <c r="E1675" s="2">
        <v>25</v>
      </c>
      <c r="F1675">
        <v>6</v>
      </c>
      <c r="G1675" t="s">
        <v>17</v>
      </c>
      <c r="H1675" t="s">
        <v>52</v>
      </c>
    </row>
    <row r="1676" spans="1:8" x14ac:dyDescent="0.25">
      <c r="A1676" t="s">
        <v>3842</v>
      </c>
      <c r="B1676" t="s">
        <v>152</v>
      </c>
      <c r="C1676">
        <v>0.1</v>
      </c>
      <c r="D1676" s="2">
        <v>240</v>
      </c>
      <c r="E1676" s="2">
        <v>21</v>
      </c>
      <c r="F1676">
        <v>2</v>
      </c>
      <c r="G1676" t="s">
        <v>17</v>
      </c>
      <c r="H1676" t="s">
        <v>40</v>
      </c>
    </row>
    <row r="1677" spans="1:8" x14ac:dyDescent="0.25">
      <c r="A1677" t="s">
        <v>3842</v>
      </c>
      <c r="B1677" t="s">
        <v>1646</v>
      </c>
      <c r="C1677">
        <v>0</v>
      </c>
      <c r="D1677" s="2">
        <v>157</v>
      </c>
      <c r="E1677" s="2">
        <v>11</v>
      </c>
      <c r="F1677">
        <v>3</v>
      </c>
      <c r="G1677" t="s">
        <v>90</v>
      </c>
      <c r="H1677" t="s">
        <v>92</v>
      </c>
    </row>
    <row r="1678" spans="1:8" x14ac:dyDescent="0.25">
      <c r="A1678" t="s">
        <v>3843</v>
      </c>
      <c r="B1678" t="s">
        <v>628</v>
      </c>
      <c r="C1678">
        <v>0.1</v>
      </c>
      <c r="D1678" s="2">
        <v>255</v>
      </c>
      <c r="E1678" s="2">
        <v>20</v>
      </c>
      <c r="F1678">
        <v>2</v>
      </c>
      <c r="G1678" t="s">
        <v>17</v>
      </c>
      <c r="H1678" t="s">
        <v>40</v>
      </c>
    </row>
    <row r="1679" spans="1:8" x14ac:dyDescent="0.25">
      <c r="A1679" t="s">
        <v>3844</v>
      </c>
      <c r="B1679" t="s">
        <v>1674</v>
      </c>
      <c r="C1679">
        <v>0.15</v>
      </c>
      <c r="D1679" s="2">
        <v>1257</v>
      </c>
      <c r="E1679" s="2">
        <v>-30</v>
      </c>
      <c r="F1679">
        <v>8</v>
      </c>
      <c r="G1679" t="s">
        <v>90</v>
      </c>
      <c r="H1679" t="s">
        <v>105</v>
      </c>
    </row>
    <row r="1680" spans="1:8" x14ac:dyDescent="0.25">
      <c r="A1680" t="s">
        <v>3845</v>
      </c>
      <c r="B1680" t="s">
        <v>1676</v>
      </c>
      <c r="C1680">
        <v>0.1</v>
      </c>
      <c r="D1680" s="2">
        <v>140</v>
      </c>
      <c r="E1680" s="2">
        <v>34</v>
      </c>
      <c r="F1680">
        <v>3</v>
      </c>
      <c r="G1680" t="s">
        <v>24</v>
      </c>
      <c r="H1680" t="s">
        <v>63</v>
      </c>
    </row>
    <row r="1681" spans="1:8" x14ac:dyDescent="0.25">
      <c r="A1681" t="s">
        <v>3845</v>
      </c>
      <c r="B1681" t="s">
        <v>250</v>
      </c>
      <c r="C1681">
        <v>0</v>
      </c>
      <c r="D1681" s="2">
        <v>56</v>
      </c>
      <c r="E1681" s="2">
        <v>27</v>
      </c>
      <c r="F1681">
        <v>3</v>
      </c>
      <c r="G1681" t="s">
        <v>17</v>
      </c>
      <c r="H1681" t="s">
        <v>52</v>
      </c>
    </row>
    <row r="1682" spans="1:8" x14ac:dyDescent="0.25">
      <c r="A1682" t="s">
        <v>3846</v>
      </c>
      <c r="B1682" t="s">
        <v>1677</v>
      </c>
      <c r="C1682">
        <v>0.15</v>
      </c>
      <c r="D1682" s="2">
        <v>124</v>
      </c>
      <c r="E1682" s="2">
        <v>-15</v>
      </c>
      <c r="F1682">
        <v>1</v>
      </c>
      <c r="G1682" t="s">
        <v>90</v>
      </c>
      <c r="H1682" t="s">
        <v>115</v>
      </c>
    </row>
    <row r="1683" spans="1:8" x14ac:dyDescent="0.25">
      <c r="A1683" t="s">
        <v>3847</v>
      </c>
      <c r="B1683" t="s">
        <v>351</v>
      </c>
      <c r="C1683">
        <v>0</v>
      </c>
      <c r="D1683" s="2">
        <v>324</v>
      </c>
      <c r="E1683" s="2">
        <v>110</v>
      </c>
      <c r="F1683">
        <v>6</v>
      </c>
      <c r="G1683" t="s">
        <v>17</v>
      </c>
      <c r="H1683" t="s">
        <v>35</v>
      </c>
    </row>
    <row r="1684" spans="1:8" x14ac:dyDescent="0.25">
      <c r="A1684" t="s">
        <v>3848</v>
      </c>
      <c r="B1684" t="s">
        <v>946</v>
      </c>
      <c r="C1684">
        <v>0.6</v>
      </c>
      <c r="D1684" s="2">
        <v>157</v>
      </c>
      <c r="E1684" s="2">
        <v>-204</v>
      </c>
      <c r="F1684">
        <v>3</v>
      </c>
      <c r="G1684" t="s">
        <v>24</v>
      </c>
      <c r="H1684" t="s">
        <v>63</v>
      </c>
    </row>
    <row r="1685" spans="1:8" x14ac:dyDescent="0.25">
      <c r="A1685" t="s">
        <v>3848</v>
      </c>
      <c r="B1685" t="s">
        <v>580</v>
      </c>
      <c r="C1685">
        <v>0</v>
      </c>
      <c r="D1685" s="2">
        <v>948</v>
      </c>
      <c r="E1685" s="2">
        <v>66</v>
      </c>
      <c r="F1685">
        <v>5</v>
      </c>
      <c r="G1685" t="s">
        <v>90</v>
      </c>
      <c r="H1685" t="s">
        <v>115</v>
      </c>
    </row>
    <row r="1686" spans="1:8" x14ac:dyDescent="0.25">
      <c r="A1686" t="s">
        <v>3849</v>
      </c>
      <c r="B1686" t="s">
        <v>1355</v>
      </c>
      <c r="C1686">
        <v>0.5</v>
      </c>
      <c r="D1686" s="2">
        <v>1273</v>
      </c>
      <c r="E1686" s="2">
        <v>-993</v>
      </c>
      <c r="F1686">
        <v>7</v>
      </c>
      <c r="G1686" t="s">
        <v>24</v>
      </c>
      <c r="H1686" t="s">
        <v>30</v>
      </c>
    </row>
    <row r="1687" spans="1:8" x14ac:dyDescent="0.25">
      <c r="A1687" t="s">
        <v>3849</v>
      </c>
      <c r="B1687" t="s">
        <v>304</v>
      </c>
      <c r="C1687">
        <v>0.5</v>
      </c>
      <c r="D1687" s="2">
        <v>11</v>
      </c>
      <c r="E1687" s="2">
        <v>-5</v>
      </c>
      <c r="F1687">
        <v>2</v>
      </c>
      <c r="G1687" t="s">
        <v>17</v>
      </c>
      <c r="H1687" t="s">
        <v>40</v>
      </c>
    </row>
    <row r="1688" spans="1:8" x14ac:dyDescent="0.25">
      <c r="A1688" t="s">
        <v>3850</v>
      </c>
      <c r="B1688" t="s">
        <v>457</v>
      </c>
      <c r="C1688">
        <v>0</v>
      </c>
      <c r="D1688" s="2">
        <v>197</v>
      </c>
      <c r="E1688" s="2">
        <v>22</v>
      </c>
      <c r="F1688">
        <v>4</v>
      </c>
      <c r="G1688" t="s">
        <v>17</v>
      </c>
      <c r="H1688" t="s">
        <v>80</v>
      </c>
    </row>
    <row r="1689" spans="1:8" x14ac:dyDescent="0.25">
      <c r="A1689" t="s">
        <v>3850</v>
      </c>
      <c r="B1689" t="s">
        <v>1680</v>
      </c>
      <c r="C1689">
        <v>0</v>
      </c>
      <c r="D1689" s="2">
        <v>108</v>
      </c>
      <c r="E1689" s="2">
        <v>40</v>
      </c>
      <c r="F1689">
        <v>11</v>
      </c>
      <c r="G1689" t="s">
        <v>17</v>
      </c>
      <c r="H1689" t="s">
        <v>52</v>
      </c>
    </row>
    <row r="1690" spans="1:8" x14ac:dyDescent="0.25">
      <c r="A1690" t="s">
        <v>3851</v>
      </c>
      <c r="B1690" t="s">
        <v>153</v>
      </c>
      <c r="C1690">
        <v>0.5</v>
      </c>
      <c r="D1690" s="2">
        <v>108</v>
      </c>
      <c r="E1690" s="2">
        <v>-58</v>
      </c>
      <c r="F1690">
        <v>4</v>
      </c>
      <c r="G1690" t="s">
        <v>17</v>
      </c>
      <c r="H1690" t="s">
        <v>35</v>
      </c>
    </row>
    <row r="1691" spans="1:8" x14ac:dyDescent="0.25">
      <c r="A1691" t="s">
        <v>3852</v>
      </c>
      <c r="B1691" t="s">
        <v>681</v>
      </c>
      <c r="C1691">
        <v>0.5</v>
      </c>
      <c r="D1691" s="2">
        <v>22</v>
      </c>
      <c r="E1691" s="2">
        <v>-8</v>
      </c>
      <c r="F1691">
        <v>4</v>
      </c>
      <c r="G1691" t="s">
        <v>17</v>
      </c>
      <c r="H1691" t="s">
        <v>80</v>
      </c>
    </row>
    <row r="1692" spans="1:8" x14ac:dyDescent="0.25">
      <c r="A1692" t="s">
        <v>3852</v>
      </c>
      <c r="B1692" t="s">
        <v>1682</v>
      </c>
      <c r="C1692">
        <v>0.5</v>
      </c>
      <c r="D1692" s="2">
        <v>17</v>
      </c>
      <c r="E1692" s="2">
        <v>-8</v>
      </c>
      <c r="F1692">
        <v>3</v>
      </c>
      <c r="G1692" t="s">
        <v>17</v>
      </c>
      <c r="H1692" t="s">
        <v>80</v>
      </c>
    </row>
    <row r="1693" spans="1:8" x14ac:dyDescent="0.25">
      <c r="A1693" t="s">
        <v>3852</v>
      </c>
      <c r="B1693" t="s">
        <v>1683</v>
      </c>
      <c r="C1693">
        <v>0.5</v>
      </c>
      <c r="D1693" s="2">
        <v>47</v>
      </c>
      <c r="E1693" s="2">
        <v>-11</v>
      </c>
      <c r="F1693">
        <v>7</v>
      </c>
      <c r="G1693" t="s">
        <v>17</v>
      </c>
      <c r="H1693" t="s">
        <v>137</v>
      </c>
    </row>
    <row r="1694" spans="1:8" x14ac:dyDescent="0.25">
      <c r="A1694" t="s">
        <v>3852</v>
      </c>
      <c r="B1694" t="s">
        <v>1684</v>
      </c>
      <c r="C1694">
        <v>0.5</v>
      </c>
      <c r="D1694" s="2">
        <v>38</v>
      </c>
      <c r="E1694" s="2">
        <v>-25</v>
      </c>
      <c r="F1694">
        <v>5</v>
      </c>
      <c r="G1694" t="s">
        <v>17</v>
      </c>
      <c r="H1694" t="s">
        <v>23</v>
      </c>
    </row>
    <row r="1695" spans="1:8" x14ac:dyDescent="0.25">
      <c r="A1695" t="s">
        <v>3852</v>
      </c>
      <c r="B1695" t="s">
        <v>1685</v>
      </c>
      <c r="C1695">
        <v>0.5</v>
      </c>
      <c r="D1695" s="2">
        <v>48</v>
      </c>
      <c r="E1695" s="2">
        <v>-38</v>
      </c>
      <c r="F1695">
        <v>4</v>
      </c>
      <c r="G1695" t="s">
        <v>17</v>
      </c>
      <c r="H1695" t="s">
        <v>23</v>
      </c>
    </row>
    <row r="1696" spans="1:8" x14ac:dyDescent="0.25">
      <c r="A1696" t="s">
        <v>3852</v>
      </c>
      <c r="B1696" t="s">
        <v>1686</v>
      </c>
      <c r="C1696">
        <v>0.5</v>
      </c>
      <c r="D1696" s="2">
        <v>218</v>
      </c>
      <c r="E1696" s="2">
        <v>-79</v>
      </c>
      <c r="F1696">
        <v>3</v>
      </c>
      <c r="G1696" t="s">
        <v>90</v>
      </c>
      <c r="H1696" t="s">
        <v>115</v>
      </c>
    </row>
    <row r="1697" spans="1:8" x14ac:dyDescent="0.25">
      <c r="A1697" t="s">
        <v>3852</v>
      </c>
      <c r="B1697" t="s">
        <v>1239</v>
      </c>
      <c r="C1697">
        <v>0.5</v>
      </c>
      <c r="D1697" s="2">
        <v>1901</v>
      </c>
      <c r="E1697" s="2">
        <v>-1673</v>
      </c>
      <c r="F1697">
        <v>10</v>
      </c>
      <c r="G1697" t="s">
        <v>90</v>
      </c>
      <c r="H1697" t="s">
        <v>115</v>
      </c>
    </row>
    <row r="1698" spans="1:8" x14ac:dyDescent="0.25">
      <c r="A1698" t="s">
        <v>3852</v>
      </c>
      <c r="B1698" t="s">
        <v>1687</v>
      </c>
      <c r="C1698">
        <v>0.5</v>
      </c>
      <c r="D1698" s="2">
        <v>207</v>
      </c>
      <c r="E1698" s="2">
        <v>-120</v>
      </c>
      <c r="F1698">
        <v>3</v>
      </c>
      <c r="G1698" t="s">
        <v>90</v>
      </c>
      <c r="H1698" t="s">
        <v>105</v>
      </c>
    </row>
    <row r="1699" spans="1:8" x14ac:dyDescent="0.25">
      <c r="A1699" t="s">
        <v>3853</v>
      </c>
      <c r="B1699" t="s">
        <v>145</v>
      </c>
      <c r="C1699">
        <v>0.1</v>
      </c>
      <c r="D1699" s="2">
        <v>743</v>
      </c>
      <c r="E1699" s="2">
        <v>256</v>
      </c>
      <c r="F1699">
        <v>2</v>
      </c>
      <c r="G1699" t="s">
        <v>24</v>
      </c>
      <c r="H1699" t="s">
        <v>30</v>
      </c>
    </row>
    <row r="1700" spans="1:8" x14ac:dyDescent="0.25">
      <c r="A1700" t="s">
        <v>3853</v>
      </c>
      <c r="B1700" t="s">
        <v>1301</v>
      </c>
      <c r="C1700">
        <v>0.1</v>
      </c>
      <c r="D1700" s="2">
        <v>254</v>
      </c>
      <c r="E1700" s="2">
        <v>107</v>
      </c>
      <c r="F1700">
        <v>3</v>
      </c>
      <c r="G1700" t="s">
        <v>24</v>
      </c>
      <c r="H1700" t="s">
        <v>63</v>
      </c>
    </row>
    <row r="1701" spans="1:8" x14ac:dyDescent="0.25">
      <c r="A1701" t="s">
        <v>3853</v>
      </c>
      <c r="B1701" t="s">
        <v>56</v>
      </c>
      <c r="C1701">
        <v>0</v>
      </c>
      <c r="D1701" s="2">
        <v>30</v>
      </c>
      <c r="E1701" s="2">
        <v>15</v>
      </c>
      <c r="F1701">
        <v>3</v>
      </c>
      <c r="G1701" t="s">
        <v>17</v>
      </c>
      <c r="H1701" t="s">
        <v>35</v>
      </c>
    </row>
    <row r="1702" spans="1:8" x14ac:dyDescent="0.25">
      <c r="A1702" t="s">
        <v>3853</v>
      </c>
      <c r="B1702" t="s">
        <v>300</v>
      </c>
      <c r="C1702">
        <v>0</v>
      </c>
      <c r="D1702" s="2">
        <v>46</v>
      </c>
      <c r="E1702" s="2">
        <v>18</v>
      </c>
      <c r="F1702">
        <v>4</v>
      </c>
      <c r="G1702" t="s">
        <v>17</v>
      </c>
      <c r="H1702" t="s">
        <v>52</v>
      </c>
    </row>
    <row r="1703" spans="1:8" x14ac:dyDescent="0.25">
      <c r="A1703" t="s">
        <v>3853</v>
      </c>
      <c r="B1703" t="s">
        <v>1689</v>
      </c>
      <c r="C1703">
        <v>0</v>
      </c>
      <c r="D1703" s="2">
        <v>861</v>
      </c>
      <c r="E1703" s="2">
        <v>327</v>
      </c>
      <c r="F1703">
        <v>5</v>
      </c>
      <c r="G1703" t="s">
        <v>90</v>
      </c>
      <c r="H1703" t="s">
        <v>92</v>
      </c>
    </row>
    <row r="1704" spans="1:8" x14ac:dyDescent="0.25">
      <c r="A1704" t="s">
        <v>3854</v>
      </c>
      <c r="B1704" t="s">
        <v>596</v>
      </c>
      <c r="C1704">
        <v>0.3</v>
      </c>
      <c r="D1704" s="2">
        <v>36</v>
      </c>
      <c r="E1704" s="2">
        <v>-1</v>
      </c>
      <c r="F1704">
        <v>1</v>
      </c>
      <c r="G1704" t="s">
        <v>24</v>
      </c>
      <c r="H1704" t="s">
        <v>47</v>
      </c>
    </row>
    <row r="1705" spans="1:8" x14ac:dyDescent="0.25">
      <c r="A1705" t="s">
        <v>3854</v>
      </c>
      <c r="B1705" t="s">
        <v>471</v>
      </c>
      <c r="C1705">
        <v>0</v>
      </c>
      <c r="D1705" s="2">
        <v>167</v>
      </c>
      <c r="E1705" s="2">
        <v>67</v>
      </c>
      <c r="F1705">
        <v>2</v>
      </c>
      <c r="G1705" t="s">
        <v>17</v>
      </c>
      <c r="H1705" t="s">
        <v>109</v>
      </c>
    </row>
    <row r="1706" spans="1:8" x14ac:dyDescent="0.25">
      <c r="A1706" t="s">
        <v>3854</v>
      </c>
      <c r="B1706" t="s">
        <v>129</v>
      </c>
      <c r="C1706">
        <v>0</v>
      </c>
      <c r="D1706" s="2">
        <v>102</v>
      </c>
      <c r="E1706" s="2">
        <v>30</v>
      </c>
      <c r="F1706">
        <v>2</v>
      </c>
      <c r="G1706" t="s">
        <v>17</v>
      </c>
      <c r="H1706" t="s">
        <v>80</v>
      </c>
    </row>
    <row r="1707" spans="1:8" x14ac:dyDescent="0.25">
      <c r="A1707" t="s">
        <v>3854</v>
      </c>
      <c r="B1707" t="s">
        <v>74</v>
      </c>
      <c r="C1707">
        <v>0</v>
      </c>
      <c r="D1707" s="2">
        <v>40</v>
      </c>
      <c r="E1707" s="2">
        <v>6</v>
      </c>
      <c r="F1707">
        <v>5</v>
      </c>
      <c r="G1707" t="s">
        <v>17</v>
      </c>
      <c r="H1707" t="s">
        <v>75</v>
      </c>
    </row>
    <row r="1708" spans="1:8" x14ac:dyDescent="0.25">
      <c r="A1708" t="s">
        <v>3854</v>
      </c>
      <c r="B1708" t="s">
        <v>1488</v>
      </c>
      <c r="C1708">
        <v>0</v>
      </c>
      <c r="D1708" s="2">
        <v>31</v>
      </c>
      <c r="E1708" s="2">
        <v>3</v>
      </c>
      <c r="F1708">
        <v>3</v>
      </c>
      <c r="G1708" t="s">
        <v>17</v>
      </c>
      <c r="H1708" t="s">
        <v>75</v>
      </c>
    </row>
    <row r="1709" spans="1:8" x14ac:dyDescent="0.25">
      <c r="A1709" t="s">
        <v>3854</v>
      </c>
      <c r="B1709" t="s">
        <v>1167</v>
      </c>
      <c r="C1709">
        <v>0</v>
      </c>
      <c r="D1709" s="2">
        <v>22</v>
      </c>
      <c r="E1709" s="2">
        <v>0</v>
      </c>
      <c r="F1709">
        <v>2</v>
      </c>
      <c r="G1709" t="s">
        <v>17</v>
      </c>
      <c r="H1709" t="s">
        <v>40</v>
      </c>
    </row>
    <row r="1710" spans="1:8" x14ac:dyDescent="0.25">
      <c r="A1710" t="s">
        <v>3854</v>
      </c>
      <c r="B1710" t="s">
        <v>1484</v>
      </c>
      <c r="C1710">
        <v>0</v>
      </c>
      <c r="D1710" s="2">
        <v>1066</v>
      </c>
      <c r="E1710" s="2">
        <v>224</v>
      </c>
      <c r="F1710">
        <v>4</v>
      </c>
      <c r="G1710" t="s">
        <v>90</v>
      </c>
      <c r="H1710" t="s">
        <v>92</v>
      </c>
    </row>
    <row r="1711" spans="1:8" x14ac:dyDescent="0.25">
      <c r="A1711" t="s">
        <v>3854</v>
      </c>
      <c r="B1711" t="s">
        <v>459</v>
      </c>
      <c r="C1711">
        <v>0</v>
      </c>
      <c r="D1711" s="2">
        <v>414</v>
      </c>
      <c r="E1711" s="2">
        <v>21</v>
      </c>
      <c r="F1711">
        <v>3</v>
      </c>
      <c r="G1711" t="s">
        <v>90</v>
      </c>
      <c r="H1711" t="s">
        <v>105</v>
      </c>
    </row>
    <row r="1712" spans="1:8" x14ac:dyDescent="0.25">
      <c r="A1712" t="s">
        <v>3855</v>
      </c>
      <c r="B1712" t="s">
        <v>1372</v>
      </c>
      <c r="C1712">
        <v>0.1</v>
      </c>
      <c r="D1712" s="2">
        <v>309</v>
      </c>
      <c r="E1712" s="2">
        <v>127</v>
      </c>
      <c r="F1712">
        <v>4</v>
      </c>
      <c r="G1712" t="s">
        <v>24</v>
      </c>
      <c r="H1712" t="s">
        <v>63</v>
      </c>
    </row>
    <row r="1713" spans="1:8" x14ac:dyDescent="0.25">
      <c r="A1713" t="s">
        <v>3855</v>
      </c>
      <c r="B1713" t="s">
        <v>568</v>
      </c>
      <c r="C1713">
        <v>0.1</v>
      </c>
      <c r="D1713" s="2">
        <v>174</v>
      </c>
      <c r="E1713" s="2">
        <v>4</v>
      </c>
      <c r="F1713">
        <v>4</v>
      </c>
      <c r="G1713" t="s">
        <v>17</v>
      </c>
      <c r="H1713" t="s">
        <v>80</v>
      </c>
    </row>
    <row r="1714" spans="1:8" x14ac:dyDescent="0.25">
      <c r="A1714" t="s">
        <v>3855</v>
      </c>
      <c r="B1714" t="s">
        <v>1691</v>
      </c>
      <c r="C1714">
        <v>0.1</v>
      </c>
      <c r="D1714" s="2">
        <v>48</v>
      </c>
      <c r="E1714" s="2">
        <v>1</v>
      </c>
      <c r="F1714">
        <v>2</v>
      </c>
      <c r="G1714" t="s">
        <v>17</v>
      </c>
      <c r="H1714" t="s">
        <v>137</v>
      </c>
    </row>
    <row r="1715" spans="1:8" x14ac:dyDescent="0.25">
      <c r="A1715" t="s">
        <v>3856</v>
      </c>
      <c r="B1715" t="s">
        <v>1693</v>
      </c>
      <c r="C1715">
        <v>0</v>
      </c>
      <c r="D1715" s="2">
        <v>32</v>
      </c>
      <c r="E1715" s="2">
        <v>9</v>
      </c>
      <c r="F1715">
        <v>1</v>
      </c>
      <c r="G1715" t="s">
        <v>17</v>
      </c>
      <c r="H1715" t="s">
        <v>113</v>
      </c>
    </row>
    <row r="1716" spans="1:8" x14ac:dyDescent="0.25">
      <c r="A1716" t="s">
        <v>3856</v>
      </c>
      <c r="B1716" t="s">
        <v>1694</v>
      </c>
      <c r="C1716">
        <v>0.15</v>
      </c>
      <c r="D1716" s="2">
        <v>730</v>
      </c>
      <c r="E1716" s="2">
        <v>-60</v>
      </c>
      <c r="F1716">
        <v>7</v>
      </c>
      <c r="G1716" t="s">
        <v>90</v>
      </c>
      <c r="H1716" t="s">
        <v>115</v>
      </c>
    </row>
    <row r="1717" spans="1:8" x14ac:dyDescent="0.25">
      <c r="A1717" t="s">
        <v>3857</v>
      </c>
      <c r="B1717" t="s">
        <v>1695</v>
      </c>
      <c r="C1717">
        <v>0.5</v>
      </c>
      <c r="D1717" s="2">
        <v>261</v>
      </c>
      <c r="E1717" s="2">
        <v>-68</v>
      </c>
      <c r="F1717">
        <v>8</v>
      </c>
      <c r="G1717" t="s">
        <v>90</v>
      </c>
      <c r="H1717" t="s">
        <v>105</v>
      </c>
    </row>
    <row r="1718" spans="1:8" x14ac:dyDescent="0.25">
      <c r="A1718" t="s">
        <v>3858</v>
      </c>
      <c r="B1718" t="s">
        <v>1422</v>
      </c>
      <c r="C1718">
        <v>0</v>
      </c>
      <c r="D1718" s="2">
        <v>101</v>
      </c>
      <c r="E1718" s="2">
        <v>38</v>
      </c>
      <c r="F1718">
        <v>2</v>
      </c>
      <c r="G1718" t="s">
        <v>24</v>
      </c>
      <c r="H1718" t="s">
        <v>47</v>
      </c>
    </row>
    <row r="1719" spans="1:8" x14ac:dyDescent="0.25">
      <c r="A1719" t="s">
        <v>3858</v>
      </c>
      <c r="B1719" t="s">
        <v>612</v>
      </c>
      <c r="C1719">
        <v>0</v>
      </c>
      <c r="D1719" s="2">
        <v>52</v>
      </c>
      <c r="E1719" s="2">
        <v>18</v>
      </c>
      <c r="F1719">
        <v>2</v>
      </c>
      <c r="G1719" t="s">
        <v>17</v>
      </c>
      <c r="H1719" t="s">
        <v>35</v>
      </c>
    </row>
    <row r="1720" spans="1:8" x14ac:dyDescent="0.25">
      <c r="A1720" t="s">
        <v>3858</v>
      </c>
      <c r="B1720" t="s">
        <v>1089</v>
      </c>
      <c r="C1720">
        <v>0.1</v>
      </c>
      <c r="D1720" s="2">
        <v>104</v>
      </c>
      <c r="E1720" s="2">
        <v>2</v>
      </c>
      <c r="F1720">
        <v>5</v>
      </c>
      <c r="G1720" t="s">
        <v>17</v>
      </c>
      <c r="H1720" t="s">
        <v>40</v>
      </c>
    </row>
    <row r="1721" spans="1:8" x14ac:dyDescent="0.25">
      <c r="A1721" t="s">
        <v>3859</v>
      </c>
      <c r="B1721" t="s">
        <v>1396</v>
      </c>
      <c r="C1721">
        <v>0.1</v>
      </c>
      <c r="D1721" s="2">
        <v>88</v>
      </c>
      <c r="E1721" s="2">
        <v>27</v>
      </c>
      <c r="F1721">
        <v>8</v>
      </c>
      <c r="G1721" t="s">
        <v>17</v>
      </c>
      <c r="H1721" t="s">
        <v>75</v>
      </c>
    </row>
    <row r="1722" spans="1:8" x14ac:dyDescent="0.25">
      <c r="A1722" t="s">
        <v>3859</v>
      </c>
      <c r="B1722" t="s">
        <v>185</v>
      </c>
      <c r="C1722">
        <v>0.1</v>
      </c>
      <c r="D1722" s="2">
        <v>43</v>
      </c>
      <c r="E1722" s="2">
        <v>1</v>
      </c>
      <c r="F1722">
        <v>1</v>
      </c>
      <c r="G1722" t="s">
        <v>17</v>
      </c>
      <c r="H1722" t="s">
        <v>40</v>
      </c>
    </row>
    <row r="1723" spans="1:8" x14ac:dyDescent="0.25">
      <c r="A1723" t="s">
        <v>3860</v>
      </c>
      <c r="B1723" t="s">
        <v>1476</v>
      </c>
      <c r="C1723">
        <v>0</v>
      </c>
      <c r="D1723" s="2">
        <v>61</v>
      </c>
      <c r="E1723" s="2">
        <v>28</v>
      </c>
      <c r="F1723">
        <v>2</v>
      </c>
      <c r="G1723" t="s">
        <v>17</v>
      </c>
      <c r="H1723" t="s">
        <v>80</v>
      </c>
    </row>
    <row r="1724" spans="1:8" x14ac:dyDescent="0.25">
      <c r="A1724" t="s">
        <v>3860</v>
      </c>
      <c r="B1724" t="s">
        <v>1697</v>
      </c>
      <c r="C1724">
        <v>0</v>
      </c>
      <c r="D1724" s="2">
        <v>42</v>
      </c>
      <c r="E1724" s="2">
        <v>13</v>
      </c>
      <c r="F1724">
        <v>2</v>
      </c>
      <c r="G1724" t="s">
        <v>17</v>
      </c>
      <c r="H1724" t="s">
        <v>137</v>
      </c>
    </row>
    <row r="1725" spans="1:8" x14ac:dyDescent="0.25">
      <c r="A1725" t="s">
        <v>3861</v>
      </c>
      <c r="B1725" t="s">
        <v>888</v>
      </c>
      <c r="C1725">
        <v>0.1</v>
      </c>
      <c r="D1725" s="2">
        <v>1527</v>
      </c>
      <c r="E1725" s="2">
        <v>475</v>
      </c>
      <c r="F1725">
        <v>8</v>
      </c>
      <c r="G1725" t="s">
        <v>17</v>
      </c>
      <c r="H1725" t="s">
        <v>40</v>
      </c>
    </row>
    <row r="1726" spans="1:8" x14ac:dyDescent="0.25">
      <c r="A1726" t="s">
        <v>3862</v>
      </c>
      <c r="B1726" t="s">
        <v>910</v>
      </c>
      <c r="C1726">
        <v>0</v>
      </c>
      <c r="D1726" s="2">
        <v>136</v>
      </c>
      <c r="E1726" s="2">
        <v>41</v>
      </c>
      <c r="F1726">
        <v>3</v>
      </c>
      <c r="G1726" t="s">
        <v>17</v>
      </c>
      <c r="H1726" t="s">
        <v>23</v>
      </c>
    </row>
    <row r="1727" spans="1:8" x14ac:dyDescent="0.25">
      <c r="A1727" t="s">
        <v>3863</v>
      </c>
      <c r="B1727" t="s">
        <v>1488</v>
      </c>
      <c r="C1727">
        <v>0</v>
      </c>
      <c r="D1727" s="2">
        <v>72</v>
      </c>
      <c r="E1727" s="2">
        <v>7</v>
      </c>
      <c r="F1727">
        <v>7</v>
      </c>
      <c r="G1727" t="s">
        <v>17</v>
      </c>
      <c r="H1727" t="s">
        <v>75</v>
      </c>
    </row>
    <row r="1728" spans="1:8" x14ac:dyDescent="0.25">
      <c r="A1728" t="s">
        <v>3863</v>
      </c>
      <c r="B1728" t="s">
        <v>375</v>
      </c>
      <c r="C1728">
        <v>0</v>
      </c>
      <c r="D1728" s="2">
        <v>384</v>
      </c>
      <c r="E1728" s="2">
        <v>69</v>
      </c>
      <c r="F1728">
        <v>3</v>
      </c>
      <c r="G1728" t="s">
        <v>17</v>
      </c>
      <c r="H1728" t="s">
        <v>40</v>
      </c>
    </row>
    <row r="1729" spans="1:8" x14ac:dyDescent="0.25">
      <c r="A1729" t="s">
        <v>3864</v>
      </c>
      <c r="B1729" t="s">
        <v>1126</v>
      </c>
      <c r="C1729">
        <v>0</v>
      </c>
      <c r="D1729" s="2">
        <v>58</v>
      </c>
      <c r="E1729" s="2">
        <v>3</v>
      </c>
      <c r="F1729">
        <v>4</v>
      </c>
      <c r="G1729" t="s">
        <v>17</v>
      </c>
      <c r="H1729" t="s">
        <v>80</v>
      </c>
    </row>
    <row r="1730" spans="1:8" x14ac:dyDescent="0.25">
      <c r="A1730" t="s">
        <v>3865</v>
      </c>
      <c r="B1730" t="s">
        <v>381</v>
      </c>
      <c r="C1730">
        <v>0</v>
      </c>
      <c r="D1730" s="2">
        <v>32</v>
      </c>
      <c r="E1730" s="2">
        <v>1</v>
      </c>
      <c r="F1730">
        <v>2</v>
      </c>
      <c r="G1730" t="s">
        <v>17</v>
      </c>
      <c r="H1730" t="s">
        <v>35</v>
      </c>
    </row>
    <row r="1731" spans="1:8" x14ac:dyDescent="0.25">
      <c r="A1731" t="s">
        <v>3866</v>
      </c>
      <c r="B1731" t="s">
        <v>1701</v>
      </c>
      <c r="C1731">
        <v>0</v>
      </c>
      <c r="D1731" s="2">
        <v>139</v>
      </c>
      <c r="E1731" s="2">
        <v>14</v>
      </c>
      <c r="F1731">
        <v>3</v>
      </c>
      <c r="G1731" t="s">
        <v>17</v>
      </c>
      <c r="H1731" t="s">
        <v>23</v>
      </c>
    </row>
    <row r="1732" spans="1:8" x14ac:dyDescent="0.25">
      <c r="A1732" t="s">
        <v>3866</v>
      </c>
      <c r="B1732" t="s">
        <v>1702</v>
      </c>
      <c r="C1732">
        <v>0.4</v>
      </c>
      <c r="D1732" s="2">
        <v>134</v>
      </c>
      <c r="E1732" s="2">
        <v>-31</v>
      </c>
      <c r="F1732">
        <v>3</v>
      </c>
      <c r="G1732" t="s">
        <v>90</v>
      </c>
      <c r="H1732" t="s">
        <v>105</v>
      </c>
    </row>
    <row r="1733" spans="1:8" x14ac:dyDescent="0.25">
      <c r="A1733" t="s">
        <v>3867</v>
      </c>
      <c r="B1733" t="s">
        <v>1705</v>
      </c>
      <c r="C1733">
        <v>0</v>
      </c>
      <c r="D1733" s="2">
        <v>245</v>
      </c>
      <c r="E1733" s="2">
        <v>71</v>
      </c>
      <c r="F1733">
        <v>2</v>
      </c>
      <c r="G1733" t="s">
        <v>90</v>
      </c>
      <c r="H1733" t="s">
        <v>92</v>
      </c>
    </row>
    <row r="1734" spans="1:8" x14ac:dyDescent="0.25">
      <c r="A1734" t="s">
        <v>3868</v>
      </c>
      <c r="B1734" t="s">
        <v>778</v>
      </c>
      <c r="C1734">
        <v>0</v>
      </c>
      <c r="D1734" s="2">
        <v>221</v>
      </c>
      <c r="E1734" s="2">
        <v>91</v>
      </c>
      <c r="F1734">
        <v>7</v>
      </c>
      <c r="G1734" t="s">
        <v>17</v>
      </c>
      <c r="H1734" t="s">
        <v>80</v>
      </c>
    </row>
    <row r="1735" spans="1:8" x14ac:dyDescent="0.25">
      <c r="A1735" t="s">
        <v>3868</v>
      </c>
      <c r="B1735" t="s">
        <v>746</v>
      </c>
      <c r="C1735">
        <v>0.15</v>
      </c>
      <c r="D1735" s="2">
        <v>166</v>
      </c>
      <c r="E1735" s="2">
        <v>16</v>
      </c>
      <c r="F1735">
        <v>3</v>
      </c>
      <c r="G1735" t="s">
        <v>90</v>
      </c>
      <c r="H1735" t="s">
        <v>105</v>
      </c>
    </row>
    <row r="1736" spans="1:8" x14ac:dyDescent="0.25">
      <c r="A1736" t="s">
        <v>3869</v>
      </c>
      <c r="B1736" t="s">
        <v>1462</v>
      </c>
      <c r="C1736">
        <v>0</v>
      </c>
      <c r="D1736" s="2">
        <v>285</v>
      </c>
      <c r="E1736" s="2">
        <v>14</v>
      </c>
      <c r="F1736">
        <v>6</v>
      </c>
      <c r="G1736" t="s">
        <v>17</v>
      </c>
      <c r="H1736" t="s">
        <v>35</v>
      </c>
    </row>
    <row r="1737" spans="1:8" x14ac:dyDescent="0.25">
      <c r="A1737" t="s">
        <v>3869</v>
      </c>
      <c r="B1737" t="s">
        <v>981</v>
      </c>
      <c r="C1737">
        <v>0</v>
      </c>
      <c r="D1737" s="2">
        <v>104</v>
      </c>
      <c r="E1737" s="2">
        <v>19</v>
      </c>
      <c r="F1737">
        <v>2</v>
      </c>
      <c r="G1737" t="s">
        <v>17</v>
      </c>
      <c r="H1737" t="s">
        <v>80</v>
      </c>
    </row>
    <row r="1738" spans="1:8" x14ac:dyDescent="0.25">
      <c r="A1738" t="s">
        <v>3869</v>
      </c>
      <c r="B1738" t="s">
        <v>457</v>
      </c>
      <c r="C1738">
        <v>0</v>
      </c>
      <c r="D1738" s="2">
        <v>148</v>
      </c>
      <c r="E1738" s="2">
        <v>16</v>
      </c>
      <c r="F1738">
        <v>3</v>
      </c>
      <c r="G1738" t="s">
        <v>17</v>
      </c>
      <c r="H1738" t="s">
        <v>80</v>
      </c>
    </row>
    <row r="1739" spans="1:8" x14ac:dyDescent="0.25">
      <c r="A1739" t="s">
        <v>3869</v>
      </c>
      <c r="B1739" t="s">
        <v>1707</v>
      </c>
      <c r="C1739">
        <v>0</v>
      </c>
      <c r="D1739" s="2">
        <v>64</v>
      </c>
      <c r="E1739" s="2">
        <v>30</v>
      </c>
      <c r="F1739">
        <v>2</v>
      </c>
      <c r="G1739" t="s">
        <v>90</v>
      </c>
      <c r="H1739" t="s">
        <v>143</v>
      </c>
    </row>
    <row r="1740" spans="1:8" x14ac:dyDescent="0.25">
      <c r="A1740" t="s">
        <v>3870</v>
      </c>
      <c r="B1740" t="s">
        <v>876</v>
      </c>
      <c r="C1740">
        <v>0.4</v>
      </c>
      <c r="D1740" s="2">
        <v>42</v>
      </c>
      <c r="E1740" s="2">
        <v>-20</v>
      </c>
      <c r="F1740">
        <v>4</v>
      </c>
      <c r="G1740" t="s">
        <v>17</v>
      </c>
      <c r="H1740" t="s">
        <v>40</v>
      </c>
    </row>
    <row r="1741" spans="1:8" x14ac:dyDescent="0.25">
      <c r="A1741" t="s">
        <v>3870</v>
      </c>
      <c r="B1741" t="s">
        <v>1119</v>
      </c>
      <c r="C1741">
        <v>0</v>
      </c>
      <c r="D1741" s="2">
        <v>48</v>
      </c>
      <c r="E1741" s="2">
        <v>23</v>
      </c>
      <c r="F1741">
        <v>1</v>
      </c>
      <c r="G1741" t="s">
        <v>17</v>
      </c>
      <c r="H1741" t="s">
        <v>113</v>
      </c>
    </row>
    <row r="1742" spans="1:8" x14ac:dyDescent="0.25">
      <c r="A1742" t="s">
        <v>3871</v>
      </c>
      <c r="B1742" t="s">
        <v>235</v>
      </c>
      <c r="C1742">
        <v>0</v>
      </c>
      <c r="D1742" s="2">
        <v>242</v>
      </c>
      <c r="E1742" s="2">
        <v>39</v>
      </c>
      <c r="F1742">
        <v>8</v>
      </c>
      <c r="G1742" t="s">
        <v>17</v>
      </c>
      <c r="H1742" t="s">
        <v>35</v>
      </c>
    </row>
    <row r="1743" spans="1:8" x14ac:dyDescent="0.25">
      <c r="A1743" t="s">
        <v>3872</v>
      </c>
      <c r="B1743" t="s">
        <v>1710</v>
      </c>
      <c r="C1743">
        <v>0</v>
      </c>
      <c r="D1743" s="2">
        <v>129</v>
      </c>
      <c r="E1743" s="2">
        <v>46</v>
      </c>
      <c r="F1743">
        <v>3</v>
      </c>
      <c r="G1743" t="s">
        <v>90</v>
      </c>
      <c r="H1743" t="s">
        <v>143</v>
      </c>
    </row>
    <row r="1744" spans="1:8" x14ac:dyDescent="0.25">
      <c r="A1744" t="s">
        <v>3873</v>
      </c>
      <c r="B1744" t="s">
        <v>933</v>
      </c>
      <c r="C1744">
        <v>0.5</v>
      </c>
      <c r="D1744" s="2">
        <v>399</v>
      </c>
      <c r="E1744" s="2">
        <v>-263</v>
      </c>
      <c r="F1744">
        <v>10</v>
      </c>
      <c r="G1744" t="s">
        <v>24</v>
      </c>
      <c r="H1744" t="s">
        <v>63</v>
      </c>
    </row>
    <row r="1745" spans="1:8" x14ac:dyDescent="0.25">
      <c r="A1745" t="s">
        <v>3874</v>
      </c>
      <c r="B1745" t="s">
        <v>344</v>
      </c>
      <c r="C1745">
        <v>0</v>
      </c>
      <c r="D1745" s="2">
        <v>27</v>
      </c>
      <c r="E1745" s="2">
        <v>7</v>
      </c>
      <c r="F1745">
        <v>1</v>
      </c>
      <c r="G1745" t="s">
        <v>17</v>
      </c>
      <c r="H1745" t="s">
        <v>35</v>
      </c>
    </row>
    <row r="1746" spans="1:8" x14ac:dyDescent="0.25">
      <c r="A1746" t="s">
        <v>3874</v>
      </c>
      <c r="B1746" t="s">
        <v>627</v>
      </c>
      <c r="C1746">
        <v>0.1</v>
      </c>
      <c r="D1746" s="2">
        <v>109</v>
      </c>
      <c r="E1746" s="2">
        <v>-6</v>
      </c>
      <c r="F1746">
        <v>6</v>
      </c>
      <c r="G1746" t="s">
        <v>17</v>
      </c>
      <c r="H1746" t="s">
        <v>40</v>
      </c>
    </row>
    <row r="1747" spans="1:8" x14ac:dyDescent="0.25">
      <c r="A1747" t="s">
        <v>3875</v>
      </c>
      <c r="B1747" t="s">
        <v>243</v>
      </c>
      <c r="C1747">
        <v>0</v>
      </c>
      <c r="D1747" s="2">
        <v>50</v>
      </c>
      <c r="E1747" s="2">
        <v>6</v>
      </c>
      <c r="F1747">
        <v>4</v>
      </c>
      <c r="G1747" t="s">
        <v>17</v>
      </c>
      <c r="H1747" t="s">
        <v>80</v>
      </c>
    </row>
    <row r="1748" spans="1:8" x14ac:dyDescent="0.25">
      <c r="A1748" t="s">
        <v>3875</v>
      </c>
      <c r="B1748" t="s">
        <v>1521</v>
      </c>
      <c r="C1748">
        <v>0</v>
      </c>
      <c r="D1748" s="2">
        <v>21</v>
      </c>
      <c r="E1748" s="2">
        <v>5</v>
      </c>
      <c r="F1748">
        <v>2</v>
      </c>
      <c r="G1748" t="s">
        <v>17</v>
      </c>
      <c r="H1748" t="s">
        <v>80</v>
      </c>
    </row>
    <row r="1749" spans="1:8" x14ac:dyDescent="0.25">
      <c r="A1749" t="s">
        <v>3876</v>
      </c>
      <c r="B1749" t="s">
        <v>758</v>
      </c>
      <c r="C1749">
        <v>0</v>
      </c>
      <c r="D1749" s="2">
        <v>56</v>
      </c>
      <c r="E1749" s="2">
        <v>27</v>
      </c>
      <c r="F1749">
        <v>2</v>
      </c>
      <c r="G1749" t="s">
        <v>17</v>
      </c>
      <c r="H1749" t="s">
        <v>23</v>
      </c>
    </row>
    <row r="1750" spans="1:8" x14ac:dyDescent="0.25">
      <c r="A1750" t="s">
        <v>3877</v>
      </c>
      <c r="B1750" t="s">
        <v>390</v>
      </c>
      <c r="C1750">
        <v>0.1</v>
      </c>
      <c r="D1750" s="2">
        <v>32</v>
      </c>
      <c r="E1750" s="2">
        <v>5</v>
      </c>
      <c r="F1750">
        <v>2</v>
      </c>
      <c r="G1750" t="s">
        <v>17</v>
      </c>
      <c r="H1750" t="s">
        <v>40</v>
      </c>
    </row>
    <row r="1751" spans="1:8" x14ac:dyDescent="0.25">
      <c r="A1751" t="s">
        <v>3877</v>
      </c>
      <c r="B1751" t="s">
        <v>1713</v>
      </c>
      <c r="C1751">
        <v>0</v>
      </c>
      <c r="D1751" s="2">
        <v>157</v>
      </c>
      <c r="E1751" s="2">
        <v>3</v>
      </c>
      <c r="F1751">
        <v>3</v>
      </c>
      <c r="G1751" t="s">
        <v>90</v>
      </c>
      <c r="H1751" t="s">
        <v>92</v>
      </c>
    </row>
    <row r="1752" spans="1:8" x14ac:dyDescent="0.25">
      <c r="A1752" t="s">
        <v>3878</v>
      </c>
      <c r="B1752" t="s">
        <v>1714</v>
      </c>
      <c r="C1752">
        <v>0</v>
      </c>
      <c r="D1752" s="2">
        <v>167</v>
      </c>
      <c r="E1752" s="2">
        <v>25</v>
      </c>
      <c r="F1752">
        <v>8</v>
      </c>
      <c r="G1752" t="s">
        <v>17</v>
      </c>
      <c r="H1752" t="s">
        <v>23</v>
      </c>
    </row>
    <row r="1753" spans="1:8" x14ac:dyDescent="0.25">
      <c r="A1753" t="s">
        <v>3879</v>
      </c>
      <c r="B1753" t="s">
        <v>139</v>
      </c>
      <c r="C1753">
        <v>0</v>
      </c>
      <c r="D1753" s="2">
        <v>64</v>
      </c>
      <c r="E1753" s="2">
        <v>32</v>
      </c>
      <c r="F1753">
        <v>2</v>
      </c>
      <c r="G1753" t="s">
        <v>17</v>
      </c>
      <c r="H1753" t="s">
        <v>35</v>
      </c>
    </row>
    <row r="1754" spans="1:8" x14ac:dyDescent="0.25">
      <c r="A1754" t="s">
        <v>3880</v>
      </c>
      <c r="B1754" t="s">
        <v>1716</v>
      </c>
      <c r="C1754">
        <v>0</v>
      </c>
      <c r="D1754" s="2">
        <v>478</v>
      </c>
      <c r="E1754" s="2">
        <v>239</v>
      </c>
      <c r="F1754">
        <v>7</v>
      </c>
      <c r="G1754" t="s">
        <v>17</v>
      </c>
      <c r="H1754" t="s">
        <v>109</v>
      </c>
    </row>
    <row r="1755" spans="1:8" x14ac:dyDescent="0.25">
      <c r="A1755" t="s">
        <v>3880</v>
      </c>
      <c r="B1755" t="s">
        <v>1717</v>
      </c>
      <c r="C1755">
        <v>0</v>
      </c>
      <c r="D1755" s="2">
        <v>178</v>
      </c>
      <c r="E1755" s="2">
        <v>59</v>
      </c>
      <c r="F1755">
        <v>4</v>
      </c>
      <c r="G1755" t="s">
        <v>17</v>
      </c>
      <c r="H1755" t="s">
        <v>35</v>
      </c>
    </row>
    <row r="1756" spans="1:8" x14ac:dyDescent="0.25">
      <c r="A1756" t="s">
        <v>3880</v>
      </c>
      <c r="B1756" t="s">
        <v>1718</v>
      </c>
      <c r="C1756">
        <v>0</v>
      </c>
      <c r="D1756" s="2">
        <v>98</v>
      </c>
      <c r="E1756" s="2">
        <v>3</v>
      </c>
      <c r="F1756">
        <v>2</v>
      </c>
      <c r="G1756" t="s">
        <v>17</v>
      </c>
      <c r="H1756" t="s">
        <v>40</v>
      </c>
    </row>
    <row r="1757" spans="1:8" x14ac:dyDescent="0.25">
      <c r="A1757" t="s">
        <v>3880</v>
      </c>
      <c r="B1757" t="s">
        <v>1292</v>
      </c>
      <c r="C1757">
        <v>0</v>
      </c>
      <c r="D1757" s="2">
        <v>413</v>
      </c>
      <c r="E1757" s="2">
        <v>186</v>
      </c>
      <c r="F1757">
        <v>2</v>
      </c>
      <c r="G1757" t="s">
        <v>17</v>
      </c>
      <c r="H1757" t="s">
        <v>40</v>
      </c>
    </row>
    <row r="1758" spans="1:8" x14ac:dyDescent="0.25">
      <c r="A1758" t="s">
        <v>3880</v>
      </c>
      <c r="B1758" t="s">
        <v>1719</v>
      </c>
      <c r="C1758">
        <v>0</v>
      </c>
      <c r="D1758" s="2">
        <v>207</v>
      </c>
      <c r="E1758" s="2">
        <v>4</v>
      </c>
      <c r="F1758">
        <v>3</v>
      </c>
      <c r="G1758" t="s">
        <v>90</v>
      </c>
      <c r="H1758" t="s">
        <v>143</v>
      </c>
    </row>
    <row r="1759" spans="1:8" x14ac:dyDescent="0.25">
      <c r="A1759" t="s">
        <v>3881</v>
      </c>
      <c r="B1759" t="s">
        <v>380</v>
      </c>
      <c r="C1759">
        <v>0</v>
      </c>
      <c r="D1759" s="2">
        <v>143</v>
      </c>
      <c r="E1759" s="2">
        <v>60</v>
      </c>
      <c r="F1759">
        <v>12</v>
      </c>
      <c r="G1759" t="s">
        <v>17</v>
      </c>
      <c r="H1759" t="s">
        <v>35</v>
      </c>
    </row>
    <row r="1760" spans="1:8" x14ac:dyDescent="0.25">
      <c r="A1760" t="s">
        <v>3882</v>
      </c>
      <c r="B1760" t="s">
        <v>1396</v>
      </c>
      <c r="C1760">
        <v>0</v>
      </c>
      <c r="D1760" s="2">
        <v>49</v>
      </c>
      <c r="E1760" s="2">
        <v>19</v>
      </c>
      <c r="F1760">
        <v>4</v>
      </c>
      <c r="G1760" t="s">
        <v>17</v>
      </c>
      <c r="H1760" t="s">
        <v>75</v>
      </c>
    </row>
    <row r="1761" spans="1:8" x14ac:dyDescent="0.25">
      <c r="A1761" t="s">
        <v>3882</v>
      </c>
      <c r="B1761" t="s">
        <v>1255</v>
      </c>
      <c r="C1761">
        <v>0.1</v>
      </c>
      <c r="D1761" s="2">
        <v>246</v>
      </c>
      <c r="E1761" s="2">
        <v>49</v>
      </c>
      <c r="F1761">
        <v>2</v>
      </c>
      <c r="G1761" t="s">
        <v>90</v>
      </c>
      <c r="H1761" t="s">
        <v>105</v>
      </c>
    </row>
    <row r="1762" spans="1:8" x14ac:dyDescent="0.25">
      <c r="A1762" t="s">
        <v>3883</v>
      </c>
      <c r="B1762" t="s">
        <v>1401</v>
      </c>
      <c r="C1762">
        <v>0</v>
      </c>
      <c r="D1762" s="2">
        <v>320</v>
      </c>
      <c r="E1762" s="2">
        <v>147</v>
      </c>
      <c r="F1762">
        <v>1</v>
      </c>
      <c r="G1762" t="s">
        <v>90</v>
      </c>
      <c r="H1762" t="s">
        <v>115</v>
      </c>
    </row>
    <row r="1763" spans="1:8" x14ac:dyDescent="0.25">
      <c r="A1763" t="s">
        <v>3884</v>
      </c>
      <c r="B1763" t="s">
        <v>375</v>
      </c>
      <c r="C1763">
        <v>0</v>
      </c>
      <c r="D1763" s="2">
        <v>128</v>
      </c>
      <c r="E1763" s="2">
        <v>55</v>
      </c>
      <c r="F1763">
        <v>1</v>
      </c>
      <c r="G1763" t="s">
        <v>17</v>
      </c>
      <c r="H1763" t="s">
        <v>40</v>
      </c>
    </row>
    <row r="1764" spans="1:8" x14ac:dyDescent="0.25">
      <c r="A1764" t="s">
        <v>3885</v>
      </c>
      <c r="B1764" t="s">
        <v>519</v>
      </c>
      <c r="C1764">
        <v>0</v>
      </c>
      <c r="D1764" s="2">
        <v>134</v>
      </c>
      <c r="E1764" s="2">
        <v>31</v>
      </c>
      <c r="F1764">
        <v>5</v>
      </c>
      <c r="G1764" t="s">
        <v>17</v>
      </c>
      <c r="H1764" t="s">
        <v>40</v>
      </c>
    </row>
    <row r="1765" spans="1:8" x14ac:dyDescent="0.25">
      <c r="A1765" t="s">
        <v>3885</v>
      </c>
      <c r="B1765" t="s">
        <v>298</v>
      </c>
      <c r="C1765">
        <v>0</v>
      </c>
      <c r="D1765" s="2">
        <v>101</v>
      </c>
      <c r="E1765" s="2">
        <v>14</v>
      </c>
      <c r="F1765">
        <v>2</v>
      </c>
      <c r="G1765" t="s">
        <v>90</v>
      </c>
      <c r="H1765" t="s">
        <v>92</v>
      </c>
    </row>
    <row r="1766" spans="1:8" x14ac:dyDescent="0.25">
      <c r="A1766" t="s">
        <v>3886</v>
      </c>
      <c r="B1766" t="s">
        <v>126</v>
      </c>
      <c r="C1766">
        <v>0</v>
      </c>
      <c r="D1766" s="2">
        <v>53</v>
      </c>
      <c r="E1766" s="2">
        <v>13</v>
      </c>
      <c r="F1766">
        <v>4</v>
      </c>
      <c r="G1766" t="s">
        <v>17</v>
      </c>
      <c r="H1766" t="s">
        <v>52</v>
      </c>
    </row>
    <row r="1767" spans="1:8" x14ac:dyDescent="0.25">
      <c r="A1767" t="s">
        <v>3886</v>
      </c>
      <c r="B1767" t="s">
        <v>375</v>
      </c>
      <c r="C1767">
        <v>0.1</v>
      </c>
      <c r="D1767" s="2">
        <v>578</v>
      </c>
      <c r="E1767" s="2">
        <v>212</v>
      </c>
      <c r="F1767">
        <v>5</v>
      </c>
      <c r="G1767" t="s">
        <v>17</v>
      </c>
      <c r="H1767" t="s">
        <v>40</v>
      </c>
    </row>
    <row r="1768" spans="1:8" x14ac:dyDescent="0.25">
      <c r="A1768" t="s">
        <v>3887</v>
      </c>
      <c r="B1768" t="s">
        <v>353</v>
      </c>
      <c r="C1768">
        <v>0</v>
      </c>
      <c r="D1768" s="2">
        <v>67</v>
      </c>
      <c r="E1768" s="2">
        <v>9</v>
      </c>
      <c r="F1768">
        <v>4</v>
      </c>
      <c r="G1768" t="s">
        <v>17</v>
      </c>
      <c r="H1768" t="s">
        <v>52</v>
      </c>
    </row>
    <row r="1769" spans="1:8" x14ac:dyDescent="0.25">
      <c r="A1769" t="s">
        <v>3887</v>
      </c>
      <c r="B1769" t="s">
        <v>1392</v>
      </c>
      <c r="C1769">
        <v>0.1</v>
      </c>
      <c r="D1769" s="2">
        <v>85</v>
      </c>
      <c r="E1769" s="2">
        <v>-2</v>
      </c>
      <c r="F1769">
        <v>2</v>
      </c>
      <c r="G1769" t="s">
        <v>17</v>
      </c>
      <c r="H1769" t="s">
        <v>40</v>
      </c>
    </row>
    <row r="1770" spans="1:8" x14ac:dyDescent="0.25">
      <c r="A1770" t="s">
        <v>3888</v>
      </c>
      <c r="B1770" t="s">
        <v>1062</v>
      </c>
      <c r="C1770">
        <v>0.6</v>
      </c>
      <c r="D1770" s="2">
        <v>160</v>
      </c>
      <c r="E1770" s="2">
        <v>-197</v>
      </c>
      <c r="F1770">
        <v>3</v>
      </c>
      <c r="G1770" t="s">
        <v>24</v>
      </c>
      <c r="H1770" t="s">
        <v>63</v>
      </c>
    </row>
    <row r="1771" spans="1:8" x14ac:dyDescent="0.25">
      <c r="A1771" t="s">
        <v>3888</v>
      </c>
      <c r="B1771" t="s">
        <v>1728</v>
      </c>
      <c r="C1771">
        <v>0.5</v>
      </c>
      <c r="D1771" s="2">
        <v>31</v>
      </c>
      <c r="E1771" s="2">
        <v>-23</v>
      </c>
      <c r="F1771">
        <v>2</v>
      </c>
      <c r="G1771" t="s">
        <v>17</v>
      </c>
      <c r="H1771" t="s">
        <v>23</v>
      </c>
    </row>
    <row r="1772" spans="1:8" x14ac:dyDescent="0.25">
      <c r="A1772" t="s">
        <v>3889</v>
      </c>
      <c r="B1772" t="s">
        <v>732</v>
      </c>
      <c r="C1772">
        <v>0.1</v>
      </c>
      <c r="D1772" s="2">
        <v>494</v>
      </c>
      <c r="E1772" s="2">
        <v>-55</v>
      </c>
      <c r="F1772">
        <v>4</v>
      </c>
      <c r="G1772" t="s">
        <v>17</v>
      </c>
      <c r="H1772" t="s">
        <v>40</v>
      </c>
    </row>
    <row r="1773" spans="1:8" x14ac:dyDescent="0.25">
      <c r="A1773" t="s">
        <v>3890</v>
      </c>
      <c r="B1773" t="s">
        <v>1730</v>
      </c>
      <c r="C1773">
        <v>0</v>
      </c>
      <c r="D1773" s="2">
        <v>266</v>
      </c>
      <c r="E1773" s="2">
        <v>61</v>
      </c>
      <c r="F1773">
        <v>6</v>
      </c>
      <c r="G1773" t="s">
        <v>17</v>
      </c>
      <c r="H1773" t="s">
        <v>113</v>
      </c>
    </row>
    <row r="1774" spans="1:8" x14ac:dyDescent="0.25">
      <c r="A1774" t="s">
        <v>3891</v>
      </c>
      <c r="B1774" t="s">
        <v>1731</v>
      </c>
      <c r="C1774">
        <v>0</v>
      </c>
      <c r="D1774" s="2">
        <v>84</v>
      </c>
      <c r="E1774" s="2">
        <v>30</v>
      </c>
      <c r="F1774">
        <v>3</v>
      </c>
      <c r="G1774" t="s">
        <v>17</v>
      </c>
      <c r="H1774" t="s">
        <v>23</v>
      </c>
    </row>
    <row r="1775" spans="1:8" x14ac:dyDescent="0.25">
      <c r="A1775" t="s">
        <v>3892</v>
      </c>
      <c r="B1775" t="s">
        <v>169</v>
      </c>
      <c r="C1775">
        <v>0</v>
      </c>
      <c r="D1775" s="2">
        <v>57</v>
      </c>
      <c r="E1775" s="2">
        <v>1</v>
      </c>
      <c r="F1775">
        <v>4</v>
      </c>
      <c r="G1775" t="s">
        <v>17</v>
      </c>
      <c r="H1775" t="s">
        <v>35</v>
      </c>
    </row>
    <row r="1776" spans="1:8" x14ac:dyDescent="0.25">
      <c r="A1776" t="s">
        <v>3892</v>
      </c>
      <c r="B1776" t="s">
        <v>129</v>
      </c>
      <c r="C1776">
        <v>0</v>
      </c>
      <c r="D1776" s="2">
        <v>102</v>
      </c>
      <c r="E1776" s="2">
        <v>30</v>
      </c>
      <c r="F1776">
        <v>2</v>
      </c>
      <c r="G1776" t="s">
        <v>17</v>
      </c>
      <c r="H1776" t="s">
        <v>80</v>
      </c>
    </row>
    <row r="1777" spans="1:8" x14ac:dyDescent="0.25">
      <c r="A1777" t="s">
        <v>3892</v>
      </c>
      <c r="B1777" t="s">
        <v>1334</v>
      </c>
      <c r="C1777">
        <v>0</v>
      </c>
      <c r="D1777" s="2">
        <v>25</v>
      </c>
      <c r="E1777" s="2">
        <v>10</v>
      </c>
      <c r="F1777">
        <v>3</v>
      </c>
      <c r="G1777" t="s">
        <v>17</v>
      </c>
      <c r="H1777" t="s">
        <v>75</v>
      </c>
    </row>
    <row r="1778" spans="1:8" x14ac:dyDescent="0.25">
      <c r="A1778" t="s">
        <v>3892</v>
      </c>
      <c r="B1778" t="s">
        <v>857</v>
      </c>
      <c r="C1778">
        <v>0.1</v>
      </c>
      <c r="D1778" s="2">
        <v>343</v>
      </c>
      <c r="E1778" s="2">
        <v>-31</v>
      </c>
      <c r="F1778">
        <v>3</v>
      </c>
      <c r="G1778" t="s">
        <v>17</v>
      </c>
      <c r="H1778" t="s">
        <v>40</v>
      </c>
    </row>
    <row r="1779" spans="1:8" x14ac:dyDescent="0.25">
      <c r="A1779" t="s">
        <v>3892</v>
      </c>
      <c r="B1779" t="s">
        <v>888</v>
      </c>
      <c r="C1779">
        <v>0.1</v>
      </c>
      <c r="D1779" s="2">
        <v>573</v>
      </c>
      <c r="E1779" s="2">
        <v>178</v>
      </c>
      <c r="F1779">
        <v>3</v>
      </c>
      <c r="G1779" t="s">
        <v>17</v>
      </c>
      <c r="H1779" t="s">
        <v>40</v>
      </c>
    </row>
    <row r="1780" spans="1:8" x14ac:dyDescent="0.25">
      <c r="A1780" t="s">
        <v>3893</v>
      </c>
      <c r="B1780" t="s">
        <v>981</v>
      </c>
      <c r="C1780">
        <v>0</v>
      </c>
      <c r="D1780" s="2">
        <v>259</v>
      </c>
      <c r="E1780" s="2">
        <v>47</v>
      </c>
      <c r="F1780">
        <v>5</v>
      </c>
      <c r="G1780" t="s">
        <v>17</v>
      </c>
      <c r="H1780" t="s">
        <v>80</v>
      </c>
    </row>
    <row r="1781" spans="1:8" x14ac:dyDescent="0.25">
      <c r="A1781" t="s">
        <v>3893</v>
      </c>
      <c r="B1781" t="s">
        <v>1734</v>
      </c>
      <c r="C1781">
        <v>0</v>
      </c>
      <c r="D1781" s="2">
        <v>21</v>
      </c>
      <c r="E1781" s="2">
        <v>7</v>
      </c>
      <c r="F1781">
        <v>3</v>
      </c>
      <c r="G1781" t="s">
        <v>17</v>
      </c>
      <c r="H1781" t="s">
        <v>75</v>
      </c>
    </row>
    <row r="1782" spans="1:8" x14ac:dyDescent="0.25">
      <c r="A1782" t="s">
        <v>3894</v>
      </c>
      <c r="B1782" t="s">
        <v>1443</v>
      </c>
      <c r="C1782">
        <v>0</v>
      </c>
      <c r="D1782" s="2">
        <v>50</v>
      </c>
      <c r="E1782" s="2">
        <v>23</v>
      </c>
      <c r="F1782">
        <v>5</v>
      </c>
      <c r="G1782" t="s">
        <v>17</v>
      </c>
      <c r="H1782" t="s">
        <v>80</v>
      </c>
    </row>
    <row r="1783" spans="1:8" x14ac:dyDescent="0.25">
      <c r="A1783" t="s">
        <v>3895</v>
      </c>
      <c r="B1783" t="s">
        <v>1736</v>
      </c>
      <c r="C1783">
        <v>0</v>
      </c>
      <c r="D1783" s="2">
        <v>144</v>
      </c>
      <c r="E1783" s="2">
        <v>26</v>
      </c>
      <c r="F1783">
        <v>3</v>
      </c>
      <c r="G1783" t="s">
        <v>17</v>
      </c>
      <c r="H1783" t="s">
        <v>40</v>
      </c>
    </row>
    <row r="1784" spans="1:8" x14ac:dyDescent="0.25">
      <c r="A1784" t="s">
        <v>3896</v>
      </c>
      <c r="B1784" t="s">
        <v>312</v>
      </c>
      <c r="C1784">
        <v>0</v>
      </c>
      <c r="D1784" s="2">
        <v>10</v>
      </c>
      <c r="E1784" s="2">
        <v>2</v>
      </c>
      <c r="F1784">
        <v>2</v>
      </c>
      <c r="G1784" t="s">
        <v>17</v>
      </c>
      <c r="H1784" t="s">
        <v>80</v>
      </c>
    </row>
    <row r="1785" spans="1:8" x14ac:dyDescent="0.25">
      <c r="A1785" t="s">
        <v>3897</v>
      </c>
      <c r="B1785" t="s">
        <v>383</v>
      </c>
      <c r="C1785">
        <v>0</v>
      </c>
      <c r="D1785" s="2">
        <v>27</v>
      </c>
      <c r="E1785" s="2">
        <v>11</v>
      </c>
      <c r="F1785">
        <v>2</v>
      </c>
      <c r="G1785" t="s">
        <v>17</v>
      </c>
      <c r="H1785" t="s">
        <v>52</v>
      </c>
    </row>
    <row r="1786" spans="1:8" x14ac:dyDescent="0.25">
      <c r="A1786" t="s">
        <v>3898</v>
      </c>
      <c r="B1786" t="s">
        <v>1738</v>
      </c>
      <c r="C1786">
        <v>0.4</v>
      </c>
      <c r="D1786" s="2">
        <v>80</v>
      </c>
      <c r="E1786" s="2">
        <v>11</v>
      </c>
      <c r="F1786">
        <v>6</v>
      </c>
      <c r="G1786" t="s">
        <v>17</v>
      </c>
      <c r="H1786" t="s">
        <v>40</v>
      </c>
    </row>
    <row r="1787" spans="1:8" x14ac:dyDescent="0.25">
      <c r="A1787" t="s">
        <v>3899</v>
      </c>
      <c r="B1787" t="s">
        <v>1740</v>
      </c>
      <c r="C1787">
        <v>0</v>
      </c>
      <c r="D1787" s="2">
        <v>123</v>
      </c>
      <c r="E1787" s="2">
        <v>56</v>
      </c>
      <c r="F1787">
        <v>4</v>
      </c>
      <c r="G1787" t="s">
        <v>17</v>
      </c>
      <c r="H1787" t="s">
        <v>23</v>
      </c>
    </row>
    <row r="1788" spans="1:8" x14ac:dyDescent="0.25">
      <c r="A1788" t="s">
        <v>3900</v>
      </c>
      <c r="B1788" t="s">
        <v>1462</v>
      </c>
      <c r="C1788">
        <v>0</v>
      </c>
      <c r="D1788" s="2">
        <v>95</v>
      </c>
      <c r="E1788" s="2">
        <v>5</v>
      </c>
      <c r="F1788">
        <v>2</v>
      </c>
      <c r="G1788" t="s">
        <v>17</v>
      </c>
      <c r="H1788" t="s">
        <v>35</v>
      </c>
    </row>
    <row r="1789" spans="1:8" x14ac:dyDescent="0.25">
      <c r="A1789" t="s">
        <v>3900</v>
      </c>
      <c r="B1789" t="s">
        <v>512</v>
      </c>
      <c r="C1789">
        <v>0</v>
      </c>
      <c r="D1789" s="2">
        <v>57</v>
      </c>
      <c r="E1789" s="2">
        <v>14</v>
      </c>
      <c r="F1789">
        <v>3</v>
      </c>
      <c r="G1789" t="s">
        <v>17</v>
      </c>
      <c r="H1789" t="s">
        <v>35</v>
      </c>
    </row>
    <row r="1790" spans="1:8" x14ac:dyDescent="0.25">
      <c r="A1790" t="s">
        <v>3901</v>
      </c>
      <c r="B1790" t="s">
        <v>204</v>
      </c>
      <c r="C1790">
        <v>0.5</v>
      </c>
      <c r="D1790" s="2">
        <v>26</v>
      </c>
      <c r="E1790" s="2">
        <v>-13</v>
      </c>
      <c r="F1790">
        <v>2</v>
      </c>
      <c r="G1790" t="s">
        <v>17</v>
      </c>
      <c r="H1790" t="s">
        <v>35</v>
      </c>
    </row>
    <row r="1791" spans="1:8" x14ac:dyDescent="0.25">
      <c r="A1791" t="s">
        <v>3901</v>
      </c>
      <c r="B1791" t="s">
        <v>570</v>
      </c>
      <c r="C1791">
        <v>0.5</v>
      </c>
      <c r="D1791" s="2">
        <v>117</v>
      </c>
      <c r="E1791" s="2">
        <v>-7</v>
      </c>
      <c r="F1791">
        <v>5</v>
      </c>
      <c r="G1791" t="s">
        <v>17</v>
      </c>
      <c r="H1791" t="s">
        <v>35</v>
      </c>
    </row>
    <row r="1792" spans="1:8" x14ac:dyDescent="0.25">
      <c r="A1792" t="s">
        <v>3901</v>
      </c>
      <c r="B1792" t="s">
        <v>1741</v>
      </c>
      <c r="C1792">
        <v>0.5</v>
      </c>
      <c r="D1792" s="2">
        <v>2876</v>
      </c>
      <c r="E1792" s="2">
        <v>-1783</v>
      </c>
      <c r="F1792">
        <v>9</v>
      </c>
      <c r="G1792" t="s">
        <v>90</v>
      </c>
      <c r="H1792" t="s">
        <v>105</v>
      </c>
    </row>
    <row r="1793" spans="1:8" x14ac:dyDescent="0.25">
      <c r="A1793" t="s">
        <v>3902</v>
      </c>
      <c r="B1793" t="s">
        <v>656</v>
      </c>
      <c r="C1793">
        <v>0</v>
      </c>
      <c r="D1793" s="2">
        <v>11</v>
      </c>
      <c r="E1793" s="2">
        <v>2</v>
      </c>
      <c r="F1793">
        <v>1</v>
      </c>
      <c r="G1793" t="s">
        <v>17</v>
      </c>
      <c r="H1793" t="s">
        <v>52</v>
      </c>
    </row>
    <row r="1794" spans="1:8" x14ac:dyDescent="0.25">
      <c r="A1794" t="s">
        <v>3903</v>
      </c>
      <c r="B1794" t="s">
        <v>266</v>
      </c>
      <c r="C1794">
        <v>0</v>
      </c>
      <c r="D1794" s="2">
        <v>32</v>
      </c>
      <c r="E1794" s="2">
        <v>7</v>
      </c>
      <c r="F1794">
        <v>3</v>
      </c>
      <c r="G1794" t="s">
        <v>17</v>
      </c>
      <c r="H1794" t="s">
        <v>80</v>
      </c>
    </row>
    <row r="1795" spans="1:8" x14ac:dyDescent="0.25">
      <c r="A1795" t="s">
        <v>3904</v>
      </c>
      <c r="B1795" t="s">
        <v>1736</v>
      </c>
      <c r="C1795">
        <v>0.1</v>
      </c>
      <c r="D1795" s="2">
        <v>43</v>
      </c>
      <c r="E1795" s="2">
        <v>4</v>
      </c>
      <c r="F1795">
        <v>1</v>
      </c>
      <c r="G1795" t="s">
        <v>17</v>
      </c>
      <c r="H1795" t="s">
        <v>40</v>
      </c>
    </row>
    <row r="1796" spans="1:8" x14ac:dyDescent="0.25">
      <c r="A1796" t="s">
        <v>3905</v>
      </c>
      <c r="B1796" t="s">
        <v>1037</v>
      </c>
      <c r="C1796">
        <v>0</v>
      </c>
      <c r="D1796" s="2">
        <v>397</v>
      </c>
      <c r="E1796" s="2">
        <v>194</v>
      </c>
      <c r="F1796">
        <v>2</v>
      </c>
      <c r="G1796" t="s">
        <v>17</v>
      </c>
      <c r="H1796" t="s">
        <v>40</v>
      </c>
    </row>
    <row r="1797" spans="1:8" x14ac:dyDescent="0.25">
      <c r="A1797" t="s">
        <v>3905</v>
      </c>
      <c r="B1797" t="s">
        <v>1746</v>
      </c>
      <c r="C1797">
        <v>0</v>
      </c>
      <c r="D1797" s="2">
        <v>772</v>
      </c>
      <c r="E1797" s="2">
        <v>185</v>
      </c>
      <c r="F1797">
        <v>4</v>
      </c>
      <c r="G1797" t="s">
        <v>90</v>
      </c>
      <c r="H1797" t="s">
        <v>115</v>
      </c>
    </row>
    <row r="1798" spans="1:8" x14ac:dyDescent="0.25">
      <c r="A1798" t="s">
        <v>3906</v>
      </c>
      <c r="B1798" t="s">
        <v>1229</v>
      </c>
      <c r="C1798">
        <v>0.5</v>
      </c>
      <c r="D1798" s="2">
        <v>21</v>
      </c>
      <c r="E1798" s="2">
        <v>-12</v>
      </c>
      <c r="F1798">
        <v>3</v>
      </c>
      <c r="G1798" t="s">
        <v>17</v>
      </c>
      <c r="H1798" t="s">
        <v>80</v>
      </c>
    </row>
    <row r="1799" spans="1:8" x14ac:dyDescent="0.25">
      <c r="A1799" t="s">
        <v>3907</v>
      </c>
      <c r="B1799" t="s">
        <v>1748</v>
      </c>
      <c r="C1799">
        <v>0</v>
      </c>
      <c r="D1799" s="2">
        <v>99</v>
      </c>
      <c r="E1799" s="2">
        <v>8</v>
      </c>
      <c r="F1799">
        <v>4</v>
      </c>
      <c r="G1799" t="s">
        <v>17</v>
      </c>
      <c r="H1799" t="s">
        <v>137</v>
      </c>
    </row>
    <row r="1800" spans="1:8" x14ac:dyDescent="0.25">
      <c r="A1800" t="s">
        <v>3907</v>
      </c>
      <c r="B1800" t="s">
        <v>1694</v>
      </c>
      <c r="C1800">
        <v>0</v>
      </c>
      <c r="D1800" s="2">
        <v>368</v>
      </c>
      <c r="E1800" s="2">
        <v>29</v>
      </c>
      <c r="F1800">
        <v>3</v>
      </c>
      <c r="G1800" t="s">
        <v>90</v>
      </c>
      <c r="H1800" t="s">
        <v>115</v>
      </c>
    </row>
    <row r="1801" spans="1:8" x14ac:dyDescent="0.25">
      <c r="A1801" t="s">
        <v>3908</v>
      </c>
      <c r="B1801" t="s">
        <v>695</v>
      </c>
      <c r="C1801">
        <v>0.1</v>
      </c>
      <c r="D1801" s="2">
        <v>948</v>
      </c>
      <c r="E1801" s="2">
        <v>126</v>
      </c>
      <c r="F1801">
        <v>13</v>
      </c>
      <c r="G1801" t="s">
        <v>90</v>
      </c>
      <c r="H1801" t="s">
        <v>105</v>
      </c>
    </row>
    <row r="1802" spans="1:8" x14ac:dyDescent="0.25">
      <c r="A1802" t="s">
        <v>3909</v>
      </c>
      <c r="B1802" t="s">
        <v>1576</v>
      </c>
      <c r="C1802">
        <v>0</v>
      </c>
      <c r="D1802" s="2">
        <v>24</v>
      </c>
      <c r="E1802" s="2">
        <v>2</v>
      </c>
      <c r="F1802">
        <v>4</v>
      </c>
      <c r="G1802" t="s">
        <v>17</v>
      </c>
      <c r="H1802" t="s">
        <v>80</v>
      </c>
    </row>
    <row r="1803" spans="1:8" x14ac:dyDescent="0.25">
      <c r="A1803" t="s">
        <v>3910</v>
      </c>
      <c r="B1803" t="s">
        <v>1067</v>
      </c>
      <c r="C1803">
        <v>0</v>
      </c>
      <c r="D1803" s="2">
        <v>24</v>
      </c>
      <c r="E1803" s="2">
        <v>10</v>
      </c>
      <c r="F1803">
        <v>5</v>
      </c>
      <c r="G1803" t="s">
        <v>17</v>
      </c>
      <c r="H1803" t="s">
        <v>80</v>
      </c>
    </row>
    <row r="1804" spans="1:8" x14ac:dyDescent="0.25">
      <c r="A1804" t="s">
        <v>3911</v>
      </c>
      <c r="B1804" t="s">
        <v>1752</v>
      </c>
      <c r="C1804">
        <v>0.5</v>
      </c>
      <c r="D1804" s="2">
        <v>549</v>
      </c>
      <c r="E1804" s="2">
        <v>-428</v>
      </c>
      <c r="F1804">
        <v>3</v>
      </c>
      <c r="G1804" t="s">
        <v>24</v>
      </c>
      <c r="H1804" t="s">
        <v>30</v>
      </c>
    </row>
    <row r="1805" spans="1:8" x14ac:dyDescent="0.25">
      <c r="A1805" t="s">
        <v>3911</v>
      </c>
      <c r="B1805" t="s">
        <v>803</v>
      </c>
      <c r="C1805">
        <v>0.5</v>
      </c>
      <c r="D1805" s="2">
        <v>33</v>
      </c>
      <c r="E1805" s="2">
        <v>-17</v>
      </c>
      <c r="F1805">
        <v>6</v>
      </c>
      <c r="G1805" t="s">
        <v>17</v>
      </c>
      <c r="H1805" t="s">
        <v>35</v>
      </c>
    </row>
    <row r="1806" spans="1:8" x14ac:dyDescent="0.25">
      <c r="A1806" t="s">
        <v>3911</v>
      </c>
      <c r="B1806" t="s">
        <v>1753</v>
      </c>
      <c r="C1806">
        <v>0.5</v>
      </c>
      <c r="D1806" s="2">
        <v>28</v>
      </c>
      <c r="E1806" s="2">
        <v>-8</v>
      </c>
      <c r="F1806">
        <v>3</v>
      </c>
      <c r="G1806" t="s">
        <v>17</v>
      </c>
      <c r="H1806" t="s">
        <v>23</v>
      </c>
    </row>
    <row r="1807" spans="1:8" x14ac:dyDescent="0.25">
      <c r="A1807" t="s">
        <v>3912</v>
      </c>
      <c r="B1807" t="s">
        <v>1418</v>
      </c>
      <c r="C1807">
        <v>0</v>
      </c>
      <c r="D1807" s="2">
        <v>27</v>
      </c>
      <c r="E1807" s="2">
        <v>6</v>
      </c>
      <c r="F1807">
        <v>3</v>
      </c>
      <c r="G1807" t="s">
        <v>17</v>
      </c>
      <c r="H1807" t="s">
        <v>80</v>
      </c>
    </row>
    <row r="1808" spans="1:8" x14ac:dyDescent="0.25">
      <c r="A1808" t="s">
        <v>3912</v>
      </c>
      <c r="B1808" t="s">
        <v>1754</v>
      </c>
      <c r="C1808">
        <v>0</v>
      </c>
      <c r="D1808" s="2">
        <v>36</v>
      </c>
      <c r="E1808" s="2">
        <v>9</v>
      </c>
      <c r="F1808">
        <v>3</v>
      </c>
      <c r="G1808" t="s">
        <v>17</v>
      </c>
      <c r="H1808" t="s">
        <v>52</v>
      </c>
    </row>
    <row r="1809" spans="1:8" x14ac:dyDescent="0.25">
      <c r="A1809" t="s">
        <v>3913</v>
      </c>
      <c r="B1809" t="s">
        <v>1092</v>
      </c>
      <c r="C1809">
        <v>0</v>
      </c>
      <c r="D1809" s="2">
        <v>399</v>
      </c>
      <c r="E1809" s="2">
        <v>48</v>
      </c>
      <c r="F1809">
        <v>2</v>
      </c>
      <c r="G1809" t="s">
        <v>24</v>
      </c>
      <c r="H1809" t="s">
        <v>30</v>
      </c>
    </row>
    <row r="1810" spans="1:8" x14ac:dyDescent="0.25">
      <c r="A1810" t="s">
        <v>3913</v>
      </c>
      <c r="B1810" t="s">
        <v>598</v>
      </c>
      <c r="C1810">
        <v>0</v>
      </c>
      <c r="D1810" s="2">
        <v>89</v>
      </c>
      <c r="E1810" s="2">
        <v>31</v>
      </c>
      <c r="F1810">
        <v>3</v>
      </c>
      <c r="G1810" t="s">
        <v>17</v>
      </c>
      <c r="H1810" t="s">
        <v>35</v>
      </c>
    </row>
    <row r="1811" spans="1:8" x14ac:dyDescent="0.25">
      <c r="A1811" t="s">
        <v>3913</v>
      </c>
      <c r="B1811" t="s">
        <v>1064</v>
      </c>
      <c r="C1811">
        <v>0</v>
      </c>
      <c r="D1811" s="2">
        <v>23</v>
      </c>
      <c r="E1811" s="2">
        <v>8</v>
      </c>
      <c r="F1811">
        <v>5</v>
      </c>
      <c r="G1811" t="s">
        <v>17</v>
      </c>
      <c r="H1811" t="s">
        <v>75</v>
      </c>
    </row>
    <row r="1812" spans="1:8" x14ac:dyDescent="0.25">
      <c r="A1812" t="s">
        <v>3913</v>
      </c>
      <c r="B1812" t="s">
        <v>1118</v>
      </c>
      <c r="C1812">
        <v>0</v>
      </c>
      <c r="D1812" s="2">
        <v>1147</v>
      </c>
      <c r="E1812" s="2">
        <v>11</v>
      </c>
      <c r="F1812">
        <v>9</v>
      </c>
      <c r="G1812" t="s">
        <v>17</v>
      </c>
      <c r="H1812" t="s">
        <v>40</v>
      </c>
    </row>
    <row r="1813" spans="1:8" x14ac:dyDescent="0.25">
      <c r="A1813" t="s">
        <v>3914</v>
      </c>
      <c r="B1813" t="s">
        <v>169</v>
      </c>
      <c r="C1813">
        <v>0.1</v>
      </c>
      <c r="D1813" s="2">
        <v>26</v>
      </c>
      <c r="E1813" s="2">
        <v>-2</v>
      </c>
      <c r="F1813">
        <v>2</v>
      </c>
      <c r="G1813" t="s">
        <v>17</v>
      </c>
      <c r="H1813" t="s">
        <v>35</v>
      </c>
    </row>
    <row r="1814" spans="1:8" x14ac:dyDescent="0.25">
      <c r="A1814" t="s">
        <v>3914</v>
      </c>
      <c r="B1814" t="s">
        <v>1755</v>
      </c>
      <c r="C1814">
        <v>0.1</v>
      </c>
      <c r="D1814" s="2">
        <v>648</v>
      </c>
      <c r="E1814" s="2">
        <v>57</v>
      </c>
      <c r="F1814">
        <v>5</v>
      </c>
      <c r="G1814" t="s">
        <v>90</v>
      </c>
      <c r="H1814" t="s">
        <v>115</v>
      </c>
    </row>
    <row r="1815" spans="1:8" x14ac:dyDescent="0.25">
      <c r="A1815" t="s">
        <v>3915</v>
      </c>
      <c r="B1815" t="s">
        <v>1759</v>
      </c>
      <c r="C1815">
        <v>0.5</v>
      </c>
      <c r="D1815" s="2">
        <v>264</v>
      </c>
      <c r="E1815" s="2">
        <v>-127</v>
      </c>
      <c r="F1815">
        <v>3</v>
      </c>
      <c r="G1815" t="s">
        <v>90</v>
      </c>
      <c r="H1815" t="s">
        <v>105</v>
      </c>
    </row>
    <row r="1816" spans="1:8" x14ac:dyDescent="0.25">
      <c r="A1816" t="s">
        <v>3916</v>
      </c>
      <c r="B1816" t="s">
        <v>1705</v>
      </c>
      <c r="C1816">
        <v>0.15</v>
      </c>
      <c r="D1816" s="2">
        <v>416</v>
      </c>
      <c r="E1816" s="2">
        <v>68</v>
      </c>
      <c r="F1816">
        <v>4</v>
      </c>
      <c r="G1816" t="s">
        <v>90</v>
      </c>
      <c r="H1816" t="s">
        <v>92</v>
      </c>
    </row>
    <row r="1817" spans="1:8" x14ac:dyDescent="0.25">
      <c r="A1817" t="s">
        <v>3917</v>
      </c>
      <c r="B1817" t="s">
        <v>62</v>
      </c>
      <c r="C1817">
        <v>0.1</v>
      </c>
      <c r="D1817" s="2">
        <v>1246</v>
      </c>
      <c r="E1817" s="2">
        <v>-125</v>
      </c>
      <c r="F1817">
        <v>3</v>
      </c>
      <c r="G1817" t="s">
        <v>24</v>
      </c>
      <c r="H1817" t="s">
        <v>63</v>
      </c>
    </row>
    <row r="1818" spans="1:8" x14ac:dyDescent="0.25">
      <c r="A1818" t="s">
        <v>3917</v>
      </c>
      <c r="B1818" t="s">
        <v>164</v>
      </c>
      <c r="C1818">
        <v>0</v>
      </c>
      <c r="D1818" s="2">
        <v>83</v>
      </c>
      <c r="E1818" s="2">
        <v>12</v>
      </c>
      <c r="F1818">
        <v>3</v>
      </c>
      <c r="G1818" t="s">
        <v>17</v>
      </c>
      <c r="H1818" t="s">
        <v>35</v>
      </c>
    </row>
    <row r="1819" spans="1:8" x14ac:dyDescent="0.25">
      <c r="A1819" t="s">
        <v>3917</v>
      </c>
      <c r="B1819" t="s">
        <v>781</v>
      </c>
      <c r="C1819">
        <v>0</v>
      </c>
      <c r="D1819" s="2">
        <v>209</v>
      </c>
      <c r="E1819" s="2">
        <v>84</v>
      </c>
      <c r="F1819">
        <v>7</v>
      </c>
      <c r="G1819" t="s">
        <v>17</v>
      </c>
      <c r="H1819" t="s">
        <v>80</v>
      </c>
    </row>
    <row r="1820" spans="1:8" x14ac:dyDescent="0.25">
      <c r="A1820" t="s">
        <v>3918</v>
      </c>
      <c r="B1820" t="s">
        <v>452</v>
      </c>
      <c r="C1820">
        <v>0</v>
      </c>
      <c r="D1820" s="2">
        <v>1058</v>
      </c>
      <c r="E1820" s="2">
        <v>74</v>
      </c>
      <c r="F1820">
        <v>5</v>
      </c>
      <c r="G1820" t="s">
        <v>17</v>
      </c>
      <c r="H1820" t="s">
        <v>40</v>
      </c>
    </row>
    <row r="1821" spans="1:8" x14ac:dyDescent="0.25">
      <c r="A1821" t="s">
        <v>3919</v>
      </c>
      <c r="B1821" t="s">
        <v>614</v>
      </c>
      <c r="C1821">
        <v>0.5</v>
      </c>
      <c r="D1821" s="2">
        <v>610</v>
      </c>
      <c r="E1821" s="2">
        <v>-232</v>
      </c>
      <c r="F1821">
        <v>6</v>
      </c>
      <c r="G1821" t="s">
        <v>17</v>
      </c>
      <c r="H1821" t="s">
        <v>40</v>
      </c>
    </row>
    <row r="1822" spans="1:8" x14ac:dyDescent="0.25">
      <c r="A1822" t="s">
        <v>3919</v>
      </c>
      <c r="B1822" t="s">
        <v>1760</v>
      </c>
      <c r="C1822">
        <v>0.5</v>
      </c>
      <c r="D1822" s="2">
        <v>83</v>
      </c>
      <c r="E1822" s="2">
        <v>-55</v>
      </c>
      <c r="F1822">
        <v>6</v>
      </c>
      <c r="G1822" t="s">
        <v>17</v>
      </c>
      <c r="H1822" t="s">
        <v>113</v>
      </c>
    </row>
    <row r="1823" spans="1:8" x14ac:dyDescent="0.25">
      <c r="A1823" t="s">
        <v>3920</v>
      </c>
      <c r="B1823" t="s">
        <v>694</v>
      </c>
      <c r="C1823">
        <v>0.1</v>
      </c>
      <c r="D1823" s="2">
        <v>835</v>
      </c>
      <c r="E1823" s="2">
        <v>-28</v>
      </c>
      <c r="F1823">
        <v>2</v>
      </c>
      <c r="G1823" t="s">
        <v>24</v>
      </c>
      <c r="H1823" t="s">
        <v>63</v>
      </c>
    </row>
    <row r="1824" spans="1:8" x14ac:dyDescent="0.25">
      <c r="A1824" t="s">
        <v>3921</v>
      </c>
      <c r="B1824" t="s">
        <v>1599</v>
      </c>
      <c r="C1824">
        <v>0</v>
      </c>
      <c r="D1824" s="2">
        <v>253</v>
      </c>
      <c r="E1824" s="2">
        <v>73</v>
      </c>
      <c r="F1824">
        <v>5</v>
      </c>
      <c r="G1824" t="s">
        <v>17</v>
      </c>
      <c r="H1824" t="s">
        <v>35</v>
      </c>
    </row>
    <row r="1825" spans="1:8" x14ac:dyDescent="0.25">
      <c r="A1825" t="s">
        <v>3921</v>
      </c>
      <c r="B1825" t="s">
        <v>452</v>
      </c>
      <c r="C1825">
        <v>0.1</v>
      </c>
      <c r="D1825" s="2">
        <v>571</v>
      </c>
      <c r="E1825" s="2">
        <v>-19</v>
      </c>
      <c r="F1825">
        <v>3</v>
      </c>
      <c r="G1825" t="s">
        <v>17</v>
      </c>
      <c r="H1825" t="s">
        <v>40</v>
      </c>
    </row>
    <row r="1826" spans="1:8" x14ac:dyDescent="0.25">
      <c r="A1826" t="s">
        <v>3921</v>
      </c>
      <c r="B1826" t="s">
        <v>1278</v>
      </c>
      <c r="C1826">
        <v>0</v>
      </c>
      <c r="D1826" s="2">
        <v>1913</v>
      </c>
      <c r="E1826" s="2">
        <v>536</v>
      </c>
      <c r="F1826">
        <v>3</v>
      </c>
      <c r="G1826" t="s">
        <v>90</v>
      </c>
      <c r="H1826" t="s">
        <v>105</v>
      </c>
    </row>
    <row r="1827" spans="1:8" x14ac:dyDescent="0.25">
      <c r="A1827" t="s">
        <v>3922</v>
      </c>
      <c r="B1827" t="s">
        <v>1299</v>
      </c>
      <c r="C1827">
        <v>0</v>
      </c>
      <c r="D1827" s="2">
        <v>103</v>
      </c>
      <c r="E1827" s="2">
        <v>9</v>
      </c>
      <c r="F1827">
        <v>2</v>
      </c>
      <c r="G1827" t="s">
        <v>17</v>
      </c>
      <c r="H1827" t="s">
        <v>80</v>
      </c>
    </row>
    <row r="1828" spans="1:8" x14ac:dyDescent="0.25">
      <c r="A1828" t="s">
        <v>3923</v>
      </c>
      <c r="B1828" t="s">
        <v>978</v>
      </c>
      <c r="C1828">
        <v>0</v>
      </c>
      <c r="D1828" s="2">
        <v>308</v>
      </c>
      <c r="E1828" s="2">
        <v>68</v>
      </c>
      <c r="F1828">
        <v>7</v>
      </c>
      <c r="G1828" t="s">
        <v>17</v>
      </c>
      <c r="H1828" t="s">
        <v>113</v>
      </c>
    </row>
    <row r="1829" spans="1:8" x14ac:dyDescent="0.25">
      <c r="A1829" t="s">
        <v>3924</v>
      </c>
      <c r="B1829" t="s">
        <v>279</v>
      </c>
      <c r="C1829">
        <v>0</v>
      </c>
      <c r="D1829" s="2">
        <v>124</v>
      </c>
      <c r="E1829" s="2">
        <v>40</v>
      </c>
      <c r="F1829">
        <v>5</v>
      </c>
      <c r="G1829" t="s">
        <v>17</v>
      </c>
      <c r="H1829" t="s">
        <v>35</v>
      </c>
    </row>
    <row r="1830" spans="1:8" x14ac:dyDescent="0.25">
      <c r="A1830" t="s">
        <v>3925</v>
      </c>
      <c r="B1830" t="s">
        <v>1151</v>
      </c>
      <c r="C1830">
        <v>0</v>
      </c>
      <c r="D1830" s="2">
        <v>63</v>
      </c>
      <c r="E1830" s="2">
        <v>14</v>
      </c>
      <c r="F1830">
        <v>2</v>
      </c>
      <c r="G1830" t="s">
        <v>17</v>
      </c>
      <c r="H1830" t="s">
        <v>113</v>
      </c>
    </row>
    <row r="1831" spans="1:8" x14ac:dyDescent="0.25">
      <c r="A1831" t="s">
        <v>3926</v>
      </c>
      <c r="B1831" t="s">
        <v>106</v>
      </c>
      <c r="C1831">
        <v>0</v>
      </c>
      <c r="D1831" s="2">
        <v>1087</v>
      </c>
      <c r="E1831" s="2">
        <v>120</v>
      </c>
      <c r="F1831">
        <v>3</v>
      </c>
      <c r="G1831" t="s">
        <v>24</v>
      </c>
      <c r="H1831" t="s">
        <v>30</v>
      </c>
    </row>
    <row r="1832" spans="1:8" x14ac:dyDescent="0.25">
      <c r="A1832" t="s">
        <v>3927</v>
      </c>
      <c r="B1832" t="s">
        <v>1764</v>
      </c>
      <c r="C1832">
        <v>0</v>
      </c>
      <c r="D1832" s="2">
        <v>377</v>
      </c>
      <c r="E1832" s="2">
        <v>83</v>
      </c>
      <c r="F1832">
        <v>3</v>
      </c>
      <c r="G1832" t="s">
        <v>90</v>
      </c>
      <c r="H1832" t="s">
        <v>115</v>
      </c>
    </row>
    <row r="1833" spans="1:8" x14ac:dyDescent="0.25">
      <c r="A1833" t="s">
        <v>3928</v>
      </c>
      <c r="B1833" t="s">
        <v>713</v>
      </c>
      <c r="C1833">
        <v>0.2</v>
      </c>
      <c r="D1833" s="2">
        <v>100</v>
      </c>
      <c r="E1833" s="2">
        <v>25</v>
      </c>
      <c r="F1833">
        <v>2</v>
      </c>
      <c r="G1833" t="s">
        <v>17</v>
      </c>
      <c r="H1833" t="s">
        <v>109</v>
      </c>
    </row>
    <row r="1834" spans="1:8" x14ac:dyDescent="0.25">
      <c r="A1834" t="s">
        <v>3928</v>
      </c>
      <c r="B1834" t="s">
        <v>560</v>
      </c>
      <c r="C1834">
        <v>0.1</v>
      </c>
      <c r="D1834" s="2">
        <v>241</v>
      </c>
      <c r="E1834" s="2">
        <v>40</v>
      </c>
      <c r="F1834">
        <v>5</v>
      </c>
      <c r="G1834" t="s">
        <v>17</v>
      </c>
      <c r="H1834" t="s">
        <v>35</v>
      </c>
    </row>
    <row r="1835" spans="1:8" x14ac:dyDescent="0.25">
      <c r="A1835" t="s">
        <v>3928</v>
      </c>
      <c r="B1835" t="s">
        <v>381</v>
      </c>
      <c r="C1835">
        <v>0.1</v>
      </c>
      <c r="D1835" s="2">
        <v>101</v>
      </c>
      <c r="E1835" s="2">
        <v>-7</v>
      </c>
      <c r="F1835">
        <v>7</v>
      </c>
      <c r="G1835" t="s">
        <v>17</v>
      </c>
      <c r="H1835" t="s">
        <v>35</v>
      </c>
    </row>
    <row r="1836" spans="1:8" x14ac:dyDescent="0.25">
      <c r="A1836" t="s">
        <v>3928</v>
      </c>
      <c r="B1836" t="s">
        <v>1765</v>
      </c>
      <c r="C1836">
        <v>0.1</v>
      </c>
      <c r="D1836" s="2">
        <v>4748</v>
      </c>
      <c r="E1836" s="2">
        <v>844</v>
      </c>
      <c r="F1836">
        <v>14</v>
      </c>
      <c r="G1836" t="s">
        <v>90</v>
      </c>
      <c r="H1836" t="s">
        <v>115</v>
      </c>
    </row>
    <row r="1837" spans="1:8" x14ac:dyDescent="0.25">
      <c r="A1837" t="s">
        <v>3929</v>
      </c>
      <c r="B1837" t="s">
        <v>1645</v>
      </c>
      <c r="C1837">
        <v>0.5</v>
      </c>
      <c r="D1837" s="2">
        <v>29</v>
      </c>
      <c r="E1837" s="2">
        <v>-27</v>
      </c>
      <c r="F1837">
        <v>4</v>
      </c>
      <c r="G1837" t="s">
        <v>17</v>
      </c>
      <c r="H1837" t="s">
        <v>80</v>
      </c>
    </row>
    <row r="1838" spans="1:8" x14ac:dyDescent="0.25">
      <c r="A1838" t="s">
        <v>3929</v>
      </c>
      <c r="B1838" t="s">
        <v>1766</v>
      </c>
      <c r="C1838">
        <v>0.5</v>
      </c>
      <c r="D1838" s="2">
        <v>205</v>
      </c>
      <c r="E1838" s="2">
        <v>-90</v>
      </c>
      <c r="F1838">
        <v>8</v>
      </c>
      <c r="G1838" t="s">
        <v>17</v>
      </c>
      <c r="H1838" t="s">
        <v>137</v>
      </c>
    </row>
    <row r="1839" spans="1:8" x14ac:dyDescent="0.25">
      <c r="A1839" t="s">
        <v>3930</v>
      </c>
      <c r="B1839" t="s">
        <v>1767</v>
      </c>
      <c r="C1839">
        <v>0</v>
      </c>
      <c r="D1839" s="2">
        <v>333</v>
      </c>
      <c r="E1839" s="2">
        <v>76</v>
      </c>
      <c r="F1839">
        <v>9</v>
      </c>
      <c r="G1839" t="s">
        <v>17</v>
      </c>
      <c r="H1839" t="s">
        <v>137</v>
      </c>
    </row>
    <row r="1840" spans="1:8" x14ac:dyDescent="0.25">
      <c r="A1840" t="s">
        <v>3930</v>
      </c>
      <c r="B1840" t="s">
        <v>519</v>
      </c>
      <c r="C1840">
        <v>0.1</v>
      </c>
      <c r="D1840" s="2">
        <v>73</v>
      </c>
      <c r="E1840" s="2">
        <v>10</v>
      </c>
      <c r="F1840">
        <v>3</v>
      </c>
      <c r="G1840" t="s">
        <v>17</v>
      </c>
      <c r="H1840" t="s">
        <v>40</v>
      </c>
    </row>
    <row r="1841" spans="1:8" x14ac:dyDescent="0.25">
      <c r="A1841" t="s">
        <v>3931</v>
      </c>
      <c r="B1841" t="s">
        <v>1045</v>
      </c>
      <c r="C1841">
        <v>0.1</v>
      </c>
      <c r="D1841" s="2">
        <v>21</v>
      </c>
      <c r="E1841" s="2">
        <v>7</v>
      </c>
      <c r="F1841">
        <v>3</v>
      </c>
      <c r="G1841" t="s">
        <v>17</v>
      </c>
      <c r="H1841" t="s">
        <v>80</v>
      </c>
    </row>
    <row r="1842" spans="1:8" x14ac:dyDescent="0.25">
      <c r="A1842" t="s">
        <v>3932</v>
      </c>
      <c r="B1842" t="s">
        <v>875</v>
      </c>
      <c r="C1842">
        <v>0</v>
      </c>
      <c r="D1842" s="2">
        <v>415</v>
      </c>
      <c r="E1842" s="2">
        <v>66</v>
      </c>
      <c r="F1842">
        <v>5</v>
      </c>
      <c r="G1842" t="s">
        <v>90</v>
      </c>
      <c r="H1842" t="s">
        <v>143</v>
      </c>
    </row>
    <row r="1843" spans="1:8" x14ac:dyDescent="0.25">
      <c r="A1843" t="s">
        <v>3933</v>
      </c>
      <c r="B1843" t="s">
        <v>828</v>
      </c>
      <c r="C1843">
        <v>0</v>
      </c>
      <c r="D1843" s="2">
        <v>60</v>
      </c>
      <c r="E1843" s="2">
        <v>1</v>
      </c>
      <c r="F1843">
        <v>5</v>
      </c>
      <c r="G1843" t="s">
        <v>17</v>
      </c>
      <c r="H1843" t="s">
        <v>52</v>
      </c>
    </row>
    <row r="1844" spans="1:8" x14ac:dyDescent="0.25">
      <c r="A1844" t="s">
        <v>3934</v>
      </c>
      <c r="B1844" t="s">
        <v>150</v>
      </c>
      <c r="C1844">
        <v>0</v>
      </c>
      <c r="D1844" s="2">
        <v>51</v>
      </c>
      <c r="E1844" s="2">
        <v>2</v>
      </c>
      <c r="F1844">
        <v>8</v>
      </c>
      <c r="G1844" t="s">
        <v>17</v>
      </c>
      <c r="H1844" t="s">
        <v>80</v>
      </c>
    </row>
    <row r="1845" spans="1:8" x14ac:dyDescent="0.25">
      <c r="A1845" t="s">
        <v>3935</v>
      </c>
      <c r="B1845" t="s">
        <v>1770</v>
      </c>
      <c r="C1845">
        <v>0.5</v>
      </c>
      <c r="D1845" s="2">
        <v>129</v>
      </c>
      <c r="E1845" s="2">
        <v>-122</v>
      </c>
      <c r="F1845">
        <v>5</v>
      </c>
      <c r="G1845" t="s">
        <v>17</v>
      </c>
      <c r="H1845" t="s">
        <v>35</v>
      </c>
    </row>
    <row r="1846" spans="1:8" x14ac:dyDescent="0.25">
      <c r="A1846" t="s">
        <v>3935</v>
      </c>
      <c r="B1846" t="s">
        <v>1712</v>
      </c>
      <c r="C1846">
        <v>0.5</v>
      </c>
      <c r="D1846" s="2">
        <v>15</v>
      </c>
      <c r="E1846" s="2">
        <v>-2</v>
      </c>
      <c r="F1846">
        <v>2</v>
      </c>
      <c r="G1846" t="s">
        <v>17</v>
      </c>
      <c r="H1846" t="s">
        <v>80</v>
      </c>
    </row>
    <row r="1847" spans="1:8" x14ac:dyDescent="0.25">
      <c r="A1847" t="s">
        <v>3935</v>
      </c>
      <c r="B1847" t="s">
        <v>1771</v>
      </c>
      <c r="C1847">
        <v>0.5</v>
      </c>
      <c r="D1847" s="2">
        <v>15</v>
      </c>
      <c r="E1847" s="2">
        <v>-4</v>
      </c>
      <c r="F1847">
        <v>1</v>
      </c>
      <c r="G1847" t="s">
        <v>17</v>
      </c>
      <c r="H1847" t="s">
        <v>80</v>
      </c>
    </row>
    <row r="1848" spans="1:8" x14ac:dyDescent="0.25">
      <c r="A1848" t="s">
        <v>3935</v>
      </c>
      <c r="B1848" t="s">
        <v>436</v>
      </c>
      <c r="C1848">
        <v>0.5</v>
      </c>
      <c r="D1848" s="2">
        <v>28</v>
      </c>
      <c r="E1848" s="2">
        <v>-25</v>
      </c>
      <c r="F1848">
        <v>4</v>
      </c>
      <c r="G1848" t="s">
        <v>17</v>
      </c>
      <c r="H1848" t="s">
        <v>52</v>
      </c>
    </row>
    <row r="1849" spans="1:8" x14ac:dyDescent="0.25">
      <c r="A1849" t="s">
        <v>3936</v>
      </c>
      <c r="B1849" t="s">
        <v>1332</v>
      </c>
      <c r="C1849">
        <v>0.5</v>
      </c>
      <c r="D1849" s="2">
        <v>155</v>
      </c>
      <c r="E1849" s="2">
        <v>-31</v>
      </c>
      <c r="F1849">
        <v>5</v>
      </c>
      <c r="G1849" t="s">
        <v>17</v>
      </c>
      <c r="H1849" t="s">
        <v>40</v>
      </c>
    </row>
    <row r="1850" spans="1:8" x14ac:dyDescent="0.25">
      <c r="A1850" t="s">
        <v>3937</v>
      </c>
      <c r="B1850" t="s">
        <v>296</v>
      </c>
      <c r="C1850">
        <v>0</v>
      </c>
      <c r="D1850" s="2">
        <v>11</v>
      </c>
      <c r="E1850" s="2">
        <v>2</v>
      </c>
      <c r="F1850">
        <v>1</v>
      </c>
      <c r="G1850" t="s">
        <v>17</v>
      </c>
      <c r="H1850" t="s">
        <v>52</v>
      </c>
    </row>
    <row r="1851" spans="1:8" x14ac:dyDescent="0.25">
      <c r="A1851" t="s">
        <v>3938</v>
      </c>
      <c r="B1851" t="s">
        <v>888</v>
      </c>
      <c r="C1851">
        <v>0.1</v>
      </c>
      <c r="D1851" s="2">
        <v>1145</v>
      </c>
      <c r="E1851" s="2">
        <v>356</v>
      </c>
      <c r="F1851">
        <v>6</v>
      </c>
      <c r="G1851" t="s">
        <v>17</v>
      </c>
      <c r="H1851" t="s">
        <v>40</v>
      </c>
    </row>
    <row r="1852" spans="1:8" x14ac:dyDescent="0.25">
      <c r="A1852" t="s">
        <v>3938</v>
      </c>
      <c r="B1852" t="s">
        <v>1774</v>
      </c>
      <c r="C1852">
        <v>0</v>
      </c>
      <c r="D1852" s="2">
        <v>523</v>
      </c>
      <c r="E1852" s="2">
        <v>178</v>
      </c>
      <c r="F1852">
        <v>3</v>
      </c>
      <c r="G1852" t="s">
        <v>90</v>
      </c>
      <c r="H1852" t="s">
        <v>92</v>
      </c>
    </row>
    <row r="1853" spans="1:8" x14ac:dyDescent="0.25">
      <c r="A1853" t="s">
        <v>3939</v>
      </c>
      <c r="B1853" t="s">
        <v>448</v>
      </c>
      <c r="C1853">
        <v>0.2</v>
      </c>
      <c r="D1853" s="2">
        <v>88</v>
      </c>
      <c r="E1853" s="2">
        <v>15</v>
      </c>
      <c r="F1853">
        <v>2</v>
      </c>
      <c r="G1853" t="s">
        <v>24</v>
      </c>
      <c r="H1853" t="s">
        <v>47</v>
      </c>
    </row>
    <row r="1854" spans="1:8" x14ac:dyDescent="0.25">
      <c r="A1854" t="s">
        <v>3939</v>
      </c>
      <c r="B1854" t="s">
        <v>1777</v>
      </c>
      <c r="C1854">
        <v>0.5</v>
      </c>
      <c r="D1854" s="2">
        <v>174</v>
      </c>
      <c r="E1854" s="2">
        <v>-104</v>
      </c>
      <c r="F1854">
        <v>2</v>
      </c>
      <c r="G1854" t="s">
        <v>90</v>
      </c>
      <c r="H1854" t="s">
        <v>92</v>
      </c>
    </row>
    <row r="1855" spans="1:8" x14ac:dyDescent="0.25">
      <c r="A1855" t="s">
        <v>3940</v>
      </c>
      <c r="B1855" t="s">
        <v>1586</v>
      </c>
      <c r="C1855">
        <v>0.6</v>
      </c>
      <c r="D1855" s="2">
        <v>39</v>
      </c>
      <c r="E1855" s="2">
        <v>-13</v>
      </c>
      <c r="F1855">
        <v>2</v>
      </c>
      <c r="G1855" t="s">
        <v>17</v>
      </c>
      <c r="H1855" t="s">
        <v>40</v>
      </c>
    </row>
    <row r="1856" spans="1:8" x14ac:dyDescent="0.25">
      <c r="A1856" t="s">
        <v>3940</v>
      </c>
      <c r="B1856" t="s">
        <v>537</v>
      </c>
      <c r="C1856">
        <v>0.5</v>
      </c>
      <c r="D1856" s="2">
        <v>34</v>
      </c>
      <c r="E1856" s="2">
        <v>-1</v>
      </c>
      <c r="F1856">
        <v>3</v>
      </c>
      <c r="G1856" t="s">
        <v>17</v>
      </c>
      <c r="H1856" t="s">
        <v>113</v>
      </c>
    </row>
    <row r="1857" spans="1:8" x14ac:dyDescent="0.25">
      <c r="A1857" t="s">
        <v>3941</v>
      </c>
      <c r="B1857" t="s">
        <v>72</v>
      </c>
      <c r="C1857">
        <v>0</v>
      </c>
      <c r="D1857" s="2">
        <v>110</v>
      </c>
      <c r="E1857" s="2">
        <v>20</v>
      </c>
      <c r="F1857">
        <v>2</v>
      </c>
      <c r="G1857" t="s">
        <v>17</v>
      </c>
      <c r="H1857" t="s">
        <v>35</v>
      </c>
    </row>
    <row r="1858" spans="1:8" x14ac:dyDescent="0.25">
      <c r="A1858" t="s">
        <v>3941</v>
      </c>
      <c r="B1858" t="s">
        <v>1061</v>
      </c>
      <c r="C1858">
        <v>0</v>
      </c>
      <c r="D1858" s="2">
        <v>93</v>
      </c>
      <c r="E1858" s="2">
        <v>15</v>
      </c>
      <c r="F1858">
        <v>2</v>
      </c>
      <c r="G1858" t="s">
        <v>90</v>
      </c>
      <c r="H1858" t="s">
        <v>143</v>
      </c>
    </row>
    <row r="1859" spans="1:8" x14ac:dyDescent="0.25">
      <c r="A1859" t="s">
        <v>3942</v>
      </c>
      <c r="B1859" t="s">
        <v>532</v>
      </c>
      <c r="C1859">
        <v>0</v>
      </c>
      <c r="D1859" s="2">
        <v>13</v>
      </c>
      <c r="E1859" s="2">
        <v>3</v>
      </c>
      <c r="F1859">
        <v>2</v>
      </c>
      <c r="G1859" t="s">
        <v>17</v>
      </c>
      <c r="H1859" t="s">
        <v>80</v>
      </c>
    </row>
    <row r="1860" spans="1:8" x14ac:dyDescent="0.25">
      <c r="A1860" t="s">
        <v>3942</v>
      </c>
      <c r="B1860" t="s">
        <v>1779</v>
      </c>
      <c r="C1860">
        <v>0</v>
      </c>
      <c r="D1860" s="2">
        <v>83</v>
      </c>
      <c r="E1860" s="2">
        <v>34</v>
      </c>
      <c r="F1860">
        <v>5</v>
      </c>
      <c r="G1860" t="s">
        <v>17</v>
      </c>
      <c r="H1860" t="s">
        <v>113</v>
      </c>
    </row>
    <row r="1861" spans="1:8" x14ac:dyDescent="0.25">
      <c r="A1861" t="s">
        <v>3943</v>
      </c>
      <c r="B1861" t="s">
        <v>1166</v>
      </c>
      <c r="C1861">
        <v>0</v>
      </c>
      <c r="D1861" s="2">
        <v>44</v>
      </c>
      <c r="E1861" s="2">
        <v>10</v>
      </c>
      <c r="F1861">
        <v>3</v>
      </c>
      <c r="G1861" t="s">
        <v>17</v>
      </c>
      <c r="H1861" t="s">
        <v>35</v>
      </c>
    </row>
    <row r="1862" spans="1:8" x14ac:dyDescent="0.25">
      <c r="A1862" t="s">
        <v>3943</v>
      </c>
      <c r="B1862" t="s">
        <v>1728</v>
      </c>
      <c r="C1862">
        <v>0</v>
      </c>
      <c r="D1862" s="2">
        <v>31</v>
      </c>
      <c r="E1862" s="2">
        <v>4</v>
      </c>
      <c r="F1862">
        <v>1</v>
      </c>
      <c r="G1862" t="s">
        <v>17</v>
      </c>
      <c r="H1862" t="s">
        <v>23</v>
      </c>
    </row>
    <row r="1863" spans="1:8" x14ac:dyDescent="0.25">
      <c r="A1863" t="s">
        <v>3944</v>
      </c>
      <c r="B1863" t="s">
        <v>1780</v>
      </c>
      <c r="C1863">
        <v>0.1</v>
      </c>
      <c r="D1863" s="2">
        <v>173</v>
      </c>
      <c r="E1863" s="2">
        <v>44</v>
      </c>
      <c r="F1863">
        <v>4</v>
      </c>
      <c r="G1863" t="s">
        <v>17</v>
      </c>
      <c r="H1863" t="s">
        <v>40</v>
      </c>
    </row>
    <row r="1864" spans="1:8" x14ac:dyDescent="0.25">
      <c r="A1864" t="s">
        <v>3945</v>
      </c>
      <c r="B1864" t="s">
        <v>926</v>
      </c>
      <c r="C1864">
        <v>0</v>
      </c>
      <c r="D1864" s="2">
        <v>50</v>
      </c>
      <c r="E1864" s="2">
        <v>14</v>
      </c>
      <c r="F1864">
        <v>3</v>
      </c>
      <c r="G1864" t="s">
        <v>17</v>
      </c>
      <c r="H1864" t="s">
        <v>80</v>
      </c>
    </row>
    <row r="1865" spans="1:8" x14ac:dyDescent="0.25">
      <c r="A1865" t="s">
        <v>3945</v>
      </c>
      <c r="B1865" t="s">
        <v>1527</v>
      </c>
      <c r="C1865">
        <v>0</v>
      </c>
      <c r="D1865" s="2">
        <v>27</v>
      </c>
      <c r="E1865" s="2">
        <v>9</v>
      </c>
      <c r="F1865">
        <v>2</v>
      </c>
      <c r="G1865" t="s">
        <v>17</v>
      </c>
      <c r="H1865" t="s">
        <v>52</v>
      </c>
    </row>
    <row r="1866" spans="1:8" x14ac:dyDescent="0.25">
      <c r="A1866" t="s">
        <v>3945</v>
      </c>
      <c r="B1866" t="s">
        <v>399</v>
      </c>
      <c r="C1866">
        <v>0</v>
      </c>
      <c r="D1866" s="2">
        <v>27</v>
      </c>
      <c r="E1866" s="2">
        <v>4</v>
      </c>
      <c r="F1866">
        <v>4</v>
      </c>
      <c r="G1866" t="s">
        <v>17</v>
      </c>
      <c r="H1866" t="s">
        <v>75</v>
      </c>
    </row>
    <row r="1867" spans="1:8" x14ac:dyDescent="0.25">
      <c r="A1867" t="s">
        <v>3945</v>
      </c>
      <c r="B1867" t="s">
        <v>1167</v>
      </c>
      <c r="C1867">
        <v>0</v>
      </c>
      <c r="D1867" s="2">
        <v>43</v>
      </c>
      <c r="E1867" s="2">
        <v>0</v>
      </c>
      <c r="F1867">
        <v>4</v>
      </c>
      <c r="G1867" t="s">
        <v>17</v>
      </c>
      <c r="H1867" t="s">
        <v>40</v>
      </c>
    </row>
    <row r="1868" spans="1:8" x14ac:dyDescent="0.25">
      <c r="A1868" t="s">
        <v>3945</v>
      </c>
      <c r="B1868" t="s">
        <v>794</v>
      </c>
      <c r="C1868">
        <v>0</v>
      </c>
      <c r="D1868" s="2">
        <v>254</v>
      </c>
      <c r="E1868" s="2">
        <v>5</v>
      </c>
      <c r="F1868">
        <v>5</v>
      </c>
      <c r="G1868" t="s">
        <v>90</v>
      </c>
      <c r="H1868" t="s">
        <v>92</v>
      </c>
    </row>
    <row r="1869" spans="1:8" x14ac:dyDescent="0.25">
      <c r="A1869" t="s">
        <v>3946</v>
      </c>
      <c r="B1869" t="s">
        <v>512</v>
      </c>
      <c r="C1869">
        <v>0</v>
      </c>
      <c r="D1869" s="2">
        <v>19</v>
      </c>
      <c r="E1869" s="2">
        <v>5</v>
      </c>
      <c r="F1869">
        <v>1</v>
      </c>
      <c r="G1869" t="s">
        <v>17</v>
      </c>
      <c r="H1869" t="s">
        <v>35</v>
      </c>
    </row>
    <row r="1870" spans="1:8" x14ac:dyDescent="0.25">
      <c r="A1870" t="s">
        <v>3946</v>
      </c>
      <c r="B1870" t="s">
        <v>1781</v>
      </c>
      <c r="C1870">
        <v>0</v>
      </c>
      <c r="D1870" s="2">
        <v>40</v>
      </c>
      <c r="E1870" s="2">
        <v>10</v>
      </c>
      <c r="F1870">
        <v>2</v>
      </c>
      <c r="G1870" t="s">
        <v>17</v>
      </c>
      <c r="H1870" t="s">
        <v>35</v>
      </c>
    </row>
    <row r="1871" spans="1:8" x14ac:dyDescent="0.25">
      <c r="A1871" t="s">
        <v>3946</v>
      </c>
      <c r="B1871" t="s">
        <v>1782</v>
      </c>
      <c r="C1871">
        <v>0</v>
      </c>
      <c r="D1871" s="2">
        <v>21</v>
      </c>
      <c r="E1871" s="2">
        <v>3</v>
      </c>
      <c r="F1871">
        <v>2</v>
      </c>
      <c r="G1871" t="s">
        <v>17</v>
      </c>
      <c r="H1871" t="s">
        <v>75</v>
      </c>
    </row>
    <row r="1872" spans="1:8" x14ac:dyDescent="0.25">
      <c r="A1872" t="s">
        <v>3946</v>
      </c>
      <c r="B1872" t="s">
        <v>1308</v>
      </c>
      <c r="C1872">
        <v>0</v>
      </c>
      <c r="D1872" s="2">
        <v>83</v>
      </c>
      <c r="E1872" s="2">
        <v>18</v>
      </c>
      <c r="F1872">
        <v>3</v>
      </c>
      <c r="G1872" t="s">
        <v>17</v>
      </c>
      <c r="H1872" t="s">
        <v>23</v>
      </c>
    </row>
    <row r="1873" spans="1:8" x14ac:dyDescent="0.25">
      <c r="A1873" t="s">
        <v>3947</v>
      </c>
      <c r="B1873" t="s">
        <v>1412</v>
      </c>
      <c r="C1873">
        <v>0</v>
      </c>
      <c r="D1873" s="2">
        <v>174</v>
      </c>
      <c r="E1873" s="2">
        <v>10</v>
      </c>
      <c r="F1873">
        <v>9</v>
      </c>
      <c r="G1873" t="s">
        <v>17</v>
      </c>
      <c r="H1873" t="s">
        <v>137</v>
      </c>
    </row>
    <row r="1874" spans="1:8" x14ac:dyDescent="0.25">
      <c r="A1874" t="s">
        <v>3946</v>
      </c>
      <c r="B1874" t="s">
        <v>1648</v>
      </c>
      <c r="C1874">
        <v>0</v>
      </c>
      <c r="D1874" s="2">
        <v>426</v>
      </c>
      <c r="E1874" s="2">
        <v>4</v>
      </c>
      <c r="F1874">
        <v>5</v>
      </c>
      <c r="G1874" t="s">
        <v>90</v>
      </c>
      <c r="H1874" t="s">
        <v>92</v>
      </c>
    </row>
    <row r="1875" spans="1:8" x14ac:dyDescent="0.25">
      <c r="A1875" t="s">
        <v>3948</v>
      </c>
      <c r="B1875" t="s">
        <v>1512</v>
      </c>
      <c r="C1875">
        <v>0.1</v>
      </c>
      <c r="D1875" s="2">
        <v>1243</v>
      </c>
      <c r="E1875" s="2">
        <v>345</v>
      </c>
      <c r="F1875">
        <v>3</v>
      </c>
      <c r="G1875" t="s">
        <v>24</v>
      </c>
      <c r="H1875" t="s">
        <v>63</v>
      </c>
    </row>
    <row r="1876" spans="1:8" x14ac:dyDescent="0.25">
      <c r="A1876" t="s">
        <v>3948</v>
      </c>
      <c r="B1876" t="s">
        <v>235</v>
      </c>
      <c r="C1876">
        <v>0</v>
      </c>
      <c r="D1876" s="2">
        <v>60</v>
      </c>
      <c r="E1876" s="2">
        <v>10</v>
      </c>
      <c r="F1876">
        <v>2</v>
      </c>
      <c r="G1876" t="s">
        <v>17</v>
      </c>
      <c r="H1876" t="s">
        <v>35</v>
      </c>
    </row>
    <row r="1877" spans="1:8" x14ac:dyDescent="0.25">
      <c r="A1877" t="s">
        <v>3948</v>
      </c>
      <c r="B1877" t="s">
        <v>1585</v>
      </c>
      <c r="C1877">
        <v>0</v>
      </c>
      <c r="D1877" s="2">
        <v>72</v>
      </c>
      <c r="E1877" s="2">
        <v>35</v>
      </c>
      <c r="F1877">
        <v>5</v>
      </c>
      <c r="G1877" t="s">
        <v>17</v>
      </c>
      <c r="H1877" t="s">
        <v>52</v>
      </c>
    </row>
    <row r="1878" spans="1:8" x14ac:dyDescent="0.25">
      <c r="A1878" t="s">
        <v>3949</v>
      </c>
      <c r="B1878" t="s">
        <v>469</v>
      </c>
      <c r="C1878">
        <v>0</v>
      </c>
      <c r="D1878" s="2">
        <v>100</v>
      </c>
      <c r="E1878" s="2">
        <v>28</v>
      </c>
      <c r="F1878">
        <v>2</v>
      </c>
      <c r="G1878" t="s">
        <v>17</v>
      </c>
      <c r="H1878" t="s">
        <v>80</v>
      </c>
    </row>
    <row r="1879" spans="1:8" x14ac:dyDescent="0.25">
      <c r="A1879" t="s">
        <v>3950</v>
      </c>
      <c r="B1879" t="s">
        <v>461</v>
      </c>
      <c r="C1879">
        <v>0.5</v>
      </c>
      <c r="D1879" s="2">
        <v>15</v>
      </c>
      <c r="E1879" s="2">
        <v>-10</v>
      </c>
      <c r="F1879">
        <v>2</v>
      </c>
      <c r="G1879" t="s">
        <v>17</v>
      </c>
      <c r="H1879" t="s">
        <v>35</v>
      </c>
    </row>
    <row r="1880" spans="1:8" x14ac:dyDescent="0.25">
      <c r="A1880" t="s">
        <v>3951</v>
      </c>
      <c r="B1880" t="s">
        <v>1236</v>
      </c>
      <c r="C1880">
        <v>0</v>
      </c>
      <c r="D1880" s="2">
        <v>49</v>
      </c>
      <c r="E1880" s="2">
        <v>24</v>
      </c>
      <c r="F1880">
        <v>1</v>
      </c>
      <c r="G1880" t="s">
        <v>24</v>
      </c>
      <c r="H1880" t="s">
        <v>47</v>
      </c>
    </row>
    <row r="1881" spans="1:8" x14ac:dyDescent="0.25">
      <c r="A1881" t="s">
        <v>3951</v>
      </c>
      <c r="B1881" t="s">
        <v>712</v>
      </c>
      <c r="C1881">
        <v>0.1</v>
      </c>
      <c r="D1881" s="2">
        <v>363</v>
      </c>
      <c r="E1881" s="2">
        <v>149</v>
      </c>
      <c r="F1881">
        <v>3</v>
      </c>
      <c r="G1881" t="s">
        <v>17</v>
      </c>
      <c r="H1881" t="s">
        <v>40</v>
      </c>
    </row>
    <row r="1882" spans="1:8" x14ac:dyDescent="0.25">
      <c r="A1882" t="s">
        <v>3952</v>
      </c>
      <c r="B1882" t="s">
        <v>1455</v>
      </c>
      <c r="C1882">
        <v>0.5</v>
      </c>
      <c r="D1882" s="2">
        <v>352</v>
      </c>
      <c r="E1882" s="2">
        <v>-49</v>
      </c>
      <c r="F1882">
        <v>8</v>
      </c>
      <c r="G1882" t="s">
        <v>24</v>
      </c>
      <c r="H1882" t="s">
        <v>63</v>
      </c>
    </row>
    <row r="1883" spans="1:8" x14ac:dyDescent="0.25">
      <c r="A1883" t="s">
        <v>3953</v>
      </c>
      <c r="B1883" t="s">
        <v>278</v>
      </c>
      <c r="C1883">
        <v>0</v>
      </c>
      <c r="D1883" s="2">
        <v>38</v>
      </c>
      <c r="E1883" s="2">
        <v>8</v>
      </c>
      <c r="F1883">
        <v>2</v>
      </c>
      <c r="G1883" t="s">
        <v>17</v>
      </c>
      <c r="H1883" t="s">
        <v>35</v>
      </c>
    </row>
    <row r="1884" spans="1:8" x14ac:dyDescent="0.25">
      <c r="A1884" t="s">
        <v>3953</v>
      </c>
      <c r="B1884" t="s">
        <v>609</v>
      </c>
      <c r="C1884">
        <v>0</v>
      </c>
      <c r="D1884" s="2">
        <v>245</v>
      </c>
      <c r="E1884" s="2">
        <v>88</v>
      </c>
      <c r="F1884">
        <v>5</v>
      </c>
      <c r="G1884" t="s">
        <v>17</v>
      </c>
      <c r="H1884" t="s">
        <v>80</v>
      </c>
    </row>
    <row r="1885" spans="1:8" x14ac:dyDescent="0.25">
      <c r="A1885" t="s">
        <v>3953</v>
      </c>
      <c r="B1885" t="s">
        <v>82</v>
      </c>
      <c r="C1885">
        <v>0</v>
      </c>
      <c r="D1885" s="2">
        <v>136</v>
      </c>
      <c r="E1885" s="2">
        <v>56</v>
      </c>
      <c r="F1885">
        <v>4</v>
      </c>
      <c r="G1885" t="s">
        <v>17</v>
      </c>
      <c r="H1885" t="s">
        <v>23</v>
      </c>
    </row>
    <row r="1886" spans="1:8" x14ac:dyDescent="0.25">
      <c r="A1886" t="s">
        <v>3954</v>
      </c>
      <c r="B1886" t="s">
        <v>1788</v>
      </c>
      <c r="C1886">
        <v>0.5</v>
      </c>
      <c r="D1886" s="2">
        <v>186</v>
      </c>
      <c r="E1886" s="2">
        <v>-157</v>
      </c>
      <c r="F1886">
        <v>5</v>
      </c>
      <c r="G1886" t="s">
        <v>90</v>
      </c>
      <c r="H1886" t="s">
        <v>92</v>
      </c>
    </row>
    <row r="1887" spans="1:8" x14ac:dyDescent="0.25">
      <c r="A1887" t="s">
        <v>3955</v>
      </c>
      <c r="B1887" t="s">
        <v>1527</v>
      </c>
      <c r="C1887">
        <v>0</v>
      </c>
      <c r="D1887" s="2">
        <v>55</v>
      </c>
      <c r="E1887" s="2">
        <v>17</v>
      </c>
      <c r="F1887">
        <v>4</v>
      </c>
      <c r="G1887" t="s">
        <v>17</v>
      </c>
      <c r="H1887" t="s">
        <v>52</v>
      </c>
    </row>
    <row r="1888" spans="1:8" x14ac:dyDescent="0.25">
      <c r="A1888" t="s">
        <v>3956</v>
      </c>
      <c r="B1888" t="s">
        <v>1790</v>
      </c>
      <c r="C1888">
        <v>0.5</v>
      </c>
      <c r="D1888" s="2">
        <v>11</v>
      </c>
      <c r="E1888" s="2">
        <v>-7</v>
      </c>
      <c r="F1888">
        <v>2</v>
      </c>
      <c r="G1888" t="s">
        <v>17</v>
      </c>
      <c r="H1888" t="s">
        <v>52</v>
      </c>
    </row>
    <row r="1889" spans="1:8" x14ac:dyDescent="0.25">
      <c r="A1889" t="s">
        <v>3957</v>
      </c>
      <c r="B1889" t="s">
        <v>543</v>
      </c>
      <c r="C1889">
        <v>0.1</v>
      </c>
      <c r="D1889" s="2">
        <v>71</v>
      </c>
      <c r="E1889" s="2">
        <v>25</v>
      </c>
      <c r="F1889">
        <v>3</v>
      </c>
      <c r="G1889" t="s">
        <v>17</v>
      </c>
      <c r="H1889" t="s">
        <v>40</v>
      </c>
    </row>
    <row r="1890" spans="1:8" x14ac:dyDescent="0.25">
      <c r="A1890" t="s">
        <v>3958</v>
      </c>
      <c r="B1890" t="s">
        <v>1539</v>
      </c>
      <c r="C1890">
        <v>0.1</v>
      </c>
      <c r="D1890" s="2">
        <v>269</v>
      </c>
      <c r="E1890" s="2">
        <v>84</v>
      </c>
      <c r="F1890">
        <v>2</v>
      </c>
      <c r="G1890" t="s">
        <v>24</v>
      </c>
      <c r="H1890" t="s">
        <v>30</v>
      </c>
    </row>
    <row r="1891" spans="1:8" x14ac:dyDescent="0.25">
      <c r="A1891" t="s">
        <v>3958</v>
      </c>
      <c r="B1891" t="s">
        <v>1793</v>
      </c>
      <c r="C1891">
        <v>0.1</v>
      </c>
      <c r="D1891" s="2">
        <v>344</v>
      </c>
      <c r="E1891" s="2">
        <v>23</v>
      </c>
      <c r="F1891">
        <v>4</v>
      </c>
      <c r="G1891" t="s">
        <v>24</v>
      </c>
      <c r="H1891" t="s">
        <v>63</v>
      </c>
    </row>
    <row r="1892" spans="1:8" x14ac:dyDescent="0.25">
      <c r="A1892" t="s">
        <v>3958</v>
      </c>
      <c r="B1892" t="s">
        <v>1770</v>
      </c>
      <c r="C1892">
        <v>0</v>
      </c>
      <c r="D1892" s="2">
        <v>104</v>
      </c>
      <c r="E1892" s="2">
        <v>3</v>
      </c>
      <c r="F1892">
        <v>2</v>
      </c>
      <c r="G1892" t="s">
        <v>17</v>
      </c>
      <c r="H1892" t="s">
        <v>35</v>
      </c>
    </row>
    <row r="1893" spans="1:8" x14ac:dyDescent="0.25">
      <c r="A1893" t="s">
        <v>3958</v>
      </c>
      <c r="B1893" t="s">
        <v>1794</v>
      </c>
      <c r="C1893">
        <v>0</v>
      </c>
      <c r="D1893" s="2">
        <v>26</v>
      </c>
      <c r="E1893" s="2">
        <v>9</v>
      </c>
      <c r="F1893">
        <v>2</v>
      </c>
      <c r="G1893" t="s">
        <v>17</v>
      </c>
      <c r="H1893" t="s">
        <v>52</v>
      </c>
    </row>
    <row r="1894" spans="1:8" x14ac:dyDescent="0.25">
      <c r="A1894" t="s">
        <v>3958</v>
      </c>
      <c r="B1894" t="s">
        <v>1795</v>
      </c>
      <c r="C1894">
        <v>0</v>
      </c>
      <c r="D1894" s="2">
        <v>49</v>
      </c>
      <c r="E1894" s="2">
        <v>17</v>
      </c>
      <c r="F1894">
        <v>3</v>
      </c>
      <c r="G1894" t="s">
        <v>17</v>
      </c>
      <c r="H1894" t="s">
        <v>52</v>
      </c>
    </row>
    <row r="1895" spans="1:8" x14ac:dyDescent="0.25">
      <c r="A1895" t="s">
        <v>3958</v>
      </c>
      <c r="B1895" t="s">
        <v>185</v>
      </c>
      <c r="C1895">
        <v>0.1</v>
      </c>
      <c r="D1895" s="2">
        <v>171</v>
      </c>
      <c r="E1895" s="2">
        <v>6</v>
      </c>
      <c r="F1895">
        <v>4</v>
      </c>
      <c r="G1895" t="s">
        <v>17</v>
      </c>
      <c r="H1895" t="s">
        <v>40</v>
      </c>
    </row>
    <row r="1896" spans="1:8" x14ac:dyDescent="0.25">
      <c r="A1896" t="s">
        <v>3959</v>
      </c>
      <c r="B1896" t="s">
        <v>1797</v>
      </c>
      <c r="C1896">
        <v>0</v>
      </c>
      <c r="D1896" s="2">
        <v>1054</v>
      </c>
      <c r="E1896" s="2">
        <v>337</v>
      </c>
      <c r="F1896">
        <v>2</v>
      </c>
      <c r="G1896" t="s">
        <v>17</v>
      </c>
      <c r="H1896" t="s">
        <v>109</v>
      </c>
    </row>
    <row r="1897" spans="1:8" x14ac:dyDescent="0.25">
      <c r="A1897" t="s">
        <v>3959</v>
      </c>
      <c r="B1897" t="s">
        <v>129</v>
      </c>
      <c r="C1897">
        <v>0</v>
      </c>
      <c r="D1897" s="2">
        <v>153</v>
      </c>
      <c r="E1897" s="2">
        <v>44</v>
      </c>
      <c r="F1897">
        <v>3</v>
      </c>
      <c r="G1897" t="s">
        <v>17</v>
      </c>
      <c r="H1897" t="s">
        <v>80</v>
      </c>
    </row>
    <row r="1898" spans="1:8" x14ac:dyDescent="0.25">
      <c r="A1898" t="s">
        <v>3959</v>
      </c>
      <c r="B1898" t="s">
        <v>74</v>
      </c>
      <c r="C1898">
        <v>0</v>
      </c>
      <c r="D1898" s="2">
        <v>56</v>
      </c>
      <c r="E1898" s="2">
        <v>8</v>
      </c>
      <c r="F1898">
        <v>7</v>
      </c>
      <c r="G1898" t="s">
        <v>17</v>
      </c>
      <c r="H1898" t="s">
        <v>75</v>
      </c>
    </row>
    <row r="1899" spans="1:8" x14ac:dyDescent="0.25">
      <c r="A1899" t="s">
        <v>3960</v>
      </c>
      <c r="B1899" t="s">
        <v>1798</v>
      </c>
      <c r="C1899">
        <v>0</v>
      </c>
      <c r="D1899" s="2">
        <v>341</v>
      </c>
      <c r="E1899" s="2">
        <v>31</v>
      </c>
      <c r="F1899">
        <v>2</v>
      </c>
      <c r="G1899" t="s">
        <v>24</v>
      </c>
      <c r="H1899" t="s">
        <v>30</v>
      </c>
    </row>
    <row r="1900" spans="1:8" x14ac:dyDescent="0.25">
      <c r="A1900" t="s">
        <v>3960</v>
      </c>
      <c r="B1900" t="s">
        <v>1396</v>
      </c>
      <c r="C1900">
        <v>0</v>
      </c>
      <c r="D1900" s="2">
        <v>110</v>
      </c>
      <c r="E1900" s="2">
        <v>42</v>
      </c>
      <c r="F1900">
        <v>9</v>
      </c>
      <c r="G1900" t="s">
        <v>17</v>
      </c>
      <c r="H1900" t="s">
        <v>75</v>
      </c>
    </row>
    <row r="1901" spans="1:8" x14ac:dyDescent="0.25">
      <c r="A1901" t="s">
        <v>3961</v>
      </c>
      <c r="B1901" t="s">
        <v>45</v>
      </c>
      <c r="C1901">
        <v>0</v>
      </c>
      <c r="D1901" s="2">
        <v>108</v>
      </c>
      <c r="E1901" s="2">
        <v>12</v>
      </c>
      <c r="F1901">
        <v>1</v>
      </c>
      <c r="G1901" t="s">
        <v>24</v>
      </c>
      <c r="H1901" t="s">
        <v>47</v>
      </c>
    </row>
    <row r="1902" spans="1:8" x14ac:dyDescent="0.25">
      <c r="A1902" t="s">
        <v>3961</v>
      </c>
      <c r="B1902" t="s">
        <v>439</v>
      </c>
      <c r="C1902">
        <v>0</v>
      </c>
      <c r="D1902" s="2">
        <v>170</v>
      </c>
      <c r="E1902" s="2">
        <v>27</v>
      </c>
      <c r="F1902">
        <v>4</v>
      </c>
      <c r="G1902" t="s">
        <v>24</v>
      </c>
      <c r="H1902" t="s">
        <v>47</v>
      </c>
    </row>
    <row r="1903" spans="1:8" x14ac:dyDescent="0.25">
      <c r="A1903" t="s">
        <v>3961</v>
      </c>
      <c r="B1903" t="s">
        <v>380</v>
      </c>
      <c r="C1903">
        <v>0</v>
      </c>
      <c r="D1903" s="2">
        <v>24</v>
      </c>
      <c r="E1903" s="2">
        <v>10</v>
      </c>
      <c r="F1903">
        <v>2</v>
      </c>
      <c r="G1903" t="s">
        <v>17</v>
      </c>
      <c r="H1903" t="s">
        <v>35</v>
      </c>
    </row>
    <row r="1904" spans="1:8" x14ac:dyDescent="0.25">
      <c r="A1904" t="s">
        <v>3961</v>
      </c>
      <c r="B1904" t="s">
        <v>381</v>
      </c>
      <c r="C1904">
        <v>0</v>
      </c>
      <c r="D1904" s="2">
        <v>32</v>
      </c>
      <c r="E1904" s="2">
        <v>1</v>
      </c>
      <c r="F1904">
        <v>2</v>
      </c>
      <c r="G1904" t="s">
        <v>17</v>
      </c>
      <c r="H1904" t="s">
        <v>35</v>
      </c>
    </row>
    <row r="1905" spans="1:8" x14ac:dyDescent="0.25">
      <c r="A1905" t="s">
        <v>3961</v>
      </c>
      <c r="B1905" t="s">
        <v>1799</v>
      </c>
      <c r="C1905">
        <v>0</v>
      </c>
      <c r="D1905" s="2">
        <v>315</v>
      </c>
      <c r="E1905" s="2">
        <v>57</v>
      </c>
      <c r="F1905">
        <v>6</v>
      </c>
      <c r="G1905" t="s">
        <v>17</v>
      </c>
      <c r="H1905" t="s">
        <v>23</v>
      </c>
    </row>
    <row r="1906" spans="1:8" x14ac:dyDescent="0.25">
      <c r="A1906" t="s">
        <v>3961</v>
      </c>
      <c r="B1906" t="s">
        <v>1392</v>
      </c>
      <c r="C1906">
        <v>0.1</v>
      </c>
      <c r="D1906" s="2">
        <v>171</v>
      </c>
      <c r="E1906" s="2">
        <v>-4</v>
      </c>
      <c r="F1906">
        <v>4</v>
      </c>
      <c r="G1906" t="s">
        <v>17</v>
      </c>
      <c r="H1906" t="s">
        <v>40</v>
      </c>
    </row>
    <row r="1907" spans="1:8" x14ac:dyDescent="0.25">
      <c r="A1907" t="s">
        <v>3961</v>
      </c>
      <c r="B1907" t="s">
        <v>1608</v>
      </c>
      <c r="C1907">
        <v>0</v>
      </c>
      <c r="D1907" s="2">
        <v>508</v>
      </c>
      <c r="E1907" s="2">
        <v>203</v>
      </c>
      <c r="F1907">
        <v>2</v>
      </c>
      <c r="G1907" t="s">
        <v>90</v>
      </c>
      <c r="H1907" t="s">
        <v>143</v>
      </c>
    </row>
    <row r="1908" spans="1:8" x14ac:dyDescent="0.25">
      <c r="A1908" t="s">
        <v>3962</v>
      </c>
      <c r="B1908" t="s">
        <v>1748</v>
      </c>
      <c r="C1908">
        <v>0</v>
      </c>
      <c r="D1908" s="2">
        <v>74</v>
      </c>
      <c r="E1908" s="2">
        <v>6</v>
      </c>
      <c r="F1908">
        <v>3</v>
      </c>
      <c r="G1908" t="s">
        <v>17</v>
      </c>
      <c r="H1908" t="s">
        <v>137</v>
      </c>
    </row>
    <row r="1909" spans="1:8" x14ac:dyDescent="0.25">
      <c r="A1909" t="s">
        <v>3963</v>
      </c>
      <c r="B1909" t="s">
        <v>1281</v>
      </c>
      <c r="C1909">
        <v>0</v>
      </c>
      <c r="D1909" s="2">
        <v>99</v>
      </c>
      <c r="E1909" s="2">
        <v>41</v>
      </c>
      <c r="F1909">
        <v>5</v>
      </c>
      <c r="G1909" t="s">
        <v>17</v>
      </c>
      <c r="H1909" t="s">
        <v>35</v>
      </c>
    </row>
    <row r="1910" spans="1:8" x14ac:dyDescent="0.25">
      <c r="A1910" t="s">
        <v>3963</v>
      </c>
      <c r="B1910" t="s">
        <v>1363</v>
      </c>
      <c r="C1910">
        <v>0</v>
      </c>
      <c r="D1910" s="2">
        <v>42</v>
      </c>
      <c r="E1910" s="2">
        <v>12</v>
      </c>
      <c r="F1910">
        <v>5</v>
      </c>
      <c r="G1910" t="s">
        <v>17</v>
      </c>
      <c r="H1910" t="s">
        <v>80</v>
      </c>
    </row>
    <row r="1911" spans="1:8" x14ac:dyDescent="0.25">
      <c r="A1911" t="s">
        <v>3963</v>
      </c>
      <c r="B1911" t="s">
        <v>1801</v>
      </c>
      <c r="C1911">
        <v>0</v>
      </c>
      <c r="D1911" s="2">
        <v>170</v>
      </c>
      <c r="E1911" s="2">
        <v>73</v>
      </c>
      <c r="F1911">
        <v>2</v>
      </c>
      <c r="G1911" t="s">
        <v>90</v>
      </c>
      <c r="H1911" t="s">
        <v>143</v>
      </c>
    </row>
    <row r="1912" spans="1:8" x14ac:dyDescent="0.25">
      <c r="A1912" t="s">
        <v>3964</v>
      </c>
      <c r="B1912" t="s">
        <v>579</v>
      </c>
      <c r="C1912">
        <v>0</v>
      </c>
      <c r="D1912" s="2">
        <v>396</v>
      </c>
      <c r="E1912" s="2">
        <v>131</v>
      </c>
      <c r="F1912">
        <v>8</v>
      </c>
      <c r="G1912" t="s">
        <v>17</v>
      </c>
      <c r="H1912" t="s">
        <v>35</v>
      </c>
    </row>
    <row r="1913" spans="1:8" x14ac:dyDescent="0.25">
      <c r="A1913" t="s">
        <v>3964</v>
      </c>
      <c r="B1913" t="s">
        <v>1802</v>
      </c>
      <c r="C1913">
        <v>0.1</v>
      </c>
      <c r="D1913" s="2">
        <v>70</v>
      </c>
      <c r="E1913" s="2">
        <v>28</v>
      </c>
      <c r="F1913">
        <v>5</v>
      </c>
      <c r="G1913" t="s">
        <v>17</v>
      </c>
      <c r="H1913" t="s">
        <v>40</v>
      </c>
    </row>
    <row r="1914" spans="1:8" x14ac:dyDescent="0.25">
      <c r="A1914" t="s">
        <v>3965</v>
      </c>
      <c r="B1914" t="s">
        <v>876</v>
      </c>
      <c r="C1914">
        <v>0</v>
      </c>
      <c r="D1914" s="2">
        <v>52</v>
      </c>
      <c r="E1914" s="2">
        <v>6</v>
      </c>
      <c r="F1914">
        <v>3</v>
      </c>
      <c r="G1914" t="s">
        <v>17</v>
      </c>
      <c r="H1914" t="s">
        <v>40</v>
      </c>
    </row>
    <row r="1915" spans="1:8" x14ac:dyDescent="0.25">
      <c r="A1915" t="s">
        <v>3965</v>
      </c>
      <c r="B1915" t="s">
        <v>98</v>
      </c>
      <c r="C1915">
        <v>0</v>
      </c>
      <c r="D1915" s="2">
        <v>794</v>
      </c>
      <c r="E1915" s="2">
        <v>135</v>
      </c>
      <c r="F1915">
        <v>4</v>
      </c>
      <c r="G1915" t="s">
        <v>17</v>
      </c>
      <c r="H1915" t="s">
        <v>40</v>
      </c>
    </row>
    <row r="1916" spans="1:8" x14ac:dyDescent="0.25">
      <c r="A1916" t="s">
        <v>3965</v>
      </c>
      <c r="B1916" t="s">
        <v>1168</v>
      </c>
      <c r="C1916">
        <v>0</v>
      </c>
      <c r="D1916" s="2">
        <v>487</v>
      </c>
      <c r="E1916" s="2">
        <v>243</v>
      </c>
      <c r="F1916">
        <v>2</v>
      </c>
      <c r="G1916" t="s">
        <v>90</v>
      </c>
      <c r="H1916" t="s">
        <v>115</v>
      </c>
    </row>
    <row r="1917" spans="1:8" x14ac:dyDescent="0.25">
      <c r="A1917" t="s">
        <v>3966</v>
      </c>
      <c r="B1917" t="s">
        <v>201</v>
      </c>
      <c r="C1917">
        <v>0</v>
      </c>
      <c r="D1917" s="2">
        <v>140</v>
      </c>
      <c r="E1917" s="2">
        <v>15</v>
      </c>
      <c r="F1917">
        <v>5</v>
      </c>
      <c r="G1917" t="s">
        <v>17</v>
      </c>
      <c r="H1917" t="s">
        <v>35</v>
      </c>
    </row>
    <row r="1918" spans="1:8" x14ac:dyDescent="0.25">
      <c r="A1918" t="s">
        <v>3966</v>
      </c>
      <c r="B1918" t="s">
        <v>579</v>
      </c>
      <c r="C1918">
        <v>0</v>
      </c>
      <c r="D1918" s="2">
        <v>99</v>
      </c>
      <c r="E1918" s="2">
        <v>33</v>
      </c>
      <c r="F1918">
        <v>2</v>
      </c>
      <c r="G1918" t="s">
        <v>17</v>
      </c>
      <c r="H1918" t="s">
        <v>35</v>
      </c>
    </row>
    <row r="1919" spans="1:8" x14ac:dyDescent="0.25">
      <c r="A1919" t="s">
        <v>3967</v>
      </c>
      <c r="B1919" t="s">
        <v>1805</v>
      </c>
      <c r="C1919">
        <v>0</v>
      </c>
      <c r="D1919" s="2">
        <v>80</v>
      </c>
      <c r="E1919" s="2">
        <v>38</v>
      </c>
      <c r="F1919">
        <v>4</v>
      </c>
      <c r="G1919" t="s">
        <v>24</v>
      </c>
      <c r="H1919" t="s">
        <v>47</v>
      </c>
    </row>
    <row r="1920" spans="1:8" x14ac:dyDescent="0.25">
      <c r="A1920" t="s">
        <v>3967</v>
      </c>
      <c r="B1920" t="s">
        <v>1806</v>
      </c>
      <c r="C1920">
        <v>0</v>
      </c>
      <c r="D1920" s="2">
        <v>338</v>
      </c>
      <c r="E1920" s="2">
        <v>37</v>
      </c>
      <c r="F1920">
        <v>7</v>
      </c>
      <c r="G1920" t="s">
        <v>17</v>
      </c>
      <c r="H1920" t="s">
        <v>23</v>
      </c>
    </row>
    <row r="1921" spans="1:8" x14ac:dyDescent="0.25">
      <c r="A1921" t="s">
        <v>3967</v>
      </c>
      <c r="B1921" t="s">
        <v>1807</v>
      </c>
      <c r="C1921">
        <v>0</v>
      </c>
      <c r="D1921" s="2">
        <v>114</v>
      </c>
      <c r="E1921" s="2">
        <v>8</v>
      </c>
      <c r="F1921">
        <v>3</v>
      </c>
      <c r="G1921" t="s">
        <v>90</v>
      </c>
      <c r="H1921" t="s">
        <v>143</v>
      </c>
    </row>
    <row r="1922" spans="1:8" x14ac:dyDescent="0.25">
      <c r="A1922" t="s">
        <v>3968</v>
      </c>
      <c r="B1922" t="s">
        <v>1808</v>
      </c>
      <c r="C1922">
        <v>0</v>
      </c>
      <c r="D1922" s="2">
        <v>349</v>
      </c>
      <c r="E1922" s="2">
        <v>143</v>
      </c>
      <c r="F1922">
        <v>2</v>
      </c>
      <c r="G1922" t="s">
        <v>90</v>
      </c>
      <c r="H1922" t="s">
        <v>115</v>
      </c>
    </row>
    <row r="1923" spans="1:8" x14ac:dyDescent="0.25">
      <c r="A1923" t="s">
        <v>3969</v>
      </c>
      <c r="B1923" t="s">
        <v>1810</v>
      </c>
      <c r="C1923">
        <v>0.1</v>
      </c>
      <c r="D1923" s="2">
        <v>510</v>
      </c>
      <c r="E1923" s="2">
        <v>-40</v>
      </c>
      <c r="F1923">
        <v>2</v>
      </c>
      <c r="G1923" t="s">
        <v>17</v>
      </c>
      <c r="H1923" t="s">
        <v>109</v>
      </c>
    </row>
    <row r="1924" spans="1:8" x14ac:dyDescent="0.25">
      <c r="A1924" t="s">
        <v>3970</v>
      </c>
      <c r="B1924" t="s">
        <v>730</v>
      </c>
      <c r="C1924">
        <v>0</v>
      </c>
      <c r="D1924" s="2">
        <v>117</v>
      </c>
      <c r="E1924" s="2">
        <v>6</v>
      </c>
      <c r="F1924">
        <v>4</v>
      </c>
      <c r="G1924" t="s">
        <v>17</v>
      </c>
      <c r="H1924" t="s">
        <v>35</v>
      </c>
    </row>
    <row r="1925" spans="1:8" x14ac:dyDescent="0.25">
      <c r="A1925" t="s">
        <v>3970</v>
      </c>
      <c r="B1925" t="s">
        <v>1067</v>
      </c>
      <c r="C1925">
        <v>0</v>
      </c>
      <c r="D1925" s="2">
        <v>10</v>
      </c>
      <c r="E1925" s="2">
        <v>4</v>
      </c>
      <c r="F1925">
        <v>2</v>
      </c>
      <c r="G1925" t="s">
        <v>17</v>
      </c>
      <c r="H1925" t="s">
        <v>80</v>
      </c>
    </row>
    <row r="1926" spans="1:8" x14ac:dyDescent="0.25">
      <c r="A1926" t="s">
        <v>3970</v>
      </c>
      <c r="B1926" t="s">
        <v>1811</v>
      </c>
      <c r="C1926">
        <v>0</v>
      </c>
      <c r="D1926" s="2">
        <v>43</v>
      </c>
      <c r="E1926" s="2">
        <v>9</v>
      </c>
      <c r="F1926">
        <v>3</v>
      </c>
      <c r="G1926" t="s">
        <v>17</v>
      </c>
      <c r="H1926" t="s">
        <v>52</v>
      </c>
    </row>
    <row r="1927" spans="1:8" x14ac:dyDescent="0.25">
      <c r="A1927" t="s">
        <v>3971</v>
      </c>
      <c r="B1927" t="s">
        <v>1812</v>
      </c>
      <c r="C1927">
        <v>0</v>
      </c>
      <c r="D1927" s="2">
        <v>2713</v>
      </c>
      <c r="E1927" s="2">
        <v>27</v>
      </c>
      <c r="F1927">
        <v>7</v>
      </c>
      <c r="G1927" t="s">
        <v>24</v>
      </c>
      <c r="H1927" t="s">
        <v>30</v>
      </c>
    </row>
    <row r="1928" spans="1:8" x14ac:dyDescent="0.25">
      <c r="A1928" t="s">
        <v>3972</v>
      </c>
      <c r="B1928" t="s">
        <v>1812</v>
      </c>
      <c r="C1928">
        <v>0</v>
      </c>
      <c r="D1928" s="2">
        <v>1163</v>
      </c>
      <c r="E1928" s="2">
        <v>12</v>
      </c>
      <c r="F1928">
        <v>3</v>
      </c>
      <c r="G1928" t="s">
        <v>24</v>
      </c>
      <c r="H1928" t="s">
        <v>30</v>
      </c>
    </row>
    <row r="1929" spans="1:8" x14ac:dyDescent="0.25">
      <c r="A1929" t="s">
        <v>3972</v>
      </c>
      <c r="B1929" t="s">
        <v>1567</v>
      </c>
      <c r="C1929">
        <v>0</v>
      </c>
      <c r="D1929" s="2">
        <v>2080</v>
      </c>
      <c r="E1929" s="2">
        <v>562</v>
      </c>
      <c r="F1929">
        <v>4</v>
      </c>
      <c r="G1929" t="s">
        <v>17</v>
      </c>
      <c r="H1929" t="s">
        <v>109</v>
      </c>
    </row>
    <row r="1930" spans="1:8" x14ac:dyDescent="0.25">
      <c r="A1930" t="s">
        <v>3972</v>
      </c>
      <c r="B1930" t="s">
        <v>562</v>
      </c>
      <c r="C1930">
        <v>0</v>
      </c>
      <c r="D1930" s="2">
        <v>85</v>
      </c>
      <c r="E1930" s="2">
        <v>0</v>
      </c>
      <c r="F1930">
        <v>3</v>
      </c>
      <c r="G1930" t="s">
        <v>17</v>
      </c>
      <c r="H1930" t="s">
        <v>80</v>
      </c>
    </row>
    <row r="1931" spans="1:8" x14ac:dyDescent="0.25">
      <c r="A1931" t="s">
        <v>3972</v>
      </c>
      <c r="B1931" t="s">
        <v>452</v>
      </c>
      <c r="C1931">
        <v>0.1</v>
      </c>
      <c r="D1931" s="2">
        <v>571</v>
      </c>
      <c r="E1931" s="2">
        <v>-19</v>
      </c>
      <c r="F1931">
        <v>3</v>
      </c>
      <c r="G1931" t="s">
        <v>17</v>
      </c>
      <c r="H1931" t="s">
        <v>40</v>
      </c>
    </row>
    <row r="1932" spans="1:8" x14ac:dyDescent="0.25">
      <c r="A1932" t="s">
        <v>3972</v>
      </c>
      <c r="B1932" t="s">
        <v>885</v>
      </c>
      <c r="C1932">
        <v>0.1</v>
      </c>
      <c r="D1932" s="2">
        <v>123</v>
      </c>
      <c r="E1932" s="2">
        <v>-1</v>
      </c>
      <c r="F1932">
        <v>1</v>
      </c>
      <c r="G1932" t="s">
        <v>90</v>
      </c>
      <c r="H1932" t="s">
        <v>105</v>
      </c>
    </row>
    <row r="1933" spans="1:8" x14ac:dyDescent="0.25">
      <c r="A1933" t="s">
        <v>3972</v>
      </c>
      <c r="B1933" t="s">
        <v>538</v>
      </c>
      <c r="C1933">
        <v>0.1</v>
      </c>
      <c r="D1933" s="2">
        <v>547</v>
      </c>
      <c r="E1933" s="2">
        <v>91</v>
      </c>
      <c r="F1933">
        <v>4</v>
      </c>
      <c r="G1933" t="s">
        <v>90</v>
      </c>
      <c r="H1933" t="s">
        <v>105</v>
      </c>
    </row>
    <row r="1934" spans="1:8" x14ac:dyDescent="0.25">
      <c r="A1934" t="s">
        <v>3973</v>
      </c>
      <c r="B1934" t="s">
        <v>89</v>
      </c>
      <c r="C1934">
        <v>0</v>
      </c>
      <c r="D1934" s="2">
        <v>62</v>
      </c>
      <c r="E1934" s="2">
        <v>11</v>
      </c>
      <c r="F1934">
        <v>7</v>
      </c>
      <c r="G1934" t="s">
        <v>17</v>
      </c>
      <c r="H1934" t="s">
        <v>80</v>
      </c>
    </row>
    <row r="1935" spans="1:8" x14ac:dyDescent="0.25">
      <c r="A1935" t="s">
        <v>3973</v>
      </c>
      <c r="B1935" t="s">
        <v>1378</v>
      </c>
      <c r="C1935">
        <v>0</v>
      </c>
      <c r="D1935" s="2">
        <v>50</v>
      </c>
      <c r="E1935" s="2">
        <v>2</v>
      </c>
      <c r="F1935">
        <v>3</v>
      </c>
      <c r="G1935" t="s">
        <v>17</v>
      </c>
      <c r="H1935" t="s">
        <v>113</v>
      </c>
    </row>
    <row r="1936" spans="1:8" x14ac:dyDescent="0.25">
      <c r="A1936" t="s">
        <v>3974</v>
      </c>
      <c r="B1936" t="s">
        <v>43</v>
      </c>
      <c r="C1936">
        <v>0</v>
      </c>
      <c r="D1936" s="2">
        <v>207</v>
      </c>
      <c r="E1936" s="2">
        <v>77</v>
      </c>
      <c r="F1936">
        <v>4</v>
      </c>
      <c r="G1936" t="s">
        <v>17</v>
      </c>
      <c r="H1936" t="s">
        <v>35</v>
      </c>
    </row>
    <row r="1937" spans="1:8" x14ac:dyDescent="0.25">
      <c r="A1937" t="s">
        <v>3974</v>
      </c>
      <c r="B1937" t="s">
        <v>1815</v>
      </c>
      <c r="C1937">
        <v>0</v>
      </c>
      <c r="D1937" s="2">
        <v>110</v>
      </c>
      <c r="E1937" s="2">
        <v>16</v>
      </c>
      <c r="F1937">
        <v>3</v>
      </c>
      <c r="G1937" t="s">
        <v>17</v>
      </c>
      <c r="H1937" t="s">
        <v>113</v>
      </c>
    </row>
    <row r="1938" spans="1:8" x14ac:dyDescent="0.25">
      <c r="A1938" t="s">
        <v>3975</v>
      </c>
      <c r="B1938" t="s">
        <v>237</v>
      </c>
      <c r="C1938">
        <v>0</v>
      </c>
      <c r="D1938" s="2">
        <v>55</v>
      </c>
      <c r="E1938" s="2">
        <v>10</v>
      </c>
      <c r="F1938">
        <v>1</v>
      </c>
      <c r="G1938" t="s">
        <v>17</v>
      </c>
      <c r="H1938" t="s">
        <v>40</v>
      </c>
    </row>
    <row r="1939" spans="1:8" x14ac:dyDescent="0.25">
      <c r="A1939" t="s">
        <v>3976</v>
      </c>
      <c r="B1939" t="s">
        <v>286</v>
      </c>
      <c r="C1939">
        <v>0.2</v>
      </c>
      <c r="D1939" s="2">
        <v>728</v>
      </c>
      <c r="E1939" s="2">
        <v>-82</v>
      </c>
      <c r="F1939">
        <v>2</v>
      </c>
      <c r="G1939" t="s">
        <v>24</v>
      </c>
      <c r="H1939" t="s">
        <v>63</v>
      </c>
    </row>
    <row r="1940" spans="1:8" x14ac:dyDescent="0.25">
      <c r="A1940" t="s">
        <v>3976</v>
      </c>
      <c r="B1940" t="s">
        <v>1816</v>
      </c>
      <c r="C1940">
        <v>0</v>
      </c>
      <c r="D1940" s="2">
        <v>297</v>
      </c>
      <c r="E1940" s="2">
        <v>104</v>
      </c>
      <c r="F1940">
        <v>3</v>
      </c>
      <c r="G1940" t="s">
        <v>17</v>
      </c>
      <c r="H1940" t="s">
        <v>109</v>
      </c>
    </row>
    <row r="1941" spans="1:8" x14ac:dyDescent="0.25">
      <c r="A1941" t="s">
        <v>3977</v>
      </c>
      <c r="B1941" t="s">
        <v>626</v>
      </c>
      <c r="C1941">
        <v>0</v>
      </c>
      <c r="D1941" s="2">
        <v>47</v>
      </c>
      <c r="E1941" s="2">
        <v>15</v>
      </c>
      <c r="F1941">
        <v>5</v>
      </c>
      <c r="G1941" t="s">
        <v>17</v>
      </c>
      <c r="H1941" t="s">
        <v>40</v>
      </c>
    </row>
    <row r="1942" spans="1:8" x14ac:dyDescent="0.25">
      <c r="A1942" t="s">
        <v>3978</v>
      </c>
      <c r="B1942" t="s">
        <v>1819</v>
      </c>
      <c r="C1942">
        <v>0</v>
      </c>
      <c r="D1942" s="2">
        <v>100</v>
      </c>
      <c r="E1942" s="2">
        <v>19</v>
      </c>
      <c r="F1942">
        <v>2</v>
      </c>
      <c r="G1942" t="s">
        <v>24</v>
      </c>
      <c r="H1942" t="s">
        <v>47</v>
      </c>
    </row>
    <row r="1943" spans="1:8" x14ac:dyDescent="0.25">
      <c r="A1943" t="s">
        <v>3979</v>
      </c>
      <c r="B1943" t="s">
        <v>823</v>
      </c>
      <c r="C1943">
        <v>0</v>
      </c>
      <c r="D1943" s="2">
        <v>15</v>
      </c>
      <c r="E1943" s="2">
        <v>7</v>
      </c>
      <c r="F1943">
        <v>2</v>
      </c>
      <c r="G1943" t="s">
        <v>17</v>
      </c>
      <c r="H1943" t="s">
        <v>80</v>
      </c>
    </row>
    <row r="1944" spans="1:8" x14ac:dyDescent="0.25">
      <c r="A1944" t="s">
        <v>3980</v>
      </c>
      <c r="B1944" t="s">
        <v>582</v>
      </c>
      <c r="C1944">
        <v>0</v>
      </c>
      <c r="D1944" s="2">
        <v>137</v>
      </c>
      <c r="E1944" s="2">
        <v>63</v>
      </c>
      <c r="F1944">
        <v>3</v>
      </c>
      <c r="G1944" t="s">
        <v>17</v>
      </c>
      <c r="H1944" t="s">
        <v>35</v>
      </c>
    </row>
    <row r="1945" spans="1:8" x14ac:dyDescent="0.25">
      <c r="A1945" t="s">
        <v>3980</v>
      </c>
      <c r="B1945" t="s">
        <v>135</v>
      </c>
      <c r="C1945">
        <v>0</v>
      </c>
      <c r="D1945" s="2">
        <v>32</v>
      </c>
      <c r="E1945" s="2">
        <v>14</v>
      </c>
      <c r="F1945">
        <v>2</v>
      </c>
      <c r="G1945" t="s">
        <v>17</v>
      </c>
      <c r="H1945" t="s">
        <v>137</v>
      </c>
    </row>
    <row r="1946" spans="1:8" x14ac:dyDescent="0.25">
      <c r="A1946" t="s">
        <v>3981</v>
      </c>
      <c r="B1946" t="s">
        <v>1820</v>
      </c>
      <c r="C1946">
        <v>0.4</v>
      </c>
      <c r="D1946" s="2">
        <v>69</v>
      </c>
      <c r="E1946" s="2">
        <v>-16</v>
      </c>
      <c r="F1946">
        <v>2</v>
      </c>
      <c r="G1946" t="s">
        <v>17</v>
      </c>
      <c r="H1946" t="s">
        <v>40</v>
      </c>
    </row>
    <row r="1947" spans="1:8" x14ac:dyDescent="0.25">
      <c r="A1947" t="s">
        <v>3982</v>
      </c>
      <c r="B1947" t="s">
        <v>1823</v>
      </c>
      <c r="C1947">
        <v>0</v>
      </c>
      <c r="D1947" s="2">
        <v>79</v>
      </c>
      <c r="E1947" s="2">
        <v>32</v>
      </c>
      <c r="F1947">
        <v>8</v>
      </c>
      <c r="G1947" t="s">
        <v>17</v>
      </c>
      <c r="H1947" t="s">
        <v>137</v>
      </c>
    </row>
    <row r="1948" spans="1:8" x14ac:dyDescent="0.25">
      <c r="A1948" t="s">
        <v>3983</v>
      </c>
      <c r="B1948" t="s">
        <v>291</v>
      </c>
      <c r="C1948">
        <v>0</v>
      </c>
      <c r="D1948" s="2">
        <v>15</v>
      </c>
      <c r="E1948" s="2">
        <v>5</v>
      </c>
      <c r="F1948">
        <v>1</v>
      </c>
      <c r="G1948" t="s">
        <v>17</v>
      </c>
      <c r="H1948" t="s">
        <v>35</v>
      </c>
    </row>
    <row r="1949" spans="1:8" x14ac:dyDescent="0.25">
      <c r="A1949" t="s">
        <v>3983</v>
      </c>
      <c r="B1949" t="s">
        <v>679</v>
      </c>
      <c r="C1949">
        <v>0.4</v>
      </c>
      <c r="D1949" s="2">
        <v>68</v>
      </c>
      <c r="E1949" s="2">
        <v>-17</v>
      </c>
      <c r="F1949">
        <v>2</v>
      </c>
      <c r="G1949" t="s">
        <v>17</v>
      </c>
      <c r="H1949" t="s">
        <v>40</v>
      </c>
    </row>
    <row r="1950" spans="1:8" x14ac:dyDescent="0.25">
      <c r="A1950" t="s">
        <v>3984</v>
      </c>
      <c r="B1950" t="s">
        <v>1825</v>
      </c>
      <c r="C1950">
        <v>0</v>
      </c>
      <c r="D1950" s="2">
        <v>73</v>
      </c>
      <c r="E1950" s="2">
        <v>12</v>
      </c>
      <c r="F1950">
        <v>5</v>
      </c>
      <c r="G1950" t="s">
        <v>17</v>
      </c>
      <c r="H1950" t="s">
        <v>52</v>
      </c>
    </row>
    <row r="1951" spans="1:8" x14ac:dyDescent="0.25">
      <c r="A1951" t="s">
        <v>3984</v>
      </c>
      <c r="B1951" t="s">
        <v>1826</v>
      </c>
      <c r="C1951">
        <v>0.15</v>
      </c>
      <c r="D1951" s="2">
        <v>360</v>
      </c>
      <c r="E1951" s="2">
        <v>30</v>
      </c>
      <c r="F1951">
        <v>3</v>
      </c>
      <c r="G1951" t="s">
        <v>90</v>
      </c>
      <c r="H1951" t="s">
        <v>115</v>
      </c>
    </row>
    <row r="1952" spans="1:8" x14ac:dyDescent="0.25">
      <c r="A1952" t="s">
        <v>3985</v>
      </c>
      <c r="B1952" t="s">
        <v>286</v>
      </c>
      <c r="C1952">
        <v>0.1</v>
      </c>
      <c r="D1952" s="2">
        <v>827</v>
      </c>
      <c r="E1952" s="2">
        <v>156</v>
      </c>
      <c r="F1952">
        <v>2</v>
      </c>
      <c r="G1952" t="s">
        <v>24</v>
      </c>
      <c r="H1952" t="s">
        <v>63</v>
      </c>
    </row>
    <row r="1953" spans="1:8" x14ac:dyDescent="0.25">
      <c r="A1953" t="s">
        <v>3985</v>
      </c>
      <c r="B1953" t="s">
        <v>89</v>
      </c>
      <c r="C1953">
        <v>0.1</v>
      </c>
      <c r="D1953" s="2">
        <v>24</v>
      </c>
      <c r="E1953" s="2">
        <v>2</v>
      </c>
      <c r="F1953">
        <v>3</v>
      </c>
      <c r="G1953" t="s">
        <v>17</v>
      </c>
      <c r="H1953" t="s">
        <v>80</v>
      </c>
    </row>
    <row r="1954" spans="1:8" x14ac:dyDescent="0.25">
      <c r="A1954" t="s">
        <v>3985</v>
      </c>
      <c r="B1954" t="s">
        <v>1827</v>
      </c>
      <c r="C1954">
        <v>0.1</v>
      </c>
      <c r="D1954" s="2">
        <v>103</v>
      </c>
      <c r="E1954" s="2">
        <v>1</v>
      </c>
      <c r="F1954">
        <v>3</v>
      </c>
      <c r="G1954" t="s">
        <v>90</v>
      </c>
      <c r="H1954" t="s">
        <v>143</v>
      </c>
    </row>
    <row r="1955" spans="1:8" x14ac:dyDescent="0.25">
      <c r="A1955" t="s">
        <v>3986</v>
      </c>
      <c r="B1955" t="s">
        <v>153</v>
      </c>
      <c r="C1955">
        <v>0</v>
      </c>
      <c r="D1955" s="2">
        <v>323</v>
      </c>
      <c r="E1955" s="2">
        <v>74</v>
      </c>
      <c r="F1955">
        <v>6</v>
      </c>
      <c r="G1955" t="s">
        <v>17</v>
      </c>
      <c r="H1955" t="s">
        <v>35</v>
      </c>
    </row>
    <row r="1956" spans="1:8" x14ac:dyDescent="0.25">
      <c r="A1956" t="s">
        <v>3986</v>
      </c>
      <c r="B1956" t="s">
        <v>242</v>
      </c>
      <c r="C1956">
        <v>0</v>
      </c>
      <c r="D1956" s="2">
        <v>225</v>
      </c>
      <c r="E1956" s="2">
        <v>14</v>
      </c>
      <c r="F1956">
        <v>9</v>
      </c>
      <c r="G1956" t="s">
        <v>17</v>
      </c>
      <c r="H1956" t="s">
        <v>35</v>
      </c>
    </row>
    <row r="1957" spans="1:8" x14ac:dyDescent="0.25">
      <c r="A1957" t="s">
        <v>3987</v>
      </c>
      <c r="B1957" t="s">
        <v>413</v>
      </c>
      <c r="C1957">
        <v>0</v>
      </c>
      <c r="D1957" s="2">
        <v>220</v>
      </c>
      <c r="E1957" s="2">
        <v>24</v>
      </c>
      <c r="F1957">
        <v>2</v>
      </c>
      <c r="G1957" t="s">
        <v>24</v>
      </c>
      <c r="H1957" t="s">
        <v>47</v>
      </c>
    </row>
    <row r="1958" spans="1:8" x14ac:dyDescent="0.25">
      <c r="A1958" t="s">
        <v>3987</v>
      </c>
      <c r="B1958" t="s">
        <v>822</v>
      </c>
      <c r="C1958">
        <v>0</v>
      </c>
      <c r="D1958" s="2">
        <v>203</v>
      </c>
      <c r="E1958" s="2">
        <v>65</v>
      </c>
      <c r="F1958">
        <v>4</v>
      </c>
      <c r="G1958" t="s">
        <v>17</v>
      </c>
      <c r="H1958" t="s">
        <v>35</v>
      </c>
    </row>
    <row r="1959" spans="1:8" x14ac:dyDescent="0.25">
      <c r="A1959" t="s">
        <v>3987</v>
      </c>
      <c r="B1959" t="s">
        <v>1830</v>
      </c>
      <c r="C1959">
        <v>0.15</v>
      </c>
      <c r="D1959" s="2">
        <v>758</v>
      </c>
      <c r="E1959" s="2">
        <v>-62</v>
      </c>
      <c r="F1959">
        <v>3</v>
      </c>
      <c r="G1959" t="s">
        <v>90</v>
      </c>
      <c r="H1959" t="s">
        <v>115</v>
      </c>
    </row>
    <row r="1960" spans="1:8" x14ac:dyDescent="0.25">
      <c r="A1960" t="s">
        <v>3988</v>
      </c>
      <c r="B1960" t="s">
        <v>883</v>
      </c>
      <c r="C1960">
        <v>0</v>
      </c>
      <c r="D1960" s="2">
        <v>97</v>
      </c>
      <c r="E1960" s="2">
        <v>0</v>
      </c>
      <c r="F1960">
        <v>2</v>
      </c>
      <c r="G1960" t="s">
        <v>17</v>
      </c>
      <c r="H1960" t="s">
        <v>40</v>
      </c>
    </row>
    <row r="1961" spans="1:8" x14ac:dyDescent="0.25">
      <c r="A1961" t="s">
        <v>3989</v>
      </c>
      <c r="B1961" t="s">
        <v>59</v>
      </c>
      <c r="C1961">
        <v>0</v>
      </c>
      <c r="D1961" s="2">
        <v>371</v>
      </c>
      <c r="E1961" s="2">
        <v>96</v>
      </c>
      <c r="F1961">
        <v>8</v>
      </c>
      <c r="G1961" t="s">
        <v>17</v>
      </c>
      <c r="H1961" t="s">
        <v>35</v>
      </c>
    </row>
    <row r="1962" spans="1:8" x14ac:dyDescent="0.25">
      <c r="A1962" t="s">
        <v>3989</v>
      </c>
      <c r="B1962" t="s">
        <v>415</v>
      </c>
      <c r="C1962">
        <v>0</v>
      </c>
      <c r="D1962" s="2">
        <v>97</v>
      </c>
      <c r="E1962" s="2">
        <v>4</v>
      </c>
      <c r="F1962">
        <v>2</v>
      </c>
      <c r="G1962" t="s">
        <v>17</v>
      </c>
      <c r="H1962" t="s">
        <v>23</v>
      </c>
    </row>
    <row r="1963" spans="1:8" x14ac:dyDescent="0.25">
      <c r="A1963" t="s">
        <v>3990</v>
      </c>
      <c r="B1963" t="s">
        <v>638</v>
      </c>
      <c r="C1963">
        <v>0.1</v>
      </c>
      <c r="D1963" s="2">
        <v>69</v>
      </c>
      <c r="E1963" s="2">
        <v>18</v>
      </c>
      <c r="F1963">
        <v>1</v>
      </c>
      <c r="G1963" t="s">
        <v>17</v>
      </c>
      <c r="H1963" t="s">
        <v>109</v>
      </c>
    </row>
    <row r="1964" spans="1:8" x14ac:dyDescent="0.25">
      <c r="A1964" t="s">
        <v>3990</v>
      </c>
      <c r="B1964" t="s">
        <v>885</v>
      </c>
      <c r="C1964">
        <v>0</v>
      </c>
      <c r="D1964" s="2">
        <v>683</v>
      </c>
      <c r="E1964" s="2">
        <v>61</v>
      </c>
      <c r="F1964">
        <v>5</v>
      </c>
      <c r="G1964" t="s">
        <v>90</v>
      </c>
      <c r="H1964" t="s">
        <v>105</v>
      </c>
    </row>
    <row r="1965" spans="1:8" x14ac:dyDescent="0.25">
      <c r="A1965" t="s">
        <v>3991</v>
      </c>
      <c r="B1965" t="s">
        <v>42</v>
      </c>
      <c r="C1965">
        <v>0</v>
      </c>
      <c r="D1965" s="2">
        <v>209</v>
      </c>
      <c r="E1965" s="2">
        <v>48</v>
      </c>
      <c r="F1965">
        <v>7</v>
      </c>
      <c r="G1965" t="s">
        <v>17</v>
      </c>
      <c r="H1965" t="s">
        <v>35</v>
      </c>
    </row>
    <row r="1966" spans="1:8" x14ac:dyDescent="0.25">
      <c r="A1966" t="s">
        <v>3991</v>
      </c>
      <c r="B1966" t="s">
        <v>613</v>
      </c>
      <c r="C1966">
        <v>0</v>
      </c>
      <c r="D1966" s="2">
        <v>117</v>
      </c>
      <c r="E1966" s="2">
        <v>33</v>
      </c>
      <c r="F1966">
        <v>6</v>
      </c>
      <c r="G1966" t="s">
        <v>17</v>
      </c>
      <c r="H1966" t="s">
        <v>23</v>
      </c>
    </row>
    <row r="1967" spans="1:8" x14ac:dyDescent="0.25">
      <c r="A1967" t="s">
        <v>3991</v>
      </c>
      <c r="B1967" t="s">
        <v>1802</v>
      </c>
      <c r="C1967">
        <v>0.1</v>
      </c>
      <c r="D1967" s="2">
        <v>42</v>
      </c>
      <c r="E1967" s="2">
        <v>17</v>
      </c>
      <c r="F1967">
        <v>3</v>
      </c>
      <c r="G1967" t="s">
        <v>17</v>
      </c>
      <c r="H1967" t="s">
        <v>40</v>
      </c>
    </row>
    <row r="1968" spans="1:8" x14ac:dyDescent="0.25">
      <c r="A1968" t="s">
        <v>3992</v>
      </c>
      <c r="B1968" t="s">
        <v>1834</v>
      </c>
      <c r="C1968">
        <v>0</v>
      </c>
      <c r="D1968" s="2">
        <v>1514</v>
      </c>
      <c r="E1968" s="2">
        <v>742</v>
      </c>
      <c r="F1968">
        <v>4</v>
      </c>
      <c r="G1968" t="s">
        <v>90</v>
      </c>
      <c r="H1968" t="s">
        <v>115</v>
      </c>
    </row>
    <row r="1969" spans="1:8" x14ac:dyDescent="0.25">
      <c r="A1969" t="s">
        <v>3993</v>
      </c>
      <c r="B1969" t="s">
        <v>767</v>
      </c>
      <c r="C1969">
        <v>0</v>
      </c>
      <c r="D1969" s="2">
        <v>5725</v>
      </c>
      <c r="E1969" s="2">
        <v>2461</v>
      </c>
      <c r="F1969">
        <v>9</v>
      </c>
      <c r="G1969" t="s">
        <v>90</v>
      </c>
      <c r="H1969" t="s">
        <v>105</v>
      </c>
    </row>
    <row r="1970" spans="1:8" x14ac:dyDescent="0.25">
      <c r="A1970" t="s">
        <v>3994</v>
      </c>
      <c r="B1970" t="s">
        <v>505</v>
      </c>
      <c r="C1970">
        <v>0</v>
      </c>
      <c r="D1970" s="2">
        <v>54</v>
      </c>
      <c r="E1970" s="2">
        <v>18</v>
      </c>
      <c r="F1970">
        <v>3</v>
      </c>
      <c r="G1970" t="s">
        <v>17</v>
      </c>
      <c r="H1970" t="s">
        <v>35</v>
      </c>
    </row>
    <row r="1971" spans="1:8" x14ac:dyDescent="0.25">
      <c r="A1971" t="s">
        <v>3994</v>
      </c>
      <c r="B1971" t="s">
        <v>150</v>
      </c>
      <c r="C1971">
        <v>0</v>
      </c>
      <c r="D1971" s="2">
        <v>25</v>
      </c>
      <c r="E1971" s="2">
        <v>1</v>
      </c>
      <c r="F1971">
        <v>4</v>
      </c>
      <c r="G1971" t="s">
        <v>17</v>
      </c>
      <c r="H1971" t="s">
        <v>80</v>
      </c>
    </row>
    <row r="1972" spans="1:8" x14ac:dyDescent="0.25">
      <c r="A1972" t="s">
        <v>3994</v>
      </c>
      <c r="B1972" t="s">
        <v>1638</v>
      </c>
      <c r="C1972">
        <v>0.1</v>
      </c>
      <c r="D1972" s="2">
        <v>442</v>
      </c>
      <c r="E1972" s="2">
        <v>84</v>
      </c>
      <c r="F1972">
        <v>4</v>
      </c>
      <c r="G1972" t="s">
        <v>90</v>
      </c>
      <c r="H1972" t="s">
        <v>92</v>
      </c>
    </row>
    <row r="1973" spans="1:8" x14ac:dyDescent="0.25">
      <c r="A1973" t="s">
        <v>3995</v>
      </c>
      <c r="B1973" t="s">
        <v>1680</v>
      </c>
      <c r="C1973">
        <v>0.5</v>
      </c>
      <c r="D1973" s="2">
        <v>25</v>
      </c>
      <c r="E1973" s="2">
        <v>-6</v>
      </c>
      <c r="F1973">
        <v>5</v>
      </c>
      <c r="G1973" t="s">
        <v>17</v>
      </c>
      <c r="H1973" t="s">
        <v>52</v>
      </c>
    </row>
    <row r="1974" spans="1:8" x14ac:dyDescent="0.25">
      <c r="A1974" t="s">
        <v>3996</v>
      </c>
      <c r="B1974" t="s">
        <v>1836</v>
      </c>
      <c r="C1974">
        <v>0.85</v>
      </c>
      <c r="D1974" s="2">
        <v>555</v>
      </c>
      <c r="E1974" s="2">
        <v>-1925</v>
      </c>
      <c r="F1974">
        <v>4</v>
      </c>
      <c r="G1974" t="s">
        <v>24</v>
      </c>
      <c r="H1974" t="s">
        <v>69</v>
      </c>
    </row>
    <row r="1975" spans="1:8" x14ac:dyDescent="0.25">
      <c r="A1975" t="s">
        <v>3997</v>
      </c>
      <c r="B1975" t="s">
        <v>500</v>
      </c>
      <c r="C1975">
        <v>0</v>
      </c>
      <c r="D1975" s="2">
        <v>122</v>
      </c>
      <c r="E1975" s="2">
        <v>49</v>
      </c>
      <c r="F1975">
        <v>5</v>
      </c>
      <c r="G1975" t="s">
        <v>17</v>
      </c>
      <c r="H1975" t="s">
        <v>35</v>
      </c>
    </row>
    <row r="1976" spans="1:8" x14ac:dyDescent="0.25">
      <c r="A1976" t="s">
        <v>3997</v>
      </c>
      <c r="B1976" t="s">
        <v>1837</v>
      </c>
      <c r="C1976">
        <v>0</v>
      </c>
      <c r="D1976" s="2">
        <v>102</v>
      </c>
      <c r="E1976" s="2">
        <v>14</v>
      </c>
      <c r="F1976">
        <v>5</v>
      </c>
      <c r="G1976" t="s">
        <v>17</v>
      </c>
      <c r="H1976" t="s">
        <v>23</v>
      </c>
    </row>
    <row r="1977" spans="1:8" x14ac:dyDescent="0.25">
      <c r="A1977" t="s">
        <v>3998</v>
      </c>
      <c r="B1977" t="s">
        <v>1839</v>
      </c>
      <c r="C1977">
        <v>0</v>
      </c>
      <c r="D1977" s="2">
        <v>65</v>
      </c>
      <c r="E1977" s="2">
        <v>30</v>
      </c>
      <c r="F1977">
        <v>8</v>
      </c>
      <c r="G1977" t="s">
        <v>17</v>
      </c>
      <c r="H1977" t="s">
        <v>80</v>
      </c>
    </row>
    <row r="1978" spans="1:8" x14ac:dyDescent="0.25">
      <c r="A1978" t="s">
        <v>3998</v>
      </c>
      <c r="B1978" t="s">
        <v>1176</v>
      </c>
      <c r="C1978">
        <v>0</v>
      </c>
      <c r="D1978" s="2">
        <v>13</v>
      </c>
      <c r="E1978" s="2">
        <v>6</v>
      </c>
      <c r="F1978">
        <v>2</v>
      </c>
      <c r="G1978" t="s">
        <v>17</v>
      </c>
      <c r="H1978" t="s">
        <v>75</v>
      </c>
    </row>
    <row r="1979" spans="1:8" x14ac:dyDescent="0.25">
      <c r="A1979" t="s">
        <v>3999</v>
      </c>
      <c r="B1979" t="s">
        <v>224</v>
      </c>
      <c r="C1979">
        <v>0</v>
      </c>
      <c r="D1979" s="2">
        <v>44</v>
      </c>
      <c r="E1979" s="2">
        <v>18</v>
      </c>
      <c r="F1979">
        <v>1</v>
      </c>
      <c r="G1979" t="s">
        <v>90</v>
      </c>
      <c r="H1979" t="s">
        <v>143</v>
      </c>
    </row>
    <row r="1980" spans="1:8" x14ac:dyDescent="0.25">
      <c r="A1980" t="s">
        <v>3999</v>
      </c>
      <c r="B1980" t="s">
        <v>1588</v>
      </c>
      <c r="C1980">
        <v>0</v>
      </c>
      <c r="D1980" s="2">
        <v>1909</v>
      </c>
      <c r="E1980" s="2">
        <v>57</v>
      </c>
      <c r="F1980">
        <v>3</v>
      </c>
      <c r="G1980" t="s">
        <v>90</v>
      </c>
      <c r="H1980" t="s">
        <v>105</v>
      </c>
    </row>
    <row r="1981" spans="1:8" x14ac:dyDescent="0.25">
      <c r="A1981" t="s">
        <v>4000</v>
      </c>
      <c r="B1981" t="s">
        <v>1443</v>
      </c>
      <c r="C1981">
        <v>0.5</v>
      </c>
      <c r="D1981" s="2">
        <v>10</v>
      </c>
      <c r="E1981" s="2">
        <v>-1</v>
      </c>
      <c r="F1981">
        <v>2</v>
      </c>
      <c r="G1981" t="s">
        <v>17</v>
      </c>
      <c r="H1981" t="s">
        <v>80</v>
      </c>
    </row>
    <row r="1982" spans="1:8" x14ac:dyDescent="0.25">
      <c r="A1982" t="s">
        <v>4001</v>
      </c>
      <c r="B1982" t="s">
        <v>239</v>
      </c>
      <c r="C1982">
        <v>0</v>
      </c>
      <c r="D1982" s="2">
        <v>45</v>
      </c>
      <c r="E1982" s="2">
        <v>16</v>
      </c>
      <c r="F1982">
        <v>3</v>
      </c>
      <c r="G1982" t="s">
        <v>17</v>
      </c>
      <c r="H1982" t="s">
        <v>35</v>
      </c>
    </row>
    <row r="1983" spans="1:8" x14ac:dyDescent="0.25">
      <c r="A1983" t="s">
        <v>4002</v>
      </c>
      <c r="B1983" t="s">
        <v>1765</v>
      </c>
      <c r="C1983">
        <v>0</v>
      </c>
      <c r="D1983" s="2">
        <v>377</v>
      </c>
      <c r="E1983" s="2">
        <v>98</v>
      </c>
      <c r="F1983">
        <v>1</v>
      </c>
      <c r="G1983" t="s">
        <v>90</v>
      </c>
      <c r="H1983" t="s">
        <v>115</v>
      </c>
    </row>
    <row r="1984" spans="1:8" x14ac:dyDescent="0.25">
      <c r="A1984" t="s">
        <v>4003</v>
      </c>
      <c r="B1984" t="s">
        <v>229</v>
      </c>
      <c r="C1984">
        <v>0.1</v>
      </c>
      <c r="D1984" s="2">
        <v>1970</v>
      </c>
      <c r="E1984" s="2">
        <v>503</v>
      </c>
      <c r="F1984">
        <v>6</v>
      </c>
      <c r="G1984" t="s">
        <v>24</v>
      </c>
      <c r="H1984" t="s">
        <v>30</v>
      </c>
    </row>
    <row r="1985" spans="1:8" x14ac:dyDescent="0.25">
      <c r="A1985" t="s">
        <v>4003</v>
      </c>
      <c r="B1985" t="s">
        <v>1841</v>
      </c>
      <c r="C1985">
        <v>0</v>
      </c>
      <c r="D1985" s="2">
        <v>34</v>
      </c>
      <c r="E1985" s="2">
        <v>3</v>
      </c>
      <c r="F1985">
        <v>3</v>
      </c>
      <c r="G1985" t="s">
        <v>17</v>
      </c>
      <c r="H1985" t="s">
        <v>35</v>
      </c>
    </row>
    <row r="1986" spans="1:8" x14ac:dyDescent="0.25">
      <c r="A1986" t="s">
        <v>4004</v>
      </c>
      <c r="B1986" t="s">
        <v>1843</v>
      </c>
      <c r="C1986">
        <v>0</v>
      </c>
      <c r="D1986" s="2">
        <v>79</v>
      </c>
      <c r="E1986" s="2">
        <v>36</v>
      </c>
      <c r="F1986">
        <v>4</v>
      </c>
      <c r="G1986" t="s">
        <v>17</v>
      </c>
      <c r="H1986" t="s">
        <v>113</v>
      </c>
    </row>
    <row r="1987" spans="1:8" x14ac:dyDescent="0.25">
      <c r="A1987" t="s">
        <v>4004</v>
      </c>
      <c r="B1987" t="s">
        <v>1705</v>
      </c>
      <c r="C1987">
        <v>0.15</v>
      </c>
      <c r="D1987" s="2">
        <v>312</v>
      </c>
      <c r="E1987" s="2">
        <v>51</v>
      </c>
      <c r="F1987">
        <v>3</v>
      </c>
      <c r="G1987" t="s">
        <v>90</v>
      </c>
      <c r="H1987" t="s">
        <v>92</v>
      </c>
    </row>
    <row r="1988" spans="1:8" x14ac:dyDescent="0.25">
      <c r="A1988" t="s">
        <v>4005</v>
      </c>
      <c r="B1988" t="s">
        <v>650</v>
      </c>
      <c r="C1988">
        <v>0</v>
      </c>
      <c r="D1988" s="2">
        <v>102</v>
      </c>
      <c r="E1988" s="2">
        <v>13</v>
      </c>
      <c r="F1988">
        <v>2</v>
      </c>
      <c r="G1988" t="s">
        <v>17</v>
      </c>
      <c r="H1988" t="s">
        <v>35</v>
      </c>
    </row>
    <row r="1989" spans="1:8" x14ac:dyDescent="0.25">
      <c r="A1989" t="s">
        <v>4006</v>
      </c>
      <c r="B1989" t="s">
        <v>118</v>
      </c>
      <c r="C1989">
        <v>0.1</v>
      </c>
      <c r="D1989" s="2">
        <v>34</v>
      </c>
      <c r="E1989" s="2">
        <v>13</v>
      </c>
      <c r="F1989">
        <v>2</v>
      </c>
      <c r="G1989" t="s">
        <v>17</v>
      </c>
      <c r="H1989" t="s">
        <v>40</v>
      </c>
    </row>
    <row r="1990" spans="1:8" x14ac:dyDescent="0.25">
      <c r="A1990" t="s">
        <v>4007</v>
      </c>
      <c r="B1990" t="s">
        <v>1850</v>
      </c>
      <c r="C1990">
        <v>0</v>
      </c>
      <c r="D1990" s="2">
        <v>54</v>
      </c>
      <c r="E1990" s="2">
        <v>13</v>
      </c>
      <c r="F1990">
        <v>4</v>
      </c>
      <c r="G1990" t="s">
        <v>17</v>
      </c>
      <c r="H1990" t="s">
        <v>52</v>
      </c>
    </row>
    <row r="1991" spans="1:8" x14ac:dyDescent="0.25">
      <c r="A1991" t="s">
        <v>4007</v>
      </c>
      <c r="B1991" t="s">
        <v>519</v>
      </c>
      <c r="C1991">
        <v>0.1</v>
      </c>
      <c r="D1991" s="2">
        <v>24</v>
      </c>
      <c r="E1991" s="2">
        <v>3</v>
      </c>
      <c r="F1991">
        <v>1</v>
      </c>
      <c r="G1991" t="s">
        <v>17</v>
      </c>
      <c r="H1991" t="s">
        <v>40</v>
      </c>
    </row>
    <row r="1992" spans="1:8" x14ac:dyDescent="0.25">
      <c r="A1992" t="s">
        <v>4008</v>
      </c>
      <c r="B1992" t="s">
        <v>1852</v>
      </c>
      <c r="C1992">
        <v>0.1</v>
      </c>
      <c r="D1992" s="2">
        <v>134</v>
      </c>
      <c r="E1992" s="2">
        <v>4</v>
      </c>
      <c r="F1992">
        <v>2</v>
      </c>
      <c r="G1992" t="s">
        <v>24</v>
      </c>
      <c r="H1992" t="s">
        <v>63</v>
      </c>
    </row>
    <row r="1993" spans="1:8" x14ac:dyDescent="0.25">
      <c r="A1993" t="s">
        <v>4008</v>
      </c>
      <c r="B1993" t="s">
        <v>371</v>
      </c>
      <c r="C1993">
        <v>0</v>
      </c>
      <c r="D1993" s="2">
        <v>43</v>
      </c>
      <c r="E1993" s="2">
        <v>20</v>
      </c>
      <c r="F1993">
        <v>3</v>
      </c>
      <c r="G1993" t="s">
        <v>17</v>
      </c>
      <c r="H1993" t="s">
        <v>35</v>
      </c>
    </row>
    <row r="1994" spans="1:8" x14ac:dyDescent="0.25">
      <c r="A1994" t="s">
        <v>4009</v>
      </c>
      <c r="B1994" t="s">
        <v>1854</v>
      </c>
      <c r="C1994">
        <v>0.1</v>
      </c>
      <c r="D1994" s="2">
        <v>265</v>
      </c>
      <c r="E1994" s="2">
        <v>82</v>
      </c>
      <c r="F1994">
        <v>5</v>
      </c>
      <c r="G1994" t="s">
        <v>24</v>
      </c>
      <c r="H1994" t="s">
        <v>63</v>
      </c>
    </row>
    <row r="1995" spans="1:8" x14ac:dyDescent="0.25">
      <c r="A1995" t="s">
        <v>4009</v>
      </c>
      <c r="B1995" t="s">
        <v>809</v>
      </c>
      <c r="C1995">
        <v>0</v>
      </c>
      <c r="D1995" s="2">
        <v>31</v>
      </c>
      <c r="E1995" s="2">
        <v>1</v>
      </c>
      <c r="F1995">
        <v>2</v>
      </c>
      <c r="G1995" t="s">
        <v>17</v>
      </c>
      <c r="H1995" t="s">
        <v>23</v>
      </c>
    </row>
    <row r="1996" spans="1:8" x14ac:dyDescent="0.25">
      <c r="A1996" t="s">
        <v>4010</v>
      </c>
      <c r="B1996" t="s">
        <v>1855</v>
      </c>
      <c r="C1996">
        <v>0</v>
      </c>
      <c r="D1996" s="2">
        <v>230</v>
      </c>
      <c r="E1996" s="2">
        <v>21</v>
      </c>
      <c r="F1996">
        <v>6</v>
      </c>
      <c r="G1996" t="s">
        <v>17</v>
      </c>
      <c r="H1996" t="s">
        <v>137</v>
      </c>
    </row>
    <row r="1997" spans="1:8" x14ac:dyDescent="0.25">
      <c r="A1997" t="s">
        <v>4011</v>
      </c>
      <c r="B1997" t="s">
        <v>1419</v>
      </c>
      <c r="C1997">
        <v>0</v>
      </c>
      <c r="D1997" s="2">
        <v>98</v>
      </c>
      <c r="E1997" s="2">
        <v>42</v>
      </c>
      <c r="F1997">
        <v>2</v>
      </c>
      <c r="G1997" t="s">
        <v>17</v>
      </c>
      <c r="H1997" t="s">
        <v>80</v>
      </c>
    </row>
    <row r="1998" spans="1:8" x14ac:dyDescent="0.25">
      <c r="A1998" t="s">
        <v>4012</v>
      </c>
      <c r="B1998" t="s">
        <v>1189</v>
      </c>
      <c r="C1998">
        <v>0</v>
      </c>
      <c r="D1998" s="2">
        <v>36</v>
      </c>
      <c r="E1998" s="2">
        <v>9</v>
      </c>
      <c r="F1998">
        <v>3</v>
      </c>
      <c r="G1998" t="s">
        <v>17</v>
      </c>
      <c r="H1998" t="s">
        <v>137</v>
      </c>
    </row>
    <row r="1999" spans="1:8" x14ac:dyDescent="0.25">
      <c r="A1999" t="s">
        <v>4013</v>
      </c>
      <c r="B1999" t="s">
        <v>45</v>
      </c>
      <c r="C1999">
        <v>0</v>
      </c>
      <c r="D1999" s="2">
        <v>973</v>
      </c>
      <c r="E1999" s="2">
        <v>107</v>
      </c>
      <c r="F1999">
        <v>9</v>
      </c>
      <c r="G1999" t="s">
        <v>24</v>
      </c>
      <c r="H1999" t="s">
        <v>47</v>
      </c>
    </row>
    <row r="2000" spans="1:8" x14ac:dyDescent="0.25">
      <c r="A2000" t="s">
        <v>4013</v>
      </c>
      <c r="B2000" t="s">
        <v>1494</v>
      </c>
      <c r="C2000">
        <v>0</v>
      </c>
      <c r="D2000" s="2">
        <v>16</v>
      </c>
      <c r="E2000" s="2">
        <v>7</v>
      </c>
      <c r="F2000">
        <v>2</v>
      </c>
      <c r="G2000" t="s">
        <v>17</v>
      </c>
      <c r="H2000" t="s">
        <v>80</v>
      </c>
    </row>
    <row r="2001" spans="1:8" x14ac:dyDescent="0.25">
      <c r="A2001" t="s">
        <v>4013</v>
      </c>
      <c r="B2001" t="s">
        <v>740</v>
      </c>
      <c r="C2001">
        <v>0</v>
      </c>
      <c r="D2001" s="2">
        <v>77</v>
      </c>
      <c r="E2001" s="2">
        <v>8</v>
      </c>
      <c r="F2001">
        <v>4</v>
      </c>
      <c r="G2001" t="s">
        <v>17</v>
      </c>
      <c r="H2001" t="s">
        <v>137</v>
      </c>
    </row>
    <row r="2002" spans="1:8" x14ac:dyDescent="0.25">
      <c r="A2002" t="s">
        <v>4014</v>
      </c>
      <c r="B2002" t="s">
        <v>1805</v>
      </c>
      <c r="C2002">
        <v>0</v>
      </c>
      <c r="D2002" s="2">
        <v>40</v>
      </c>
      <c r="E2002" s="2">
        <v>19</v>
      </c>
      <c r="F2002">
        <v>2</v>
      </c>
      <c r="G2002" t="s">
        <v>24</v>
      </c>
      <c r="H2002" t="s">
        <v>47</v>
      </c>
    </row>
    <row r="2003" spans="1:8" x14ac:dyDescent="0.25">
      <c r="A2003" t="s">
        <v>4015</v>
      </c>
      <c r="B2003" t="s">
        <v>1599</v>
      </c>
      <c r="C2003">
        <v>0</v>
      </c>
      <c r="D2003" s="2">
        <v>152</v>
      </c>
      <c r="E2003" s="2">
        <v>44</v>
      </c>
      <c r="F2003">
        <v>3</v>
      </c>
      <c r="G2003" t="s">
        <v>17</v>
      </c>
      <c r="H2003" t="s">
        <v>35</v>
      </c>
    </row>
    <row r="2004" spans="1:8" x14ac:dyDescent="0.25">
      <c r="A2004" t="s">
        <v>4016</v>
      </c>
      <c r="B2004" t="s">
        <v>1337</v>
      </c>
      <c r="C2004">
        <v>0</v>
      </c>
      <c r="D2004" s="2">
        <v>58</v>
      </c>
      <c r="E2004" s="2">
        <v>25</v>
      </c>
      <c r="F2004">
        <v>7</v>
      </c>
      <c r="G2004" t="s">
        <v>17</v>
      </c>
      <c r="H2004" t="s">
        <v>52</v>
      </c>
    </row>
    <row r="2005" spans="1:8" x14ac:dyDescent="0.25">
      <c r="A2005" t="s">
        <v>4016</v>
      </c>
      <c r="B2005" t="s">
        <v>246</v>
      </c>
      <c r="C2005">
        <v>0</v>
      </c>
      <c r="D2005" s="2">
        <v>21</v>
      </c>
      <c r="E2005" s="2">
        <v>7</v>
      </c>
      <c r="F2005">
        <v>2</v>
      </c>
      <c r="G2005" t="s">
        <v>17</v>
      </c>
      <c r="H2005" t="s">
        <v>75</v>
      </c>
    </row>
    <row r="2006" spans="1:8" x14ac:dyDescent="0.25">
      <c r="A2006" t="s">
        <v>4017</v>
      </c>
      <c r="B2006" t="s">
        <v>837</v>
      </c>
      <c r="C2006">
        <v>0.1</v>
      </c>
      <c r="D2006" s="2">
        <v>37</v>
      </c>
      <c r="E2006" s="2">
        <v>2</v>
      </c>
      <c r="F2006">
        <v>5</v>
      </c>
      <c r="G2006" t="s">
        <v>17</v>
      </c>
      <c r="H2006" t="s">
        <v>75</v>
      </c>
    </row>
    <row r="2007" spans="1:8" x14ac:dyDescent="0.25">
      <c r="A2007" t="s">
        <v>4018</v>
      </c>
      <c r="B2007" t="s">
        <v>1442</v>
      </c>
      <c r="C2007">
        <v>0</v>
      </c>
      <c r="D2007" s="2">
        <v>501</v>
      </c>
      <c r="E2007" s="2">
        <v>75</v>
      </c>
      <c r="F2007">
        <v>3</v>
      </c>
      <c r="G2007" t="s">
        <v>90</v>
      </c>
      <c r="H2007" t="s">
        <v>105</v>
      </c>
    </row>
    <row r="2008" spans="1:8" x14ac:dyDescent="0.25">
      <c r="A2008" t="s">
        <v>4019</v>
      </c>
      <c r="B2008" t="s">
        <v>1493</v>
      </c>
      <c r="C2008">
        <v>0</v>
      </c>
      <c r="D2008" s="2">
        <v>92</v>
      </c>
      <c r="E2008" s="2">
        <v>39</v>
      </c>
      <c r="F2008">
        <v>2</v>
      </c>
      <c r="G2008" t="s">
        <v>17</v>
      </c>
      <c r="H2008" t="s">
        <v>137</v>
      </c>
    </row>
    <row r="2009" spans="1:8" x14ac:dyDescent="0.25">
      <c r="A2009" t="s">
        <v>4019</v>
      </c>
      <c r="B2009" t="s">
        <v>876</v>
      </c>
      <c r="C2009">
        <v>0</v>
      </c>
      <c r="D2009" s="2">
        <v>35</v>
      </c>
      <c r="E2009" s="2">
        <v>4</v>
      </c>
      <c r="F2009">
        <v>2</v>
      </c>
      <c r="G2009" t="s">
        <v>17</v>
      </c>
      <c r="H2009" t="s">
        <v>40</v>
      </c>
    </row>
    <row r="2010" spans="1:8" x14ac:dyDescent="0.25">
      <c r="A2010" t="s">
        <v>4020</v>
      </c>
      <c r="B2010" t="s">
        <v>660</v>
      </c>
      <c r="C2010">
        <v>0.4</v>
      </c>
      <c r="D2010" s="2">
        <v>510</v>
      </c>
      <c r="E2010" s="2">
        <v>-119</v>
      </c>
      <c r="F2010">
        <v>6</v>
      </c>
      <c r="G2010" t="s">
        <v>17</v>
      </c>
      <c r="H2010" t="s">
        <v>40</v>
      </c>
    </row>
    <row r="2011" spans="1:8" x14ac:dyDescent="0.25">
      <c r="A2011" t="s">
        <v>4021</v>
      </c>
      <c r="B2011" t="s">
        <v>1733</v>
      </c>
      <c r="C2011">
        <v>0</v>
      </c>
      <c r="D2011" s="2">
        <v>52</v>
      </c>
      <c r="E2011" s="2">
        <v>5</v>
      </c>
      <c r="F2011">
        <v>3</v>
      </c>
      <c r="G2011" t="s">
        <v>17</v>
      </c>
      <c r="H2011" t="s">
        <v>35</v>
      </c>
    </row>
    <row r="2012" spans="1:8" x14ac:dyDescent="0.25">
      <c r="A2012" t="s">
        <v>4022</v>
      </c>
      <c r="B2012" t="s">
        <v>859</v>
      </c>
      <c r="C2012">
        <v>0.1</v>
      </c>
      <c r="D2012" s="2">
        <v>146</v>
      </c>
      <c r="E2012" s="2">
        <v>46</v>
      </c>
      <c r="F2012">
        <v>3</v>
      </c>
      <c r="G2012" t="s">
        <v>17</v>
      </c>
      <c r="H2012" t="s">
        <v>40</v>
      </c>
    </row>
    <row r="2013" spans="1:8" x14ac:dyDescent="0.25">
      <c r="A2013" t="s">
        <v>4023</v>
      </c>
      <c r="B2013" t="s">
        <v>500</v>
      </c>
      <c r="C2013">
        <v>0</v>
      </c>
      <c r="D2013" s="2">
        <v>97</v>
      </c>
      <c r="E2013" s="2">
        <v>39</v>
      </c>
      <c r="F2013">
        <v>4</v>
      </c>
      <c r="G2013" t="s">
        <v>17</v>
      </c>
      <c r="H2013" t="s">
        <v>35</v>
      </c>
    </row>
    <row r="2014" spans="1:8" x14ac:dyDescent="0.25">
      <c r="A2014" t="s">
        <v>4023</v>
      </c>
      <c r="B2014" t="s">
        <v>579</v>
      </c>
      <c r="C2014">
        <v>0</v>
      </c>
      <c r="D2014" s="2">
        <v>149</v>
      </c>
      <c r="E2014" s="2">
        <v>49</v>
      </c>
      <c r="F2014">
        <v>3</v>
      </c>
      <c r="G2014" t="s">
        <v>17</v>
      </c>
      <c r="H2014" t="s">
        <v>35</v>
      </c>
    </row>
    <row r="2015" spans="1:8" x14ac:dyDescent="0.25">
      <c r="A2015" t="s">
        <v>4023</v>
      </c>
      <c r="B2015" t="s">
        <v>1733</v>
      </c>
      <c r="C2015">
        <v>0</v>
      </c>
      <c r="D2015" s="2">
        <v>104</v>
      </c>
      <c r="E2015" s="2">
        <v>9</v>
      </c>
      <c r="F2015">
        <v>6</v>
      </c>
      <c r="G2015" t="s">
        <v>17</v>
      </c>
      <c r="H2015" t="s">
        <v>35</v>
      </c>
    </row>
    <row r="2016" spans="1:8" x14ac:dyDescent="0.25">
      <c r="A2016" t="s">
        <v>4023</v>
      </c>
      <c r="B2016" t="s">
        <v>1861</v>
      </c>
      <c r="C2016">
        <v>0</v>
      </c>
      <c r="D2016" s="2">
        <v>1491</v>
      </c>
      <c r="E2016" s="2">
        <v>74</v>
      </c>
      <c r="F2016">
        <v>5</v>
      </c>
      <c r="G2016" t="s">
        <v>90</v>
      </c>
      <c r="H2016" t="s">
        <v>115</v>
      </c>
    </row>
    <row r="2017" spans="1:8" x14ac:dyDescent="0.25">
      <c r="A2017" t="s">
        <v>4024</v>
      </c>
      <c r="B2017" t="s">
        <v>666</v>
      </c>
      <c r="C2017">
        <v>0</v>
      </c>
      <c r="D2017" s="2">
        <v>55</v>
      </c>
      <c r="E2017" s="2">
        <v>2</v>
      </c>
      <c r="F2017">
        <v>2</v>
      </c>
      <c r="G2017" t="s">
        <v>17</v>
      </c>
      <c r="H2017" t="s">
        <v>113</v>
      </c>
    </row>
    <row r="2018" spans="1:8" x14ac:dyDescent="0.25">
      <c r="A2018" t="s">
        <v>4025</v>
      </c>
      <c r="B2018" t="s">
        <v>1671</v>
      </c>
      <c r="C2018">
        <v>0.5</v>
      </c>
      <c r="D2018" s="2">
        <v>159</v>
      </c>
      <c r="E2018" s="2">
        <v>-29</v>
      </c>
      <c r="F2018">
        <v>6</v>
      </c>
      <c r="G2018" t="s">
        <v>24</v>
      </c>
      <c r="H2018" t="s">
        <v>63</v>
      </c>
    </row>
    <row r="2019" spans="1:8" x14ac:dyDescent="0.25">
      <c r="A2019" t="s">
        <v>4025</v>
      </c>
      <c r="B2019" t="s">
        <v>1754</v>
      </c>
      <c r="C2019">
        <v>0.5</v>
      </c>
      <c r="D2019" s="2">
        <v>12</v>
      </c>
      <c r="E2019" s="2">
        <v>-6</v>
      </c>
      <c r="F2019">
        <v>2</v>
      </c>
      <c r="G2019" t="s">
        <v>17</v>
      </c>
      <c r="H2019" t="s">
        <v>52</v>
      </c>
    </row>
    <row r="2020" spans="1:8" x14ac:dyDescent="0.25">
      <c r="A2020" t="s">
        <v>4025</v>
      </c>
      <c r="B2020" t="s">
        <v>1537</v>
      </c>
      <c r="C2020">
        <v>0.5</v>
      </c>
      <c r="D2020" s="2">
        <v>8</v>
      </c>
      <c r="E2020" s="2">
        <v>-5</v>
      </c>
      <c r="F2020">
        <v>1</v>
      </c>
      <c r="G2020" t="s">
        <v>17</v>
      </c>
      <c r="H2020" t="s">
        <v>23</v>
      </c>
    </row>
    <row r="2021" spans="1:8" x14ac:dyDescent="0.25">
      <c r="A2021" t="s">
        <v>4025</v>
      </c>
      <c r="B2021" t="s">
        <v>20</v>
      </c>
      <c r="C2021">
        <v>0.5</v>
      </c>
      <c r="D2021" s="2">
        <v>60</v>
      </c>
      <c r="E2021" s="2">
        <v>-35</v>
      </c>
      <c r="F2021">
        <v>4</v>
      </c>
      <c r="G2021" t="s">
        <v>17</v>
      </c>
      <c r="H2021" t="s">
        <v>23</v>
      </c>
    </row>
    <row r="2022" spans="1:8" x14ac:dyDescent="0.25">
      <c r="A2022" t="s">
        <v>4025</v>
      </c>
      <c r="B2022" t="s">
        <v>1863</v>
      </c>
      <c r="C2022">
        <v>0.5</v>
      </c>
      <c r="D2022" s="2">
        <v>249</v>
      </c>
      <c r="E2022" s="2">
        <v>-149</v>
      </c>
      <c r="F2022">
        <v>4</v>
      </c>
      <c r="G2022" t="s">
        <v>90</v>
      </c>
      <c r="H2022" t="s">
        <v>105</v>
      </c>
    </row>
    <row r="2023" spans="1:8" x14ac:dyDescent="0.25">
      <c r="A2023" t="s">
        <v>4026</v>
      </c>
      <c r="B2023" t="s">
        <v>670</v>
      </c>
      <c r="C2023">
        <v>0.1</v>
      </c>
      <c r="D2023" s="2">
        <v>357</v>
      </c>
      <c r="E2023" s="2">
        <v>20</v>
      </c>
      <c r="F2023">
        <v>2</v>
      </c>
      <c r="G2023" t="s">
        <v>24</v>
      </c>
      <c r="H2023" t="s">
        <v>30</v>
      </c>
    </row>
    <row r="2024" spans="1:8" x14ac:dyDescent="0.25">
      <c r="A2024" t="s">
        <v>4027</v>
      </c>
      <c r="B2024" t="s">
        <v>479</v>
      </c>
      <c r="C2024">
        <v>0</v>
      </c>
      <c r="D2024" s="2">
        <v>53</v>
      </c>
      <c r="E2024" s="2">
        <v>17</v>
      </c>
      <c r="F2024">
        <v>4</v>
      </c>
      <c r="G2024" t="s">
        <v>17</v>
      </c>
      <c r="H2024" t="s">
        <v>35</v>
      </c>
    </row>
    <row r="2025" spans="1:8" x14ac:dyDescent="0.25">
      <c r="A2025" t="s">
        <v>4028</v>
      </c>
      <c r="B2025" t="s">
        <v>239</v>
      </c>
      <c r="C2025">
        <v>0</v>
      </c>
      <c r="D2025" s="2">
        <v>30</v>
      </c>
      <c r="E2025" s="2">
        <v>11</v>
      </c>
      <c r="F2025">
        <v>2</v>
      </c>
      <c r="G2025" t="s">
        <v>17</v>
      </c>
      <c r="H2025" t="s">
        <v>35</v>
      </c>
    </row>
    <row r="2026" spans="1:8" x14ac:dyDescent="0.25">
      <c r="A2026" t="s">
        <v>4028</v>
      </c>
      <c r="B2026" t="s">
        <v>267</v>
      </c>
      <c r="C2026">
        <v>0</v>
      </c>
      <c r="D2026" s="2">
        <v>402</v>
      </c>
      <c r="E2026" s="2">
        <v>76</v>
      </c>
      <c r="F2026">
        <v>3</v>
      </c>
      <c r="G2026" t="s">
        <v>17</v>
      </c>
      <c r="H2026" t="s">
        <v>40</v>
      </c>
    </row>
    <row r="2027" spans="1:8" x14ac:dyDescent="0.25">
      <c r="A2027" t="s">
        <v>4029</v>
      </c>
      <c r="B2027" t="s">
        <v>1605</v>
      </c>
      <c r="C2027">
        <v>0.1</v>
      </c>
      <c r="D2027" s="2">
        <v>87</v>
      </c>
      <c r="E2027" s="2">
        <v>16</v>
      </c>
      <c r="F2027">
        <v>2</v>
      </c>
      <c r="G2027" t="s">
        <v>17</v>
      </c>
      <c r="H2027" t="s">
        <v>40</v>
      </c>
    </row>
    <row r="2028" spans="1:8" x14ac:dyDescent="0.25">
      <c r="A2028" t="s">
        <v>4030</v>
      </c>
      <c r="B2028" t="s">
        <v>773</v>
      </c>
      <c r="C2028">
        <v>0.5</v>
      </c>
      <c r="D2028" s="2">
        <v>341</v>
      </c>
      <c r="E2028" s="2">
        <v>-341</v>
      </c>
      <c r="F2028">
        <v>5</v>
      </c>
      <c r="G2028" t="s">
        <v>90</v>
      </c>
      <c r="H2028" t="s">
        <v>105</v>
      </c>
    </row>
    <row r="2029" spans="1:8" x14ac:dyDescent="0.25">
      <c r="A2029" t="s">
        <v>4031</v>
      </c>
      <c r="B2029" t="s">
        <v>744</v>
      </c>
      <c r="C2029">
        <v>0.5</v>
      </c>
      <c r="D2029" s="2">
        <v>183</v>
      </c>
      <c r="E2029" s="2">
        <v>-140</v>
      </c>
      <c r="F2029">
        <v>4</v>
      </c>
      <c r="G2029" t="s">
        <v>24</v>
      </c>
      <c r="H2029" t="s">
        <v>63</v>
      </c>
    </row>
    <row r="2030" spans="1:8" x14ac:dyDescent="0.25">
      <c r="A2030" t="s">
        <v>4031</v>
      </c>
      <c r="B2030" t="s">
        <v>1433</v>
      </c>
      <c r="C2030">
        <v>0.5</v>
      </c>
      <c r="D2030" s="2">
        <v>47</v>
      </c>
      <c r="E2030" s="2">
        <v>-11</v>
      </c>
      <c r="F2030">
        <v>7</v>
      </c>
      <c r="G2030" t="s">
        <v>17</v>
      </c>
      <c r="H2030" t="s">
        <v>80</v>
      </c>
    </row>
    <row r="2031" spans="1:8" x14ac:dyDescent="0.25">
      <c r="A2031" t="s">
        <v>4032</v>
      </c>
      <c r="B2031" t="s">
        <v>565</v>
      </c>
      <c r="C2031">
        <v>0</v>
      </c>
      <c r="D2031" s="2">
        <v>21</v>
      </c>
      <c r="E2031" s="2">
        <v>6</v>
      </c>
      <c r="F2031">
        <v>2</v>
      </c>
      <c r="G2031" t="s">
        <v>17</v>
      </c>
      <c r="H2031" t="s">
        <v>40</v>
      </c>
    </row>
    <row r="2032" spans="1:8" x14ac:dyDescent="0.25">
      <c r="A2032" t="s">
        <v>4033</v>
      </c>
      <c r="B2032" t="s">
        <v>1867</v>
      </c>
      <c r="C2032">
        <v>0.6</v>
      </c>
      <c r="D2032" s="2">
        <v>96</v>
      </c>
      <c r="E2032" s="2">
        <v>-87</v>
      </c>
      <c r="F2032">
        <v>5</v>
      </c>
      <c r="G2032" t="s">
        <v>24</v>
      </c>
      <c r="H2032" t="s">
        <v>63</v>
      </c>
    </row>
    <row r="2033" spans="1:8" x14ac:dyDescent="0.25">
      <c r="A2033" t="s">
        <v>4034</v>
      </c>
      <c r="B2033" t="s">
        <v>1037</v>
      </c>
      <c r="C2033">
        <v>0.1</v>
      </c>
      <c r="D2033" s="2">
        <v>714</v>
      </c>
      <c r="E2033" s="2">
        <v>309</v>
      </c>
      <c r="F2033">
        <v>4</v>
      </c>
      <c r="G2033" t="s">
        <v>17</v>
      </c>
      <c r="H2033" t="s">
        <v>40</v>
      </c>
    </row>
    <row r="2034" spans="1:8" x14ac:dyDescent="0.25">
      <c r="A2034" t="s">
        <v>4033</v>
      </c>
      <c r="B2034" t="s">
        <v>375</v>
      </c>
      <c r="C2034">
        <v>0.4</v>
      </c>
      <c r="D2034" s="2">
        <v>154</v>
      </c>
      <c r="E2034" s="2">
        <v>8</v>
      </c>
      <c r="F2034">
        <v>2</v>
      </c>
      <c r="G2034" t="s">
        <v>17</v>
      </c>
      <c r="H2034" t="s">
        <v>40</v>
      </c>
    </row>
    <row r="2035" spans="1:8" x14ac:dyDescent="0.25">
      <c r="A2035" t="s">
        <v>4033</v>
      </c>
      <c r="B2035" t="s">
        <v>793</v>
      </c>
      <c r="C2035">
        <v>0.4</v>
      </c>
      <c r="D2035" s="2">
        <v>37</v>
      </c>
      <c r="E2035" s="2">
        <v>-6</v>
      </c>
      <c r="F2035">
        <v>1</v>
      </c>
      <c r="G2035" t="s">
        <v>17</v>
      </c>
      <c r="H2035" t="s">
        <v>40</v>
      </c>
    </row>
    <row r="2036" spans="1:8" x14ac:dyDescent="0.25">
      <c r="A2036" t="s">
        <v>4034</v>
      </c>
      <c r="B2036" t="s">
        <v>1869</v>
      </c>
      <c r="C2036">
        <v>0</v>
      </c>
      <c r="D2036" s="2">
        <v>320</v>
      </c>
      <c r="E2036" s="2">
        <v>16</v>
      </c>
      <c r="F2036">
        <v>1</v>
      </c>
      <c r="G2036" t="s">
        <v>90</v>
      </c>
      <c r="H2036" t="s">
        <v>115</v>
      </c>
    </row>
    <row r="2037" spans="1:8" x14ac:dyDescent="0.25">
      <c r="A2037" t="s">
        <v>4035</v>
      </c>
      <c r="B2037" t="s">
        <v>242</v>
      </c>
      <c r="C2037">
        <v>0</v>
      </c>
      <c r="D2037" s="2">
        <v>84</v>
      </c>
      <c r="E2037" s="2">
        <v>3</v>
      </c>
      <c r="F2037">
        <v>3</v>
      </c>
      <c r="G2037" t="s">
        <v>17</v>
      </c>
      <c r="H2037" t="s">
        <v>35</v>
      </c>
    </row>
    <row r="2038" spans="1:8" x14ac:dyDescent="0.25">
      <c r="A2038" t="s">
        <v>4036</v>
      </c>
      <c r="B2038" t="s">
        <v>1131</v>
      </c>
      <c r="C2038">
        <v>0</v>
      </c>
      <c r="D2038" s="2">
        <v>492</v>
      </c>
      <c r="E2038" s="2">
        <v>44</v>
      </c>
      <c r="F2038">
        <v>7</v>
      </c>
      <c r="G2038" t="s">
        <v>90</v>
      </c>
      <c r="H2038" t="s">
        <v>143</v>
      </c>
    </row>
    <row r="2039" spans="1:8" x14ac:dyDescent="0.25">
      <c r="A2039" t="s">
        <v>4036</v>
      </c>
      <c r="B2039" t="s">
        <v>801</v>
      </c>
      <c r="C2039">
        <v>0.15</v>
      </c>
      <c r="D2039" s="2">
        <v>373</v>
      </c>
      <c r="E2039" s="2">
        <v>74</v>
      </c>
      <c r="F2039">
        <v>6</v>
      </c>
      <c r="G2039" t="s">
        <v>90</v>
      </c>
      <c r="H2039" t="s">
        <v>105</v>
      </c>
    </row>
    <row r="2040" spans="1:8" x14ac:dyDescent="0.25">
      <c r="A2040" t="s">
        <v>4037</v>
      </c>
      <c r="B2040" t="s">
        <v>728</v>
      </c>
      <c r="C2040">
        <v>0</v>
      </c>
      <c r="D2040" s="2">
        <v>92</v>
      </c>
      <c r="E2040" s="2">
        <v>6</v>
      </c>
      <c r="F2040">
        <v>7</v>
      </c>
      <c r="G2040" t="s">
        <v>17</v>
      </c>
      <c r="H2040" t="s">
        <v>80</v>
      </c>
    </row>
    <row r="2041" spans="1:8" x14ac:dyDescent="0.25">
      <c r="A2041" t="s">
        <v>4037</v>
      </c>
      <c r="B2041" t="s">
        <v>1313</v>
      </c>
      <c r="C2041">
        <v>0</v>
      </c>
      <c r="D2041" s="2">
        <v>59</v>
      </c>
      <c r="E2041" s="2">
        <v>23</v>
      </c>
      <c r="F2041">
        <v>9</v>
      </c>
      <c r="G2041" t="s">
        <v>17</v>
      </c>
      <c r="H2041" t="s">
        <v>75</v>
      </c>
    </row>
    <row r="2042" spans="1:8" x14ac:dyDescent="0.25">
      <c r="A2042" t="s">
        <v>4037</v>
      </c>
      <c r="B2042" t="s">
        <v>39</v>
      </c>
      <c r="C2042">
        <v>0.1</v>
      </c>
      <c r="D2042" s="2">
        <v>61</v>
      </c>
      <c r="E2042" s="2">
        <v>25</v>
      </c>
      <c r="F2042">
        <v>4</v>
      </c>
      <c r="G2042" t="s">
        <v>17</v>
      </c>
      <c r="H2042" t="s">
        <v>40</v>
      </c>
    </row>
    <row r="2043" spans="1:8" x14ac:dyDescent="0.25">
      <c r="A2043" t="s">
        <v>4037</v>
      </c>
      <c r="B2043" t="s">
        <v>1206</v>
      </c>
      <c r="C2043">
        <v>0.1</v>
      </c>
      <c r="D2043" s="2">
        <v>130</v>
      </c>
      <c r="E2043" s="2">
        <v>52</v>
      </c>
      <c r="F2043">
        <v>3</v>
      </c>
      <c r="G2043" t="s">
        <v>17</v>
      </c>
      <c r="H2043" t="s">
        <v>40</v>
      </c>
    </row>
    <row r="2044" spans="1:8" x14ac:dyDescent="0.25">
      <c r="A2044" t="s">
        <v>4037</v>
      </c>
      <c r="B2044" t="s">
        <v>222</v>
      </c>
      <c r="C2044">
        <v>0</v>
      </c>
      <c r="D2044" s="2">
        <v>113</v>
      </c>
      <c r="E2044" s="2">
        <v>54</v>
      </c>
      <c r="F2044">
        <v>3</v>
      </c>
      <c r="G2044" t="s">
        <v>17</v>
      </c>
      <c r="H2044" t="s">
        <v>113</v>
      </c>
    </row>
    <row r="2045" spans="1:8" x14ac:dyDescent="0.25">
      <c r="A2045" t="s">
        <v>4037</v>
      </c>
      <c r="B2045" t="s">
        <v>224</v>
      </c>
      <c r="C2045">
        <v>0</v>
      </c>
      <c r="D2045" s="2">
        <v>397</v>
      </c>
      <c r="E2045" s="2">
        <v>163</v>
      </c>
      <c r="F2045">
        <v>9</v>
      </c>
      <c r="G2045" t="s">
        <v>90</v>
      </c>
      <c r="H2045" t="s">
        <v>143</v>
      </c>
    </row>
    <row r="2046" spans="1:8" x14ac:dyDescent="0.25">
      <c r="A2046" t="s">
        <v>4038</v>
      </c>
      <c r="B2046" t="s">
        <v>304</v>
      </c>
      <c r="C2046">
        <v>0.1</v>
      </c>
      <c r="D2046" s="2">
        <v>39</v>
      </c>
      <c r="E2046" s="2">
        <v>7</v>
      </c>
      <c r="F2046">
        <v>4</v>
      </c>
      <c r="G2046" t="s">
        <v>17</v>
      </c>
      <c r="H2046" t="s">
        <v>40</v>
      </c>
    </row>
    <row r="2047" spans="1:8" x14ac:dyDescent="0.25">
      <c r="A2047" t="s">
        <v>4039</v>
      </c>
      <c r="B2047" t="s">
        <v>242</v>
      </c>
      <c r="C2047">
        <v>0</v>
      </c>
      <c r="D2047" s="2">
        <v>28</v>
      </c>
      <c r="E2047" s="2">
        <v>1</v>
      </c>
      <c r="F2047">
        <v>1</v>
      </c>
      <c r="G2047" t="s">
        <v>17</v>
      </c>
      <c r="H2047" t="s">
        <v>35</v>
      </c>
    </row>
    <row r="2048" spans="1:8" x14ac:dyDescent="0.25">
      <c r="A2048" t="s">
        <v>4039</v>
      </c>
      <c r="B2048" t="s">
        <v>764</v>
      </c>
      <c r="C2048">
        <v>0</v>
      </c>
      <c r="D2048" s="2">
        <v>90</v>
      </c>
      <c r="E2048" s="2">
        <v>17</v>
      </c>
      <c r="F2048">
        <v>3</v>
      </c>
      <c r="G2048" t="s">
        <v>17</v>
      </c>
      <c r="H2048" t="s">
        <v>80</v>
      </c>
    </row>
    <row r="2049" spans="1:8" x14ac:dyDescent="0.25">
      <c r="A2049" t="s">
        <v>4039</v>
      </c>
      <c r="B2049" t="s">
        <v>1832</v>
      </c>
      <c r="C2049">
        <v>0</v>
      </c>
      <c r="D2049" s="2">
        <v>230</v>
      </c>
      <c r="E2049" s="2">
        <v>50</v>
      </c>
      <c r="F2049">
        <v>2</v>
      </c>
      <c r="G2049" t="s">
        <v>90</v>
      </c>
      <c r="H2049" t="s">
        <v>143</v>
      </c>
    </row>
    <row r="2050" spans="1:8" x14ac:dyDescent="0.25">
      <c r="A2050" t="s">
        <v>4039</v>
      </c>
      <c r="B2050" t="s">
        <v>1877</v>
      </c>
      <c r="C2050">
        <v>0</v>
      </c>
      <c r="D2050" s="2">
        <v>981</v>
      </c>
      <c r="E2050" s="2">
        <v>176</v>
      </c>
      <c r="F2050">
        <v>4</v>
      </c>
      <c r="G2050" t="s">
        <v>90</v>
      </c>
      <c r="H2050" t="s">
        <v>143</v>
      </c>
    </row>
    <row r="2051" spans="1:8" x14ac:dyDescent="0.25">
      <c r="A2051" t="s">
        <v>4040</v>
      </c>
      <c r="B2051" t="s">
        <v>1671</v>
      </c>
      <c r="C2051">
        <v>0.5</v>
      </c>
      <c r="D2051" s="2">
        <v>27</v>
      </c>
      <c r="E2051" s="2">
        <v>-5</v>
      </c>
      <c r="F2051">
        <v>1</v>
      </c>
      <c r="G2051" t="s">
        <v>24</v>
      </c>
      <c r="H2051" t="s">
        <v>63</v>
      </c>
    </row>
    <row r="2052" spans="1:8" x14ac:dyDescent="0.25">
      <c r="A2052" t="s">
        <v>4041</v>
      </c>
      <c r="B2052" t="s">
        <v>209</v>
      </c>
      <c r="C2052">
        <v>0.1</v>
      </c>
      <c r="D2052" s="2">
        <v>248</v>
      </c>
      <c r="E2052" s="2">
        <v>8</v>
      </c>
      <c r="F2052">
        <v>2</v>
      </c>
      <c r="G2052" t="s">
        <v>17</v>
      </c>
      <c r="H2052" t="s">
        <v>40</v>
      </c>
    </row>
    <row r="2053" spans="1:8" x14ac:dyDescent="0.25">
      <c r="A2053" t="s">
        <v>4040</v>
      </c>
      <c r="B2053" t="s">
        <v>1712</v>
      </c>
      <c r="C2053">
        <v>0.5</v>
      </c>
      <c r="D2053" s="2">
        <v>37</v>
      </c>
      <c r="E2053" s="2">
        <v>-4</v>
      </c>
      <c r="F2053">
        <v>5</v>
      </c>
      <c r="G2053" t="s">
        <v>17</v>
      </c>
      <c r="H2053" t="s">
        <v>80</v>
      </c>
    </row>
    <row r="2054" spans="1:8" x14ac:dyDescent="0.25">
      <c r="A2054" t="s">
        <v>4040</v>
      </c>
      <c r="B2054" t="s">
        <v>104</v>
      </c>
      <c r="C2054">
        <v>0.5</v>
      </c>
      <c r="D2054" s="2">
        <v>73</v>
      </c>
      <c r="E2054" s="2">
        <v>-51</v>
      </c>
      <c r="F2054">
        <v>2</v>
      </c>
      <c r="G2054" t="s">
        <v>90</v>
      </c>
      <c r="H2054" t="s">
        <v>105</v>
      </c>
    </row>
    <row r="2055" spans="1:8" x14ac:dyDescent="0.25">
      <c r="A2055" t="s">
        <v>4042</v>
      </c>
      <c r="B2055" t="s">
        <v>1579</v>
      </c>
      <c r="C2055">
        <v>0.5</v>
      </c>
      <c r="D2055" s="2">
        <v>49</v>
      </c>
      <c r="E2055" s="2">
        <v>-21</v>
      </c>
      <c r="F2055">
        <v>2</v>
      </c>
      <c r="G2055" t="s">
        <v>17</v>
      </c>
      <c r="H2055" t="s">
        <v>35</v>
      </c>
    </row>
    <row r="2056" spans="1:8" x14ac:dyDescent="0.25">
      <c r="A2056" t="s">
        <v>4043</v>
      </c>
      <c r="B2056" t="s">
        <v>1878</v>
      </c>
      <c r="C2056">
        <v>0</v>
      </c>
      <c r="D2056" s="2">
        <v>135</v>
      </c>
      <c r="E2056" s="2">
        <v>43</v>
      </c>
      <c r="F2056">
        <v>3</v>
      </c>
      <c r="G2056" t="s">
        <v>17</v>
      </c>
      <c r="H2056" t="s">
        <v>23</v>
      </c>
    </row>
    <row r="2057" spans="1:8" x14ac:dyDescent="0.25">
      <c r="A2057" t="s">
        <v>4043</v>
      </c>
      <c r="B2057" t="s">
        <v>118</v>
      </c>
      <c r="C2057">
        <v>0.4</v>
      </c>
      <c r="D2057" s="2">
        <v>56</v>
      </c>
      <c r="E2057" s="2">
        <v>6</v>
      </c>
      <c r="F2057">
        <v>5</v>
      </c>
      <c r="G2057" t="s">
        <v>17</v>
      </c>
      <c r="H2057" t="s">
        <v>40</v>
      </c>
    </row>
    <row r="2058" spans="1:8" x14ac:dyDescent="0.25">
      <c r="A2058" t="s">
        <v>4042</v>
      </c>
      <c r="B2058" t="s">
        <v>1879</v>
      </c>
      <c r="C2058">
        <v>0.5</v>
      </c>
      <c r="D2058" s="2">
        <v>86</v>
      </c>
      <c r="E2058" s="2">
        <v>-29</v>
      </c>
      <c r="F2058">
        <v>4</v>
      </c>
      <c r="G2058" t="s">
        <v>90</v>
      </c>
      <c r="H2058" t="s">
        <v>143</v>
      </c>
    </row>
    <row r="2059" spans="1:8" x14ac:dyDescent="0.25">
      <c r="A2059" t="s">
        <v>4044</v>
      </c>
      <c r="B2059" t="s">
        <v>1189</v>
      </c>
      <c r="C2059">
        <v>0</v>
      </c>
      <c r="D2059" s="2">
        <v>36</v>
      </c>
      <c r="E2059" s="2">
        <v>9</v>
      </c>
      <c r="F2059">
        <v>3</v>
      </c>
      <c r="G2059" t="s">
        <v>17</v>
      </c>
      <c r="H2059" t="s">
        <v>137</v>
      </c>
    </row>
    <row r="2060" spans="1:8" x14ac:dyDescent="0.25">
      <c r="A2060" t="s">
        <v>4045</v>
      </c>
      <c r="B2060" t="s">
        <v>1880</v>
      </c>
      <c r="C2060">
        <v>0</v>
      </c>
      <c r="D2060" s="2">
        <v>2546</v>
      </c>
      <c r="E2060" s="2">
        <v>382</v>
      </c>
      <c r="F2060">
        <v>7</v>
      </c>
      <c r="G2060" t="s">
        <v>24</v>
      </c>
      <c r="H2060" t="s">
        <v>30</v>
      </c>
    </row>
    <row r="2061" spans="1:8" x14ac:dyDescent="0.25">
      <c r="A2061" t="s">
        <v>4046</v>
      </c>
      <c r="B2061" t="s">
        <v>554</v>
      </c>
      <c r="C2061">
        <v>0</v>
      </c>
      <c r="D2061" s="2">
        <v>24</v>
      </c>
      <c r="E2061" s="2">
        <v>11</v>
      </c>
      <c r="F2061">
        <v>5</v>
      </c>
      <c r="G2061" t="s">
        <v>17</v>
      </c>
      <c r="H2061" t="s">
        <v>80</v>
      </c>
    </row>
    <row r="2062" spans="1:8" x14ac:dyDescent="0.25">
      <c r="A2062" t="s">
        <v>4045</v>
      </c>
      <c r="B2062" t="s">
        <v>1881</v>
      </c>
      <c r="C2062">
        <v>0</v>
      </c>
      <c r="D2062" s="2">
        <v>48</v>
      </c>
      <c r="E2062" s="2">
        <v>3</v>
      </c>
      <c r="F2062">
        <v>3</v>
      </c>
      <c r="G2062" t="s">
        <v>17</v>
      </c>
      <c r="H2062" t="s">
        <v>137</v>
      </c>
    </row>
    <row r="2063" spans="1:8" x14ac:dyDescent="0.25">
      <c r="A2063" t="s">
        <v>4045</v>
      </c>
      <c r="B2063" t="s">
        <v>1463</v>
      </c>
      <c r="C2063">
        <v>0.4</v>
      </c>
      <c r="D2063" s="2">
        <v>138</v>
      </c>
      <c r="E2063" s="2">
        <v>-76</v>
      </c>
      <c r="F2063">
        <v>4</v>
      </c>
      <c r="G2063" t="s">
        <v>17</v>
      </c>
      <c r="H2063" t="s">
        <v>40</v>
      </c>
    </row>
    <row r="2064" spans="1:8" x14ac:dyDescent="0.25">
      <c r="A2064" t="s">
        <v>4045</v>
      </c>
      <c r="B2064" t="s">
        <v>484</v>
      </c>
      <c r="C2064">
        <v>0</v>
      </c>
      <c r="D2064" s="2">
        <v>108</v>
      </c>
      <c r="E2064" s="2">
        <v>26</v>
      </c>
      <c r="F2064">
        <v>4</v>
      </c>
      <c r="G2064" t="s">
        <v>17</v>
      </c>
      <c r="H2064" t="s">
        <v>113</v>
      </c>
    </row>
    <row r="2065" spans="1:8" x14ac:dyDescent="0.25">
      <c r="A2065" t="s">
        <v>4045</v>
      </c>
      <c r="B2065" t="s">
        <v>1085</v>
      </c>
      <c r="C2065">
        <v>0</v>
      </c>
      <c r="D2065" s="2">
        <v>46</v>
      </c>
      <c r="E2065" s="2">
        <v>15</v>
      </c>
      <c r="F2065">
        <v>4</v>
      </c>
      <c r="G2065" t="s">
        <v>17</v>
      </c>
      <c r="H2065" t="s">
        <v>113</v>
      </c>
    </row>
    <row r="2066" spans="1:8" x14ac:dyDescent="0.25">
      <c r="A2066" t="s">
        <v>4047</v>
      </c>
      <c r="B2066" t="s">
        <v>1531</v>
      </c>
      <c r="C2066">
        <v>0.1</v>
      </c>
      <c r="D2066" s="2">
        <v>120</v>
      </c>
      <c r="E2066" s="2">
        <v>51</v>
      </c>
      <c r="F2066">
        <v>1</v>
      </c>
      <c r="G2066" t="s">
        <v>24</v>
      </c>
      <c r="H2066" t="s">
        <v>63</v>
      </c>
    </row>
    <row r="2067" spans="1:8" x14ac:dyDescent="0.25">
      <c r="A2067" t="s">
        <v>4047</v>
      </c>
      <c r="B2067" t="s">
        <v>1883</v>
      </c>
      <c r="C2067">
        <v>0.35</v>
      </c>
      <c r="D2067" s="2">
        <v>2364</v>
      </c>
      <c r="E2067" s="2">
        <v>-218</v>
      </c>
      <c r="F2067">
        <v>4</v>
      </c>
      <c r="G2067" t="s">
        <v>24</v>
      </c>
      <c r="H2067" t="s">
        <v>69</v>
      </c>
    </row>
    <row r="2068" spans="1:8" x14ac:dyDescent="0.25">
      <c r="A2068" t="s">
        <v>4047</v>
      </c>
      <c r="B2068" t="s">
        <v>467</v>
      </c>
      <c r="C2068">
        <v>0</v>
      </c>
      <c r="D2068" s="2">
        <v>43</v>
      </c>
      <c r="E2068" s="2">
        <v>22</v>
      </c>
      <c r="F2068">
        <v>4</v>
      </c>
      <c r="G2068" t="s">
        <v>17</v>
      </c>
      <c r="H2068" t="s">
        <v>75</v>
      </c>
    </row>
    <row r="2069" spans="1:8" x14ac:dyDescent="0.25">
      <c r="A2069" t="s">
        <v>4048</v>
      </c>
      <c r="B2069" t="s">
        <v>1884</v>
      </c>
      <c r="C2069">
        <v>0.3</v>
      </c>
      <c r="D2069" s="2">
        <v>53</v>
      </c>
      <c r="E2069" s="2">
        <v>-19</v>
      </c>
      <c r="F2069">
        <v>3</v>
      </c>
      <c r="G2069" t="s">
        <v>24</v>
      </c>
      <c r="H2069" t="s">
        <v>47</v>
      </c>
    </row>
    <row r="2070" spans="1:8" x14ac:dyDescent="0.25">
      <c r="A2070" t="s">
        <v>4048</v>
      </c>
      <c r="B2070" t="s">
        <v>1885</v>
      </c>
      <c r="C2070">
        <v>0</v>
      </c>
      <c r="D2070" s="2">
        <v>95</v>
      </c>
      <c r="E2070" s="2">
        <v>47</v>
      </c>
      <c r="F2070">
        <v>2</v>
      </c>
      <c r="G2070" t="s">
        <v>17</v>
      </c>
      <c r="H2070" t="s">
        <v>137</v>
      </c>
    </row>
    <row r="2071" spans="1:8" x14ac:dyDescent="0.25">
      <c r="A2071" t="s">
        <v>4048</v>
      </c>
      <c r="B2071" t="s">
        <v>1886</v>
      </c>
      <c r="C2071">
        <v>0</v>
      </c>
      <c r="D2071" s="2">
        <v>900</v>
      </c>
      <c r="E2071" s="2">
        <v>360</v>
      </c>
      <c r="F2071">
        <v>3</v>
      </c>
      <c r="G2071" t="s">
        <v>90</v>
      </c>
      <c r="H2071" t="s">
        <v>115</v>
      </c>
    </row>
    <row r="2072" spans="1:8" x14ac:dyDescent="0.25">
      <c r="A2072" t="s">
        <v>4048</v>
      </c>
      <c r="B2072" t="s">
        <v>1887</v>
      </c>
      <c r="C2072">
        <v>0</v>
      </c>
      <c r="D2072" s="2">
        <v>716</v>
      </c>
      <c r="E2072" s="2">
        <v>36</v>
      </c>
      <c r="F2072">
        <v>5</v>
      </c>
      <c r="G2072" t="s">
        <v>90</v>
      </c>
      <c r="H2072" t="s">
        <v>105</v>
      </c>
    </row>
    <row r="2073" spans="1:8" x14ac:dyDescent="0.25">
      <c r="A2073" t="s">
        <v>4049</v>
      </c>
      <c r="B2073" t="s">
        <v>679</v>
      </c>
      <c r="C2073">
        <v>0.1</v>
      </c>
      <c r="D2073" s="2">
        <v>152</v>
      </c>
      <c r="E2073" s="2">
        <v>25</v>
      </c>
      <c r="F2073">
        <v>3</v>
      </c>
      <c r="G2073" t="s">
        <v>17</v>
      </c>
      <c r="H2073" t="s">
        <v>40</v>
      </c>
    </row>
    <row r="2074" spans="1:8" x14ac:dyDescent="0.25">
      <c r="A2074" t="s">
        <v>4049</v>
      </c>
      <c r="B2074" t="s">
        <v>225</v>
      </c>
      <c r="C2074">
        <v>0</v>
      </c>
      <c r="D2074" s="2">
        <v>530</v>
      </c>
      <c r="E2074" s="2">
        <v>180</v>
      </c>
      <c r="F2074">
        <v>2</v>
      </c>
      <c r="G2074" t="s">
        <v>90</v>
      </c>
      <c r="H2074" t="s">
        <v>115</v>
      </c>
    </row>
    <row r="2075" spans="1:8" x14ac:dyDescent="0.25">
      <c r="A2075" t="s">
        <v>4049</v>
      </c>
      <c r="B2075" t="s">
        <v>1569</v>
      </c>
      <c r="C2075">
        <v>0</v>
      </c>
      <c r="D2075" s="2">
        <v>717</v>
      </c>
      <c r="E2075" s="2">
        <v>93</v>
      </c>
      <c r="F2075">
        <v>3</v>
      </c>
      <c r="G2075" t="s">
        <v>90</v>
      </c>
      <c r="H2075" t="s">
        <v>115</v>
      </c>
    </row>
    <row r="2076" spans="1:8" x14ac:dyDescent="0.25">
      <c r="A2076" t="s">
        <v>4049</v>
      </c>
      <c r="B2076" t="s">
        <v>801</v>
      </c>
      <c r="C2076">
        <v>0</v>
      </c>
      <c r="D2076" s="2">
        <v>365</v>
      </c>
      <c r="E2076" s="2">
        <v>117</v>
      </c>
      <c r="F2076">
        <v>5</v>
      </c>
      <c r="G2076" t="s">
        <v>90</v>
      </c>
      <c r="H2076" t="s">
        <v>105</v>
      </c>
    </row>
    <row r="2077" spans="1:8" x14ac:dyDescent="0.25">
      <c r="A2077" t="s">
        <v>4050</v>
      </c>
      <c r="B2077" t="s">
        <v>1888</v>
      </c>
      <c r="C2077">
        <v>0</v>
      </c>
      <c r="D2077" s="2">
        <v>586</v>
      </c>
      <c r="E2077" s="2">
        <v>123</v>
      </c>
      <c r="F2077">
        <v>7</v>
      </c>
      <c r="G2077" t="s">
        <v>24</v>
      </c>
      <c r="H2077" t="s">
        <v>63</v>
      </c>
    </row>
    <row r="2078" spans="1:8" x14ac:dyDescent="0.25">
      <c r="A2078" t="s">
        <v>4050</v>
      </c>
      <c r="B2078" t="s">
        <v>980</v>
      </c>
      <c r="C2078">
        <v>0</v>
      </c>
      <c r="D2078" s="2">
        <v>79</v>
      </c>
      <c r="E2078" s="2">
        <v>7</v>
      </c>
      <c r="F2078">
        <v>3</v>
      </c>
      <c r="G2078" t="s">
        <v>17</v>
      </c>
      <c r="H2078" t="s">
        <v>35</v>
      </c>
    </row>
    <row r="2079" spans="1:8" x14ac:dyDescent="0.25">
      <c r="A2079" t="s">
        <v>4050</v>
      </c>
      <c r="B2079" t="s">
        <v>1189</v>
      </c>
      <c r="C2079">
        <v>0</v>
      </c>
      <c r="D2079" s="2">
        <v>36</v>
      </c>
      <c r="E2079" s="2">
        <v>9</v>
      </c>
      <c r="F2079">
        <v>3</v>
      </c>
      <c r="G2079" t="s">
        <v>17</v>
      </c>
      <c r="H2079" t="s">
        <v>137</v>
      </c>
    </row>
    <row r="2080" spans="1:8" x14ac:dyDescent="0.25">
      <c r="A2080" t="s">
        <v>4051</v>
      </c>
      <c r="B2080" t="s">
        <v>1107</v>
      </c>
      <c r="C2080">
        <v>0.1</v>
      </c>
      <c r="D2080" s="2">
        <v>2444</v>
      </c>
      <c r="E2080" s="2">
        <v>760</v>
      </c>
      <c r="F2080">
        <v>5</v>
      </c>
      <c r="G2080" t="s">
        <v>17</v>
      </c>
      <c r="H2080" t="s">
        <v>109</v>
      </c>
    </row>
    <row r="2081" spans="1:8" x14ac:dyDescent="0.25">
      <c r="A2081" t="s">
        <v>4051</v>
      </c>
      <c r="B2081" t="s">
        <v>332</v>
      </c>
      <c r="C2081">
        <v>0</v>
      </c>
      <c r="D2081" s="2">
        <v>12</v>
      </c>
      <c r="E2081" s="2">
        <v>0</v>
      </c>
      <c r="F2081">
        <v>1</v>
      </c>
      <c r="G2081" t="s">
        <v>17</v>
      </c>
      <c r="H2081" t="s">
        <v>35</v>
      </c>
    </row>
    <row r="2082" spans="1:8" x14ac:dyDescent="0.25">
      <c r="A2082" t="s">
        <v>4051</v>
      </c>
      <c r="B2082" t="s">
        <v>1889</v>
      </c>
      <c r="C2082">
        <v>0</v>
      </c>
      <c r="D2082" s="2">
        <v>25</v>
      </c>
      <c r="E2082" s="2">
        <v>0</v>
      </c>
      <c r="F2082">
        <v>2</v>
      </c>
      <c r="G2082" t="s">
        <v>17</v>
      </c>
      <c r="H2082" t="s">
        <v>75</v>
      </c>
    </row>
    <row r="2083" spans="1:8" x14ac:dyDescent="0.25">
      <c r="A2083" t="s">
        <v>4051</v>
      </c>
      <c r="B2083" t="s">
        <v>1890</v>
      </c>
      <c r="C2083">
        <v>0.1</v>
      </c>
      <c r="D2083" s="2">
        <v>138</v>
      </c>
      <c r="E2083" s="2">
        <v>-12</v>
      </c>
      <c r="F2083">
        <v>5</v>
      </c>
      <c r="G2083" t="s">
        <v>17</v>
      </c>
      <c r="H2083" t="s">
        <v>40</v>
      </c>
    </row>
    <row r="2084" spans="1:8" x14ac:dyDescent="0.25">
      <c r="A2084" t="s">
        <v>4051</v>
      </c>
      <c r="B2084" t="s">
        <v>1891</v>
      </c>
      <c r="C2084">
        <v>0.15</v>
      </c>
      <c r="D2084" s="2">
        <v>2167</v>
      </c>
      <c r="E2084" s="2">
        <v>790</v>
      </c>
      <c r="F2084">
        <v>4</v>
      </c>
      <c r="G2084" t="s">
        <v>90</v>
      </c>
      <c r="H2084" t="s">
        <v>105</v>
      </c>
    </row>
    <row r="2085" spans="1:8" x14ac:dyDescent="0.25">
      <c r="A2085" t="s">
        <v>4052</v>
      </c>
      <c r="B2085" t="s">
        <v>1453</v>
      </c>
      <c r="C2085">
        <v>0</v>
      </c>
      <c r="D2085" s="2">
        <v>198</v>
      </c>
      <c r="E2085" s="2">
        <v>59</v>
      </c>
      <c r="F2085">
        <v>7</v>
      </c>
      <c r="G2085" t="s">
        <v>17</v>
      </c>
      <c r="H2085" t="s">
        <v>80</v>
      </c>
    </row>
    <row r="2086" spans="1:8" x14ac:dyDescent="0.25">
      <c r="A2086" t="s">
        <v>4053</v>
      </c>
      <c r="B2086" t="s">
        <v>1893</v>
      </c>
      <c r="C2086">
        <v>0</v>
      </c>
      <c r="D2086" s="2">
        <v>142</v>
      </c>
      <c r="E2086" s="2">
        <v>45</v>
      </c>
      <c r="F2086">
        <v>3</v>
      </c>
      <c r="G2086" t="s">
        <v>24</v>
      </c>
      <c r="H2086" t="s">
        <v>47</v>
      </c>
    </row>
    <row r="2087" spans="1:8" x14ac:dyDescent="0.25">
      <c r="A2087" t="s">
        <v>4053</v>
      </c>
      <c r="B2087" t="s">
        <v>1894</v>
      </c>
      <c r="C2087">
        <v>0</v>
      </c>
      <c r="D2087" s="2">
        <v>151</v>
      </c>
      <c r="E2087" s="2">
        <v>47</v>
      </c>
      <c r="F2087">
        <v>3</v>
      </c>
      <c r="G2087" t="s">
        <v>24</v>
      </c>
      <c r="H2087" t="s">
        <v>47</v>
      </c>
    </row>
    <row r="2088" spans="1:8" x14ac:dyDescent="0.25">
      <c r="A2088" t="s">
        <v>4053</v>
      </c>
      <c r="B2088" t="s">
        <v>1343</v>
      </c>
      <c r="C2088">
        <v>0</v>
      </c>
      <c r="D2088" s="2">
        <v>13</v>
      </c>
      <c r="E2088" s="2">
        <v>5</v>
      </c>
      <c r="F2088">
        <v>2</v>
      </c>
      <c r="G2088" t="s">
        <v>17</v>
      </c>
      <c r="H2088" t="s">
        <v>80</v>
      </c>
    </row>
    <row r="2089" spans="1:8" x14ac:dyDescent="0.25">
      <c r="A2089" t="s">
        <v>4053</v>
      </c>
      <c r="B2089" t="s">
        <v>752</v>
      </c>
      <c r="C2089">
        <v>0.1</v>
      </c>
      <c r="D2089" s="2">
        <v>49</v>
      </c>
      <c r="E2089" s="2">
        <v>8</v>
      </c>
      <c r="F2089">
        <v>1</v>
      </c>
      <c r="G2089" t="s">
        <v>17</v>
      </c>
      <c r="H2089" t="s">
        <v>40</v>
      </c>
    </row>
    <row r="2090" spans="1:8" x14ac:dyDescent="0.25">
      <c r="A2090" t="s">
        <v>4053</v>
      </c>
      <c r="B2090" t="s">
        <v>1896</v>
      </c>
      <c r="C2090">
        <v>0</v>
      </c>
      <c r="D2090" s="2">
        <v>43</v>
      </c>
      <c r="E2090" s="2">
        <v>3</v>
      </c>
      <c r="F2090">
        <v>2</v>
      </c>
      <c r="G2090" t="s">
        <v>17</v>
      </c>
      <c r="H2090" t="s">
        <v>113</v>
      </c>
    </row>
    <row r="2091" spans="1:8" x14ac:dyDescent="0.25">
      <c r="A2091" t="s">
        <v>4054</v>
      </c>
      <c r="B2091" t="s">
        <v>74</v>
      </c>
      <c r="C2091">
        <v>0</v>
      </c>
      <c r="D2091" s="2">
        <v>24</v>
      </c>
      <c r="E2091" s="2">
        <v>3</v>
      </c>
      <c r="F2091">
        <v>3</v>
      </c>
      <c r="G2091" t="s">
        <v>17</v>
      </c>
      <c r="H2091" t="s">
        <v>75</v>
      </c>
    </row>
    <row r="2092" spans="1:8" x14ac:dyDescent="0.25">
      <c r="A2092" t="s">
        <v>4054</v>
      </c>
      <c r="B2092" t="s">
        <v>1031</v>
      </c>
      <c r="C2092">
        <v>0</v>
      </c>
      <c r="D2092" s="2">
        <v>248</v>
      </c>
      <c r="E2092" s="2">
        <v>79</v>
      </c>
      <c r="F2092">
        <v>3</v>
      </c>
      <c r="G2092" t="s">
        <v>90</v>
      </c>
      <c r="H2092" t="s">
        <v>105</v>
      </c>
    </row>
    <row r="2093" spans="1:8" x14ac:dyDescent="0.25">
      <c r="A2093" t="s">
        <v>4055</v>
      </c>
      <c r="B2093" t="s">
        <v>784</v>
      </c>
      <c r="C2093">
        <v>0.1</v>
      </c>
      <c r="D2093" s="2">
        <v>2571</v>
      </c>
      <c r="E2093" s="2">
        <v>857</v>
      </c>
      <c r="F2093">
        <v>6</v>
      </c>
      <c r="G2093" t="s">
        <v>24</v>
      </c>
      <c r="H2093" t="s">
        <v>63</v>
      </c>
    </row>
    <row r="2094" spans="1:8" x14ac:dyDescent="0.25">
      <c r="A2094" t="s">
        <v>4056</v>
      </c>
      <c r="B2094" t="s">
        <v>1898</v>
      </c>
      <c r="C2094">
        <v>0.1</v>
      </c>
      <c r="D2094" s="2">
        <v>2584</v>
      </c>
      <c r="E2094" s="2">
        <v>660</v>
      </c>
      <c r="F2094">
        <v>7</v>
      </c>
      <c r="G2094" t="s">
        <v>24</v>
      </c>
      <c r="H2094" t="s">
        <v>30</v>
      </c>
    </row>
    <row r="2095" spans="1:8" x14ac:dyDescent="0.25">
      <c r="A2095" t="s">
        <v>4057</v>
      </c>
      <c r="B2095" t="s">
        <v>206</v>
      </c>
      <c r="C2095">
        <v>0</v>
      </c>
      <c r="D2095" s="2">
        <v>21</v>
      </c>
      <c r="E2095" s="2">
        <v>11</v>
      </c>
      <c r="F2095">
        <v>3</v>
      </c>
      <c r="G2095" t="s">
        <v>17</v>
      </c>
      <c r="H2095" t="s">
        <v>80</v>
      </c>
    </row>
    <row r="2096" spans="1:8" x14ac:dyDescent="0.25">
      <c r="A2096" t="s">
        <v>4058</v>
      </c>
      <c r="B2096" t="s">
        <v>254</v>
      </c>
      <c r="C2096">
        <v>0</v>
      </c>
      <c r="D2096" s="2">
        <v>34</v>
      </c>
      <c r="E2096" s="2">
        <v>9</v>
      </c>
      <c r="F2096">
        <v>3</v>
      </c>
      <c r="G2096" t="s">
        <v>17</v>
      </c>
      <c r="H2096" t="s">
        <v>80</v>
      </c>
    </row>
    <row r="2097" spans="1:8" x14ac:dyDescent="0.25">
      <c r="A2097" t="s">
        <v>4059</v>
      </c>
      <c r="B2097" t="s">
        <v>1900</v>
      </c>
      <c r="C2097">
        <v>0.5</v>
      </c>
      <c r="D2097" s="2">
        <v>14</v>
      </c>
      <c r="E2097" s="2">
        <v>-10</v>
      </c>
      <c r="F2097">
        <v>2</v>
      </c>
      <c r="G2097" t="s">
        <v>17</v>
      </c>
      <c r="H2097" t="s">
        <v>52</v>
      </c>
    </row>
    <row r="2098" spans="1:8" x14ac:dyDescent="0.25">
      <c r="A2098" t="s">
        <v>4058</v>
      </c>
      <c r="B2098" t="s">
        <v>767</v>
      </c>
      <c r="C2098">
        <v>0.15</v>
      </c>
      <c r="D2098" s="2">
        <v>1081</v>
      </c>
      <c r="E2098" s="2">
        <v>356</v>
      </c>
      <c r="F2098">
        <v>2</v>
      </c>
      <c r="G2098" t="s">
        <v>90</v>
      </c>
      <c r="H2098" t="s">
        <v>105</v>
      </c>
    </row>
    <row r="2099" spans="1:8" x14ac:dyDescent="0.25">
      <c r="A2099" t="s">
        <v>4060</v>
      </c>
      <c r="B2099" t="s">
        <v>1902</v>
      </c>
      <c r="C2099">
        <v>0</v>
      </c>
      <c r="D2099" s="2">
        <v>297</v>
      </c>
      <c r="E2099" s="2">
        <v>47</v>
      </c>
      <c r="F2099">
        <v>2</v>
      </c>
      <c r="G2099" t="s">
        <v>24</v>
      </c>
      <c r="H2099" t="s">
        <v>30</v>
      </c>
    </row>
    <row r="2100" spans="1:8" x14ac:dyDescent="0.25">
      <c r="A2100" t="s">
        <v>4061</v>
      </c>
      <c r="B2100" t="s">
        <v>1905</v>
      </c>
      <c r="C2100">
        <v>0</v>
      </c>
      <c r="D2100" s="2">
        <v>164</v>
      </c>
      <c r="E2100" s="2">
        <v>57</v>
      </c>
      <c r="F2100">
        <v>2</v>
      </c>
      <c r="G2100" t="s">
        <v>17</v>
      </c>
      <c r="H2100" t="s">
        <v>109</v>
      </c>
    </row>
    <row r="2101" spans="1:8" x14ac:dyDescent="0.25">
      <c r="A2101" t="s">
        <v>4062</v>
      </c>
      <c r="B2101" t="s">
        <v>763</v>
      </c>
      <c r="C2101">
        <v>0</v>
      </c>
      <c r="D2101" s="2">
        <v>96</v>
      </c>
      <c r="E2101" s="2">
        <v>35</v>
      </c>
      <c r="F2101">
        <v>6</v>
      </c>
      <c r="G2101" t="s">
        <v>17</v>
      </c>
      <c r="H2101" t="s">
        <v>35</v>
      </c>
    </row>
    <row r="2102" spans="1:8" x14ac:dyDescent="0.25">
      <c r="A2102" t="s">
        <v>4063</v>
      </c>
      <c r="B2102" t="s">
        <v>27</v>
      </c>
      <c r="C2102">
        <v>0</v>
      </c>
      <c r="D2102" s="2">
        <v>610</v>
      </c>
      <c r="E2102" s="2">
        <v>207</v>
      </c>
      <c r="F2102">
        <v>5</v>
      </c>
      <c r="G2102" t="s">
        <v>24</v>
      </c>
      <c r="H2102" t="s">
        <v>30</v>
      </c>
    </row>
    <row r="2103" spans="1:8" x14ac:dyDescent="0.25">
      <c r="A2103" t="s">
        <v>4064</v>
      </c>
      <c r="B2103" t="s">
        <v>1399</v>
      </c>
      <c r="C2103">
        <v>0</v>
      </c>
      <c r="D2103" s="2">
        <v>24</v>
      </c>
      <c r="E2103" s="2">
        <v>5</v>
      </c>
      <c r="F2103">
        <v>2</v>
      </c>
      <c r="G2103" t="s">
        <v>17</v>
      </c>
      <c r="H2103" t="s">
        <v>75</v>
      </c>
    </row>
    <row r="2104" spans="1:8" x14ac:dyDescent="0.25">
      <c r="A2104" t="s">
        <v>4064</v>
      </c>
      <c r="B2104" t="s">
        <v>752</v>
      </c>
      <c r="C2104">
        <v>0.1</v>
      </c>
      <c r="D2104" s="2">
        <v>49</v>
      </c>
      <c r="E2104" s="2">
        <v>8</v>
      </c>
      <c r="F2104">
        <v>1</v>
      </c>
      <c r="G2104" t="s">
        <v>17</v>
      </c>
      <c r="H2104" t="s">
        <v>40</v>
      </c>
    </row>
    <row r="2105" spans="1:8" x14ac:dyDescent="0.25">
      <c r="A2105" t="s">
        <v>4065</v>
      </c>
      <c r="B2105" t="s">
        <v>1906</v>
      </c>
      <c r="C2105">
        <v>0</v>
      </c>
      <c r="D2105" s="2">
        <v>212</v>
      </c>
      <c r="E2105" s="2">
        <v>15</v>
      </c>
      <c r="F2105">
        <v>6</v>
      </c>
      <c r="G2105" t="s">
        <v>17</v>
      </c>
      <c r="H2105" t="s">
        <v>113</v>
      </c>
    </row>
    <row r="2106" spans="1:8" x14ac:dyDescent="0.25">
      <c r="A2106" t="s">
        <v>4063</v>
      </c>
      <c r="B2106" t="s">
        <v>1907</v>
      </c>
      <c r="C2106">
        <v>0</v>
      </c>
      <c r="D2106" s="2">
        <v>120</v>
      </c>
      <c r="E2106" s="2">
        <v>7</v>
      </c>
      <c r="F2106">
        <v>1</v>
      </c>
      <c r="G2106" t="s">
        <v>90</v>
      </c>
      <c r="H2106" t="s">
        <v>115</v>
      </c>
    </row>
    <row r="2107" spans="1:8" x14ac:dyDescent="0.25">
      <c r="A2107" t="s">
        <v>4066</v>
      </c>
      <c r="B2107" t="s">
        <v>1908</v>
      </c>
      <c r="C2107">
        <v>0</v>
      </c>
      <c r="D2107" s="2">
        <v>94</v>
      </c>
      <c r="E2107" s="2">
        <v>27</v>
      </c>
      <c r="F2107">
        <v>2</v>
      </c>
      <c r="G2107" t="s">
        <v>17</v>
      </c>
      <c r="H2107" t="s">
        <v>113</v>
      </c>
    </row>
    <row r="2108" spans="1:8" x14ac:dyDescent="0.25">
      <c r="A2108" t="s">
        <v>4067</v>
      </c>
      <c r="B2108" t="s">
        <v>691</v>
      </c>
      <c r="C2108">
        <v>0</v>
      </c>
      <c r="D2108" s="2">
        <v>144</v>
      </c>
      <c r="E2108" s="2">
        <v>65</v>
      </c>
      <c r="F2108">
        <v>5</v>
      </c>
      <c r="G2108" t="s">
        <v>17</v>
      </c>
      <c r="H2108" t="s">
        <v>80</v>
      </c>
    </row>
    <row r="2109" spans="1:8" x14ac:dyDescent="0.25">
      <c r="A2109" t="s">
        <v>4067</v>
      </c>
      <c r="B2109" t="s">
        <v>1909</v>
      </c>
      <c r="C2109">
        <v>0</v>
      </c>
      <c r="D2109" s="2">
        <v>99</v>
      </c>
      <c r="E2109" s="2">
        <v>10</v>
      </c>
      <c r="F2109">
        <v>2</v>
      </c>
      <c r="G2109" t="s">
        <v>17</v>
      </c>
      <c r="H2109" t="s">
        <v>137</v>
      </c>
    </row>
    <row r="2110" spans="1:8" x14ac:dyDescent="0.25">
      <c r="A2110" t="s">
        <v>4068</v>
      </c>
      <c r="B2110" t="s">
        <v>568</v>
      </c>
      <c r="C2110">
        <v>0</v>
      </c>
      <c r="D2110" s="2">
        <v>48</v>
      </c>
      <c r="E2110" s="2">
        <v>6</v>
      </c>
      <c r="F2110">
        <v>1</v>
      </c>
      <c r="G2110" t="s">
        <v>17</v>
      </c>
      <c r="H2110" t="s">
        <v>80</v>
      </c>
    </row>
    <row r="2111" spans="1:8" x14ac:dyDescent="0.25">
      <c r="A2111" t="s">
        <v>4068</v>
      </c>
      <c r="B2111" t="s">
        <v>73</v>
      </c>
      <c r="C2111">
        <v>0.1</v>
      </c>
      <c r="D2111" s="2">
        <v>131</v>
      </c>
      <c r="E2111" s="2">
        <v>32</v>
      </c>
      <c r="F2111">
        <v>3</v>
      </c>
      <c r="G2111" t="s">
        <v>17</v>
      </c>
      <c r="H2111" t="s">
        <v>40</v>
      </c>
    </row>
    <row r="2112" spans="1:8" x14ac:dyDescent="0.25">
      <c r="A2112" t="s">
        <v>4069</v>
      </c>
      <c r="B2112" t="s">
        <v>1912</v>
      </c>
      <c r="C2112">
        <v>0.1</v>
      </c>
      <c r="D2112" s="2">
        <v>467</v>
      </c>
      <c r="E2112" s="2">
        <v>-26</v>
      </c>
      <c r="F2112">
        <v>3</v>
      </c>
      <c r="G2112" t="s">
        <v>24</v>
      </c>
      <c r="H2112" t="s">
        <v>30</v>
      </c>
    </row>
    <row r="2113" spans="1:8" x14ac:dyDescent="0.25">
      <c r="A2113" t="s">
        <v>4069</v>
      </c>
      <c r="B2113" t="s">
        <v>394</v>
      </c>
      <c r="C2113">
        <v>0.15</v>
      </c>
      <c r="D2113" s="2">
        <v>431</v>
      </c>
      <c r="E2113" s="2">
        <v>-46</v>
      </c>
      <c r="F2113">
        <v>4</v>
      </c>
      <c r="G2113" t="s">
        <v>90</v>
      </c>
      <c r="H2113" t="s">
        <v>115</v>
      </c>
    </row>
    <row r="2114" spans="1:8" x14ac:dyDescent="0.25">
      <c r="A2114" t="s">
        <v>4069</v>
      </c>
      <c r="B2114" t="s">
        <v>1913</v>
      </c>
      <c r="C2114">
        <v>0.15</v>
      </c>
      <c r="D2114" s="2">
        <v>646</v>
      </c>
      <c r="E2114" s="2">
        <v>213</v>
      </c>
      <c r="F2114">
        <v>3</v>
      </c>
      <c r="G2114" t="s">
        <v>90</v>
      </c>
      <c r="H2114" t="s">
        <v>92</v>
      </c>
    </row>
    <row r="2115" spans="1:8" x14ac:dyDescent="0.25">
      <c r="A2115" t="s">
        <v>4070</v>
      </c>
      <c r="B2115" t="s">
        <v>112</v>
      </c>
      <c r="C2115">
        <v>0</v>
      </c>
      <c r="D2115" s="2">
        <v>145</v>
      </c>
      <c r="E2115" s="2">
        <v>7</v>
      </c>
      <c r="F2115">
        <v>5</v>
      </c>
      <c r="G2115" t="s">
        <v>17</v>
      </c>
      <c r="H2115" t="s">
        <v>113</v>
      </c>
    </row>
    <row r="2116" spans="1:8" x14ac:dyDescent="0.25">
      <c r="A2116" t="s">
        <v>4071</v>
      </c>
      <c r="B2116" t="s">
        <v>1366</v>
      </c>
      <c r="C2116">
        <v>0.1</v>
      </c>
      <c r="D2116" s="2">
        <v>1765</v>
      </c>
      <c r="E2116" s="2">
        <v>-98</v>
      </c>
      <c r="F2116">
        <v>5</v>
      </c>
      <c r="G2116" t="s">
        <v>24</v>
      </c>
      <c r="H2116" t="s">
        <v>30</v>
      </c>
    </row>
    <row r="2117" spans="1:8" x14ac:dyDescent="0.25">
      <c r="A2117" t="s">
        <v>4071</v>
      </c>
      <c r="B2117" t="s">
        <v>976</v>
      </c>
      <c r="C2117">
        <v>0.1</v>
      </c>
      <c r="D2117" s="2">
        <v>190</v>
      </c>
      <c r="E2117" s="2">
        <v>15</v>
      </c>
      <c r="F2117">
        <v>3</v>
      </c>
      <c r="G2117" t="s">
        <v>17</v>
      </c>
      <c r="H2117" t="s">
        <v>109</v>
      </c>
    </row>
    <row r="2118" spans="1:8" x14ac:dyDescent="0.25">
      <c r="A2118" t="s">
        <v>4072</v>
      </c>
      <c r="B2118" t="s">
        <v>262</v>
      </c>
      <c r="C2118">
        <v>0</v>
      </c>
      <c r="D2118" s="2">
        <v>85</v>
      </c>
      <c r="E2118" s="2">
        <v>18</v>
      </c>
      <c r="F2118">
        <v>3</v>
      </c>
      <c r="G2118" t="s">
        <v>17</v>
      </c>
      <c r="H2118" t="s">
        <v>80</v>
      </c>
    </row>
    <row r="2119" spans="1:8" x14ac:dyDescent="0.25">
      <c r="A2119" t="s">
        <v>4073</v>
      </c>
      <c r="B2119" t="s">
        <v>1915</v>
      </c>
      <c r="C2119">
        <v>0.3</v>
      </c>
      <c r="D2119" s="2">
        <v>158</v>
      </c>
      <c r="E2119" s="2">
        <v>-54</v>
      </c>
      <c r="F2119">
        <v>5</v>
      </c>
      <c r="G2119" t="s">
        <v>24</v>
      </c>
      <c r="H2119" t="s">
        <v>47</v>
      </c>
    </row>
    <row r="2120" spans="1:8" x14ac:dyDescent="0.25">
      <c r="A2120" t="s">
        <v>4074</v>
      </c>
      <c r="B2120" t="s">
        <v>375</v>
      </c>
      <c r="C2120">
        <v>0.1</v>
      </c>
      <c r="D2120" s="2">
        <v>345</v>
      </c>
      <c r="E2120" s="2">
        <v>31</v>
      </c>
      <c r="F2120">
        <v>3</v>
      </c>
      <c r="G2120" t="s">
        <v>17</v>
      </c>
      <c r="H2120" t="s">
        <v>40</v>
      </c>
    </row>
    <row r="2121" spans="1:8" x14ac:dyDescent="0.25">
      <c r="A2121" t="s">
        <v>4075</v>
      </c>
      <c r="B2121" t="s">
        <v>357</v>
      </c>
      <c r="C2121">
        <v>0.5</v>
      </c>
      <c r="D2121" s="2">
        <v>189</v>
      </c>
      <c r="E2121" s="2">
        <v>-11</v>
      </c>
      <c r="F2121">
        <v>3</v>
      </c>
      <c r="G2121" t="s">
        <v>90</v>
      </c>
      <c r="H2121" t="s">
        <v>115</v>
      </c>
    </row>
    <row r="2122" spans="1:8" x14ac:dyDescent="0.25">
      <c r="A2122" t="s">
        <v>4076</v>
      </c>
      <c r="B2122" t="s">
        <v>1045</v>
      </c>
      <c r="C2122">
        <v>0</v>
      </c>
      <c r="D2122" s="2">
        <v>39</v>
      </c>
      <c r="E2122" s="2">
        <v>16</v>
      </c>
      <c r="F2122">
        <v>5</v>
      </c>
      <c r="G2122" t="s">
        <v>17</v>
      </c>
      <c r="H2122" t="s">
        <v>80</v>
      </c>
    </row>
    <row r="2123" spans="1:8" x14ac:dyDescent="0.25">
      <c r="A2123" t="s">
        <v>4077</v>
      </c>
      <c r="B2123" t="s">
        <v>100</v>
      </c>
      <c r="C2123">
        <v>0.1</v>
      </c>
      <c r="D2123" s="2">
        <v>22</v>
      </c>
      <c r="E2123" s="2">
        <v>4</v>
      </c>
      <c r="F2123">
        <v>2</v>
      </c>
      <c r="G2123" t="s">
        <v>17</v>
      </c>
      <c r="H2123" t="s">
        <v>35</v>
      </c>
    </row>
    <row r="2124" spans="1:8" x14ac:dyDescent="0.25">
      <c r="A2124" t="s">
        <v>4077</v>
      </c>
      <c r="B2124" t="s">
        <v>1011</v>
      </c>
      <c r="C2124">
        <v>0.1</v>
      </c>
      <c r="D2124" s="2">
        <v>39</v>
      </c>
      <c r="E2124" s="2">
        <v>10</v>
      </c>
      <c r="F2124">
        <v>3</v>
      </c>
      <c r="G2124" t="s">
        <v>17</v>
      </c>
      <c r="H2124" t="s">
        <v>80</v>
      </c>
    </row>
    <row r="2125" spans="1:8" x14ac:dyDescent="0.25">
      <c r="A2125" t="s">
        <v>4078</v>
      </c>
      <c r="B2125" t="s">
        <v>242</v>
      </c>
      <c r="C2125">
        <v>0</v>
      </c>
      <c r="D2125" s="2">
        <v>112</v>
      </c>
      <c r="E2125" s="2">
        <v>4</v>
      </c>
      <c r="F2125">
        <v>4</v>
      </c>
      <c r="G2125" t="s">
        <v>17</v>
      </c>
      <c r="H2125" t="s">
        <v>35</v>
      </c>
    </row>
    <row r="2126" spans="1:8" x14ac:dyDescent="0.25">
      <c r="A2126" t="s">
        <v>4078</v>
      </c>
      <c r="B2126" t="s">
        <v>557</v>
      </c>
      <c r="C2126">
        <v>0</v>
      </c>
      <c r="D2126" s="2">
        <v>124</v>
      </c>
      <c r="E2126" s="2">
        <v>4</v>
      </c>
      <c r="F2126">
        <v>8</v>
      </c>
      <c r="G2126" t="s">
        <v>17</v>
      </c>
      <c r="H2126" t="s">
        <v>80</v>
      </c>
    </row>
    <row r="2127" spans="1:8" x14ac:dyDescent="0.25">
      <c r="A2127" t="s">
        <v>4078</v>
      </c>
      <c r="B2127" t="s">
        <v>1296</v>
      </c>
      <c r="C2127">
        <v>0</v>
      </c>
      <c r="D2127" s="2">
        <v>89</v>
      </c>
      <c r="E2127" s="2">
        <v>41</v>
      </c>
      <c r="F2127">
        <v>4</v>
      </c>
      <c r="G2127" t="s">
        <v>17</v>
      </c>
      <c r="H2127" t="s">
        <v>137</v>
      </c>
    </row>
    <row r="2128" spans="1:8" x14ac:dyDescent="0.25">
      <c r="A2128" t="s">
        <v>4078</v>
      </c>
      <c r="B2128" t="s">
        <v>674</v>
      </c>
      <c r="C2128">
        <v>0</v>
      </c>
      <c r="D2128" s="2">
        <v>17</v>
      </c>
      <c r="E2128" s="2">
        <v>5</v>
      </c>
      <c r="F2128">
        <v>1</v>
      </c>
      <c r="G2128" t="s">
        <v>17</v>
      </c>
      <c r="H2128" t="s">
        <v>52</v>
      </c>
    </row>
    <row r="2129" spans="1:8" x14ac:dyDescent="0.25">
      <c r="A2129" t="s">
        <v>4078</v>
      </c>
      <c r="B2129" t="s">
        <v>39</v>
      </c>
      <c r="C2129">
        <v>0.4</v>
      </c>
      <c r="D2129" s="2">
        <v>31</v>
      </c>
      <c r="E2129" s="2">
        <v>4</v>
      </c>
      <c r="F2129">
        <v>3</v>
      </c>
      <c r="G2129" t="s">
        <v>17</v>
      </c>
      <c r="H2129" t="s">
        <v>40</v>
      </c>
    </row>
    <row r="2130" spans="1:8" x14ac:dyDescent="0.25">
      <c r="A2130" t="s">
        <v>4079</v>
      </c>
      <c r="B2130" t="s">
        <v>1919</v>
      </c>
      <c r="C2130">
        <v>0</v>
      </c>
      <c r="D2130" s="2">
        <v>333</v>
      </c>
      <c r="E2130" s="2">
        <v>73</v>
      </c>
      <c r="F2130">
        <v>7</v>
      </c>
      <c r="G2130" t="s">
        <v>24</v>
      </c>
      <c r="H2130" t="s">
        <v>63</v>
      </c>
    </row>
    <row r="2131" spans="1:8" x14ac:dyDescent="0.25">
      <c r="A2131" t="s">
        <v>4079</v>
      </c>
      <c r="B2131" t="s">
        <v>588</v>
      </c>
      <c r="C2131">
        <v>0</v>
      </c>
      <c r="D2131" s="2">
        <v>2199</v>
      </c>
      <c r="E2131" s="2">
        <v>923</v>
      </c>
      <c r="F2131">
        <v>7</v>
      </c>
      <c r="G2131" t="s">
        <v>90</v>
      </c>
      <c r="H2131" t="s">
        <v>92</v>
      </c>
    </row>
    <row r="2132" spans="1:8" x14ac:dyDescent="0.25">
      <c r="A2132" t="s">
        <v>4080</v>
      </c>
      <c r="B2132" t="s">
        <v>1244</v>
      </c>
      <c r="C2132">
        <v>0</v>
      </c>
      <c r="D2132" s="2">
        <v>22</v>
      </c>
      <c r="E2132" s="2">
        <v>0</v>
      </c>
      <c r="F2132">
        <v>1</v>
      </c>
      <c r="G2132" t="s">
        <v>17</v>
      </c>
      <c r="H2132" t="s">
        <v>35</v>
      </c>
    </row>
    <row r="2133" spans="1:8" x14ac:dyDescent="0.25">
      <c r="A2133" t="s">
        <v>4080</v>
      </c>
      <c r="B2133" t="s">
        <v>1225</v>
      </c>
      <c r="C2133">
        <v>0</v>
      </c>
      <c r="D2133" s="2">
        <v>27</v>
      </c>
      <c r="E2133" s="2">
        <v>4</v>
      </c>
      <c r="F2133">
        <v>3</v>
      </c>
      <c r="G2133" t="s">
        <v>17</v>
      </c>
      <c r="H2133" t="s">
        <v>75</v>
      </c>
    </row>
    <row r="2134" spans="1:8" x14ac:dyDescent="0.25">
      <c r="A2134" t="s">
        <v>4081</v>
      </c>
      <c r="B2134" t="s">
        <v>1026</v>
      </c>
      <c r="C2134">
        <v>0.1</v>
      </c>
      <c r="D2134" s="2">
        <v>18</v>
      </c>
      <c r="E2134" s="2">
        <v>1</v>
      </c>
      <c r="F2134">
        <v>2</v>
      </c>
      <c r="G2134" t="s">
        <v>17</v>
      </c>
      <c r="H2134" t="s">
        <v>40</v>
      </c>
    </row>
    <row r="2135" spans="1:8" x14ac:dyDescent="0.25">
      <c r="A2135" t="s">
        <v>4081</v>
      </c>
      <c r="B2135" t="s">
        <v>687</v>
      </c>
      <c r="C2135">
        <v>0</v>
      </c>
      <c r="D2135" s="2">
        <v>125</v>
      </c>
      <c r="E2135" s="2">
        <v>54</v>
      </c>
      <c r="F2135">
        <v>1</v>
      </c>
      <c r="G2135" t="s">
        <v>90</v>
      </c>
      <c r="H2135" t="s">
        <v>105</v>
      </c>
    </row>
    <row r="2136" spans="1:8" x14ac:dyDescent="0.25">
      <c r="A2136" t="s">
        <v>4082</v>
      </c>
      <c r="B2136" t="s">
        <v>1923</v>
      </c>
      <c r="C2136">
        <v>0.1</v>
      </c>
      <c r="D2136" s="2">
        <v>150</v>
      </c>
      <c r="E2136" s="2">
        <v>7</v>
      </c>
      <c r="F2136">
        <v>3</v>
      </c>
      <c r="G2136" t="s">
        <v>24</v>
      </c>
      <c r="H2136" t="s">
        <v>63</v>
      </c>
    </row>
    <row r="2137" spans="1:8" x14ac:dyDescent="0.25">
      <c r="A2137" t="s">
        <v>4082</v>
      </c>
      <c r="B2137" t="s">
        <v>1924</v>
      </c>
      <c r="C2137">
        <v>0</v>
      </c>
      <c r="D2137" s="2">
        <v>623</v>
      </c>
      <c r="E2137" s="2">
        <v>81</v>
      </c>
      <c r="F2137">
        <v>2</v>
      </c>
      <c r="G2137" t="s">
        <v>90</v>
      </c>
      <c r="H2137" t="s">
        <v>92</v>
      </c>
    </row>
    <row r="2138" spans="1:8" x14ac:dyDescent="0.25">
      <c r="A2138" t="s">
        <v>4083</v>
      </c>
      <c r="B2138" t="s">
        <v>337</v>
      </c>
      <c r="C2138">
        <v>0.1</v>
      </c>
      <c r="D2138" s="2">
        <v>88</v>
      </c>
      <c r="E2138" s="2">
        <v>34</v>
      </c>
      <c r="F2138">
        <v>2</v>
      </c>
      <c r="G2138" t="s">
        <v>17</v>
      </c>
      <c r="H2138" t="s">
        <v>40</v>
      </c>
    </row>
    <row r="2139" spans="1:8" x14ac:dyDescent="0.25">
      <c r="A2139" t="s">
        <v>4084</v>
      </c>
      <c r="B2139" t="s">
        <v>532</v>
      </c>
      <c r="C2139">
        <v>0</v>
      </c>
      <c r="D2139" s="2">
        <v>26</v>
      </c>
      <c r="E2139" s="2">
        <v>7</v>
      </c>
      <c r="F2139">
        <v>4</v>
      </c>
      <c r="G2139" t="s">
        <v>17</v>
      </c>
      <c r="H2139" t="s">
        <v>80</v>
      </c>
    </row>
    <row r="2140" spans="1:8" x14ac:dyDescent="0.25">
      <c r="A2140" t="s">
        <v>4084</v>
      </c>
      <c r="B2140" t="s">
        <v>60</v>
      </c>
      <c r="C2140">
        <v>0.1</v>
      </c>
      <c r="D2140" s="2">
        <v>247</v>
      </c>
      <c r="E2140" s="2">
        <v>82</v>
      </c>
      <c r="F2140">
        <v>2</v>
      </c>
      <c r="G2140" t="s">
        <v>17</v>
      </c>
      <c r="H2140" t="s">
        <v>40</v>
      </c>
    </row>
    <row r="2141" spans="1:8" x14ac:dyDescent="0.25">
      <c r="A2141" t="s">
        <v>4083</v>
      </c>
      <c r="B2141" t="s">
        <v>868</v>
      </c>
      <c r="C2141">
        <v>0.15</v>
      </c>
      <c r="D2141" s="2">
        <v>142</v>
      </c>
      <c r="E2141" s="2">
        <v>45</v>
      </c>
      <c r="F2141">
        <v>2</v>
      </c>
      <c r="G2141" t="s">
        <v>90</v>
      </c>
      <c r="H2141" t="s">
        <v>92</v>
      </c>
    </row>
    <row r="2142" spans="1:8" x14ac:dyDescent="0.25">
      <c r="A2142" t="s">
        <v>4084</v>
      </c>
      <c r="B2142" t="s">
        <v>1925</v>
      </c>
      <c r="C2142">
        <v>0.15</v>
      </c>
      <c r="D2142" s="2">
        <v>673</v>
      </c>
      <c r="E2142" s="2">
        <v>222</v>
      </c>
      <c r="F2142">
        <v>3</v>
      </c>
      <c r="G2142" t="s">
        <v>90</v>
      </c>
      <c r="H2142" t="s">
        <v>115</v>
      </c>
    </row>
    <row r="2143" spans="1:8" x14ac:dyDescent="0.25">
      <c r="A2143" t="s">
        <v>4085</v>
      </c>
      <c r="B2143" t="s">
        <v>204</v>
      </c>
      <c r="C2143">
        <v>0.5</v>
      </c>
      <c r="D2143" s="2">
        <v>15</v>
      </c>
      <c r="E2143" s="2">
        <v>-11</v>
      </c>
      <c r="F2143">
        <v>1</v>
      </c>
      <c r="G2143" t="s">
        <v>17</v>
      </c>
      <c r="H2143" t="s">
        <v>35</v>
      </c>
    </row>
    <row r="2144" spans="1:8" x14ac:dyDescent="0.25">
      <c r="A2144" t="s">
        <v>4086</v>
      </c>
      <c r="B2144" t="s">
        <v>1695</v>
      </c>
      <c r="C2144">
        <v>0</v>
      </c>
      <c r="D2144" s="2">
        <v>196</v>
      </c>
      <c r="E2144" s="2">
        <v>72</v>
      </c>
      <c r="F2144">
        <v>3</v>
      </c>
      <c r="G2144" t="s">
        <v>90</v>
      </c>
      <c r="H2144" t="s">
        <v>105</v>
      </c>
    </row>
    <row r="2145" spans="1:8" x14ac:dyDescent="0.25">
      <c r="A2145" t="s">
        <v>4087</v>
      </c>
      <c r="B2145" t="s">
        <v>1439</v>
      </c>
      <c r="C2145">
        <v>0.1</v>
      </c>
      <c r="D2145" s="2">
        <v>823</v>
      </c>
      <c r="E2145" s="2">
        <v>247</v>
      </c>
      <c r="F2145">
        <v>2</v>
      </c>
      <c r="G2145" t="s">
        <v>24</v>
      </c>
      <c r="H2145" t="s">
        <v>63</v>
      </c>
    </row>
    <row r="2146" spans="1:8" x14ac:dyDescent="0.25">
      <c r="A2146" t="s">
        <v>4087</v>
      </c>
      <c r="B2146" t="s">
        <v>1311</v>
      </c>
      <c r="C2146">
        <v>0.1</v>
      </c>
      <c r="D2146" s="2">
        <v>284</v>
      </c>
      <c r="E2146" s="2">
        <v>123</v>
      </c>
      <c r="F2146">
        <v>14</v>
      </c>
      <c r="G2146" t="s">
        <v>17</v>
      </c>
      <c r="H2146" t="s">
        <v>113</v>
      </c>
    </row>
    <row r="2147" spans="1:8" x14ac:dyDescent="0.25">
      <c r="A2147" t="s">
        <v>4088</v>
      </c>
      <c r="B2147" t="s">
        <v>1291</v>
      </c>
      <c r="C2147">
        <v>0</v>
      </c>
      <c r="D2147" s="2">
        <v>82</v>
      </c>
      <c r="E2147" s="2">
        <v>23</v>
      </c>
      <c r="F2147">
        <v>3</v>
      </c>
      <c r="G2147" t="s">
        <v>17</v>
      </c>
      <c r="H2147" t="s">
        <v>80</v>
      </c>
    </row>
    <row r="2148" spans="1:8" x14ac:dyDescent="0.25">
      <c r="A2148" t="s">
        <v>4089</v>
      </c>
      <c r="B2148" t="s">
        <v>204</v>
      </c>
      <c r="C2148">
        <v>0.5</v>
      </c>
      <c r="D2148" s="2">
        <v>39</v>
      </c>
      <c r="E2148" s="2">
        <v>-19</v>
      </c>
      <c r="F2148">
        <v>3</v>
      </c>
      <c r="G2148" t="s">
        <v>17</v>
      </c>
      <c r="H2148" t="s">
        <v>35</v>
      </c>
    </row>
    <row r="2149" spans="1:8" x14ac:dyDescent="0.25">
      <c r="A2149" t="s">
        <v>4090</v>
      </c>
      <c r="B2149" t="s">
        <v>811</v>
      </c>
      <c r="C2149">
        <v>0</v>
      </c>
      <c r="D2149" s="2">
        <v>41</v>
      </c>
      <c r="E2149" s="2">
        <v>20</v>
      </c>
      <c r="F2149">
        <v>3</v>
      </c>
      <c r="G2149" t="s">
        <v>17</v>
      </c>
      <c r="H2149" t="s">
        <v>52</v>
      </c>
    </row>
    <row r="2150" spans="1:8" x14ac:dyDescent="0.25">
      <c r="A2150" t="s">
        <v>4090</v>
      </c>
      <c r="B2150" t="s">
        <v>684</v>
      </c>
      <c r="C2150">
        <v>0</v>
      </c>
      <c r="D2150" s="2">
        <v>225</v>
      </c>
      <c r="E2150" s="2">
        <v>29</v>
      </c>
      <c r="F2150">
        <v>2</v>
      </c>
      <c r="G2150" t="s">
        <v>90</v>
      </c>
      <c r="H2150" t="s">
        <v>143</v>
      </c>
    </row>
    <row r="2151" spans="1:8" x14ac:dyDescent="0.25">
      <c r="A2151" t="s">
        <v>4091</v>
      </c>
      <c r="B2151" t="s">
        <v>1926</v>
      </c>
      <c r="C2151">
        <v>0</v>
      </c>
      <c r="D2151" s="2">
        <v>293</v>
      </c>
      <c r="E2151" s="2">
        <v>47</v>
      </c>
      <c r="F2151">
        <v>5</v>
      </c>
      <c r="G2151" t="s">
        <v>24</v>
      </c>
      <c r="H2151" t="s">
        <v>63</v>
      </c>
    </row>
    <row r="2152" spans="1:8" x14ac:dyDescent="0.25">
      <c r="A2152" t="s">
        <v>4091</v>
      </c>
      <c r="B2152" t="s">
        <v>423</v>
      </c>
      <c r="C2152">
        <v>0</v>
      </c>
      <c r="D2152" s="2">
        <v>99</v>
      </c>
      <c r="E2152" s="2">
        <v>24</v>
      </c>
      <c r="F2152">
        <v>2</v>
      </c>
      <c r="G2152" t="s">
        <v>17</v>
      </c>
      <c r="H2152" t="s">
        <v>35</v>
      </c>
    </row>
    <row r="2153" spans="1:8" x14ac:dyDescent="0.25">
      <c r="A2153" t="s">
        <v>4092</v>
      </c>
      <c r="B2153" t="s">
        <v>1928</v>
      </c>
      <c r="C2153">
        <v>0</v>
      </c>
      <c r="D2153" s="2">
        <v>60</v>
      </c>
      <c r="E2153" s="2">
        <v>29</v>
      </c>
      <c r="F2153">
        <v>3</v>
      </c>
      <c r="G2153" t="s">
        <v>17</v>
      </c>
      <c r="H2153" t="s">
        <v>137</v>
      </c>
    </row>
    <row r="2154" spans="1:8" x14ac:dyDescent="0.25">
      <c r="A2154" t="s">
        <v>4091</v>
      </c>
      <c r="B2154" t="s">
        <v>852</v>
      </c>
      <c r="C2154">
        <v>0</v>
      </c>
      <c r="D2154" s="2">
        <v>216</v>
      </c>
      <c r="E2154" s="2">
        <v>95</v>
      </c>
      <c r="F2154">
        <v>3</v>
      </c>
      <c r="G2154" t="s">
        <v>90</v>
      </c>
      <c r="H2154" t="s">
        <v>105</v>
      </c>
    </row>
    <row r="2155" spans="1:8" x14ac:dyDescent="0.25">
      <c r="A2155" t="s">
        <v>4092</v>
      </c>
      <c r="B2155" t="s">
        <v>1031</v>
      </c>
      <c r="C2155">
        <v>0.1</v>
      </c>
      <c r="D2155" s="2">
        <v>446</v>
      </c>
      <c r="E2155" s="2">
        <v>109</v>
      </c>
      <c r="F2155">
        <v>6</v>
      </c>
      <c r="G2155" t="s">
        <v>90</v>
      </c>
      <c r="H2155" t="s">
        <v>105</v>
      </c>
    </row>
    <row r="2156" spans="1:8" x14ac:dyDescent="0.25">
      <c r="A2156" t="s">
        <v>4093</v>
      </c>
      <c r="B2156" t="s">
        <v>1929</v>
      </c>
      <c r="C2156">
        <v>0.2</v>
      </c>
      <c r="D2156" s="2">
        <v>769</v>
      </c>
      <c r="E2156" s="2">
        <v>154</v>
      </c>
      <c r="F2156">
        <v>7</v>
      </c>
      <c r="G2156" t="s">
        <v>24</v>
      </c>
      <c r="H2156" t="s">
        <v>63</v>
      </c>
    </row>
    <row r="2157" spans="1:8" x14ac:dyDescent="0.25">
      <c r="A2157" t="s">
        <v>4093</v>
      </c>
      <c r="B2157" t="s">
        <v>1019</v>
      </c>
      <c r="C2157">
        <v>0.1</v>
      </c>
      <c r="D2157" s="2">
        <v>153</v>
      </c>
      <c r="E2157" s="2">
        <v>58</v>
      </c>
      <c r="F2157">
        <v>3</v>
      </c>
      <c r="G2157" t="s">
        <v>24</v>
      </c>
      <c r="H2157" t="s">
        <v>47</v>
      </c>
    </row>
    <row r="2158" spans="1:8" x14ac:dyDescent="0.25">
      <c r="A2158" t="s">
        <v>4093</v>
      </c>
      <c r="B2158" t="s">
        <v>371</v>
      </c>
      <c r="C2158">
        <v>0.1</v>
      </c>
      <c r="D2158" s="2">
        <v>64</v>
      </c>
      <c r="E2158" s="2">
        <v>26</v>
      </c>
      <c r="F2158">
        <v>5</v>
      </c>
      <c r="G2158" t="s">
        <v>17</v>
      </c>
      <c r="H2158" t="s">
        <v>35</v>
      </c>
    </row>
    <row r="2159" spans="1:8" x14ac:dyDescent="0.25">
      <c r="A2159" t="s">
        <v>4093</v>
      </c>
      <c r="B2159" t="s">
        <v>150</v>
      </c>
      <c r="C2159">
        <v>0.1</v>
      </c>
      <c r="D2159" s="2">
        <v>16</v>
      </c>
      <c r="E2159" s="2">
        <v>3</v>
      </c>
      <c r="F2159">
        <v>3</v>
      </c>
      <c r="G2159" t="s">
        <v>17</v>
      </c>
      <c r="H2159" t="s">
        <v>80</v>
      </c>
    </row>
    <row r="2160" spans="1:8" x14ac:dyDescent="0.25">
      <c r="A2160" t="s">
        <v>4093</v>
      </c>
      <c r="B2160" t="s">
        <v>89</v>
      </c>
      <c r="C2160">
        <v>0.1</v>
      </c>
      <c r="D2160" s="2">
        <v>56</v>
      </c>
      <c r="E2160" s="2">
        <v>5</v>
      </c>
      <c r="F2160">
        <v>7</v>
      </c>
      <c r="G2160" t="s">
        <v>17</v>
      </c>
      <c r="H2160" t="s">
        <v>80</v>
      </c>
    </row>
    <row r="2161" spans="1:8" x14ac:dyDescent="0.25">
      <c r="A2161" t="s">
        <v>4093</v>
      </c>
      <c r="B2161" t="s">
        <v>264</v>
      </c>
      <c r="C2161">
        <v>0.2</v>
      </c>
      <c r="D2161" s="2">
        <v>53</v>
      </c>
      <c r="E2161" s="2">
        <v>-9</v>
      </c>
      <c r="F2161">
        <v>4</v>
      </c>
      <c r="G2161" t="s">
        <v>17</v>
      </c>
      <c r="H2161" t="s">
        <v>40</v>
      </c>
    </row>
    <row r="2162" spans="1:8" x14ac:dyDescent="0.25">
      <c r="A2162" t="s">
        <v>4094</v>
      </c>
      <c r="B2162" t="s">
        <v>1088</v>
      </c>
      <c r="C2162">
        <v>0.5</v>
      </c>
      <c r="D2162" s="2">
        <v>3</v>
      </c>
      <c r="E2162" s="2">
        <v>-1</v>
      </c>
      <c r="F2162">
        <v>1</v>
      </c>
      <c r="G2162" t="s">
        <v>17</v>
      </c>
      <c r="H2162" t="s">
        <v>75</v>
      </c>
    </row>
    <row r="2163" spans="1:8" x14ac:dyDescent="0.25">
      <c r="A2163" t="s">
        <v>4095</v>
      </c>
      <c r="B2163" t="s">
        <v>950</v>
      </c>
      <c r="C2163">
        <v>0.1</v>
      </c>
      <c r="D2163" s="2">
        <v>560</v>
      </c>
      <c r="E2163" s="2">
        <v>44</v>
      </c>
      <c r="F2163">
        <v>3</v>
      </c>
      <c r="G2163" t="s">
        <v>17</v>
      </c>
      <c r="H2163" t="s">
        <v>40</v>
      </c>
    </row>
    <row r="2164" spans="1:8" x14ac:dyDescent="0.25">
      <c r="A2164" t="s">
        <v>4093</v>
      </c>
      <c r="B2164" t="s">
        <v>594</v>
      </c>
      <c r="C2164">
        <v>0.1</v>
      </c>
      <c r="D2164" s="2">
        <v>344</v>
      </c>
      <c r="E2164" s="2">
        <v>15</v>
      </c>
      <c r="F2164">
        <v>2</v>
      </c>
      <c r="G2164" t="s">
        <v>90</v>
      </c>
      <c r="H2164" t="s">
        <v>115</v>
      </c>
    </row>
    <row r="2165" spans="1:8" x14ac:dyDescent="0.25">
      <c r="A2165" t="s">
        <v>4096</v>
      </c>
      <c r="B2165" t="s">
        <v>946</v>
      </c>
      <c r="C2165">
        <v>0.2</v>
      </c>
      <c r="D2165" s="2">
        <v>522</v>
      </c>
      <c r="E2165" s="2">
        <v>-78</v>
      </c>
      <c r="F2165">
        <v>5</v>
      </c>
      <c r="G2165" t="s">
        <v>24</v>
      </c>
      <c r="H2165" t="s">
        <v>63</v>
      </c>
    </row>
    <row r="2166" spans="1:8" x14ac:dyDescent="0.25">
      <c r="A2166" t="s">
        <v>4097</v>
      </c>
      <c r="B2166" t="s">
        <v>418</v>
      </c>
      <c r="C2166">
        <v>0</v>
      </c>
      <c r="D2166" s="2">
        <v>91</v>
      </c>
      <c r="E2166" s="2">
        <v>46</v>
      </c>
      <c r="F2166">
        <v>3</v>
      </c>
      <c r="G2166" t="s">
        <v>17</v>
      </c>
      <c r="H2166" t="s">
        <v>80</v>
      </c>
    </row>
    <row r="2167" spans="1:8" x14ac:dyDescent="0.25">
      <c r="A2167" t="s">
        <v>4097</v>
      </c>
      <c r="B2167" t="s">
        <v>300</v>
      </c>
      <c r="C2167">
        <v>0</v>
      </c>
      <c r="D2167" s="2">
        <v>35</v>
      </c>
      <c r="E2167" s="2">
        <v>14</v>
      </c>
      <c r="F2167">
        <v>3</v>
      </c>
      <c r="G2167" t="s">
        <v>17</v>
      </c>
      <c r="H2167" t="s">
        <v>52</v>
      </c>
    </row>
    <row r="2168" spans="1:8" x14ac:dyDescent="0.25">
      <c r="A2168" t="s">
        <v>4097</v>
      </c>
      <c r="B2168" t="s">
        <v>1932</v>
      </c>
      <c r="C2168">
        <v>0</v>
      </c>
      <c r="D2168" s="2">
        <v>24</v>
      </c>
      <c r="E2168" s="2">
        <v>11</v>
      </c>
      <c r="F2168">
        <v>2</v>
      </c>
      <c r="G2168" t="s">
        <v>17</v>
      </c>
      <c r="H2168" t="s">
        <v>75</v>
      </c>
    </row>
    <row r="2169" spans="1:8" x14ac:dyDescent="0.25">
      <c r="A2169" t="s">
        <v>4097</v>
      </c>
      <c r="B2169" t="s">
        <v>712</v>
      </c>
      <c r="C2169">
        <v>0.4</v>
      </c>
      <c r="D2169" s="2">
        <v>241</v>
      </c>
      <c r="E2169" s="2">
        <v>-125</v>
      </c>
      <c r="F2169">
        <v>3</v>
      </c>
      <c r="G2169" t="s">
        <v>17</v>
      </c>
      <c r="H2169" t="s">
        <v>40</v>
      </c>
    </row>
    <row r="2170" spans="1:8" x14ac:dyDescent="0.25">
      <c r="A2170" t="s">
        <v>4098</v>
      </c>
      <c r="B2170" t="s">
        <v>1328</v>
      </c>
      <c r="C2170">
        <v>0</v>
      </c>
      <c r="D2170" s="2">
        <v>712</v>
      </c>
      <c r="E2170" s="2">
        <v>320</v>
      </c>
      <c r="F2170">
        <v>5</v>
      </c>
      <c r="G2170" t="s">
        <v>24</v>
      </c>
      <c r="H2170" t="s">
        <v>30</v>
      </c>
    </row>
    <row r="2171" spans="1:8" x14ac:dyDescent="0.25">
      <c r="A2171" t="s">
        <v>4098</v>
      </c>
      <c r="B2171" t="s">
        <v>1933</v>
      </c>
      <c r="C2171">
        <v>0</v>
      </c>
      <c r="D2171" s="2">
        <v>1062</v>
      </c>
      <c r="E2171" s="2">
        <v>181</v>
      </c>
      <c r="F2171">
        <v>2</v>
      </c>
      <c r="G2171" t="s">
        <v>24</v>
      </c>
      <c r="H2171" t="s">
        <v>69</v>
      </c>
    </row>
    <row r="2172" spans="1:8" x14ac:dyDescent="0.25">
      <c r="A2172" t="s">
        <v>4098</v>
      </c>
      <c r="B2172" t="s">
        <v>1049</v>
      </c>
      <c r="C2172">
        <v>0</v>
      </c>
      <c r="D2172" s="2">
        <v>158</v>
      </c>
      <c r="E2172" s="2">
        <v>30</v>
      </c>
      <c r="F2172">
        <v>3</v>
      </c>
      <c r="G2172" t="s">
        <v>17</v>
      </c>
      <c r="H2172" t="s">
        <v>35</v>
      </c>
    </row>
    <row r="2173" spans="1:8" x14ac:dyDescent="0.25">
      <c r="A2173" t="s">
        <v>4098</v>
      </c>
      <c r="B2173" t="s">
        <v>1827</v>
      </c>
      <c r="C2173">
        <v>0</v>
      </c>
      <c r="D2173" s="2">
        <v>230</v>
      </c>
      <c r="E2173" s="2">
        <v>25</v>
      </c>
      <c r="F2173">
        <v>6</v>
      </c>
      <c r="G2173" t="s">
        <v>90</v>
      </c>
      <c r="H2173" t="s">
        <v>143</v>
      </c>
    </row>
    <row r="2174" spans="1:8" x14ac:dyDescent="0.25">
      <c r="A2174" t="s">
        <v>4098</v>
      </c>
      <c r="B2174" t="s">
        <v>1524</v>
      </c>
      <c r="C2174">
        <v>0</v>
      </c>
      <c r="D2174" s="2">
        <v>380</v>
      </c>
      <c r="E2174" s="2">
        <v>84</v>
      </c>
      <c r="F2174">
        <v>5</v>
      </c>
      <c r="G2174" t="s">
        <v>90</v>
      </c>
      <c r="H2174" t="s">
        <v>105</v>
      </c>
    </row>
    <row r="2175" spans="1:8" x14ac:dyDescent="0.25">
      <c r="A2175" t="s">
        <v>4099</v>
      </c>
      <c r="B2175" t="s">
        <v>42</v>
      </c>
      <c r="C2175">
        <v>0</v>
      </c>
      <c r="D2175" s="2">
        <v>269</v>
      </c>
      <c r="E2175" s="2">
        <v>62</v>
      </c>
      <c r="F2175">
        <v>9</v>
      </c>
      <c r="G2175" t="s">
        <v>17</v>
      </c>
      <c r="H2175" t="s">
        <v>35</v>
      </c>
    </row>
    <row r="2176" spans="1:8" x14ac:dyDescent="0.25">
      <c r="A2176" t="s">
        <v>4100</v>
      </c>
      <c r="B2176" t="s">
        <v>396</v>
      </c>
      <c r="C2176">
        <v>0.1</v>
      </c>
      <c r="D2176" s="2">
        <v>907</v>
      </c>
      <c r="E2176" s="2">
        <v>-30</v>
      </c>
      <c r="F2176">
        <v>7</v>
      </c>
      <c r="G2176" t="s">
        <v>24</v>
      </c>
      <c r="H2176" t="s">
        <v>30</v>
      </c>
    </row>
    <row r="2177" spans="1:8" x14ac:dyDescent="0.25">
      <c r="A2177" t="s">
        <v>4101</v>
      </c>
      <c r="B2177" t="s">
        <v>1016</v>
      </c>
      <c r="C2177">
        <v>0</v>
      </c>
      <c r="D2177" s="2">
        <v>30</v>
      </c>
      <c r="E2177" s="2">
        <v>4</v>
      </c>
      <c r="F2177">
        <v>2</v>
      </c>
      <c r="G2177" t="s">
        <v>17</v>
      </c>
      <c r="H2177" t="s">
        <v>80</v>
      </c>
    </row>
    <row r="2178" spans="1:8" x14ac:dyDescent="0.25">
      <c r="A2178" t="s">
        <v>4102</v>
      </c>
      <c r="B2178" t="s">
        <v>1840</v>
      </c>
      <c r="C2178">
        <v>0.15</v>
      </c>
      <c r="D2178" s="2">
        <v>2123</v>
      </c>
      <c r="E2178" s="2">
        <v>125</v>
      </c>
      <c r="F2178">
        <v>8</v>
      </c>
      <c r="G2178" t="s">
        <v>90</v>
      </c>
      <c r="H2178" t="s">
        <v>92</v>
      </c>
    </row>
    <row r="2179" spans="1:8" x14ac:dyDescent="0.25">
      <c r="A2179" t="s">
        <v>4103</v>
      </c>
      <c r="B2179" t="s">
        <v>674</v>
      </c>
      <c r="C2179">
        <v>0</v>
      </c>
      <c r="D2179" s="2">
        <v>66</v>
      </c>
      <c r="E2179" s="2">
        <v>22</v>
      </c>
      <c r="F2179">
        <v>4</v>
      </c>
      <c r="G2179" t="s">
        <v>17</v>
      </c>
      <c r="H2179" t="s">
        <v>52</v>
      </c>
    </row>
    <row r="2180" spans="1:8" x14ac:dyDescent="0.25">
      <c r="A2180" t="s">
        <v>4103</v>
      </c>
      <c r="B2180" t="s">
        <v>1550</v>
      </c>
      <c r="C2180">
        <v>0</v>
      </c>
      <c r="D2180" s="2">
        <v>147</v>
      </c>
      <c r="E2180" s="2">
        <v>44</v>
      </c>
      <c r="F2180">
        <v>3</v>
      </c>
      <c r="G2180" t="s">
        <v>17</v>
      </c>
      <c r="H2180" t="s">
        <v>40</v>
      </c>
    </row>
    <row r="2181" spans="1:8" x14ac:dyDescent="0.25">
      <c r="A2181" t="s">
        <v>4104</v>
      </c>
      <c r="B2181" t="s">
        <v>1697</v>
      </c>
      <c r="C2181">
        <v>0.1</v>
      </c>
      <c r="D2181" s="2">
        <v>57</v>
      </c>
      <c r="E2181" s="2">
        <v>13</v>
      </c>
      <c r="F2181">
        <v>3</v>
      </c>
      <c r="G2181" t="s">
        <v>17</v>
      </c>
      <c r="H2181" t="s">
        <v>137</v>
      </c>
    </row>
    <row r="2182" spans="1:8" x14ac:dyDescent="0.25">
      <c r="A2182" t="s">
        <v>4104</v>
      </c>
      <c r="B2182" t="s">
        <v>1795</v>
      </c>
      <c r="C2182">
        <v>0.1</v>
      </c>
      <c r="D2182" s="2">
        <v>29</v>
      </c>
      <c r="E2182" s="2">
        <v>8</v>
      </c>
      <c r="F2182">
        <v>2</v>
      </c>
      <c r="G2182" t="s">
        <v>17</v>
      </c>
      <c r="H2182" t="s">
        <v>52</v>
      </c>
    </row>
    <row r="2183" spans="1:8" x14ac:dyDescent="0.25">
      <c r="A2183" t="s">
        <v>4105</v>
      </c>
      <c r="B2183" t="s">
        <v>1936</v>
      </c>
      <c r="C2183">
        <v>0</v>
      </c>
      <c r="D2183" s="2">
        <v>1488</v>
      </c>
      <c r="E2183" s="2">
        <v>372</v>
      </c>
      <c r="F2183">
        <v>3</v>
      </c>
      <c r="G2183" t="s">
        <v>17</v>
      </c>
      <c r="H2183" t="s">
        <v>109</v>
      </c>
    </row>
    <row r="2184" spans="1:8" x14ac:dyDescent="0.25">
      <c r="A2184" t="s">
        <v>4105</v>
      </c>
      <c r="B2184" t="s">
        <v>1189</v>
      </c>
      <c r="C2184">
        <v>0</v>
      </c>
      <c r="D2184" s="2">
        <v>24</v>
      </c>
      <c r="E2184" s="2">
        <v>6</v>
      </c>
      <c r="F2184">
        <v>2</v>
      </c>
      <c r="G2184" t="s">
        <v>17</v>
      </c>
      <c r="H2184" t="s">
        <v>137</v>
      </c>
    </row>
    <row r="2185" spans="1:8" x14ac:dyDescent="0.25">
      <c r="A2185" t="s">
        <v>4105</v>
      </c>
      <c r="B2185" t="s">
        <v>1937</v>
      </c>
      <c r="C2185">
        <v>0</v>
      </c>
      <c r="D2185" s="2">
        <v>99</v>
      </c>
      <c r="E2185" s="2">
        <v>25</v>
      </c>
      <c r="F2185">
        <v>6</v>
      </c>
      <c r="G2185" t="s">
        <v>17</v>
      </c>
      <c r="H2185" t="s">
        <v>40</v>
      </c>
    </row>
    <row r="2186" spans="1:8" x14ac:dyDescent="0.25">
      <c r="A2186" t="s">
        <v>4106</v>
      </c>
      <c r="B2186" t="s">
        <v>1078</v>
      </c>
      <c r="C2186">
        <v>0.1</v>
      </c>
      <c r="D2186" s="2">
        <v>27</v>
      </c>
      <c r="E2186" s="2">
        <v>7</v>
      </c>
      <c r="F2186">
        <v>1</v>
      </c>
      <c r="G2186" t="s">
        <v>17</v>
      </c>
      <c r="H2186" t="s">
        <v>35</v>
      </c>
    </row>
    <row r="2187" spans="1:8" x14ac:dyDescent="0.25">
      <c r="A2187" t="s">
        <v>4106</v>
      </c>
      <c r="B2187" t="s">
        <v>1938</v>
      </c>
      <c r="C2187">
        <v>0.1</v>
      </c>
      <c r="D2187" s="2">
        <v>45</v>
      </c>
      <c r="E2187" s="2">
        <v>-3</v>
      </c>
      <c r="F2187">
        <v>2</v>
      </c>
      <c r="G2187" t="s">
        <v>17</v>
      </c>
      <c r="H2187" t="s">
        <v>137</v>
      </c>
    </row>
    <row r="2188" spans="1:8" x14ac:dyDescent="0.25">
      <c r="A2188" t="s">
        <v>4106</v>
      </c>
      <c r="B2188" t="s">
        <v>102</v>
      </c>
      <c r="C2188">
        <v>0.1</v>
      </c>
      <c r="D2188" s="2">
        <v>55</v>
      </c>
      <c r="E2188" s="2">
        <v>22</v>
      </c>
      <c r="F2188">
        <v>3</v>
      </c>
      <c r="G2188" t="s">
        <v>17</v>
      </c>
      <c r="H2188" t="s">
        <v>23</v>
      </c>
    </row>
    <row r="2189" spans="1:8" x14ac:dyDescent="0.25">
      <c r="A2189" t="s">
        <v>4107</v>
      </c>
      <c r="B2189" t="s">
        <v>1420</v>
      </c>
      <c r="C2189">
        <v>0</v>
      </c>
      <c r="D2189" s="2">
        <v>165</v>
      </c>
      <c r="E2189" s="2">
        <v>3</v>
      </c>
      <c r="F2189">
        <v>7</v>
      </c>
      <c r="G2189" t="s">
        <v>17</v>
      </c>
      <c r="H2189" t="s">
        <v>35</v>
      </c>
    </row>
    <row r="2190" spans="1:8" x14ac:dyDescent="0.25">
      <c r="A2190" t="s">
        <v>4107</v>
      </c>
      <c r="B2190" t="s">
        <v>1939</v>
      </c>
      <c r="C2190">
        <v>0</v>
      </c>
      <c r="D2190" s="2">
        <v>46</v>
      </c>
      <c r="E2190" s="2">
        <v>7</v>
      </c>
      <c r="F2190">
        <v>1</v>
      </c>
      <c r="G2190" t="s">
        <v>17</v>
      </c>
      <c r="H2190" t="s">
        <v>35</v>
      </c>
    </row>
    <row r="2191" spans="1:8" x14ac:dyDescent="0.25">
      <c r="A2191" t="s">
        <v>4107</v>
      </c>
      <c r="B2191" t="s">
        <v>1940</v>
      </c>
      <c r="C2191">
        <v>0</v>
      </c>
      <c r="D2191" s="2">
        <v>519</v>
      </c>
      <c r="E2191" s="2">
        <v>73</v>
      </c>
      <c r="F2191">
        <v>5</v>
      </c>
      <c r="G2191" t="s">
        <v>90</v>
      </c>
      <c r="H2191" t="s">
        <v>143</v>
      </c>
    </row>
    <row r="2192" spans="1:8" x14ac:dyDescent="0.25">
      <c r="A2192" t="s">
        <v>4108</v>
      </c>
      <c r="B2192" t="s">
        <v>859</v>
      </c>
      <c r="C2192">
        <v>0.1</v>
      </c>
      <c r="D2192" s="2">
        <v>98</v>
      </c>
      <c r="E2192" s="2">
        <v>30</v>
      </c>
      <c r="F2192">
        <v>2</v>
      </c>
      <c r="G2192" t="s">
        <v>17</v>
      </c>
      <c r="H2192" t="s">
        <v>40</v>
      </c>
    </row>
    <row r="2193" spans="1:8" x14ac:dyDescent="0.25">
      <c r="A2193" t="s">
        <v>4109</v>
      </c>
      <c r="B2193" t="s">
        <v>604</v>
      </c>
      <c r="C2193">
        <v>0</v>
      </c>
      <c r="D2193" s="2">
        <v>353</v>
      </c>
      <c r="E2193" s="2">
        <v>7</v>
      </c>
      <c r="F2193">
        <v>7</v>
      </c>
      <c r="G2193" t="s">
        <v>24</v>
      </c>
      <c r="H2193" t="s">
        <v>47</v>
      </c>
    </row>
    <row r="2194" spans="1:8" x14ac:dyDescent="0.25">
      <c r="A2194" t="s">
        <v>4109</v>
      </c>
      <c r="B2194" t="s">
        <v>1622</v>
      </c>
      <c r="C2194">
        <v>0</v>
      </c>
      <c r="D2194" s="2">
        <v>343</v>
      </c>
      <c r="E2194" s="2">
        <v>171</v>
      </c>
      <c r="F2194">
        <v>7</v>
      </c>
      <c r="G2194" t="s">
        <v>17</v>
      </c>
      <c r="H2194" t="s">
        <v>35</v>
      </c>
    </row>
    <row r="2195" spans="1:8" x14ac:dyDescent="0.25">
      <c r="A2195" t="s">
        <v>4110</v>
      </c>
      <c r="B2195" t="s">
        <v>1941</v>
      </c>
      <c r="C2195">
        <v>0.1</v>
      </c>
      <c r="D2195" s="2">
        <v>352</v>
      </c>
      <c r="E2195" s="2">
        <v>67</v>
      </c>
      <c r="F2195">
        <v>4</v>
      </c>
      <c r="G2195" t="s">
        <v>24</v>
      </c>
      <c r="H2195" t="s">
        <v>63</v>
      </c>
    </row>
    <row r="2196" spans="1:8" x14ac:dyDescent="0.25">
      <c r="A2196" t="s">
        <v>4111</v>
      </c>
      <c r="B2196" t="s">
        <v>1942</v>
      </c>
      <c r="C2196">
        <v>0.1</v>
      </c>
      <c r="D2196" s="2">
        <v>518</v>
      </c>
      <c r="E2196" s="2">
        <v>63</v>
      </c>
      <c r="F2196">
        <v>8</v>
      </c>
      <c r="G2196" t="s">
        <v>24</v>
      </c>
      <c r="H2196" t="s">
        <v>63</v>
      </c>
    </row>
    <row r="2197" spans="1:8" x14ac:dyDescent="0.25">
      <c r="A2197" t="s">
        <v>4112</v>
      </c>
      <c r="B2197" t="s">
        <v>1944</v>
      </c>
      <c r="C2197">
        <v>0.1</v>
      </c>
      <c r="D2197" s="2">
        <v>1952</v>
      </c>
      <c r="E2197" s="2">
        <v>759</v>
      </c>
      <c r="F2197">
        <v>4</v>
      </c>
      <c r="G2197" t="s">
        <v>17</v>
      </c>
      <c r="H2197" t="s">
        <v>109</v>
      </c>
    </row>
    <row r="2198" spans="1:8" x14ac:dyDescent="0.25">
      <c r="A2198" t="s">
        <v>4110</v>
      </c>
      <c r="B2198" t="s">
        <v>639</v>
      </c>
      <c r="C2198">
        <v>0</v>
      </c>
      <c r="D2198" s="2">
        <v>35</v>
      </c>
      <c r="E2198" s="2">
        <v>8</v>
      </c>
      <c r="F2198">
        <v>3</v>
      </c>
      <c r="G2198" t="s">
        <v>17</v>
      </c>
      <c r="H2198" t="s">
        <v>80</v>
      </c>
    </row>
    <row r="2199" spans="1:8" x14ac:dyDescent="0.25">
      <c r="A2199" t="s">
        <v>4110</v>
      </c>
      <c r="B2199" t="s">
        <v>1945</v>
      </c>
      <c r="C2199">
        <v>0</v>
      </c>
      <c r="D2199" s="2">
        <v>15</v>
      </c>
      <c r="E2199" s="2">
        <v>3</v>
      </c>
      <c r="F2199">
        <v>1</v>
      </c>
      <c r="G2199" t="s">
        <v>17</v>
      </c>
      <c r="H2199" t="s">
        <v>52</v>
      </c>
    </row>
    <row r="2200" spans="1:8" x14ac:dyDescent="0.25">
      <c r="A2200" t="s">
        <v>4110</v>
      </c>
      <c r="B2200" t="s">
        <v>1946</v>
      </c>
      <c r="C2200">
        <v>0</v>
      </c>
      <c r="D2200" s="2">
        <v>23</v>
      </c>
      <c r="E2200" s="2">
        <v>3</v>
      </c>
      <c r="F2200">
        <v>2</v>
      </c>
      <c r="G2200" t="s">
        <v>17</v>
      </c>
      <c r="H2200" t="s">
        <v>75</v>
      </c>
    </row>
    <row r="2201" spans="1:8" x14ac:dyDescent="0.25">
      <c r="A2201" t="s">
        <v>4113</v>
      </c>
      <c r="B2201" t="s">
        <v>926</v>
      </c>
      <c r="C2201">
        <v>0</v>
      </c>
      <c r="D2201" s="2">
        <v>33</v>
      </c>
      <c r="E2201" s="2">
        <v>9</v>
      </c>
      <c r="F2201">
        <v>2</v>
      </c>
      <c r="G2201" t="s">
        <v>17</v>
      </c>
      <c r="H2201" t="s">
        <v>80</v>
      </c>
    </row>
    <row r="2202" spans="1:8" x14ac:dyDescent="0.25">
      <c r="A2202" t="s">
        <v>4114</v>
      </c>
      <c r="B2202" t="s">
        <v>1947</v>
      </c>
      <c r="C2202">
        <v>0.1</v>
      </c>
      <c r="D2202" s="2">
        <v>258</v>
      </c>
      <c r="E2202" s="2">
        <v>75</v>
      </c>
      <c r="F2202">
        <v>2</v>
      </c>
      <c r="G2202" t="s">
        <v>24</v>
      </c>
      <c r="H2202" t="s">
        <v>63</v>
      </c>
    </row>
    <row r="2203" spans="1:8" x14ac:dyDescent="0.25">
      <c r="A2203" t="s">
        <v>4114</v>
      </c>
      <c r="B2203" t="s">
        <v>1019</v>
      </c>
      <c r="C2203">
        <v>0</v>
      </c>
      <c r="D2203" s="2">
        <v>226</v>
      </c>
      <c r="E2203" s="2">
        <v>99</v>
      </c>
      <c r="F2203">
        <v>4</v>
      </c>
      <c r="G2203" t="s">
        <v>24</v>
      </c>
      <c r="H2203" t="s">
        <v>47</v>
      </c>
    </row>
    <row r="2204" spans="1:8" x14ac:dyDescent="0.25">
      <c r="A2204" t="s">
        <v>4114</v>
      </c>
      <c r="B2204" t="s">
        <v>1948</v>
      </c>
      <c r="C2204">
        <v>0</v>
      </c>
      <c r="D2204" s="2">
        <v>75</v>
      </c>
      <c r="E2204" s="2">
        <v>9</v>
      </c>
      <c r="F2204">
        <v>3</v>
      </c>
      <c r="G2204" t="s">
        <v>17</v>
      </c>
      <c r="H2204" t="s">
        <v>113</v>
      </c>
    </row>
    <row r="2205" spans="1:8" x14ac:dyDescent="0.25">
      <c r="A2205" t="s">
        <v>4115</v>
      </c>
      <c r="B2205" t="s">
        <v>1599</v>
      </c>
      <c r="C2205">
        <v>0.5</v>
      </c>
      <c r="D2205" s="2">
        <v>51</v>
      </c>
      <c r="E2205" s="2">
        <v>-21</v>
      </c>
      <c r="F2205">
        <v>2</v>
      </c>
      <c r="G2205" t="s">
        <v>17</v>
      </c>
      <c r="H2205" t="s">
        <v>35</v>
      </c>
    </row>
    <row r="2206" spans="1:8" x14ac:dyDescent="0.25">
      <c r="A2206" t="s">
        <v>4116</v>
      </c>
      <c r="B2206" t="s">
        <v>823</v>
      </c>
      <c r="C2206">
        <v>0</v>
      </c>
      <c r="D2206" s="2">
        <v>15</v>
      </c>
      <c r="E2206" s="2">
        <v>7</v>
      </c>
      <c r="F2206">
        <v>2</v>
      </c>
      <c r="G2206" t="s">
        <v>17</v>
      </c>
      <c r="H2206" t="s">
        <v>80</v>
      </c>
    </row>
    <row r="2207" spans="1:8" x14ac:dyDescent="0.25">
      <c r="A2207" t="s">
        <v>4117</v>
      </c>
      <c r="B2207" t="s">
        <v>811</v>
      </c>
      <c r="C2207">
        <v>0.5</v>
      </c>
      <c r="D2207" s="2">
        <v>14</v>
      </c>
      <c r="E2207" s="2">
        <v>-1</v>
      </c>
      <c r="F2207">
        <v>2</v>
      </c>
      <c r="G2207" t="s">
        <v>17</v>
      </c>
      <c r="H2207" t="s">
        <v>52</v>
      </c>
    </row>
    <row r="2208" spans="1:8" x14ac:dyDescent="0.25">
      <c r="A2208" t="s">
        <v>4118</v>
      </c>
      <c r="B2208" t="s">
        <v>1951</v>
      </c>
      <c r="C2208">
        <v>0.1</v>
      </c>
      <c r="D2208" s="2">
        <v>246</v>
      </c>
      <c r="E2208" s="2">
        <v>66</v>
      </c>
      <c r="F2208">
        <v>2</v>
      </c>
      <c r="G2208" t="s">
        <v>90</v>
      </c>
      <c r="H2208" t="s">
        <v>105</v>
      </c>
    </row>
    <row r="2209" spans="1:8" x14ac:dyDescent="0.25">
      <c r="A2209" t="s">
        <v>4119</v>
      </c>
      <c r="B2209" t="s">
        <v>611</v>
      </c>
      <c r="C2209">
        <v>0</v>
      </c>
      <c r="D2209" s="2">
        <v>906</v>
      </c>
      <c r="E2209" s="2">
        <v>235</v>
      </c>
      <c r="F2209">
        <v>8</v>
      </c>
      <c r="G2209" t="s">
        <v>24</v>
      </c>
      <c r="H2209" t="s">
        <v>47</v>
      </c>
    </row>
    <row r="2210" spans="1:8" x14ac:dyDescent="0.25">
      <c r="A2210" t="s">
        <v>4119</v>
      </c>
      <c r="B2210" t="s">
        <v>1116</v>
      </c>
      <c r="C2210">
        <v>0</v>
      </c>
      <c r="D2210" s="2">
        <v>398</v>
      </c>
      <c r="E2210" s="2">
        <v>60</v>
      </c>
      <c r="F2210">
        <v>7</v>
      </c>
      <c r="G2210" t="s">
        <v>17</v>
      </c>
      <c r="H2210" t="s">
        <v>35</v>
      </c>
    </row>
    <row r="2211" spans="1:8" x14ac:dyDescent="0.25">
      <c r="A2211" t="s">
        <v>4119</v>
      </c>
      <c r="B2211" t="s">
        <v>810</v>
      </c>
      <c r="C2211">
        <v>0</v>
      </c>
      <c r="D2211" s="2">
        <v>345</v>
      </c>
      <c r="E2211" s="2">
        <v>138</v>
      </c>
      <c r="F2211">
        <v>7</v>
      </c>
      <c r="G2211" t="s">
        <v>17</v>
      </c>
      <c r="H2211" t="s">
        <v>80</v>
      </c>
    </row>
    <row r="2212" spans="1:8" x14ac:dyDescent="0.25">
      <c r="A2212" t="s">
        <v>4120</v>
      </c>
      <c r="B2212" t="s">
        <v>182</v>
      </c>
      <c r="C2212">
        <v>0</v>
      </c>
      <c r="D2212" s="2">
        <v>30</v>
      </c>
      <c r="E2212" s="2">
        <v>4</v>
      </c>
      <c r="F2212">
        <v>2</v>
      </c>
      <c r="G2212" t="s">
        <v>17</v>
      </c>
      <c r="H2212" t="s">
        <v>80</v>
      </c>
    </row>
    <row r="2213" spans="1:8" x14ac:dyDescent="0.25">
      <c r="A2213" t="s">
        <v>4120</v>
      </c>
      <c r="B2213" t="s">
        <v>1276</v>
      </c>
      <c r="C2213">
        <v>0</v>
      </c>
      <c r="D2213" s="2">
        <v>66</v>
      </c>
      <c r="E2213" s="2">
        <v>4</v>
      </c>
      <c r="F2213">
        <v>3</v>
      </c>
      <c r="G2213" t="s">
        <v>17</v>
      </c>
      <c r="H2213" t="s">
        <v>113</v>
      </c>
    </row>
    <row r="2214" spans="1:8" x14ac:dyDescent="0.25">
      <c r="A2214" t="s">
        <v>4121</v>
      </c>
      <c r="B2214" t="s">
        <v>1680</v>
      </c>
      <c r="C2214">
        <v>0</v>
      </c>
      <c r="D2214" s="2">
        <v>20</v>
      </c>
      <c r="E2214" s="2">
        <v>6</v>
      </c>
      <c r="F2214">
        <v>2</v>
      </c>
      <c r="G2214" t="s">
        <v>17</v>
      </c>
      <c r="H2214" t="s">
        <v>52</v>
      </c>
    </row>
    <row r="2215" spans="1:8" x14ac:dyDescent="0.25">
      <c r="A2215" t="s">
        <v>4121</v>
      </c>
      <c r="B2215" t="s">
        <v>989</v>
      </c>
      <c r="C2215">
        <v>0.1</v>
      </c>
      <c r="D2215" s="2">
        <v>46</v>
      </c>
      <c r="E2215" s="2">
        <v>8</v>
      </c>
      <c r="F2215">
        <v>2</v>
      </c>
      <c r="G2215" t="s">
        <v>17</v>
      </c>
      <c r="H2215" t="s">
        <v>40</v>
      </c>
    </row>
    <row r="2216" spans="1:8" x14ac:dyDescent="0.25">
      <c r="A2216" t="s">
        <v>4121</v>
      </c>
      <c r="B2216" t="s">
        <v>1234</v>
      </c>
      <c r="C2216">
        <v>0.1</v>
      </c>
      <c r="D2216" s="2">
        <v>242</v>
      </c>
      <c r="E2216" s="2">
        <v>5</v>
      </c>
      <c r="F2216">
        <v>5</v>
      </c>
      <c r="G2216" t="s">
        <v>17</v>
      </c>
      <c r="H2216" t="s">
        <v>40</v>
      </c>
    </row>
    <row r="2217" spans="1:8" x14ac:dyDescent="0.25">
      <c r="A2217" t="s">
        <v>4122</v>
      </c>
      <c r="B2217" t="s">
        <v>457</v>
      </c>
      <c r="C2217">
        <v>0.5</v>
      </c>
      <c r="D2217" s="2">
        <v>99</v>
      </c>
      <c r="E2217" s="2">
        <v>-77</v>
      </c>
      <c r="F2217">
        <v>4</v>
      </c>
      <c r="G2217" t="s">
        <v>17</v>
      </c>
      <c r="H2217" t="s">
        <v>80</v>
      </c>
    </row>
    <row r="2218" spans="1:8" x14ac:dyDescent="0.25">
      <c r="A2218" t="s">
        <v>4122</v>
      </c>
      <c r="B2218" t="s">
        <v>1953</v>
      </c>
      <c r="C2218">
        <v>0.5</v>
      </c>
      <c r="D2218" s="2">
        <v>12</v>
      </c>
      <c r="E2218" s="2">
        <v>-9</v>
      </c>
      <c r="F2218">
        <v>3</v>
      </c>
      <c r="G2218" t="s">
        <v>17</v>
      </c>
      <c r="H2218" t="s">
        <v>75</v>
      </c>
    </row>
    <row r="2219" spans="1:8" x14ac:dyDescent="0.25">
      <c r="A2219" t="s">
        <v>4122</v>
      </c>
      <c r="B2219" t="s">
        <v>1629</v>
      </c>
      <c r="C2219">
        <v>0.5</v>
      </c>
      <c r="D2219" s="2">
        <v>117</v>
      </c>
      <c r="E2219" s="2">
        <v>-89</v>
      </c>
      <c r="F2219">
        <v>6</v>
      </c>
      <c r="G2219" t="s">
        <v>17</v>
      </c>
      <c r="H2219" t="s">
        <v>113</v>
      </c>
    </row>
    <row r="2220" spans="1:8" x14ac:dyDescent="0.25">
      <c r="A2220" t="s">
        <v>4123</v>
      </c>
      <c r="B2220" t="s">
        <v>1423</v>
      </c>
      <c r="C2220">
        <v>0</v>
      </c>
      <c r="D2220" s="2">
        <v>316</v>
      </c>
      <c r="E2220" s="2">
        <v>76</v>
      </c>
      <c r="F2220">
        <v>6</v>
      </c>
      <c r="G2220" t="s">
        <v>17</v>
      </c>
      <c r="H2220" t="s">
        <v>80</v>
      </c>
    </row>
    <row r="2221" spans="1:8" x14ac:dyDescent="0.25">
      <c r="A2221" t="s">
        <v>4123</v>
      </c>
      <c r="B2221" t="s">
        <v>1932</v>
      </c>
      <c r="C2221">
        <v>0</v>
      </c>
      <c r="D2221" s="2">
        <v>59</v>
      </c>
      <c r="E2221" s="2">
        <v>28</v>
      </c>
      <c r="F2221">
        <v>5</v>
      </c>
      <c r="G2221" t="s">
        <v>17</v>
      </c>
      <c r="H2221" t="s">
        <v>75</v>
      </c>
    </row>
    <row r="2222" spans="1:8" x14ac:dyDescent="0.25">
      <c r="A2222" t="s">
        <v>4123</v>
      </c>
      <c r="B2222" t="s">
        <v>1954</v>
      </c>
      <c r="C2222">
        <v>0</v>
      </c>
      <c r="D2222" s="2">
        <v>24</v>
      </c>
      <c r="E2222" s="2">
        <v>1</v>
      </c>
      <c r="F2222">
        <v>2</v>
      </c>
      <c r="G2222" t="s">
        <v>17</v>
      </c>
      <c r="H2222" t="s">
        <v>75</v>
      </c>
    </row>
    <row r="2223" spans="1:8" x14ac:dyDescent="0.25">
      <c r="A2223" t="s">
        <v>4123</v>
      </c>
      <c r="B2223" t="s">
        <v>912</v>
      </c>
      <c r="C2223">
        <v>0</v>
      </c>
      <c r="D2223" s="2">
        <v>188</v>
      </c>
      <c r="E2223" s="2">
        <v>56</v>
      </c>
      <c r="F2223">
        <v>3</v>
      </c>
      <c r="G2223" t="s">
        <v>17</v>
      </c>
      <c r="H2223" t="s">
        <v>40</v>
      </c>
    </row>
    <row r="2224" spans="1:8" x14ac:dyDescent="0.25">
      <c r="A2224" t="s">
        <v>4123</v>
      </c>
      <c r="B2224" t="s">
        <v>1955</v>
      </c>
      <c r="C2224">
        <v>0</v>
      </c>
      <c r="D2224" s="2">
        <v>54</v>
      </c>
      <c r="E2224" s="2">
        <v>4</v>
      </c>
      <c r="F2224">
        <v>2</v>
      </c>
      <c r="G2224" t="s">
        <v>17</v>
      </c>
      <c r="H2224" t="s">
        <v>113</v>
      </c>
    </row>
    <row r="2225" spans="1:8" x14ac:dyDescent="0.25">
      <c r="A2225" t="s">
        <v>4123</v>
      </c>
      <c r="B2225" t="s">
        <v>1041</v>
      </c>
      <c r="C2225">
        <v>0</v>
      </c>
      <c r="D2225" s="2">
        <v>46</v>
      </c>
      <c r="E2225" s="2">
        <v>1</v>
      </c>
      <c r="F2225">
        <v>3</v>
      </c>
      <c r="G2225" t="s">
        <v>17</v>
      </c>
      <c r="H2225" t="s">
        <v>113</v>
      </c>
    </row>
    <row r="2226" spans="1:8" x14ac:dyDescent="0.25">
      <c r="A2226" t="s">
        <v>4124</v>
      </c>
      <c r="B2226" t="s">
        <v>1924</v>
      </c>
      <c r="C2226">
        <v>0</v>
      </c>
      <c r="D2226" s="2">
        <v>1245</v>
      </c>
      <c r="E2226" s="2">
        <v>162</v>
      </c>
      <c r="F2226">
        <v>4</v>
      </c>
      <c r="G2226" t="s">
        <v>90</v>
      </c>
      <c r="H2226" t="s">
        <v>92</v>
      </c>
    </row>
    <row r="2227" spans="1:8" x14ac:dyDescent="0.25">
      <c r="A2227" t="s">
        <v>4125</v>
      </c>
      <c r="B2227" t="s">
        <v>764</v>
      </c>
      <c r="C2227">
        <v>0.1</v>
      </c>
      <c r="D2227" s="2">
        <v>54</v>
      </c>
      <c r="E2227" s="2">
        <v>5</v>
      </c>
      <c r="F2227">
        <v>2</v>
      </c>
      <c r="G2227" t="s">
        <v>17</v>
      </c>
      <c r="H2227" t="s">
        <v>80</v>
      </c>
    </row>
    <row r="2228" spans="1:8" x14ac:dyDescent="0.25">
      <c r="A2228" t="s">
        <v>4126</v>
      </c>
      <c r="B2228" t="s">
        <v>1869</v>
      </c>
      <c r="C2228">
        <v>0.15</v>
      </c>
      <c r="D2228" s="2">
        <v>816</v>
      </c>
      <c r="E2228" s="2">
        <v>-96</v>
      </c>
      <c r="F2228">
        <v>3</v>
      </c>
      <c r="G2228" t="s">
        <v>90</v>
      </c>
      <c r="H2228" t="s">
        <v>115</v>
      </c>
    </row>
    <row r="2229" spans="1:8" x14ac:dyDescent="0.25">
      <c r="A2229" t="s">
        <v>4125</v>
      </c>
      <c r="B2229" t="s">
        <v>407</v>
      </c>
      <c r="C2229">
        <v>0.1</v>
      </c>
      <c r="D2229" s="2">
        <v>807</v>
      </c>
      <c r="E2229" s="2">
        <v>305</v>
      </c>
      <c r="F2229">
        <v>3</v>
      </c>
      <c r="G2229" t="s">
        <v>90</v>
      </c>
      <c r="H2229" t="s">
        <v>92</v>
      </c>
    </row>
    <row r="2230" spans="1:8" x14ac:dyDescent="0.25">
      <c r="A2230" t="s">
        <v>4127</v>
      </c>
      <c r="B2230" t="s">
        <v>1128</v>
      </c>
      <c r="C2230">
        <v>0</v>
      </c>
      <c r="D2230" s="2">
        <v>757</v>
      </c>
      <c r="E2230" s="2">
        <v>68</v>
      </c>
      <c r="F2230">
        <v>2</v>
      </c>
      <c r="G2230" t="s">
        <v>90</v>
      </c>
      <c r="H2230" t="s">
        <v>115</v>
      </c>
    </row>
    <row r="2231" spans="1:8" x14ac:dyDescent="0.25">
      <c r="A2231" t="s">
        <v>4127</v>
      </c>
      <c r="B2231" t="s">
        <v>1759</v>
      </c>
      <c r="C2231">
        <v>0.4</v>
      </c>
      <c r="D2231" s="2">
        <v>211</v>
      </c>
      <c r="E2231" s="2">
        <v>-49</v>
      </c>
      <c r="F2231">
        <v>2</v>
      </c>
      <c r="G2231" t="s">
        <v>90</v>
      </c>
      <c r="H2231" t="s">
        <v>105</v>
      </c>
    </row>
    <row r="2232" spans="1:8" x14ac:dyDescent="0.25">
      <c r="A2232" t="s">
        <v>4128</v>
      </c>
      <c r="B2232" t="s">
        <v>1655</v>
      </c>
      <c r="C2232">
        <v>0.1</v>
      </c>
      <c r="D2232" s="2">
        <v>426</v>
      </c>
      <c r="E2232" s="2">
        <v>90</v>
      </c>
      <c r="F2232">
        <v>1</v>
      </c>
      <c r="G2232" t="s">
        <v>24</v>
      </c>
      <c r="H2232" t="s">
        <v>63</v>
      </c>
    </row>
    <row r="2233" spans="1:8" x14ac:dyDescent="0.25">
      <c r="A2233" t="s">
        <v>4129</v>
      </c>
      <c r="B2233" t="s">
        <v>1958</v>
      </c>
      <c r="C2233">
        <v>0</v>
      </c>
      <c r="D2233" s="2">
        <v>89</v>
      </c>
      <c r="E2233" s="2">
        <v>1</v>
      </c>
      <c r="F2233">
        <v>3</v>
      </c>
      <c r="G2233" t="s">
        <v>17</v>
      </c>
      <c r="H2233" t="s">
        <v>137</v>
      </c>
    </row>
    <row r="2234" spans="1:8" x14ac:dyDescent="0.25">
      <c r="A2234" t="s">
        <v>4129</v>
      </c>
      <c r="B2234" t="s">
        <v>851</v>
      </c>
      <c r="C2234">
        <v>0</v>
      </c>
      <c r="D2234" s="2">
        <v>41</v>
      </c>
      <c r="E2234" s="2">
        <v>7</v>
      </c>
      <c r="F2234">
        <v>2</v>
      </c>
      <c r="G2234" t="s">
        <v>17</v>
      </c>
      <c r="H2234" t="s">
        <v>137</v>
      </c>
    </row>
    <row r="2235" spans="1:8" x14ac:dyDescent="0.25">
      <c r="A2235" t="s">
        <v>4129</v>
      </c>
      <c r="B2235" t="s">
        <v>1960</v>
      </c>
      <c r="C2235">
        <v>0.1</v>
      </c>
      <c r="D2235" s="2">
        <v>758</v>
      </c>
      <c r="E2235" s="2">
        <v>126</v>
      </c>
      <c r="F2235">
        <v>4</v>
      </c>
      <c r="G2235" t="s">
        <v>17</v>
      </c>
      <c r="H2235" t="s">
        <v>40</v>
      </c>
    </row>
    <row r="2236" spans="1:8" x14ac:dyDescent="0.25">
      <c r="A2236" t="s">
        <v>4130</v>
      </c>
      <c r="B2236" t="s">
        <v>346</v>
      </c>
      <c r="C2236">
        <v>0.5</v>
      </c>
      <c r="D2236" s="2">
        <v>15</v>
      </c>
      <c r="E2236" s="2">
        <v>-9</v>
      </c>
      <c r="F2236">
        <v>1</v>
      </c>
      <c r="G2236" t="s">
        <v>17</v>
      </c>
      <c r="H2236" t="s">
        <v>80</v>
      </c>
    </row>
    <row r="2237" spans="1:8" x14ac:dyDescent="0.25">
      <c r="A2237" t="s">
        <v>4130</v>
      </c>
      <c r="B2237" t="s">
        <v>1961</v>
      </c>
      <c r="C2237">
        <v>0.5</v>
      </c>
      <c r="D2237" s="2">
        <v>5</v>
      </c>
      <c r="E2237" s="2">
        <v>-5</v>
      </c>
      <c r="F2237">
        <v>1</v>
      </c>
      <c r="G2237" t="s">
        <v>17</v>
      </c>
      <c r="H2237" t="s">
        <v>137</v>
      </c>
    </row>
    <row r="2238" spans="1:8" x14ac:dyDescent="0.25">
      <c r="A2238" t="s">
        <v>4130</v>
      </c>
      <c r="B2238" t="s">
        <v>436</v>
      </c>
      <c r="C2238">
        <v>0.5</v>
      </c>
      <c r="D2238" s="2">
        <v>22</v>
      </c>
      <c r="E2238" s="2">
        <v>-21</v>
      </c>
      <c r="F2238">
        <v>3</v>
      </c>
      <c r="G2238" t="s">
        <v>17</v>
      </c>
      <c r="H2238" t="s">
        <v>52</v>
      </c>
    </row>
    <row r="2239" spans="1:8" x14ac:dyDescent="0.25">
      <c r="A2239" t="s">
        <v>4131</v>
      </c>
      <c r="B2239" t="s">
        <v>1963</v>
      </c>
      <c r="C2239">
        <v>0.1</v>
      </c>
      <c r="D2239" s="2">
        <v>486</v>
      </c>
      <c r="E2239" s="2">
        <v>135</v>
      </c>
      <c r="F2239">
        <v>3</v>
      </c>
      <c r="G2239" t="s">
        <v>24</v>
      </c>
      <c r="H2239" t="s">
        <v>63</v>
      </c>
    </row>
    <row r="2240" spans="1:8" x14ac:dyDescent="0.25">
      <c r="A2240" t="s">
        <v>4131</v>
      </c>
      <c r="B2240" t="s">
        <v>1045</v>
      </c>
      <c r="C2240">
        <v>0</v>
      </c>
      <c r="D2240" s="2">
        <v>16</v>
      </c>
      <c r="E2240" s="2">
        <v>6</v>
      </c>
      <c r="F2240">
        <v>2</v>
      </c>
      <c r="G2240" t="s">
        <v>17</v>
      </c>
      <c r="H2240" t="s">
        <v>80</v>
      </c>
    </row>
    <row r="2241" spans="1:8" x14ac:dyDescent="0.25">
      <c r="A2241" t="s">
        <v>4131</v>
      </c>
      <c r="B2241" t="s">
        <v>436</v>
      </c>
      <c r="C2241">
        <v>0</v>
      </c>
      <c r="D2241" s="2">
        <v>85</v>
      </c>
      <c r="E2241" s="2">
        <v>5</v>
      </c>
      <c r="F2241">
        <v>6</v>
      </c>
      <c r="G2241" t="s">
        <v>17</v>
      </c>
      <c r="H2241" t="s">
        <v>52</v>
      </c>
    </row>
    <row r="2242" spans="1:8" x14ac:dyDescent="0.25">
      <c r="A2242" t="s">
        <v>4131</v>
      </c>
      <c r="B2242" t="s">
        <v>1182</v>
      </c>
      <c r="C2242">
        <v>0.15</v>
      </c>
      <c r="D2242" s="2">
        <v>187</v>
      </c>
      <c r="E2242" s="2">
        <v>59</v>
      </c>
      <c r="F2242">
        <v>3</v>
      </c>
      <c r="G2242" t="s">
        <v>90</v>
      </c>
      <c r="H2242" t="s">
        <v>105</v>
      </c>
    </row>
    <row r="2243" spans="1:8" x14ac:dyDescent="0.25">
      <c r="A2243" t="s">
        <v>4132</v>
      </c>
      <c r="B2243" t="s">
        <v>1661</v>
      </c>
      <c r="C2243">
        <v>0</v>
      </c>
      <c r="D2243" s="2">
        <v>293</v>
      </c>
      <c r="E2243" s="2">
        <v>44</v>
      </c>
      <c r="F2243">
        <v>2</v>
      </c>
      <c r="G2243" t="s">
        <v>24</v>
      </c>
      <c r="H2243" t="s">
        <v>30</v>
      </c>
    </row>
    <row r="2244" spans="1:8" x14ac:dyDescent="0.25">
      <c r="A2244" t="s">
        <v>4132</v>
      </c>
      <c r="B2244" t="s">
        <v>417</v>
      </c>
      <c r="C2244">
        <v>0</v>
      </c>
      <c r="D2244" s="2">
        <v>50</v>
      </c>
      <c r="E2244" s="2">
        <v>3</v>
      </c>
      <c r="F2244">
        <v>1</v>
      </c>
      <c r="G2244" t="s">
        <v>17</v>
      </c>
      <c r="H2244" t="s">
        <v>80</v>
      </c>
    </row>
    <row r="2245" spans="1:8" x14ac:dyDescent="0.25">
      <c r="A2245" t="s">
        <v>4132</v>
      </c>
      <c r="B2245" t="s">
        <v>652</v>
      </c>
      <c r="C2245">
        <v>0</v>
      </c>
      <c r="D2245" s="2">
        <v>60</v>
      </c>
      <c r="E2245" s="2">
        <v>2</v>
      </c>
      <c r="F2245">
        <v>4</v>
      </c>
      <c r="G2245" t="s">
        <v>17</v>
      </c>
      <c r="H2245" t="s">
        <v>23</v>
      </c>
    </row>
    <row r="2246" spans="1:8" x14ac:dyDescent="0.25">
      <c r="A2246" t="s">
        <v>4133</v>
      </c>
      <c r="B2246" t="s">
        <v>771</v>
      </c>
      <c r="C2246">
        <v>0.1</v>
      </c>
      <c r="D2246" s="2">
        <v>98</v>
      </c>
      <c r="E2246" s="2">
        <v>-5</v>
      </c>
      <c r="F2246">
        <v>2</v>
      </c>
      <c r="G2246" t="s">
        <v>17</v>
      </c>
      <c r="H2246" t="s">
        <v>40</v>
      </c>
    </row>
    <row r="2247" spans="1:8" x14ac:dyDescent="0.25">
      <c r="A2247" t="s">
        <v>4134</v>
      </c>
      <c r="B2247" t="s">
        <v>94</v>
      </c>
      <c r="C2247">
        <v>0</v>
      </c>
      <c r="D2247" s="2">
        <v>18</v>
      </c>
      <c r="E2247" s="2">
        <v>6</v>
      </c>
      <c r="F2247">
        <v>3</v>
      </c>
      <c r="G2247" t="s">
        <v>17</v>
      </c>
      <c r="H2247" t="s">
        <v>80</v>
      </c>
    </row>
    <row r="2248" spans="1:8" x14ac:dyDescent="0.25">
      <c r="A2248" t="s">
        <v>4134</v>
      </c>
      <c r="B2248" t="s">
        <v>1965</v>
      </c>
      <c r="C2248">
        <v>0</v>
      </c>
      <c r="D2248" s="2">
        <v>44</v>
      </c>
      <c r="E2248" s="2">
        <v>17</v>
      </c>
      <c r="F2248">
        <v>4</v>
      </c>
      <c r="G2248" t="s">
        <v>17</v>
      </c>
      <c r="H2248" t="s">
        <v>52</v>
      </c>
    </row>
    <row r="2249" spans="1:8" x14ac:dyDescent="0.25">
      <c r="A2249" t="s">
        <v>4135</v>
      </c>
      <c r="B2249" t="s">
        <v>274</v>
      </c>
      <c r="C2249">
        <v>0.1</v>
      </c>
      <c r="D2249" s="2">
        <v>34</v>
      </c>
      <c r="E2249" s="2">
        <v>11</v>
      </c>
      <c r="F2249">
        <v>2</v>
      </c>
      <c r="G2249" t="s">
        <v>17</v>
      </c>
      <c r="H2249" t="s">
        <v>35</v>
      </c>
    </row>
    <row r="2250" spans="1:8" x14ac:dyDescent="0.25">
      <c r="A2250" t="s">
        <v>4135</v>
      </c>
      <c r="B2250" t="s">
        <v>1138</v>
      </c>
      <c r="C2250">
        <v>0.1</v>
      </c>
      <c r="D2250" s="2">
        <v>698</v>
      </c>
      <c r="E2250" s="2">
        <v>62</v>
      </c>
      <c r="F2250">
        <v>3</v>
      </c>
      <c r="G2250" t="s">
        <v>90</v>
      </c>
      <c r="H2250" t="s">
        <v>143</v>
      </c>
    </row>
    <row r="2251" spans="1:8" x14ac:dyDescent="0.25">
      <c r="A2251" t="s">
        <v>4135</v>
      </c>
      <c r="B2251" t="s">
        <v>1966</v>
      </c>
      <c r="C2251">
        <v>0.1</v>
      </c>
      <c r="D2251" s="2">
        <v>330</v>
      </c>
      <c r="E2251" s="2">
        <v>15</v>
      </c>
      <c r="F2251">
        <v>5</v>
      </c>
      <c r="G2251" t="s">
        <v>90</v>
      </c>
      <c r="H2251" t="s">
        <v>105</v>
      </c>
    </row>
    <row r="2252" spans="1:8" x14ac:dyDescent="0.25">
      <c r="A2252" t="s">
        <v>4135</v>
      </c>
      <c r="B2252" t="s">
        <v>104</v>
      </c>
      <c r="C2252">
        <v>0.1</v>
      </c>
      <c r="D2252" s="2">
        <v>330</v>
      </c>
      <c r="E2252" s="2">
        <v>18</v>
      </c>
      <c r="F2252">
        <v>5</v>
      </c>
      <c r="G2252" t="s">
        <v>90</v>
      </c>
      <c r="H2252" t="s">
        <v>105</v>
      </c>
    </row>
    <row r="2253" spans="1:8" x14ac:dyDescent="0.25">
      <c r="A2253" t="s">
        <v>4136</v>
      </c>
      <c r="B2253" t="s">
        <v>1548</v>
      </c>
      <c r="C2253">
        <v>0.5</v>
      </c>
      <c r="D2253" s="2">
        <v>142</v>
      </c>
      <c r="E2253" s="2">
        <v>-46</v>
      </c>
      <c r="F2253">
        <v>5</v>
      </c>
      <c r="G2253" t="s">
        <v>24</v>
      </c>
      <c r="H2253" t="s">
        <v>47</v>
      </c>
    </row>
    <row r="2254" spans="1:8" x14ac:dyDescent="0.25">
      <c r="A2254" t="s">
        <v>4137</v>
      </c>
      <c r="B2254" t="s">
        <v>1165</v>
      </c>
      <c r="C2254">
        <v>0.1</v>
      </c>
      <c r="D2254" s="2">
        <v>44</v>
      </c>
      <c r="E2254" s="2">
        <v>-1</v>
      </c>
      <c r="F2254">
        <v>1</v>
      </c>
      <c r="G2254" t="s">
        <v>24</v>
      </c>
      <c r="H2254" t="s">
        <v>63</v>
      </c>
    </row>
    <row r="2255" spans="1:8" x14ac:dyDescent="0.25">
      <c r="A2255" t="s">
        <v>4137</v>
      </c>
      <c r="B2255" t="s">
        <v>1770</v>
      </c>
      <c r="C2255">
        <v>0</v>
      </c>
      <c r="D2255" s="2">
        <v>259</v>
      </c>
      <c r="E2255" s="2">
        <v>8</v>
      </c>
      <c r="F2255">
        <v>5</v>
      </c>
      <c r="G2255" t="s">
        <v>17</v>
      </c>
      <c r="H2255" t="s">
        <v>35</v>
      </c>
    </row>
    <row r="2256" spans="1:8" x14ac:dyDescent="0.25">
      <c r="A2256" t="s">
        <v>4137</v>
      </c>
      <c r="B2256" t="s">
        <v>1968</v>
      </c>
      <c r="C2256">
        <v>0</v>
      </c>
      <c r="D2256" s="2">
        <v>20</v>
      </c>
      <c r="E2256" s="2">
        <v>3</v>
      </c>
      <c r="F2256">
        <v>1</v>
      </c>
      <c r="G2256" t="s">
        <v>17</v>
      </c>
      <c r="H2256" t="s">
        <v>137</v>
      </c>
    </row>
    <row r="2257" spans="1:8" x14ac:dyDescent="0.25">
      <c r="A2257" t="s">
        <v>4137</v>
      </c>
      <c r="B2257" t="s">
        <v>390</v>
      </c>
      <c r="C2257">
        <v>0.1</v>
      </c>
      <c r="D2257" s="2">
        <v>97</v>
      </c>
      <c r="E2257" s="2">
        <v>14</v>
      </c>
      <c r="F2257">
        <v>6</v>
      </c>
      <c r="G2257" t="s">
        <v>17</v>
      </c>
      <c r="H2257" t="s">
        <v>40</v>
      </c>
    </row>
    <row r="2258" spans="1:8" x14ac:dyDescent="0.25">
      <c r="A2258" t="s">
        <v>4137</v>
      </c>
      <c r="B2258" t="s">
        <v>665</v>
      </c>
      <c r="C2258">
        <v>0.1</v>
      </c>
      <c r="D2258" s="2">
        <v>735</v>
      </c>
      <c r="E2258" s="2">
        <v>-33</v>
      </c>
      <c r="F2258">
        <v>4</v>
      </c>
      <c r="G2258" t="s">
        <v>17</v>
      </c>
      <c r="H2258" t="s">
        <v>40</v>
      </c>
    </row>
    <row r="2259" spans="1:8" x14ac:dyDescent="0.25">
      <c r="A2259" t="s">
        <v>4138</v>
      </c>
      <c r="B2259" t="s">
        <v>259</v>
      </c>
      <c r="C2259">
        <v>0</v>
      </c>
      <c r="D2259" s="2">
        <v>82</v>
      </c>
      <c r="E2259" s="2">
        <v>27</v>
      </c>
      <c r="F2259">
        <v>3</v>
      </c>
      <c r="G2259" t="s">
        <v>17</v>
      </c>
      <c r="H2259" t="s">
        <v>137</v>
      </c>
    </row>
    <row r="2260" spans="1:8" x14ac:dyDescent="0.25">
      <c r="A2260" t="s">
        <v>4138</v>
      </c>
      <c r="B2260" t="s">
        <v>1315</v>
      </c>
      <c r="C2260">
        <v>0.15</v>
      </c>
      <c r="D2260" s="2">
        <v>680</v>
      </c>
      <c r="E2260" s="2">
        <v>80</v>
      </c>
      <c r="F2260">
        <v>3</v>
      </c>
      <c r="G2260" t="s">
        <v>90</v>
      </c>
      <c r="H2260" t="s">
        <v>92</v>
      </c>
    </row>
    <row r="2261" spans="1:8" x14ac:dyDescent="0.25">
      <c r="A2261" t="s">
        <v>4138</v>
      </c>
      <c r="B2261" t="s">
        <v>1338</v>
      </c>
      <c r="C2261">
        <v>0.15</v>
      </c>
      <c r="D2261" s="2">
        <v>536</v>
      </c>
      <c r="E2261" s="2">
        <v>44</v>
      </c>
      <c r="F2261">
        <v>5</v>
      </c>
      <c r="G2261" t="s">
        <v>90</v>
      </c>
      <c r="H2261" t="s">
        <v>105</v>
      </c>
    </row>
    <row r="2262" spans="1:8" x14ac:dyDescent="0.25">
      <c r="A2262" t="s">
        <v>4139</v>
      </c>
      <c r="B2262" t="s">
        <v>1970</v>
      </c>
      <c r="C2262">
        <v>0</v>
      </c>
      <c r="D2262" s="2">
        <v>1142</v>
      </c>
      <c r="E2262" s="2">
        <v>411</v>
      </c>
      <c r="F2262">
        <v>2</v>
      </c>
      <c r="G2262" t="s">
        <v>17</v>
      </c>
      <c r="H2262" t="s">
        <v>109</v>
      </c>
    </row>
    <row r="2263" spans="1:8" x14ac:dyDescent="0.25">
      <c r="A2263" t="s">
        <v>4139</v>
      </c>
      <c r="B2263" t="s">
        <v>1971</v>
      </c>
      <c r="C2263">
        <v>0</v>
      </c>
      <c r="D2263" s="2">
        <v>113</v>
      </c>
      <c r="E2263" s="2">
        <v>30</v>
      </c>
      <c r="F2263">
        <v>3</v>
      </c>
      <c r="G2263" t="s">
        <v>17</v>
      </c>
      <c r="H2263" t="s">
        <v>137</v>
      </c>
    </row>
    <row r="2264" spans="1:8" x14ac:dyDescent="0.25">
      <c r="A2264" t="s">
        <v>4139</v>
      </c>
      <c r="B2264" t="s">
        <v>1414</v>
      </c>
      <c r="C2264">
        <v>0</v>
      </c>
      <c r="D2264" s="2">
        <v>1283</v>
      </c>
      <c r="E2264" s="2">
        <v>603</v>
      </c>
      <c r="F2264">
        <v>5</v>
      </c>
      <c r="G2264" t="s">
        <v>90</v>
      </c>
      <c r="H2264" t="s">
        <v>143</v>
      </c>
    </row>
    <row r="2265" spans="1:8" x14ac:dyDescent="0.25">
      <c r="A2265" t="s">
        <v>4140</v>
      </c>
      <c r="B2265" t="s">
        <v>1323</v>
      </c>
      <c r="C2265">
        <v>0.1</v>
      </c>
      <c r="D2265" s="2">
        <v>2944</v>
      </c>
      <c r="E2265" s="2">
        <v>1112</v>
      </c>
      <c r="F2265">
        <v>5</v>
      </c>
      <c r="G2265" t="s">
        <v>90</v>
      </c>
      <c r="H2265" t="s">
        <v>105</v>
      </c>
    </row>
    <row r="2266" spans="1:8" x14ac:dyDescent="0.25">
      <c r="A2266" t="s">
        <v>4141</v>
      </c>
      <c r="B2266" t="s">
        <v>33</v>
      </c>
      <c r="C2266">
        <v>0</v>
      </c>
      <c r="D2266" s="2">
        <v>93</v>
      </c>
      <c r="E2266" s="2">
        <v>14</v>
      </c>
      <c r="F2266">
        <v>2</v>
      </c>
      <c r="G2266" t="s">
        <v>17</v>
      </c>
      <c r="H2266" t="s">
        <v>35</v>
      </c>
    </row>
    <row r="2267" spans="1:8" x14ac:dyDescent="0.25">
      <c r="A2267" t="s">
        <v>4141</v>
      </c>
      <c r="B2267" t="s">
        <v>732</v>
      </c>
      <c r="C2267">
        <v>0.4</v>
      </c>
      <c r="D2267" s="2">
        <v>412</v>
      </c>
      <c r="E2267" s="2">
        <v>-275</v>
      </c>
      <c r="F2267">
        <v>5</v>
      </c>
      <c r="G2267" t="s">
        <v>17</v>
      </c>
      <c r="H2267" t="s">
        <v>40</v>
      </c>
    </row>
    <row r="2268" spans="1:8" x14ac:dyDescent="0.25">
      <c r="A2268" t="s">
        <v>4141</v>
      </c>
      <c r="B2268" t="s">
        <v>771</v>
      </c>
      <c r="C2268">
        <v>0.4</v>
      </c>
      <c r="D2268" s="2">
        <v>98</v>
      </c>
      <c r="E2268" s="2">
        <v>-57</v>
      </c>
      <c r="F2268">
        <v>3</v>
      </c>
      <c r="G2268" t="s">
        <v>17</v>
      </c>
      <c r="H2268" t="s">
        <v>40</v>
      </c>
    </row>
    <row r="2269" spans="1:8" x14ac:dyDescent="0.25">
      <c r="A2269" t="s">
        <v>4142</v>
      </c>
      <c r="B2269" t="s">
        <v>344</v>
      </c>
      <c r="C2269">
        <v>0.1</v>
      </c>
      <c r="D2269" s="2">
        <v>96</v>
      </c>
      <c r="E2269" s="2">
        <v>19</v>
      </c>
      <c r="F2269">
        <v>4</v>
      </c>
      <c r="G2269" t="s">
        <v>17</v>
      </c>
      <c r="H2269" t="s">
        <v>35</v>
      </c>
    </row>
    <row r="2270" spans="1:8" x14ac:dyDescent="0.25">
      <c r="A2270" t="s">
        <v>4142</v>
      </c>
      <c r="B2270" t="s">
        <v>98</v>
      </c>
      <c r="C2270">
        <v>0.1</v>
      </c>
      <c r="D2270" s="2">
        <v>1071</v>
      </c>
      <c r="E2270" s="2">
        <v>83</v>
      </c>
      <c r="F2270">
        <v>6</v>
      </c>
      <c r="G2270" t="s">
        <v>17</v>
      </c>
      <c r="H2270" t="s">
        <v>40</v>
      </c>
    </row>
    <row r="2271" spans="1:8" x14ac:dyDescent="0.25">
      <c r="A2271" t="s">
        <v>4143</v>
      </c>
      <c r="B2271" t="s">
        <v>1326</v>
      </c>
      <c r="C2271">
        <v>0</v>
      </c>
      <c r="D2271" s="2">
        <v>50</v>
      </c>
      <c r="E2271" s="2">
        <v>23</v>
      </c>
      <c r="F2271">
        <v>3</v>
      </c>
      <c r="G2271" t="s">
        <v>17</v>
      </c>
      <c r="H2271" t="s">
        <v>23</v>
      </c>
    </row>
    <row r="2272" spans="1:8" x14ac:dyDescent="0.25">
      <c r="A2272" t="s">
        <v>4143</v>
      </c>
      <c r="B2272" t="s">
        <v>1341</v>
      </c>
      <c r="C2272">
        <v>0</v>
      </c>
      <c r="D2272" s="2">
        <v>33</v>
      </c>
      <c r="E2272" s="2">
        <v>6</v>
      </c>
      <c r="F2272">
        <v>2</v>
      </c>
      <c r="G2272" t="s">
        <v>17</v>
      </c>
      <c r="H2272" t="s">
        <v>23</v>
      </c>
    </row>
    <row r="2273" spans="1:8" x14ac:dyDescent="0.25">
      <c r="A2273" t="s">
        <v>4143</v>
      </c>
      <c r="B2273" t="s">
        <v>119</v>
      </c>
      <c r="C2273">
        <v>0.1</v>
      </c>
      <c r="D2273" s="2">
        <v>48</v>
      </c>
      <c r="E2273" s="2">
        <v>21</v>
      </c>
      <c r="F2273">
        <v>2</v>
      </c>
      <c r="G2273" t="s">
        <v>17</v>
      </c>
      <c r="H2273" t="s">
        <v>40</v>
      </c>
    </row>
    <row r="2274" spans="1:8" x14ac:dyDescent="0.25">
      <c r="A2274" t="s">
        <v>4143</v>
      </c>
      <c r="B2274" t="s">
        <v>793</v>
      </c>
      <c r="C2274">
        <v>0.1</v>
      </c>
      <c r="D2274" s="2">
        <v>167</v>
      </c>
      <c r="E2274" s="2">
        <v>37</v>
      </c>
      <c r="F2274">
        <v>3</v>
      </c>
      <c r="G2274" t="s">
        <v>17</v>
      </c>
      <c r="H2274" t="s">
        <v>40</v>
      </c>
    </row>
    <row r="2275" spans="1:8" x14ac:dyDescent="0.25">
      <c r="A2275" t="s">
        <v>4143</v>
      </c>
      <c r="B2275" t="s">
        <v>1206</v>
      </c>
      <c r="C2275">
        <v>0.1</v>
      </c>
      <c r="D2275" s="2">
        <v>130</v>
      </c>
      <c r="E2275" s="2">
        <v>52</v>
      </c>
      <c r="F2275">
        <v>3</v>
      </c>
      <c r="G2275" t="s">
        <v>17</v>
      </c>
      <c r="H2275" t="s">
        <v>40</v>
      </c>
    </row>
    <row r="2276" spans="1:8" x14ac:dyDescent="0.25">
      <c r="A2276" t="s">
        <v>4144</v>
      </c>
      <c r="B2276" t="s">
        <v>791</v>
      </c>
      <c r="C2276">
        <v>0</v>
      </c>
      <c r="D2276" s="2">
        <v>48</v>
      </c>
      <c r="E2276" s="2">
        <v>5</v>
      </c>
      <c r="F2276">
        <v>3</v>
      </c>
      <c r="G2276" t="s">
        <v>17</v>
      </c>
      <c r="H2276" t="s">
        <v>40</v>
      </c>
    </row>
    <row r="2277" spans="1:8" x14ac:dyDescent="0.25">
      <c r="A2277" t="s">
        <v>4145</v>
      </c>
      <c r="B2277" t="s">
        <v>1975</v>
      </c>
      <c r="C2277">
        <v>0</v>
      </c>
      <c r="D2277" s="2">
        <v>46</v>
      </c>
      <c r="E2277" s="2">
        <v>3</v>
      </c>
      <c r="F2277">
        <v>3</v>
      </c>
      <c r="G2277" t="s">
        <v>17</v>
      </c>
      <c r="H2277" t="s">
        <v>113</v>
      </c>
    </row>
    <row r="2278" spans="1:8" x14ac:dyDescent="0.25">
      <c r="A2278" t="s">
        <v>4146</v>
      </c>
      <c r="B2278" t="s">
        <v>1093</v>
      </c>
      <c r="C2278">
        <v>0.1</v>
      </c>
      <c r="D2278" s="2">
        <v>62</v>
      </c>
      <c r="E2278" s="2">
        <v>12</v>
      </c>
      <c r="F2278">
        <v>4</v>
      </c>
      <c r="G2278" t="s">
        <v>17</v>
      </c>
      <c r="H2278" t="s">
        <v>137</v>
      </c>
    </row>
    <row r="2279" spans="1:8" x14ac:dyDescent="0.25">
      <c r="A2279" t="s">
        <v>4146</v>
      </c>
      <c r="B2279" t="s">
        <v>1934</v>
      </c>
      <c r="C2279">
        <v>0.1</v>
      </c>
      <c r="D2279" s="2">
        <v>30</v>
      </c>
      <c r="E2279" s="2">
        <v>13</v>
      </c>
      <c r="F2279">
        <v>2</v>
      </c>
      <c r="G2279" t="s">
        <v>17</v>
      </c>
      <c r="H2279" t="s">
        <v>52</v>
      </c>
    </row>
    <row r="2280" spans="1:8" x14ac:dyDescent="0.25">
      <c r="A2280" t="s">
        <v>4146</v>
      </c>
      <c r="B2280" t="s">
        <v>82</v>
      </c>
      <c r="C2280">
        <v>0.1</v>
      </c>
      <c r="D2280" s="2">
        <v>214</v>
      </c>
      <c r="E2280" s="2">
        <v>73</v>
      </c>
      <c r="F2280">
        <v>7</v>
      </c>
      <c r="G2280" t="s">
        <v>17</v>
      </c>
      <c r="H2280" t="s">
        <v>23</v>
      </c>
    </row>
    <row r="2281" spans="1:8" x14ac:dyDescent="0.25">
      <c r="A2281" t="s">
        <v>4147</v>
      </c>
      <c r="B2281" t="s">
        <v>351</v>
      </c>
      <c r="C2281">
        <v>0.5</v>
      </c>
      <c r="D2281" s="2">
        <v>189</v>
      </c>
      <c r="E2281" s="2">
        <v>-61</v>
      </c>
      <c r="F2281">
        <v>7</v>
      </c>
      <c r="G2281" t="s">
        <v>17</v>
      </c>
      <c r="H2281" t="s">
        <v>35</v>
      </c>
    </row>
    <row r="2282" spans="1:8" x14ac:dyDescent="0.25">
      <c r="A2282" t="s">
        <v>4147</v>
      </c>
      <c r="B2282" t="s">
        <v>1166</v>
      </c>
      <c r="C2282">
        <v>0.5</v>
      </c>
      <c r="D2282" s="2">
        <v>22</v>
      </c>
      <c r="E2282" s="2">
        <v>-12</v>
      </c>
      <c r="F2282">
        <v>3</v>
      </c>
      <c r="G2282" t="s">
        <v>17</v>
      </c>
      <c r="H2282" t="s">
        <v>35</v>
      </c>
    </row>
    <row r="2283" spans="1:8" x14ac:dyDescent="0.25">
      <c r="A2283" t="s">
        <v>4147</v>
      </c>
      <c r="B2283" t="s">
        <v>262</v>
      </c>
      <c r="C2283">
        <v>0.5</v>
      </c>
      <c r="D2283" s="2">
        <v>57</v>
      </c>
      <c r="E2283" s="2">
        <v>-33</v>
      </c>
      <c r="F2283">
        <v>4</v>
      </c>
      <c r="G2283" t="s">
        <v>17</v>
      </c>
      <c r="H2283" t="s">
        <v>80</v>
      </c>
    </row>
    <row r="2284" spans="1:8" x14ac:dyDescent="0.25">
      <c r="A2284" t="s">
        <v>4147</v>
      </c>
      <c r="B2284" t="s">
        <v>1976</v>
      </c>
      <c r="C2284">
        <v>0.5</v>
      </c>
      <c r="D2284" s="2">
        <v>37</v>
      </c>
      <c r="E2284" s="2">
        <v>-28</v>
      </c>
      <c r="F2284">
        <v>2</v>
      </c>
      <c r="G2284" t="s">
        <v>17</v>
      </c>
      <c r="H2284" t="s">
        <v>137</v>
      </c>
    </row>
    <row r="2285" spans="1:8" x14ac:dyDescent="0.25">
      <c r="A2285" t="s">
        <v>4147</v>
      </c>
      <c r="B2285" t="s">
        <v>1977</v>
      </c>
      <c r="C2285">
        <v>0.5</v>
      </c>
      <c r="D2285" s="2">
        <v>14</v>
      </c>
      <c r="E2285" s="2">
        <v>-5</v>
      </c>
      <c r="F2285">
        <v>2</v>
      </c>
      <c r="G2285" t="s">
        <v>17</v>
      </c>
      <c r="H2285" t="s">
        <v>52</v>
      </c>
    </row>
    <row r="2286" spans="1:8" x14ac:dyDescent="0.25">
      <c r="A2286" t="s">
        <v>4147</v>
      </c>
      <c r="B2286" t="s">
        <v>896</v>
      </c>
      <c r="C2286">
        <v>0.5</v>
      </c>
      <c r="D2286" s="2">
        <v>67</v>
      </c>
      <c r="E2286" s="2">
        <v>-28</v>
      </c>
      <c r="F2286">
        <v>3</v>
      </c>
      <c r="G2286" t="s">
        <v>17</v>
      </c>
      <c r="H2286" t="s">
        <v>113</v>
      </c>
    </row>
    <row r="2287" spans="1:8" x14ac:dyDescent="0.25">
      <c r="A2287" t="s">
        <v>4147</v>
      </c>
      <c r="B2287" t="s">
        <v>1978</v>
      </c>
      <c r="C2287">
        <v>0.5</v>
      </c>
      <c r="D2287" s="2">
        <v>205</v>
      </c>
      <c r="E2287" s="2">
        <v>-107</v>
      </c>
      <c r="F2287">
        <v>4</v>
      </c>
      <c r="G2287" t="s">
        <v>90</v>
      </c>
      <c r="H2287" t="s">
        <v>143</v>
      </c>
    </row>
    <row r="2288" spans="1:8" x14ac:dyDescent="0.25">
      <c r="A2288" t="s">
        <v>4148</v>
      </c>
      <c r="B2288" t="s">
        <v>696</v>
      </c>
      <c r="C2288">
        <v>0.3</v>
      </c>
      <c r="D2288" s="2">
        <v>53</v>
      </c>
      <c r="E2288" s="2">
        <v>-5</v>
      </c>
      <c r="F2288">
        <v>3</v>
      </c>
      <c r="G2288" t="s">
        <v>24</v>
      </c>
      <c r="H2288" t="s">
        <v>47</v>
      </c>
    </row>
    <row r="2289" spans="1:8" x14ac:dyDescent="0.25">
      <c r="A2289" t="s">
        <v>4149</v>
      </c>
      <c r="B2289" t="s">
        <v>660</v>
      </c>
      <c r="C2289">
        <v>0.1</v>
      </c>
      <c r="D2289" s="2">
        <v>255</v>
      </c>
      <c r="E2289" s="2">
        <v>45</v>
      </c>
      <c r="F2289">
        <v>2</v>
      </c>
      <c r="G2289" t="s">
        <v>17</v>
      </c>
      <c r="H2289" t="s">
        <v>40</v>
      </c>
    </row>
    <row r="2290" spans="1:8" x14ac:dyDescent="0.25">
      <c r="A2290" t="s">
        <v>4149</v>
      </c>
      <c r="B2290" t="s">
        <v>1845</v>
      </c>
      <c r="C2290">
        <v>0.1</v>
      </c>
      <c r="D2290" s="2">
        <v>168</v>
      </c>
      <c r="E2290" s="2">
        <v>-9</v>
      </c>
      <c r="F2290">
        <v>3</v>
      </c>
      <c r="G2290" t="s">
        <v>17</v>
      </c>
      <c r="H2290" t="s">
        <v>40</v>
      </c>
    </row>
    <row r="2291" spans="1:8" x14ac:dyDescent="0.25">
      <c r="A2291" t="s">
        <v>4149</v>
      </c>
      <c r="B2291" t="s">
        <v>1980</v>
      </c>
      <c r="C2291">
        <v>0</v>
      </c>
      <c r="D2291" s="2">
        <v>87</v>
      </c>
      <c r="E2291" s="2">
        <v>7</v>
      </c>
      <c r="F2291">
        <v>2</v>
      </c>
      <c r="G2291" t="s">
        <v>17</v>
      </c>
      <c r="H2291" t="s">
        <v>113</v>
      </c>
    </row>
    <row r="2292" spans="1:8" x14ac:dyDescent="0.25">
      <c r="A2292" t="s">
        <v>4150</v>
      </c>
      <c r="B2292" t="s">
        <v>1385</v>
      </c>
      <c r="C2292">
        <v>0.1</v>
      </c>
      <c r="D2292" s="2">
        <v>316</v>
      </c>
      <c r="E2292" s="2">
        <v>49</v>
      </c>
      <c r="F2292">
        <v>3</v>
      </c>
      <c r="G2292" t="s">
        <v>90</v>
      </c>
      <c r="H2292" t="s">
        <v>92</v>
      </c>
    </row>
    <row r="2293" spans="1:8" x14ac:dyDescent="0.25">
      <c r="A2293" t="s">
        <v>4151</v>
      </c>
      <c r="B2293" t="s">
        <v>1982</v>
      </c>
      <c r="C2293">
        <v>0</v>
      </c>
      <c r="D2293" s="2">
        <v>44</v>
      </c>
      <c r="E2293" s="2">
        <v>7</v>
      </c>
      <c r="F2293">
        <v>3</v>
      </c>
      <c r="G2293" t="s">
        <v>17</v>
      </c>
      <c r="H2293" t="s">
        <v>137</v>
      </c>
    </row>
    <row r="2294" spans="1:8" x14ac:dyDescent="0.25">
      <c r="A2294" t="s">
        <v>4152</v>
      </c>
      <c r="B2294" t="s">
        <v>738</v>
      </c>
      <c r="C2294">
        <v>0.5</v>
      </c>
      <c r="D2294" s="2">
        <v>49</v>
      </c>
      <c r="E2294" s="2">
        <v>-5</v>
      </c>
      <c r="F2294">
        <v>8</v>
      </c>
      <c r="G2294" t="s">
        <v>17</v>
      </c>
      <c r="H2294" t="s">
        <v>80</v>
      </c>
    </row>
    <row r="2295" spans="1:8" x14ac:dyDescent="0.25">
      <c r="A2295" t="s">
        <v>4153</v>
      </c>
      <c r="B2295" t="s">
        <v>1984</v>
      </c>
      <c r="C2295">
        <v>0</v>
      </c>
      <c r="D2295" s="2">
        <v>147</v>
      </c>
      <c r="E2295" s="2">
        <v>66</v>
      </c>
      <c r="F2295">
        <v>3</v>
      </c>
      <c r="G2295" t="s">
        <v>24</v>
      </c>
      <c r="H2295" t="s">
        <v>47</v>
      </c>
    </row>
    <row r="2296" spans="1:8" x14ac:dyDescent="0.25">
      <c r="A2296" t="s">
        <v>4153</v>
      </c>
      <c r="B2296" t="s">
        <v>691</v>
      </c>
      <c r="C2296">
        <v>0</v>
      </c>
      <c r="D2296" s="2">
        <v>202</v>
      </c>
      <c r="E2296" s="2">
        <v>91</v>
      </c>
      <c r="F2296">
        <v>7</v>
      </c>
      <c r="G2296" t="s">
        <v>17</v>
      </c>
      <c r="H2296" t="s">
        <v>80</v>
      </c>
    </row>
    <row r="2297" spans="1:8" x14ac:dyDescent="0.25">
      <c r="A2297" t="s">
        <v>4153</v>
      </c>
      <c r="B2297" t="s">
        <v>154</v>
      </c>
      <c r="C2297">
        <v>0.1</v>
      </c>
      <c r="D2297" s="2">
        <v>381</v>
      </c>
      <c r="E2297" s="2">
        <v>144</v>
      </c>
      <c r="F2297">
        <v>2</v>
      </c>
      <c r="G2297" t="s">
        <v>17</v>
      </c>
      <c r="H2297" t="s">
        <v>40</v>
      </c>
    </row>
    <row r="2298" spans="1:8" x14ac:dyDescent="0.25">
      <c r="A2298" t="s">
        <v>4153</v>
      </c>
      <c r="B2298" t="s">
        <v>1485</v>
      </c>
      <c r="C2298">
        <v>0</v>
      </c>
      <c r="D2298" s="2">
        <v>307</v>
      </c>
      <c r="E2298" s="2">
        <v>64</v>
      </c>
      <c r="F2298">
        <v>3</v>
      </c>
      <c r="G2298" t="s">
        <v>90</v>
      </c>
      <c r="H2298" t="s">
        <v>143</v>
      </c>
    </row>
    <row r="2299" spans="1:8" x14ac:dyDescent="0.25">
      <c r="A2299" t="s">
        <v>4154</v>
      </c>
      <c r="B2299" t="s">
        <v>1988</v>
      </c>
      <c r="C2299">
        <v>0.1</v>
      </c>
      <c r="D2299" s="2">
        <v>238</v>
      </c>
      <c r="E2299" s="2">
        <v>3</v>
      </c>
      <c r="F2299">
        <v>2</v>
      </c>
      <c r="G2299" t="s">
        <v>24</v>
      </c>
      <c r="H2299" t="s">
        <v>63</v>
      </c>
    </row>
    <row r="2300" spans="1:8" x14ac:dyDescent="0.25">
      <c r="A2300" t="s">
        <v>4155</v>
      </c>
      <c r="B2300" t="s">
        <v>1989</v>
      </c>
      <c r="C2300">
        <v>0.1</v>
      </c>
      <c r="D2300" s="2">
        <v>402</v>
      </c>
      <c r="E2300" s="2">
        <v>-45</v>
      </c>
      <c r="F2300">
        <v>5</v>
      </c>
      <c r="G2300" t="s">
        <v>24</v>
      </c>
      <c r="H2300" t="s">
        <v>63</v>
      </c>
    </row>
    <row r="2301" spans="1:8" x14ac:dyDescent="0.25">
      <c r="A2301" t="s">
        <v>4155</v>
      </c>
      <c r="B2301" t="s">
        <v>712</v>
      </c>
      <c r="C2301">
        <v>0.1</v>
      </c>
      <c r="D2301" s="2">
        <v>242</v>
      </c>
      <c r="E2301" s="2">
        <v>100</v>
      </c>
      <c r="F2301">
        <v>2</v>
      </c>
      <c r="G2301" t="s">
        <v>17</v>
      </c>
      <c r="H2301" t="s">
        <v>40</v>
      </c>
    </row>
    <row r="2302" spans="1:8" x14ac:dyDescent="0.25">
      <c r="A2302" t="s">
        <v>4156</v>
      </c>
      <c r="B2302" t="s">
        <v>685</v>
      </c>
      <c r="C2302">
        <v>0</v>
      </c>
      <c r="D2302" s="2">
        <v>154</v>
      </c>
      <c r="E2302" s="2">
        <v>54</v>
      </c>
      <c r="F2302">
        <v>3</v>
      </c>
      <c r="G2302" t="s">
        <v>17</v>
      </c>
      <c r="H2302" t="s">
        <v>80</v>
      </c>
    </row>
    <row r="2303" spans="1:8" x14ac:dyDescent="0.25">
      <c r="A2303" t="s">
        <v>4156</v>
      </c>
      <c r="B2303" t="s">
        <v>676</v>
      </c>
      <c r="C2303">
        <v>0</v>
      </c>
      <c r="D2303" s="2">
        <v>108</v>
      </c>
      <c r="E2303" s="2">
        <v>25</v>
      </c>
      <c r="F2303">
        <v>4</v>
      </c>
      <c r="G2303" t="s">
        <v>90</v>
      </c>
      <c r="H2303" t="s">
        <v>143</v>
      </c>
    </row>
    <row r="2304" spans="1:8" x14ac:dyDescent="0.25">
      <c r="A2304" t="s">
        <v>4156</v>
      </c>
      <c r="B2304" t="s">
        <v>1991</v>
      </c>
      <c r="C2304">
        <v>0.15</v>
      </c>
      <c r="D2304" s="2">
        <v>1639</v>
      </c>
      <c r="E2304" s="2">
        <v>-154</v>
      </c>
      <c r="F2304">
        <v>3</v>
      </c>
      <c r="G2304" t="s">
        <v>90</v>
      </c>
      <c r="H2304" t="s">
        <v>105</v>
      </c>
    </row>
    <row r="2305" spans="1:8" x14ac:dyDescent="0.25">
      <c r="A2305" t="s">
        <v>4157</v>
      </c>
      <c r="B2305" t="s">
        <v>717</v>
      </c>
      <c r="C2305">
        <v>0</v>
      </c>
      <c r="D2305" s="2">
        <v>257</v>
      </c>
      <c r="E2305" s="2">
        <v>31</v>
      </c>
      <c r="F2305">
        <v>5</v>
      </c>
      <c r="G2305" t="s">
        <v>24</v>
      </c>
      <c r="H2305" t="s">
        <v>47</v>
      </c>
    </row>
    <row r="2306" spans="1:8" x14ac:dyDescent="0.25">
      <c r="A2306" t="s">
        <v>4158</v>
      </c>
      <c r="B2306" t="s">
        <v>1993</v>
      </c>
      <c r="C2306">
        <v>0</v>
      </c>
      <c r="D2306" s="2">
        <v>132</v>
      </c>
      <c r="E2306" s="2">
        <v>36</v>
      </c>
      <c r="F2306">
        <v>5</v>
      </c>
      <c r="G2306" t="s">
        <v>24</v>
      </c>
      <c r="H2306" t="s">
        <v>47</v>
      </c>
    </row>
    <row r="2307" spans="1:8" x14ac:dyDescent="0.25">
      <c r="A2307" t="s">
        <v>4157</v>
      </c>
      <c r="B2307" t="s">
        <v>1994</v>
      </c>
      <c r="C2307">
        <v>0.1</v>
      </c>
      <c r="D2307" s="2">
        <v>104</v>
      </c>
      <c r="E2307" s="2">
        <v>39</v>
      </c>
      <c r="F2307">
        <v>3</v>
      </c>
      <c r="G2307" t="s">
        <v>17</v>
      </c>
      <c r="H2307" t="s">
        <v>109</v>
      </c>
    </row>
    <row r="2308" spans="1:8" x14ac:dyDescent="0.25">
      <c r="A2308" t="s">
        <v>4157</v>
      </c>
      <c r="B2308" t="s">
        <v>37</v>
      </c>
      <c r="C2308">
        <v>0</v>
      </c>
      <c r="D2308" s="2">
        <v>53</v>
      </c>
      <c r="E2308" s="2">
        <v>5</v>
      </c>
      <c r="F2308">
        <v>2</v>
      </c>
      <c r="G2308" t="s">
        <v>17</v>
      </c>
      <c r="H2308" t="s">
        <v>35</v>
      </c>
    </row>
    <row r="2309" spans="1:8" x14ac:dyDescent="0.25">
      <c r="A2309" t="s">
        <v>4157</v>
      </c>
      <c r="B2309" t="s">
        <v>763</v>
      </c>
      <c r="C2309">
        <v>0</v>
      </c>
      <c r="D2309" s="2">
        <v>32</v>
      </c>
      <c r="E2309" s="2">
        <v>12</v>
      </c>
      <c r="F2309">
        <v>2</v>
      </c>
      <c r="G2309" t="s">
        <v>17</v>
      </c>
      <c r="H2309" t="s">
        <v>35</v>
      </c>
    </row>
    <row r="2310" spans="1:8" x14ac:dyDescent="0.25">
      <c r="A2310" t="s">
        <v>4157</v>
      </c>
      <c r="B2310" t="s">
        <v>655</v>
      </c>
      <c r="C2310">
        <v>0</v>
      </c>
      <c r="D2310" s="2">
        <v>18</v>
      </c>
      <c r="E2310" s="2">
        <v>9</v>
      </c>
      <c r="F2310">
        <v>4</v>
      </c>
      <c r="G2310" t="s">
        <v>17</v>
      </c>
      <c r="H2310" t="s">
        <v>80</v>
      </c>
    </row>
    <row r="2311" spans="1:8" x14ac:dyDescent="0.25">
      <c r="A2311" t="s">
        <v>4157</v>
      </c>
      <c r="B2311" t="s">
        <v>1995</v>
      </c>
      <c r="C2311">
        <v>0</v>
      </c>
      <c r="D2311" s="2">
        <v>119</v>
      </c>
      <c r="E2311" s="2">
        <v>45</v>
      </c>
      <c r="F2311">
        <v>3</v>
      </c>
      <c r="G2311" t="s">
        <v>17</v>
      </c>
      <c r="H2311" t="s">
        <v>137</v>
      </c>
    </row>
    <row r="2312" spans="1:8" x14ac:dyDescent="0.25">
      <c r="A2312" t="s">
        <v>4157</v>
      </c>
      <c r="B2312" t="s">
        <v>1903</v>
      </c>
      <c r="C2312">
        <v>0</v>
      </c>
      <c r="D2312" s="2">
        <v>46</v>
      </c>
      <c r="E2312" s="2">
        <v>3</v>
      </c>
      <c r="F2312">
        <v>4</v>
      </c>
      <c r="G2312" t="s">
        <v>17</v>
      </c>
      <c r="H2312" t="s">
        <v>75</v>
      </c>
    </row>
    <row r="2313" spans="1:8" x14ac:dyDescent="0.25">
      <c r="A2313" t="s">
        <v>4159</v>
      </c>
      <c r="B2313" t="s">
        <v>119</v>
      </c>
      <c r="C2313">
        <v>0.1</v>
      </c>
      <c r="D2313" s="2">
        <v>48</v>
      </c>
      <c r="E2313" s="2">
        <v>21</v>
      </c>
      <c r="F2313">
        <v>2</v>
      </c>
      <c r="G2313" t="s">
        <v>17</v>
      </c>
      <c r="H2313" t="s">
        <v>40</v>
      </c>
    </row>
    <row r="2314" spans="1:8" x14ac:dyDescent="0.25">
      <c r="A2314" t="s">
        <v>4159</v>
      </c>
      <c r="B2314" t="s">
        <v>1533</v>
      </c>
      <c r="C2314">
        <v>0.1</v>
      </c>
      <c r="D2314" s="2">
        <v>208</v>
      </c>
      <c r="E2314" s="2">
        <v>32</v>
      </c>
      <c r="F2314">
        <v>4</v>
      </c>
      <c r="G2314" t="s">
        <v>17</v>
      </c>
      <c r="H2314" t="s">
        <v>40</v>
      </c>
    </row>
    <row r="2315" spans="1:8" x14ac:dyDescent="0.25">
      <c r="A2315" t="s">
        <v>4157</v>
      </c>
      <c r="B2315" t="s">
        <v>999</v>
      </c>
      <c r="C2315">
        <v>0.1</v>
      </c>
      <c r="D2315" s="2">
        <v>179</v>
      </c>
      <c r="E2315" s="2">
        <v>69</v>
      </c>
      <c r="F2315">
        <v>1</v>
      </c>
      <c r="G2315" t="s">
        <v>17</v>
      </c>
      <c r="H2315" t="s">
        <v>40</v>
      </c>
    </row>
    <row r="2316" spans="1:8" x14ac:dyDescent="0.25">
      <c r="A2316" t="s">
        <v>4158</v>
      </c>
      <c r="B2316" t="s">
        <v>1996</v>
      </c>
      <c r="C2316">
        <v>0</v>
      </c>
      <c r="D2316" s="2">
        <v>34</v>
      </c>
      <c r="E2316" s="2">
        <v>1</v>
      </c>
      <c r="F2316">
        <v>2</v>
      </c>
      <c r="G2316" t="s">
        <v>17</v>
      </c>
      <c r="H2316" t="s">
        <v>80</v>
      </c>
    </row>
    <row r="2317" spans="1:8" x14ac:dyDescent="0.25">
      <c r="A2317" t="s">
        <v>4157</v>
      </c>
      <c r="B2317" t="s">
        <v>1997</v>
      </c>
      <c r="C2317">
        <v>0</v>
      </c>
      <c r="D2317" s="2">
        <v>223</v>
      </c>
      <c r="E2317" s="2">
        <v>27</v>
      </c>
      <c r="F2317">
        <v>3</v>
      </c>
      <c r="G2317" t="s">
        <v>90</v>
      </c>
      <c r="H2317" t="s">
        <v>105</v>
      </c>
    </row>
    <row r="2318" spans="1:8" x14ac:dyDescent="0.25">
      <c r="A2318" t="s">
        <v>4158</v>
      </c>
      <c r="B2318" t="s">
        <v>1998</v>
      </c>
      <c r="C2318">
        <v>0</v>
      </c>
      <c r="D2318" s="2">
        <v>144</v>
      </c>
      <c r="E2318" s="2">
        <v>29</v>
      </c>
      <c r="F2318">
        <v>4</v>
      </c>
      <c r="G2318" t="s">
        <v>90</v>
      </c>
      <c r="H2318" t="s">
        <v>143</v>
      </c>
    </row>
    <row r="2319" spans="1:8" x14ac:dyDescent="0.25">
      <c r="A2319" t="s">
        <v>4160</v>
      </c>
      <c r="B2319" t="s">
        <v>374</v>
      </c>
      <c r="C2319">
        <v>0</v>
      </c>
      <c r="D2319" s="2">
        <v>3979</v>
      </c>
      <c r="E2319" s="2">
        <v>1990</v>
      </c>
      <c r="F2319">
        <v>7</v>
      </c>
      <c r="G2319" t="s">
        <v>17</v>
      </c>
      <c r="H2319" t="s">
        <v>109</v>
      </c>
    </row>
    <row r="2320" spans="1:8" x14ac:dyDescent="0.25">
      <c r="A2320" t="s">
        <v>4160</v>
      </c>
      <c r="B2320" t="s">
        <v>1999</v>
      </c>
      <c r="C2320">
        <v>0</v>
      </c>
      <c r="D2320" s="2">
        <v>44</v>
      </c>
      <c r="E2320" s="2">
        <v>13</v>
      </c>
      <c r="F2320">
        <v>3</v>
      </c>
      <c r="G2320" t="s">
        <v>17</v>
      </c>
      <c r="H2320" t="s">
        <v>52</v>
      </c>
    </row>
    <row r="2321" spans="1:8" x14ac:dyDescent="0.25">
      <c r="A2321" t="s">
        <v>4160</v>
      </c>
      <c r="B2321" t="s">
        <v>2000</v>
      </c>
      <c r="C2321">
        <v>0</v>
      </c>
      <c r="D2321" s="2">
        <v>428</v>
      </c>
      <c r="E2321" s="2">
        <v>193</v>
      </c>
      <c r="F2321">
        <v>3</v>
      </c>
      <c r="G2321" t="s">
        <v>90</v>
      </c>
      <c r="H2321" t="s">
        <v>115</v>
      </c>
    </row>
    <row r="2322" spans="1:8" x14ac:dyDescent="0.25">
      <c r="A2322" t="s">
        <v>4161</v>
      </c>
      <c r="B2322" t="s">
        <v>486</v>
      </c>
      <c r="C2322">
        <v>0</v>
      </c>
      <c r="D2322" s="2">
        <v>80</v>
      </c>
      <c r="E2322" s="2">
        <v>9</v>
      </c>
      <c r="F2322">
        <v>5</v>
      </c>
      <c r="G2322" t="s">
        <v>24</v>
      </c>
      <c r="H2322" t="s">
        <v>47</v>
      </c>
    </row>
    <row r="2323" spans="1:8" x14ac:dyDescent="0.25">
      <c r="A2323" t="s">
        <v>4162</v>
      </c>
      <c r="B2323" t="s">
        <v>43</v>
      </c>
      <c r="C2323">
        <v>0.5</v>
      </c>
      <c r="D2323" s="2">
        <v>78</v>
      </c>
      <c r="E2323" s="2">
        <v>-20</v>
      </c>
      <c r="F2323">
        <v>3</v>
      </c>
      <c r="G2323" t="s">
        <v>17</v>
      </c>
      <c r="H2323" t="s">
        <v>35</v>
      </c>
    </row>
    <row r="2324" spans="1:8" x14ac:dyDescent="0.25">
      <c r="A2324" t="s">
        <v>4162</v>
      </c>
      <c r="B2324" t="s">
        <v>2004</v>
      </c>
      <c r="C2324">
        <v>0.5</v>
      </c>
      <c r="D2324" s="2">
        <v>116</v>
      </c>
      <c r="E2324" s="2">
        <v>-7</v>
      </c>
      <c r="F2324">
        <v>5</v>
      </c>
      <c r="G2324" t="s">
        <v>17</v>
      </c>
      <c r="H2324" t="s">
        <v>113</v>
      </c>
    </row>
    <row r="2325" spans="1:8" x14ac:dyDescent="0.25">
      <c r="A2325" t="s">
        <v>4163</v>
      </c>
      <c r="B2325" t="s">
        <v>2006</v>
      </c>
      <c r="C2325">
        <v>0</v>
      </c>
      <c r="D2325" s="2">
        <v>193</v>
      </c>
      <c r="E2325" s="2">
        <v>10</v>
      </c>
      <c r="F2325">
        <v>11</v>
      </c>
      <c r="G2325" t="s">
        <v>24</v>
      </c>
      <c r="H2325" t="s">
        <v>47</v>
      </c>
    </row>
    <row r="2326" spans="1:8" x14ac:dyDescent="0.25">
      <c r="A2326" t="s">
        <v>4163</v>
      </c>
      <c r="B2326" t="s">
        <v>1073</v>
      </c>
      <c r="C2326">
        <v>0.1</v>
      </c>
      <c r="D2326" s="2">
        <v>561</v>
      </c>
      <c r="E2326" s="2">
        <v>212</v>
      </c>
      <c r="F2326">
        <v>3</v>
      </c>
      <c r="G2326" t="s">
        <v>17</v>
      </c>
      <c r="H2326" t="s">
        <v>40</v>
      </c>
    </row>
    <row r="2327" spans="1:8" x14ac:dyDescent="0.25">
      <c r="A2327" t="s">
        <v>4163</v>
      </c>
      <c r="B2327" t="s">
        <v>767</v>
      </c>
      <c r="C2327">
        <v>0.15</v>
      </c>
      <c r="D2327" s="2">
        <v>1622</v>
      </c>
      <c r="E2327" s="2">
        <v>534</v>
      </c>
      <c r="F2327">
        <v>3</v>
      </c>
      <c r="G2327" t="s">
        <v>90</v>
      </c>
      <c r="H2327" t="s">
        <v>105</v>
      </c>
    </row>
    <row r="2328" spans="1:8" x14ac:dyDescent="0.25">
      <c r="A2328" t="s">
        <v>4164</v>
      </c>
      <c r="B2328" t="s">
        <v>1521</v>
      </c>
      <c r="C2328">
        <v>0.5</v>
      </c>
      <c r="D2328" s="2">
        <v>16</v>
      </c>
      <c r="E2328" s="2">
        <v>-8</v>
      </c>
      <c r="F2328">
        <v>3</v>
      </c>
      <c r="G2328" t="s">
        <v>17</v>
      </c>
      <c r="H2328" t="s">
        <v>80</v>
      </c>
    </row>
    <row r="2329" spans="1:8" x14ac:dyDescent="0.25">
      <c r="A2329" t="s">
        <v>4165</v>
      </c>
      <c r="B2329" t="s">
        <v>1183</v>
      </c>
      <c r="C2329">
        <v>0</v>
      </c>
      <c r="D2329" s="2">
        <v>26</v>
      </c>
      <c r="E2329" s="2">
        <v>8</v>
      </c>
      <c r="F2329">
        <v>2</v>
      </c>
      <c r="G2329" t="s">
        <v>17</v>
      </c>
      <c r="H2329" t="s">
        <v>80</v>
      </c>
    </row>
    <row r="2330" spans="1:8" x14ac:dyDescent="0.25">
      <c r="A2330" t="s">
        <v>4165</v>
      </c>
      <c r="B2330" t="s">
        <v>2007</v>
      </c>
      <c r="C2330">
        <v>0</v>
      </c>
      <c r="D2330" s="2">
        <v>68</v>
      </c>
      <c r="E2330" s="2">
        <v>12</v>
      </c>
      <c r="F2330">
        <v>6</v>
      </c>
      <c r="G2330" t="s">
        <v>17</v>
      </c>
      <c r="H2330" t="s">
        <v>75</v>
      </c>
    </row>
    <row r="2331" spans="1:8" x14ac:dyDescent="0.25">
      <c r="A2331" t="s">
        <v>4164</v>
      </c>
      <c r="B2331" t="s">
        <v>104</v>
      </c>
      <c r="C2331">
        <v>0.5</v>
      </c>
      <c r="D2331" s="2">
        <v>73</v>
      </c>
      <c r="E2331" s="2">
        <v>-51</v>
      </c>
      <c r="F2331">
        <v>2</v>
      </c>
      <c r="G2331" t="s">
        <v>90</v>
      </c>
      <c r="H2331" t="s">
        <v>105</v>
      </c>
    </row>
    <row r="2332" spans="1:8" x14ac:dyDescent="0.25">
      <c r="A2332" t="s">
        <v>4165</v>
      </c>
      <c r="B2332" t="s">
        <v>1710</v>
      </c>
      <c r="C2332">
        <v>0</v>
      </c>
      <c r="D2332" s="2">
        <v>215</v>
      </c>
      <c r="E2332" s="2">
        <v>77</v>
      </c>
      <c r="F2332">
        <v>5</v>
      </c>
      <c r="G2332" t="s">
        <v>90</v>
      </c>
      <c r="H2332" t="s">
        <v>143</v>
      </c>
    </row>
    <row r="2333" spans="1:8" x14ac:dyDescent="0.25">
      <c r="A2333" t="s">
        <v>4166</v>
      </c>
      <c r="B2333" t="s">
        <v>1773</v>
      </c>
      <c r="C2333">
        <v>0</v>
      </c>
      <c r="D2333" s="2">
        <v>372</v>
      </c>
      <c r="E2333" s="2">
        <v>186</v>
      </c>
      <c r="F2333">
        <v>3</v>
      </c>
      <c r="G2333" t="s">
        <v>24</v>
      </c>
      <c r="H2333" t="s">
        <v>30</v>
      </c>
    </row>
    <row r="2334" spans="1:8" x14ac:dyDescent="0.25">
      <c r="A2334" t="s">
        <v>4166</v>
      </c>
      <c r="B2334" t="s">
        <v>1382</v>
      </c>
      <c r="C2334">
        <v>0</v>
      </c>
      <c r="D2334" s="2">
        <v>259</v>
      </c>
      <c r="E2334" s="2">
        <v>93</v>
      </c>
      <c r="F2334">
        <v>5</v>
      </c>
      <c r="G2334" t="s">
        <v>24</v>
      </c>
      <c r="H2334" t="s">
        <v>47</v>
      </c>
    </row>
    <row r="2335" spans="1:8" x14ac:dyDescent="0.25">
      <c r="A2335" t="s">
        <v>4167</v>
      </c>
      <c r="B2335" t="s">
        <v>596</v>
      </c>
      <c r="C2335">
        <v>0</v>
      </c>
      <c r="D2335" s="2">
        <v>415</v>
      </c>
      <c r="E2335" s="2">
        <v>116</v>
      </c>
      <c r="F2335">
        <v>8</v>
      </c>
      <c r="G2335" t="s">
        <v>24</v>
      </c>
      <c r="H2335" t="s">
        <v>47</v>
      </c>
    </row>
    <row r="2336" spans="1:8" x14ac:dyDescent="0.25">
      <c r="A2336" t="s">
        <v>4168</v>
      </c>
      <c r="B2336" t="s">
        <v>2011</v>
      </c>
      <c r="C2336">
        <v>0.5</v>
      </c>
      <c r="D2336" s="2">
        <v>321</v>
      </c>
      <c r="E2336" s="2">
        <v>-141</v>
      </c>
      <c r="F2336">
        <v>5</v>
      </c>
      <c r="G2336" t="s">
        <v>17</v>
      </c>
      <c r="H2336" t="s">
        <v>40</v>
      </c>
    </row>
    <row r="2337" spans="1:8" x14ac:dyDescent="0.25">
      <c r="A2337" t="s">
        <v>4166</v>
      </c>
      <c r="B2337" t="s">
        <v>471</v>
      </c>
      <c r="C2337">
        <v>0</v>
      </c>
      <c r="D2337" s="2">
        <v>668</v>
      </c>
      <c r="E2337" s="2">
        <v>267</v>
      </c>
      <c r="F2337">
        <v>8</v>
      </c>
      <c r="G2337" t="s">
        <v>17</v>
      </c>
      <c r="H2337" t="s">
        <v>109</v>
      </c>
    </row>
    <row r="2338" spans="1:8" x14ac:dyDescent="0.25">
      <c r="A2338" t="s">
        <v>4169</v>
      </c>
      <c r="B2338" t="s">
        <v>274</v>
      </c>
      <c r="C2338">
        <v>0</v>
      </c>
      <c r="D2338" s="2">
        <v>38</v>
      </c>
      <c r="E2338" s="2">
        <v>15</v>
      </c>
      <c r="F2338">
        <v>2</v>
      </c>
      <c r="G2338" t="s">
        <v>17</v>
      </c>
      <c r="H2338" t="s">
        <v>35</v>
      </c>
    </row>
    <row r="2339" spans="1:8" x14ac:dyDescent="0.25">
      <c r="A2339" t="s">
        <v>4169</v>
      </c>
      <c r="B2339" t="s">
        <v>332</v>
      </c>
      <c r="C2339">
        <v>0</v>
      </c>
      <c r="D2339" s="2">
        <v>85</v>
      </c>
      <c r="E2339" s="2">
        <v>0</v>
      </c>
      <c r="F2339">
        <v>7</v>
      </c>
      <c r="G2339" t="s">
        <v>17</v>
      </c>
      <c r="H2339" t="s">
        <v>35</v>
      </c>
    </row>
    <row r="2340" spans="1:8" x14ac:dyDescent="0.25">
      <c r="A2340" t="s">
        <v>4169</v>
      </c>
      <c r="B2340" t="s">
        <v>1116</v>
      </c>
      <c r="C2340">
        <v>0</v>
      </c>
      <c r="D2340" s="2">
        <v>170</v>
      </c>
      <c r="E2340" s="2">
        <v>26</v>
      </c>
      <c r="F2340">
        <v>3</v>
      </c>
      <c r="G2340" t="s">
        <v>17</v>
      </c>
      <c r="H2340" t="s">
        <v>35</v>
      </c>
    </row>
    <row r="2341" spans="1:8" x14ac:dyDescent="0.25">
      <c r="A2341" t="s">
        <v>4169</v>
      </c>
      <c r="B2341" t="s">
        <v>169</v>
      </c>
      <c r="C2341">
        <v>0</v>
      </c>
      <c r="D2341" s="2">
        <v>43</v>
      </c>
      <c r="E2341" s="2">
        <v>1</v>
      </c>
      <c r="F2341">
        <v>3</v>
      </c>
      <c r="G2341" t="s">
        <v>17</v>
      </c>
      <c r="H2341" t="s">
        <v>35</v>
      </c>
    </row>
    <row r="2342" spans="1:8" x14ac:dyDescent="0.25">
      <c r="A2342" t="s">
        <v>4167</v>
      </c>
      <c r="B2342" t="s">
        <v>672</v>
      </c>
      <c r="C2342">
        <v>0</v>
      </c>
      <c r="D2342" s="2">
        <v>720</v>
      </c>
      <c r="E2342" s="2">
        <v>22</v>
      </c>
      <c r="F2342">
        <v>12</v>
      </c>
      <c r="G2342" t="s">
        <v>17</v>
      </c>
      <c r="H2342" t="s">
        <v>109</v>
      </c>
    </row>
    <row r="2343" spans="1:8" x14ac:dyDescent="0.25">
      <c r="A2343" t="s">
        <v>4167</v>
      </c>
      <c r="B2343" t="s">
        <v>1996</v>
      </c>
      <c r="C2343">
        <v>0</v>
      </c>
      <c r="D2343" s="2">
        <v>153</v>
      </c>
      <c r="E2343" s="2">
        <v>4</v>
      </c>
      <c r="F2343">
        <v>9</v>
      </c>
      <c r="G2343" t="s">
        <v>17</v>
      </c>
      <c r="H2343" t="s">
        <v>80</v>
      </c>
    </row>
    <row r="2344" spans="1:8" x14ac:dyDescent="0.25">
      <c r="A2344" t="s">
        <v>4167</v>
      </c>
      <c r="B2344" t="s">
        <v>2012</v>
      </c>
      <c r="C2344">
        <v>0</v>
      </c>
      <c r="D2344" s="2">
        <v>151</v>
      </c>
      <c r="E2344" s="2">
        <v>3</v>
      </c>
      <c r="F2344">
        <v>3</v>
      </c>
      <c r="G2344" t="s">
        <v>17</v>
      </c>
      <c r="H2344" t="s">
        <v>80</v>
      </c>
    </row>
    <row r="2345" spans="1:8" x14ac:dyDescent="0.25">
      <c r="A2345" t="s">
        <v>4167</v>
      </c>
      <c r="B2345" t="s">
        <v>1871</v>
      </c>
      <c r="C2345">
        <v>0</v>
      </c>
      <c r="D2345" s="2">
        <v>40</v>
      </c>
      <c r="E2345" s="2">
        <v>20</v>
      </c>
      <c r="F2345">
        <v>2</v>
      </c>
      <c r="G2345" t="s">
        <v>17</v>
      </c>
      <c r="H2345" t="s">
        <v>52</v>
      </c>
    </row>
    <row r="2346" spans="1:8" x14ac:dyDescent="0.25">
      <c r="A2346" t="s">
        <v>4168</v>
      </c>
      <c r="B2346" t="s">
        <v>1208</v>
      </c>
      <c r="C2346">
        <v>0.5</v>
      </c>
      <c r="D2346" s="2">
        <v>168</v>
      </c>
      <c r="E2346" s="2">
        <v>-24</v>
      </c>
      <c r="F2346">
        <v>11</v>
      </c>
      <c r="G2346" t="s">
        <v>90</v>
      </c>
      <c r="H2346" t="s">
        <v>143</v>
      </c>
    </row>
    <row r="2347" spans="1:8" x14ac:dyDescent="0.25">
      <c r="A2347" t="s">
        <v>4166</v>
      </c>
      <c r="B2347" t="s">
        <v>2013</v>
      </c>
      <c r="C2347">
        <v>0</v>
      </c>
      <c r="D2347" s="2">
        <v>1716</v>
      </c>
      <c r="E2347" s="2">
        <v>583</v>
      </c>
      <c r="F2347">
        <v>7</v>
      </c>
      <c r="G2347" t="s">
        <v>90</v>
      </c>
      <c r="H2347" t="s">
        <v>115</v>
      </c>
    </row>
    <row r="2348" spans="1:8" x14ac:dyDescent="0.25">
      <c r="A2348" t="s">
        <v>4170</v>
      </c>
      <c r="B2348" t="s">
        <v>2015</v>
      </c>
      <c r="C2348">
        <v>0</v>
      </c>
      <c r="D2348" s="2">
        <v>140</v>
      </c>
      <c r="E2348" s="2">
        <v>67</v>
      </c>
      <c r="F2348">
        <v>8</v>
      </c>
      <c r="G2348" t="s">
        <v>24</v>
      </c>
      <c r="H2348" t="s">
        <v>47</v>
      </c>
    </row>
    <row r="2349" spans="1:8" x14ac:dyDescent="0.25">
      <c r="A2349" t="s">
        <v>4170</v>
      </c>
      <c r="B2349" t="s">
        <v>178</v>
      </c>
      <c r="C2349">
        <v>0</v>
      </c>
      <c r="D2349" s="2">
        <v>28</v>
      </c>
      <c r="E2349" s="2">
        <v>10</v>
      </c>
      <c r="F2349">
        <v>2</v>
      </c>
      <c r="G2349" t="s">
        <v>17</v>
      </c>
      <c r="H2349" t="s">
        <v>80</v>
      </c>
    </row>
    <row r="2350" spans="1:8" x14ac:dyDescent="0.25">
      <c r="A2350" t="s">
        <v>4170</v>
      </c>
      <c r="B2350" t="s">
        <v>1937</v>
      </c>
      <c r="C2350">
        <v>0.1</v>
      </c>
      <c r="D2350" s="2">
        <v>104</v>
      </c>
      <c r="E2350" s="2">
        <v>17</v>
      </c>
      <c r="F2350">
        <v>7</v>
      </c>
      <c r="G2350" t="s">
        <v>17</v>
      </c>
      <c r="H2350" t="s">
        <v>40</v>
      </c>
    </row>
    <row r="2351" spans="1:8" x14ac:dyDescent="0.25">
      <c r="A2351" t="s">
        <v>4170</v>
      </c>
      <c r="B2351" t="s">
        <v>2016</v>
      </c>
      <c r="C2351">
        <v>0.15</v>
      </c>
      <c r="D2351" s="2">
        <v>423</v>
      </c>
      <c r="E2351" s="2">
        <v>94</v>
      </c>
      <c r="F2351">
        <v>4</v>
      </c>
      <c r="G2351" t="s">
        <v>90</v>
      </c>
      <c r="H2351" t="s">
        <v>115</v>
      </c>
    </row>
    <row r="2352" spans="1:8" x14ac:dyDescent="0.25">
      <c r="A2352" t="s">
        <v>4170</v>
      </c>
      <c r="B2352" t="s">
        <v>1607</v>
      </c>
      <c r="C2352">
        <v>0.15</v>
      </c>
      <c r="D2352" s="2">
        <v>469</v>
      </c>
      <c r="E2352" s="2">
        <v>182</v>
      </c>
      <c r="F2352">
        <v>4</v>
      </c>
      <c r="G2352" t="s">
        <v>90</v>
      </c>
      <c r="H2352" t="s">
        <v>105</v>
      </c>
    </row>
    <row r="2353" spans="1:8" x14ac:dyDescent="0.25">
      <c r="A2353" t="s">
        <v>4171</v>
      </c>
      <c r="B2353" t="s">
        <v>479</v>
      </c>
      <c r="C2353">
        <v>0</v>
      </c>
      <c r="D2353" s="2">
        <v>66</v>
      </c>
      <c r="E2353" s="2">
        <v>21</v>
      </c>
      <c r="F2353">
        <v>5</v>
      </c>
      <c r="G2353" t="s">
        <v>17</v>
      </c>
      <c r="H2353" t="s">
        <v>35</v>
      </c>
    </row>
    <row r="2354" spans="1:8" x14ac:dyDescent="0.25">
      <c r="A2354" t="s">
        <v>4172</v>
      </c>
      <c r="B2354" t="s">
        <v>431</v>
      </c>
      <c r="C2354">
        <v>0.1</v>
      </c>
      <c r="D2354" s="2">
        <v>184</v>
      </c>
      <c r="E2354" s="2">
        <v>33</v>
      </c>
      <c r="F2354">
        <v>1</v>
      </c>
      <c r="G2354" t="s">
        <v>17</v>
      </c>
      <c r="H2354" t="s">
        <v>40</v>
      </c>
    </row>
    <row r="2355" spans="1:8" x14ac:dyDescent="0.25">
      <c r="A2355" t="s">
        <v>4173</v>
      </c>
      <c r="B2355" t="s">
        <v>1379</v>
      </c>
      <c r="C2355">
        <v>0</v>
      </c>
      <c r="D2355" s="2">
        <v>53</v>
      </c>
      <c r="E2355" s="2">
        <v>22</v>
      </c>
      <c r="F2355">
        <v>2</v>
      </c>
      <c r="G2355" t="s">
        <v>17</v>
      </c>
      <c r="H2355" t="s">
        <v>35</v>
      </c>
    </row>
    <row r="2356" spans="1:8" x14ac:dyDescent="0.25">
      <c r="A2356" t="s">
        <v>4174</v>
      </c>
      <c r="B2356" t="s">
        <v>1505</v>
      </c>
      <c r="C2356">
        <v>0.1</v>
      </c>
      <c r="D2356" s="2">
        <v>150</v>
      </c>
      <c r="E2356" s="2">
        <v>-3</v>
      </c>
      <c r="F2356">
        <v>1</v>
      </c>
      <c r="G2356" t="s">
        <v>24</v>
      </c>
      <c r="H2356" t="s">
        <v>63</v>
      </c>
    </row>
    <row r="2357" spans="1:8" x14ac:dyDescent="0.25">
      <c r="A2357" t="s">
        <v>4174</v>
      </c>
      <c r="B2357" t="s">
        <v>907</v>
      </c>
      <c r="C2357">
        <v>0</v>
      </c>
      <c r="D2357" s="2">
        <v>79</v>
      </c>
      <c r="E2357" s="2">
        <v>6</v>
      </c>
      <c r="F2357">
        <v>5</v>
      </c>
      <c r="G2357" t="s">
        <v>17</v>
      </c>
      <c r="H2357" t="s">
        <v>80</v>
      </c>
    </row>
    <row r="2358" spans="1:8" x14ac:dyDescent="0.25">
      <c r="A2358" t="s">
        <v>4174</v>
      </c>
      <c r="B2358" t="s">
        <v>1530</v>
      </c>
      <c r="C2358">
        <v>0</v>
      </c>
      <c r="D2358" s="2">
        <v>17</v>
      </c>
      <c r="E2358" s="2">
        <v>2</v>
      </c>
      <c r="F2358">
        <v>2</v>
      </c>
      <c r="G2358" t="s">
        <v>17</v>
      </c>
      <c r="H2358" t="s">
        <v>75</v>
      </c>
    </row>
    <row r="2359" spans="1:8" x14ac:dyDescent="0.25">
      <c r="A2359" t="s">
        <v>4174</v>
      </c>
      <c r="B2359" t="s">
        <v>1026</v>
      </c>
      <c r="C2359">
        <v>0.1</v>
      </c>
      <c r="D2359" s="2">
        <v>9</v>
      </c>
      <c r="E2359" s="2">
        <v>1</v>
      </c>
      <c r="F2359">
        <v>1</v>
      </c>
      <c r="G2359" t="s">
        <v>17</v>
      </c>
      <c r="H2359" t="s">
        <v>40</v>
      </c>
    </row>
    <row r="2360" spans="1:8" x14ac:dyDescent="0.25">
      <c r="A2360" t="s">
        <v>4174</v>
      </c>
      <c r="B2360" t="s">
        <v>1270</v>
      </c>
      <c r="C2360">
        <v>0.1</v>
      </c>
      <c r="D2360" s="2">
        <v>462</v>
      </c>
      <c r="E2360" s="2">
        <v>-46</v>
      </c>
      <c r="F2360">
        <v>4</v>
      </c>
      <c r="G2360" t="s">
        <v>17</v>
      </c>
      <c r="H2360" t="s">
        <v>40</v>
      </c>
    </row>
    <row r="2361" spans="1:8" x14ac:dyDescent="0.25">
      <c r="A2361" t="s">
        <v>4174</v>
      </c>
      <c r="B2361" t="s">
        <v>222</v>
      </c>
      <c r="C2361">
        <v>0</v>
      </c>
      <c r="D2361" s="2">
        <v>227</v>
      </c>
      <c r="E2361" s="2">
        <v>109</v>
      </c>
      <c r="F2361">
        <v>6</v>
      </c>
      <c r="G2361" t="s">
        <v>17</v>
      </c>
      <c r="H2361" t="s">
        <v>113</v>
      </c>
    </row>
    <row r="2362" spans="1:8" x14ac:dyDescent="0.25">
      <c r="A2362" t="s">
        <v>4175</v>
      </c>
      <c r="B2362" t="s">
        <v>1011</v>
      </c>
      <c r="C2362">
        <v>0</v>
      </c>
      <c r="D2362" s="2">
        <v>15</v>
      </c>
      <c r="E2362" s="2">
        <v>5</v>
      </c>
      <c r="F2362">
        <v>1</v>
      </c>
      <c r="G2362" t="s">
        <v>17</v>
      </c>
      <c r="H2362" t="s">
        <v>80</v>
      </c>
    </row>
    <row r="2363" spans="1:8" x14ac:dyDescent="0.25">
      <c r="A2363" t="s">
        <v>4175</v>
      </c>
      <c r="B2363" t="s">
        <v>1682</v>
      </c>
      <c r="C2363">
        <v>0</v>
      </c>
      <c r="D2363" s="2">
        <v>45</v>
      </c>
      <c r="E2363" s="2">
        <v>12</v>
      </c>
      <c r="F2363">
        <v>4</v>
      </c>
      <c r="G2363" t="s">
        <v>17</v>
      </c>
      <c r="H2363" t="s">
        <v>80</v>
      </c>
    </row>
    <row r="2364" spans="1:8" x14ac:dyDescent="0.25">
      <c r="A2364" t="s">
        <v>4176</v>
      </c>
      <c r="B2364" t="s">
        <v>551</v>
      </c>
      <c r="C2364">
        <v>0.1</v>
      </c>
      <c r="D2364" s="2">
        <v>1285</v>
      </c>
      <c r="E2364" s="2">
        <v>414</v>
      </c>
      <c r="F2364">
        <v>3</v>
      </c>
      <c r="G2364" t="s">
        <v>24</v>
      </c>
      <c r="H2364" t="s">
        <v>63</v>
      </c>
    </row>
    <row r="2365" spans="1:8" x14ac:dyDescent="0.25">
      <c r="A2365" t="s">
        <v>4176</v>
      </c>
      <c r="B2365" t="s">
        <v>1199</v>
      </c>
      <c r="C2365">
        <v>0</v>
      </c>
      <c r="D2365" s="2">
        <v>66</v>
      </c>
      <c r="E2365" s="2">
        <v>12</v>
      </c>
      <c r="F2365">
        <v>5</v>
      </c>
      <c r="G2365" t="s">
        <v>17</v>
      </c>
      <c r="H2365" t="s">
        <v>75</v>
      </c>
    </row>
    <row r="2366" spans="1:8" x14ac:dyDescent="0.25">
      <c r="A2366" t="s">
        <v>4176</v>
      </c>
      <c r="B2366" t="s">
        <v>154</v>
      </c>
      <c r="C2366">
        <v>0.1</v>
      </c>
      <c r="D2366" s="2">
        <v>571</v>
      </c>
      <c r="E2366" s="2">
        <v>216</v>
      </c>
      <c r="F2366">
        <v>3</v>
      </c>
      <c r="G2366" t="s">
        <v>17</v>
      </c>
      <c r="H2366" t="s">
        <v>40</v>
      </c>
    </row>
    <row r="2367" spans="1:8" x14ac:dyDescent="0.25">
      <c r="A2367" t="s">
        <v>4176</v>
      </c>
      <c r="B2367" t="s">
        <v>348</v>
      </c>
      <c r="C2367">
        <v>0.1</v>
      </c>
      <c r="D2367" s="2">
        <v>84</v>
      </c>
      <c r="E2367" s="2">
        <v>21</v>
      </c>
      <c r="F2367">
        <v>4</v>
      </c>
      <c r="G2367" t="s">
        <v>17</v>
      </c>
      <c r="H2367" t="s">
        <v>40</v>
      </c>
    </row>
    <row r="2368" spans="1:8" x14ac:dyDescent="0.25">
      <c r="A2368" t="s">
        <v>4177</v>
      </c>
      <c r="B2368" t="s">
        <v>2022</v>
      </c>
      <c r="C2368">
        <v>0</v>
      </c>
      <c r="D2368" s="2">
        <v>11</v>
      </c>
      <c r="E2368" s="2">
        <v>2</v>
      </c>
      <c r="F2368">
        <v>1</v>
      </c>
      <c r="G2368" t="s">
        <v>17</v>
      </c>
      <c r="H2368" t="s">
        <v>75</v>
      </c>
    </row>
    <row r="2369" spans="1:8" x14ac:dyDescent="0.25">
      <c r="A2369" t="s">
        <v>4177</v>
      </c>
      <c r="B2369" t="s">
        <v>885</v>
      </c>
      <c r="C2369">
        <v>0.1</v>
      </c>
      <c r="D2369" s="2">
        <v>984</v>
      </c>
      <c r="E2369" s="2">
        <v>-11</v>
      </c>
      <c r="F2369">
        <v>8</v>
      </c>
      <c r="G2369" t="s">
        <v>90</v>
      </c>
      <c r="H2369" t="s">
        <v>105</v>
      </c>
    </row>
    <row r="2370" spans="1:8" x14ac:dyDescent="0.25">
      <c r="A2370" t="s">
        <v>4178</v>
      </c>
      <c r="B2370" t="s">
        <v>1761</v>
      </c>
      <c r="C2370">
        <v>0.5</v>
      </c>
      <c r="D2370" s="2">
        <v>16</v>
      </c>
      <c r="E2370" s="2">
        <v>-3</v>
      </c>
      <c r="F2370">
        <v>3</v>
      </c>
      <c r="G2370" t="s">
        <v>17</v>
      </c>
      <c r="H2370" t="s">
        <v>52</v>
      </c>
    </row>
    <row r="2371" spans="1:8" x14ac:dyDescent="0.25">
      <c r="A2371" t="s">
        <v>4179</v>
      </c>
      <c r="B2371" t="s">
        <v>2024</v>
      </c>
      <c r="C2371">
        <v>0</v>
      </c>
      <c r="D2371" s="2">
        <v>155</v>
      </c>
      <c r="E2371" s="2">
        <v>51</v>
      </c>
      <c r="F2371">
        <v>5</v>
      </c>
      <c r="G2371" t="s">
        <v>90</v>
      </c>
      <c r="H2371" t="s">
        <v>143</v>
      </c>
    </row>
    <row r="2372" spans="1:8" x14ac:dyDescent="0.25">
      <c r="A2372" t="s">
        <v>4180</v>
      </c>
      <c r="B2372" t="s">
        <v>962</v>
      </c>
      <c r="C2372">
        <v>0</v>
      </c>
      <c r="D2372" s="2">
        <v>49</v>
      </c>
      <c r="E2372" s="2">
        <v>4</v>
      </c>
      <c r="F2372">
        <v>1</v>
      </c>
      <c r="G2372" t="s">
        <v>24</v>
      </c>
      <c r="H2372" t="s">
        <v>47</v>
      </c>
    </row>
    <row r="2373" spans="1:8" x14ac:dyDescent="0.25">
      <c r="A2373" t="s">
        <v>4181</v>
      </c>
      <c r="B2373" t="s">
        <v>1194</v>
      </c>
      <c r="C2373">
        <v>0</v>
      </c>
      <c r="D2373" s="2">
        <v>75</v>
      </c>
      <c r="E2373" s="2">
        <v>34</v>
      </c>
      <c r="F2373">
        <v>4</v>
      </c>
      <c r="G2373" t="s">
        <v>24</v>
      </c>
      <c r="H2373" t="s">
        <v>47</v>
      </c>
    </row>
    <row r="2374" spans="1:8" x14ac:dyDescent="0.25">
      <c r="A2374" t="s">
        <v>4180</v>
      </c>
      <c r="B2374" t="s">
        <v>730</v>
      </c>
      <c r="C2374">
        <v>0</v>
      </c>
      <c r="D2374" s="2">
        <v>29</v>
      </c>
      <c r="E2374" s="2">
        <v>1</v>
      </c>
      <c r="F2374">
        <v>1</v>
      </c>
      <c r="G2374" t="s">
        <v>17</v>
      </c>
      <c r="H2374" t="s">
        <v>35</v>
      </c>
    </row>
    <row r="2375" spans="1:8" x14ac:dyDescent="0.25">
      <c r="A2375" t="s">
        <v>4180</v>
      </c>
      <c r="B2375" t="s">
        <v>1795</v>
      </c>
      <c r="C2375">
        <v>0</v>
      </c>
      <c r="D2375" s="2">
        <v>65</v>
      </c>
      <c r="E2375" s="2">
        <v>23</v>
      </c>
      <c r="F2375">
        <v>4</v>
      </c>
      <c r="G2375" t="s">
        <v>17</v>
      </c>
      <c r="H2375" t="s">
        <v>52</v>
      </c>
    </row>
    <row r="2376" spans="1:8" x14ac:dyDescent="0.25">
      <c r="A2376" t="s">
        <v>4180</v>
      </c>
      <c r="B2376" t="s">
        <v>1615</v>
      </c>
      <c r="C2376">
        <v>0</v>
      </c>
      <c r="D2376" s="2">
        <v>38</v>
      </c>
      <c r="E2376" s="2">
        <v>19</v>
      </c>
      <c r="F2376">
        <v>3</v>
      </c>
      <c r="G2376" t="s">
        <v>17</v>
      </c>
      <c r="H2376" t="s">
        <v>75</v>
      </c>
    </row>
    <row r="2377" spans="1:8" x14ac:dyDescent="0.25">
      <c r="A2377" t="s">
        <v>4182</v>
      </c>
      <c r="B2377" t="s">
        <v>169</v>
      </c>
      <c r="C2377">
        <v>0</v>
      </c>
      <c r="D2377" s="2">
        <v>71</v>
      </c>
      <c r="E2377" s="2">
        <v>1</v>
      </c>
      <c r="F2377">
        <v>5</v>
      </c>
      <c r="G2377" t="s">
        <v>17</v>
      </c>
      <c r="H2377" t="s">
        <v>35</v>
      </c>
    </row>
    <row r="2378" spans="1:8" x14ac:dyDescent="0.25">
      <c r="A2378" t="s">
        <v>4182</v>
      </c>
      <c r="B2378" t="s">
        <v>1068</v>
      </c>
      <c r="C2378">
        <v>0.4</v>
      </c>
      <c r="D2378" s="2">
        <v>195</v>
      </c>
      <c r="E2378" s="2">
        <v>-62</v>
      </c>
      <c r="F2378">
        <v>6</v>
      </c>
      <c r="G2378" t="s">
        <v>17</v>
      </c>
      <c r="H2378" t="s">
        <v>40</v>
      </c>
    </row>
    <row r="2379" spans="1:8" x14ac:dyDescent="0.25">
      <c r="A2379" t="s">
        <v>4181</v>
      </c>
      <c r="B2379" t="s">
        <v>1799</v>
      </c>
      <c r="C2379">
        <v>0</v>
      </c>
      <c r="D2379" s="2">
        <v>105</v>
      </c>
      <c r="E2379" s="2">
        <v>19</v>
      </c>
      <c r="F2379">
        <v>2</v>
      </c>
      <c r="G2379" t="s">
        <v>17</v>
      </c>
      <c r="H2379" t="s">
        <v>23</v>
      </c>
    </row>
    <row r="2380" spans="1:8" x14ac:dyDescent="0.25">
      <c r="A2380" t="s">
        <v>4180</v>
      </c>
      <c r="B2380" t="s">
        <v>2025</v>
      </c>
      <c r="C2380">
        <v>0</v>
      </c>
      <c r="D2380" s="2">
        <v>96</v>
      </c>
      <c r="E2380" s="2">
        <v>12</v>
      </c>
      <c r="F2380">
        <v>2</v>
      </c>
      <c r="G2380" t="s">
        <v>90</v>
      </c>
      <c r="H2380" t="s">
        <v>143</v>
      </c>
    </row>
    <row r="2381" spans="1:8" x14ac:dyDescent="0.25">
      <c r="A2381" t="s">
        <v>4180</v>
      </c>
      <c r="B2381" t="s">
        <v>2026</v>
      </c>
      <c r="C2381">
        <v>0.15</v>
      </c>
      <c r="D2381" s="2">
        <v>221</v>
      </c>
      <c r="E2381" s="2">
        <v>16</v>
      </c>
      <c r="F2381">
        <v>1</v>
      </c>
      <c r="G2381" t="s">
        <v>90</v>
      </c>
      <c r="H2381" t="s">
        <v>92</v>
      </c>
    </row>
    <row r="2382" spans="1:8" x14ac:dyDescent="0.25">
      <c r="A2382" t="s">
        <v>4183</v>
      </c>
      <c r="B2382" t="s">
        <v>2027</v>
      </c>
      <c r="C2382">
        <v>0</v>
      </c>
      <c r="D2382" s="2">
        <v>50</v>
      </c>
      <c r="E2382" s="2">
        <v>14</v>
      </c>
      <c r="F2382">
        <v>1</v>
      </c>
      <c r="G2382" t="s">
        <v>90</v>
      </c>
      <c r="H2382" t="s">
        <v>92</v>
      </c>
    </row>
    <row r="2383" spans="1:8" x14ac:dyDescent="0.25">
      <c r="A2383" t="s">
        <v>4184</v>
      </c>
      <c r="B2383" t="s">
        <v>278</v>
      </c>
      <c r="C2383">
        <v>0</v>
      </c>
      <c r="D2383" s="2">
        <v>57</v>
      </c>
      <c r="E2383" s="2">
        <v>13</v>
      </c>
      <c r="F2383">
        <v>3</v>
      </c>
      <c r="G2383" t="s">
        <v>17</v>
      </c>
      <c r="H2383" t="s">
        <v>35</v>
      </c>
    </row>
    <row r="2384" spans="1:8" x14ac:dyDescent="0.25">
      <c r="A2384" t="s">
        <v>4184</v>
      </c>
      <c r="B2384" t="s">
        <v>1712</v>
      </c>
      <c r="C2384">
        <v>0</v>
      </c>
      <c r="D2384" s="2">
        <v>119</v>
      </c>
      <c r="E2384" s="2">
        <v>53</v>
      </c>
      <c r="F2384">
        <v>8</v>
      </c>
      <c r="G2384" t="s">
        <v>17</v>
      </c>
      <c r="H2384" t="s">
        <v>80</v>
      </c>
    </row>
    <row r="2385" spans="1:8" x14ac:dyDescent="0.25">
      <c r="A2385" t="s">
        <v>4184</v>
      </c>
      <c r="B2385" t="s">
        <v>1552</v>
      </c>
      <c r="C2385">
        <v>0</v>
      </c>
      <c r="D2385" s="2">
        <v>406</v>
      </c>
      <c r="E2385" s="2">
        <v>203</v>
      </c>
      <c r="F2385">
        <v>5</v>
      </c>
      <c r="G2385" t="s">
        <v>90</v>
      </c>
      <c r="H2385" t="s">
        <v>143</v>
      </c>
    </row>
    <row r="2386" spans="1:8" x14ac:dyDescent="0.25">
      <c r="A2386" t="s">
        <v>4184</v>
      </c>
      <c r="B2386" t="s">
        <v>2029</v>
      </c>
      <c r="C2386">
        <v>0</v>
      </c>
      <c r="D2386" s="2">
        <v>207</v>
      </c>
      <c r="E2386" s="2">
        <v>33</v>
      </c>
      <c r="F2386">
        <v>2</v>
      </c>
      <c r="G2386" t="s">
        <v>90</v>
      </c>
      <c r="H2386" t="s">
        <v>143</v>
      </c>
    </row>
    <row r="2387" spans="1:8" x14ac:dyDescent="0.25">
      <c r="A2387" t="s">
        <v>4185</v>
      </c>
      <c r="B2387" t="s">
        <v>424</v>
      </c>
      <c r="C2387">
        <v>0</v>
      </c>
      <c r="D2387" s="2">
        <v>74</v>
      </c>
      <c r="E2387" s="2">
        <v>15</v>
      </c>
      <c r="F2387">
        <v>5</v>
      </c>
      <c r="G2387" t="s">
        <v>17</v>
      </c>
      <c r="H2387" t="s">
        <v>35</v>
      </c>
    </row>
    <row r="2388" spans="1:8" x14ac:dyDescent="0.25">
      <c r="A2388" t="s">
        <v>4185</v>
      </c>
      <c r="B2388" t="s">
        <v>1016</v>
      </c>
      <c r="C2388">
        <v>0</v>
      </c>
      <c r="D2388" s="2">
        <v>45</v>
      </c>
      <c r="E2388" s="2">
        <v>6</v>
      </c>
      <c r="F2388">
        <v>3</v>
      </c>
      <c r="G2388" t="s">
        <v>17</v>
      </c>
      <c r="H2388" t="s">
        <v>80</v>
      </c>
    </row>
    <row r="2389" spans="1:8" x14ac:dyDescent="0.25">
      <c r="A2389" t="s">
        <v>4186</v>
      </c>
      <c r="B2389" t="s">
        <v>1629</v>
      </c>
      <c r="C2389">
        <v>0.5</v>
      </c>
      <c r="D2389" s="2">
        <v>39</v>
      </c>
      <c r="E2389" s="2">
        <v>-30</v>
      </c>
      <c r="F2389">
        <v>2</v>
      </c>
      <c r="G2389" t="s">
        <v>17</v>
      </c>
      <c r="H2389" t="s">
        <v>113</v>
      </c>
    </row>
    <row r="2390" spans="1:8" x14ac:dyDescent="0.25">
      <c r="A2390" t="s">
        <v>4187</v>
      </c>
      <c r="B2390" t="s">
        <v>1214</v>
      </c>
      <c r="C2390">
        <v>0</v>
      </c>
      <c r="D2390" s="2">
        <v>108</v>
      </c>
      <c r="E2390" s="2">
        <v>43</v>
      </c>
      <c r="F2390">
        <v>4</v>
      </c>
      <c r="G2390" t="s">
        <v>17</v>
      </c>
      <c r="H2390" t="s">
        <v>137</v>
      </c>
    </row>
    <row r="2391" spans="1:8" x14ac:dyDescent="0.25">
      <c r="A2391" t="s">
        <v>4188</v>
      </c>
      <c r="B2391" t="s">
        <v>2032</v>
      </c>
      <c r="C2391">
        <v>0.1</v>
      </c>
      <c r="D2391" s="2">
        <v>791</v>
      </c>
      <c r="E2391" s="2">
        <v>-53</v>
      </c>
      <c r="F2391">
        <v>2</v>
      </c>
      <c r="G2391" t="s">
        <v>24</v>
      </c>
      <c r="H2391" t="s">
        <v>30</v>
      </c>
    </row>
    <row r="2392" spans="1:8" x14ac:dyDescent="0.25">
      <c r="A2392" t="s">
        <v>4189</v>
      </c>
      <c r="B2392" t="s">
        <v>2033</v>
      </c>
      <c r="C2392">
        <v>0</v>
      </c>
      <c r="D2392" s="2">
        <v>582</v>
      </c>
      <c r="E2392" s="2">
        <v>140</v>
      </c>
      <c r="F2392">
        <v>3</v>
      </c>
      <c r="G2392" t="s">
        <v>24</v>
      </c>
      <c r="H2392" t="s">
        <v>30</v>
      </c>
    </row>
    <row r="2393" spans="1:8" x14ac:dyDescent="0.25">
      <c r="A2393" t="s">
        <v>4188</v>
      </c>
      <c r="B2393" t="s">
        <v>579</v>
      </c>
      <c r="C2393">
        <v>0</v>
      </c>
      <c r="D2393" s="2">
        <v>99</v>
      </c>
      <c r="E2393" s="2">
        <v>33</v>
      </c>
      <c r="F2393">
        <v>2</v>
      </c>
      <c r="G2393" t="s">
        <v>17</v>
      </c>
      <c r="H2393" t="s">
        <v>35</v>
      </c>
    </row>
    <row r="2394" spans="1:8" x14ac:dyDescent="0.25">
      <c r="A2394" t="s">
        <v>4190</v>
      </c>
      <c r="B2394" t="s">
        <v>1131</v>
      </c>
      <c r="C2394">
        <v>0</v>
      </c>
      <c r="D2394" s="2">
        <v>562</v>
      </c>
      <c r="E2394" s="2">
        <v>50</v>
      </c>
      <c r="F2394">
        <v>8</v>
      </c>
      <c r="G2394" t="s">
        <v>90</v>
      </c>
      <c r="H2394" t="s">
        <v>143</v>
      </c>
    </row>
    <row r="2395" spans="1:8" x14ac:dyDescent="0.25">
      <c r="A2395" t="s">
        <v>4191</v>
      </c>
      <c r="B2395" t="s">
        <v>381</v>
      </c>
      <c r="C2395">
        <v>0</v>
      </c>
      <c r="D2395" s="2">
        <v>48</v>
      </c>
      <c r="E2395" s="2">
        <v>2</v>
      </c>
      <c r="F2395">
        <v>3</v>
      </c>
      <c r="G2395" t="s">
        <v>17</v>
      </c>
      <c r="H2395" t="s">
        <v>35</v>
      </c>
    </row>
    <row r="2396" spans="1:8" x14ac:dyDescent="0.25">
      <c r="A2396" t="s">
        <v>4191</v>
      </c>
      <c r="B2396" t="s">
        <v>1419</v>
      </c>
      <c r="C2396">
        <v>0</v>
      </c>
      <c r="D2396" s="2">
        <v>197</v>
      </c>
      <c r="E2396" s="2">
        <v>85</v>
      </c>
      <c r="F2396">
        <v>4</v>
      </c>
      <c r="G2396" t="s">
        <v>17</v>
      </c>
      <c r="H2396" t="s">
        <v>80</v>
      </c>
    </row>
    <row r="2397" spans="1:8" x14ac:dyDescent="0.25">
      <c r="A2397" t="s">
        <v>4191</v>
      </c>
      <c r="B2397" t="s">
        <v>273</v>
      </c>
      <c r="C2397">
        <v>0</v>
      </c>
      <c r="D2397" s="2">
        <v>50</v>
      </c>
      <c r="E2397" s="2">
        <v>24</v>
      </c>
      <c r="F2397">
        <v>4</v>
      </c>
      <c r="G2397" t="s">
        <v>17</v>
      </c>
      <c r="H2397" t="s">
        <v>137</v>
      </c>
    </row>
    <row r="2398" spans="1:8" x14ac:dyDescent="0.25">
      <c r="A2398" t="s">
        <v>4192</v>
      </c>
      <c r="B2398" t="s">
        <v>1049</v>
      </c>
      <c r="C2398">
        <v>0.1</v>
      </c>
      <c r="D2398" s="2">
        <v>142</v>
      </c>
      <c r="E2398" s="2">
        <v>14</v>
      </c>
      <c r="F2398">
        <v>3</v>
      </c>
      <c r="G2398" t="s">
        <v>17</v>
      </c>
      <c r="H2398" t="s">
        <v>35</v>
      </c>
    </row>
    <row r="2399" spans="1:8" x14ac:dyDescent="0.25">
      <c r="A2399" t="s">
        <v>4192</v>
      </c>
      <c r="B2399" t="s">
        <v>1375</v>
      </c>
      <c r="C2399">
        <v>0.1</v>
      </c>
      <c r="D2399" s="2">
        <v>69</v>
      </c>
      <c r="E2399" s="2">
        <v>27</v>
      </c>
      <c r="F2399">
        <v>6</v>
      </c>
      <c r="G2399" t="s">
        <v>17</v>
      </c>
      <c r="H2399" t="s">
        <v>80</v>
      </c>
    </row>
    <row r="2400" spans="1:8" x14ac:dyDescent="0.25">
      <c r="A2400" t="s">
        <v>4193</v>
      </c>
      <c r="B2400" t="s">
        <v>971</v>
      </c>
      <c r="C2400">
        <v>0</v>
      </c>
      <c r="D2400" s="2">
        <v>292</v>
      </c>
      <c r="E2400" s="2">
        <v>125</v>
      </c>
      <c r="F2400">
        <v>6</v>
      </c>
      <c r="G2400" t="s">
        <v>17</v>
      </c>
      <c r="H2400" t="s">
        <v>35</v>
      </c>
    </row>
    <row r="2401" spans="1:8" x14ac:dyDescent="0.25">
      <c r="A2401" t="s">
        <v>4193</v>
      </c>
      <c r="B2401" t="s">
        <v>1841</v>
      </c>
      <c r="C2401">
        <v>0</v>
      </c>
      <c r="D2401" s="2">
        <v>34</v>
      </c>
      <c r="E2401" s="2">
        <v>3</v>
      </c>
      <c r="F2401">
        <v>3</v>
      </c>
      <c r="G2401" t="s">
        <v>17</v>
      </c>
      <c r="H2401" t="s">
        <v>35</v>
      </c>
    </row>
    <row r="2402" spans="1:8" x14ac:dyDescent="0.25">
      <c r="A2402" t="s">
        <v>4193</v>
      </c>
      <c r="B2402" t="s">
        <v>1463</v>
      </c>
      <c r="C2402">
        <v>0.1</v>
      </c>
      <c r="D2402" s="2">
        <v>52</v>
      </c>
      <c r="E2402" s="2">
        <v>-2</v>
      </c>
      <c r="F2402">
        <v>1</v>
      </c>
      <c r="G2402" t="s">
        <v>17</v>
      </c>
      <c r="H2402" t="s">
        <v>40</v>
      </c>
    </row>
    <row r="2403" spans="1:8" x14ac:dyDescent="0.25">
      <c r="A2403" t="s">
        <v>4194</v>
      </c>
      <c r="B2403" t="s">
        <v>2036</v>
      </c>
      <c r="C2403">
        <v>0</v>
      </c>
      <c r="D2403" s="2">
        <v>53</v>
      </c>
      <c r="E2403" s="2">
        <v>12</v>
      </c>
      <c r="F2403">
        <v>2</v>
      </c>
      <c r="G2403" t="s">
        <v>17</v>
      </c>
      <c r="H2403" t="s">
        <v>23</v>
      </c>
    </row>
    <row r="2404" spans="1:8" x14ac:dyDescent="0.25">
      <c r="A2404" t="s">
        <v>4194</v>
      </c>
      <c r="B2404" t="s">
        <v>936</v>
      </c>
      <c r="C2404">
        <v>0</v>
      </c>
      <c r="D2404" s="2">
        <v>89</v>
      </c>
      <c r="E2404" s="2">
        <v>36</v>
      </c>
      <c r="F2404">
        <v>3</v>
      </c>
      <c r="G2404" t="s">
        <v>17</v>
      </c>
      <c r="H2404" t="s">
        <v>113</v>
      </c>
    </row>
    <row r="2405" spans="1:8" x14ac:dyDescent="0.25">
      <c r="A2405" t="s">
        <v>4193</v>
      </c>
      <c r="B2405" t="s">
        <v>2037</v>
      </c>
      <c r="C2405">
        <v>0</v>
      </c>
      <c r="D2405" s="2">
        <v>245</v>
      </c>
      <c r="E2405" s="2">
        <v>20</v>
      </c>
      <c r="F2405">
        <v>3</v>
      </c>
      <c r="G2405" t="s">
        <v>90</v>
      </c>
      <c r="H2405" t="s">
        <v>143</v>
      </c>
    </row>
    <row r="2406" spans="1:8" x14ac:dyDescent="0.25">
      <c r="A2406" t="s">
        <v>4193</v>
      </c>
      <c r="B2406" t="s">
        <v>580</v>
      </c>
      <c r="C2406">
        <v>0.15</v>
      </c>
      <c r="D2406" s="2">
        <v>644</v>
      </c>
      <c r="E2406" s="2">
        <v>-61</v>
      </c>
      <c r="F2406">
        <v>4</v>
      </c>
      <c r="G2406" t="s">
        <v>90</v>
      </c>
      <c r="H2406" t="s">
        <v>115</v>
      </c>
    </row>
    <row r="2407" spans="1:8" x14ac:dyDescent="0.25">
      <c r="A2407" t="s">
        <v>4195</v>
      </c>
      <c r="B2407" t="s">
        <v>1399</v>
      </c>
      <c r="C2407">
        <v>0</v>
      </c>
      <c r="D2407" s="2">
        <v>107</v>
      </c>
      <c r="E2407" s="2">
        <v>23</v>
      </c>
      <c r="F2407">
        <v>9</v>
      </c>
      <c r="G2407" t="s">
        <v>17</v>
      </c>
      <c r="H2407" t="s">
        <v>75</v>
      </c>
    </row>
    <row r="2408" spans="1:8" x14ac:dyDescent="0.25">
      <c r="A2408" t="s">
        <v>4196</v>
      </c>
      <c r="B2408" t="s">
        <v>1404</v>
      </c>
      <c r="C2408">
        <v>0</v>
      </c>
      <c r="D2408" s="2">
        <v>1081</v>
      </c>
      <c r="E2408" s="2">
        <v>65</v>
      </c>
      <c r="F2408">
        <v>3</v>
      </c>
      <c r="G2408" t="s">
        <v>90</v>
      </c>
      <c r="H2408" t="s">
        <v>115</v>
      </c>
    </row>
    <row r="2409" spans="1:8" x14ac:dyDescent="0.25">
      <c r="A2409" t="s">
        <v>4197</v>
      </c>
      <c r="B2409" t="s">
        <v>1475</v>
      </c>
      <c r="C2409">
        <v>0</v>
      </c>
      <c r="D2409" s="2">
        <v>74</v>
      </c>
      <c r="E2409" s="2">
        <v>29</v>
      </c>
      <c r="F2409">
        <v>3</v>
      </c>
      <c r="G2409" t="s">
        <v>17</v>
      </c>
      <c r="H2409" t="s">
        <v>35</v>
      </c>
    </row>
    <row r="2410" spans="1:8" x14ac:dyDescent="0.25">
      <c r="A2410" t="s">
        <v>4198</v>
      </c>
      <c r="B2410" t="s">
        <v>1570</v>
      </c>
      <c r="C2410">
        <v>0.15</v>
      </c>
      <c r="D2410" s="2">
        <v>119</v>
      </c>
      <c r="E2410" s="2">
        <v>14</v>
      </c>
      <c r="F2410">
        <v>1</v>
      </c>
      <c r="G2410" t="s">
        <v>90</v>
      </c>
      <c r="H2410" t="s">
        <v>105</v>
      </c>
    </row>
    <row r="2411" spans="1:8" x14ac:dyDescent="0.25">
      <c r="A2411" t="s">
        <v>4199</v>
      </c>
      <c r="B2411" t="s">
        <v>1600</v>
      </c>
      <c r="C2411">
        <v>0</v>
      </c>
      <c r="D2411" s="2">
        <v>14</v>
      </c>
      <c r="E2411" s="2">
        <v>3</v>
      </c>
      <c r="F2411">
        <v>2</v>
      </c>
      <c r="G2411" t="s">
        <v>17</v>
      </c>
      <c r="H2411" t="s">
        <v>80</v>
      </c>
    </row>
    <row r="2412" spans="1:8" x14ac:dyDescent="0.25">
      <c r="A2412" t="s">
        <v>4200</v>
      </c>
      <c r="B2412" t="s">
        <v>1878</v>
      </c>
      <c r="C2412">
        <v>0</v>
      </c>
      <c r="D2412" s="2">
        <v>224</v>
      </c>
      <c r="E2412" s="2">
        <v>72</v>
      </c>
      <c r="F2412">
        <v>5</v>
      </c>
      <c r="G2412" t="s">
        <v>17</v>
      </c>
      <c r="H2412" t="s">
        <v>23</v>
      </c>
    </row>
    <row r="2413" spans="1:8" x14ac:dyDescent="0.25">
      <c r="A2413" t="s">
        <v>4201</v>
      </c>
      <c r="B2413" t="s">
        <v>1116</v>
      </c>
      <c r="C2413">
        <v>0</v>
      </c>
      <c r="D2413" s="2">
        <v>170</v>
      </c>
      <c r="E2413" s="2">
        <v>26</v>
      </c>
      <c r="F2413">
        <v>3</v>
      </c>
      <c r="G2413" t="s">
        <v>17</v>
      </c>
      <c r="H2413" t="s">
        <v>35</v>
      </c>
    </row>
    <row r="2414" spans="1:8" x14ac:dyDescent="0.25">
      <c r="A2414" t="s">
        <v>4202</v>
      </c>
      <c r="B2414" t="s">
        <v>2041</v>
      </c>
      <c r="C2414">
        <v>0</v>
      </c>
      <c r="D2414" s="2">
        <v>34</v>
      </c>
      <c r="E2414" s="2">
        <v>16</v>
      </c>
      <c r="F2414">
        <v>3</v>
      </c>
      <c r="G2414" t="s">
        <v>17</v>
      </c>
      <c r="H2414" t="s">
        <v>52</v>
      </c>
    </row>
    <row r="2415" spans="1:8" x14ac:dyDescent="0.25">
      <c r="A2415" t="s">
        <v>4202</v>
      </c>
      <c r="B2415" t="s">
        <v>707</v>
      </c>
      <c r="C2415">
        <v>0</v>
      </c>
      <c r="D2415" s="2">
        <v>96</v>
      </c>
      <c r="E2415" s="2">
        <v>33</v>
      </c>
      <c r="F2415">
        <v>7</v>
      </c>
      <c r="G2415" t="s">
        <v>17</v>
      </c>
      <c r="H2415" t="s">
        <v>75</v>
      </c>
    </row>
    <row r="2416" spans="1:8" x14ac:dyDescent="0.25">
      <c r="A2416" t="s">
        <v>4201</v>
      </c>
      <c r="B2416" t="s">
        <v>635</v>
      </c>
      <c r="C2416">
        <v>0</v>
      </c>
      <c r="D2416" s="2">
        <v>1282</v>
      </c>
      <c r="E2416" s="2">
        <v>500</v>
      </c>
      <c r="F2416">
        <v>5</v>
      </c>
      <c r="G2416" t="s">
        <v>90</v>
      </c>
      <c r="H2416" t="s">
        <v>143</v>
      </c>
    </row>
    <row r="2417" spans="1:8" x14ac:dyDescent="0.25">
      <c r="A2417" t="s">
        <v>4202</v>
      </c>
      <c r="B2417" t="s">
        <v>2042</v>
      </c>
      <c r="C2417">
        <v>0</v>
      </c>
      <c r="D2417" s="2">
        <v>674</v>
      </c>
      <c r="E2417" s="2">
        <v>303</v>
      </c>
      <c r="F2417">
        <v>4</v>
      </c>
      <c r="G2417" t="s">
        <v>90</v>
      </c>
      <c r="H2417" t="s">
        <v>115</v>
      </c>
    </row>
    <row r="2418" spans="1:8" x14ac:dyDescent="0.25">
      <c r="A2418" t="s">
        <v>4203</v>
      </c>
      <c r="B2418" t="s">
        <v>1579</v>
      </c>
      <c r="C2418">
        <v>0</v>
      </c>
      <c r="D2418" s="2">
        <v>244</v>
      </c>
      <c r="E2418" s="2">
        <v>71</v>
      </c>
      <c r="F2418">
        <v>5</v>
      </c>
      <c r="G2418" t="s">
        <v>17</v>
      </c>
      <c r="H2418" t="s">
        <v>35</v>
      </c>
    </row>
    <row r="2419" spans="1:8" x14ac:dyDescent="0.25">
      <c r="A2419" t="s">
        <v>4204</v>
      </c>
      <c r="B2419" t="s">
        <v>2044</v>
      </c>
      <c r="C2419">
        <v>0.1</v>
      </c>
      <c r="D2419" s="2">
        <v>42</v>
      </c>
      <c r="E2419" s="2">
        <v>7</v>
      </c>
      <c r="F2419">
        <v>7</v>
      </c>
      <c r="G2419" t="s">
        <v>17</v>
      </c>
      <c r="H2419" t="s">
        <v>75</v>
      </c>
    </row>
    <row r="2420" spans="1:8" x14ac:dyDescent="0.25">
      <c r="A2420" t="s">
        <v>4205</v>
      </c>
      <c r="B2420" t="s">
        <v>1843</v>
      </c>
      <c r="C2420">
        <v>0</v>
      </c>
      <c r="D2420" s="2">
        <v>60</v>
      </c>
      <c r="E2420" s="2">
        <v>27</v>
      </c>
      <c r="F2420">
        <v>3</v>
      </c>
      <c r="G2420" t="s">
        <v>17</v>
      </c>
      <c r="H2420" t="s">
        <v>113</v>
      </c>
    </row>
    <row r="2421" spans="1:8" x14ac:dyDescent="0.25">
      <c r="A2421" t="s">
        <v>4206</v>
      </c>
      <c r="B2421" t="s">
        <v>698</v>
      </c>
      <c r="C2421">
        <v>0.1</v>
      </c>
      <c r="D2421" s="2">
        <v>81</v>
      </c>
      <c r="E2421" s="2">
        <v>36</v>
      </c>
      <c r="F2421">
        <v>2</v>
      </c>
      <c r="G2421" t="s">
        <v>17</v>
      </c>
      <c r="H2421" t="s">
        <v>23</v>
      </c>
    </row>
    <row r="2422" spans="1:8" x14ac:dyDescent="0.25">
      <c r="A2422" t="s">
        <v>4207</v>
      </c>
      <c r="B2422" t="s">
        <v>2045</v>
      </c>
      <c r="C2422">
        <v>0</v>
      </c>
      <c r="D2422" s="2">
        <v>828</v>
      </c>
      <c r="E2422" s="2">
        <v>406</v>
      </c>
      <c r="F2422">
        <v>2</v>
      </c>
      <c r="G2422" t="s">
        <v>24</v>
      </c>
      <c r="H2422" t="s">
        <v>30</v>
      </c>
    </row>
    <row r="2423" spans="1:8" x14ac:dyDescent="0.25">
      <c r="A2423" t="s">
        <v>4208</v>
      </c>
      <c r="B2423" t="s">
        <v>691</v>
      </c>
      <c r="C2423">
        <v>0</v>
      </c>
      <c r="D2423" s="2">
        <v>86</v>
      </c>
      <c r="E2423" s="2">
        <v>39</v>
      </c>
      <c r="F2423">
        <v>3</v>
      </c>
      <c r="G2423" t="s">
        <v>17</v>
      </c>
      <c r="H2423" t="s">
        <v>80</v>
      </c>
    </row>
    <row r="2424" spans="1:8" x14ac:dyDescent="0.25">
      <c r="A2424" t="s">
        <v>4208</v>
      </c>
      <c r="B2424" t="s">
        <v>2047</v>
      </c>
      <c r="C2424">
        <v>0</v>
      </c>
      <c r="D2424" s="2">
        <v>62</v>
      </c>
      <c r="E2424" s="2">
        <v>29</v>
      </c>
      <c r="F2424">
        <v>3</v>
      </c>
      <c r="G2424" t="s">
        <v>17</v>
      </c>
      <c r="H2424" t="s">
        <v>23</v>
      </c>
    </row>
    <row r="2425" spans="1:8" x14ac:dyDescent="0.25">
      <c r="A2425" t="s">
        <v>4207</v>
      </c>
      <c r="B2425" t="s">
        <v>2048</v>
      </c>
      <c r="C2425">
        <v>0</v>
      </c>
      <c r="D2425" s="2">
        <v>284</v>
      </c>
      <c r="E2425" s="2">
        <v>17</v>
      </c>
      <c r="F2425">
        <v>7</v>
      </c>
      <c r="G2425" t="s">
        <v>17</v>
      </c>
      <c r="H2425" t="s">
        <v>137</v>
      </c>
    </row>
    <row r="2426" spans="1:8" x14ac:dyDescent="0.25">
      <c r="A2426" t="s">
        <v>4207</v>
      </c>
      <c r="B2426" t="s">
        <v>1270</v>
      </c>
      <c r="C2426">
        <v>0.4</v>
      </c>
      <c r="D2426" s="2">
        <v>541</v>
      </c>
      <c r="E2426" s="2">
        <v>-298</v>
      </c>
      <c r="F2426">
        <v>7</v>
      </c>
      <c r="G2426" t="s">
        <v>17</v>
      </c>
      <c r="H2426" t="s">
        <v>40</v>
      </c>
    </row>
    <row r="2427" spans="1:8" x14ac:dyDescent="0.25">
      <c r="A2427" t="s">
        <v>4208</v>
      </c>
      <c r="B2427" t="s">
        <v>1570</v>
      </c>
      <c r="C2427">
        <v>0.15</v>
      </c>
      <c r="D2427" s="2">
        <v>356</v>
      </c>
      <c r="E2427" s="2">
        <v>42</v>
      </c>
      <c r="F2427">
        <v>3</v>
      </c>
      <c r="G2427" t="s">
        <v>90</v>
      </c>
      <c r="H2427" t="s">
        <v>105</v>
      </c>
    </row>
    <row r="2428" spans="1:8" x14ac:dyDescent="0.25">
      <c r="A2428" t="s">
        <v>4209</v>
      </c>
      <c r="B2428" t="s">
        <v>859</v>
      </c>
      <c r="C2428">
        <v>0</v>
      </c>
      <c r="D2428" s="2">
        <v>108</v>
      </c>
      <c r="E2428" s="2">
        <v>41</v>
      </c>
      <c r="F2428">
        <v>2</v>
      </c>
      <c r="G2428" t="s">
        <v>17</v>
      </c>
      <c r="H2428" t="s">
        <v>40</v>
      </c>
    </row>
    <row r="2429" spans="1:8" x14ac:dyDescent="0.25">
      <c r="A2429" t="s">
        <v>4210</v>
      </c>
      <c r="B2429" t="s">
        <v>1521</v>
      </c>
      <c r="C2429">
        <v>0</v>
      </c>
      <c r="D2429" s="2">
        <v>21</v>
      </c>
      <c r="E2429" s="2">
        <v>5</v>
      </c>
      <c r="F2429">
        <v>2</v>
      </c>
      <c r="G2429" t="s">
        <v>17</v>
      </c>
      <c r="H2429" t="s">
        <v>80</v>
      </c>
    </row>
    <row r="2430" spans="1:8" x14ac:dyDescent="0.25">
      <c r="A2430" t="s">
        <v>4211</v>
      </c>
      <c r="B2430" t="s">
        <v>2051</v>
      </c>
      <c r="C2430">
        <v>0.1</v>
      </c>
      <c r="D2430" s="2">
        <v>63</v>
      </c>
      <c r="E2430" s="2">
        <v>8</v>
      </c>
      <c r="F2430">
        <v>3</v>
      </c>
      <c r="G2430" t="s">
        <v>17</v>
      </c>
      <c r="H2430" t="s">
        <v>40</v>
      </c>
    </row>
    <row r="2431" spans="1:8" x14ac:dyDescent="0.25">
      <c r="A2431" t="s">
        <v>4212</v>
      </c>
      <c r="B2431" t="s">
        <v>2052</v>
      </c>
      <c r="C2431">
        <v>0</v>
      </c>
      <c r="D2431" s="2">
        <v>79</v>
      </c>
      <c r="E2431" s="2">
        <v>39</v>
      </c>
      <c r="F2431">
        <v>3</v>
      </c>
      <c r="G2431" t="s">
        <v>17</v>
      </c>
      <c r="H2431" t="s">
        <v>137</v>
      </c>
    </row>
    <row r="2432" spans="1:8" x14ac:dyDescent="0.25">
      <c r="A2432" t="s">
        <v>4213</v>
      </c>
      <c r="B2432" t="s">
        <v>2053</v>
      </c>
      <c r="C2432">
        <v>0.1</v>
      </c>
      <c r="D2432" s="2">
        <v>1345</v>
      </c>
      <c r="E2432" s="2">
        <v>329</v>
      </c>
      <c r="F2432">
        <v>3</v>
      </c>
      <c r="G2432" t="s">
        <v>17</v>
      </c>
      <c r="H2432" t="s">
        <v>109</v>
      </c>
    </row>
    <row r="2433" spans="1:8" x14ac:dyDescent="0.25">
      <c r="A2433" t="s">
        <v>4214</v>
      </c>
      <c r="B2433" t="s">
        <v>820</v>
      </c>
      <c r="C2433">
        <v>0</v>
      </c>
      <c r="D2433" s="2">
        <v>190</v>
      </c>
      <c r="E2433" s="2">
        <v>95</v>
      </c>
      <c r="F2433">
        <v>7</v>
      </c>
      <c r="G2433" t="s">
        <v>17</v>
      </c>
      <c r="H2433" t="s">
        <v>35</v>
      </c>
    </row>
    <row r="2434" spans="1:8" x14ac:dyDescent="0.25">
      <c r="A2434" t="s">
        <v>4214</v>
      </c>
      <c r="B2434" t="s">
        <v>609</v>
      </c>
      <c r="C2434">
        <v>0</v>
      </c>
      <c r="D2434" s="2">
        <v>245</v>
      </c>
      <c r="E2434" s="2">
        <v>88</v>
      </c>
      <c r="F2434">
        <v>5</v>
      </c>
      <c r="G2434" t="s">
        <v>17</v>
      </c>
      <c r="H2434" t="s">
        <v>80</v>
      </c>
    </row>
    <row r="2435" spans="1:8" x14ac:dyDescent="0.25">
      <c r="A2435" t="s">
        <v>4214</v>
      </c>
      <c r="B2435" t="s">
        <v>2054</v>
      </c>
      <c r="C2435">
        <v>0</v>
      </c>
      <c r="D2435" s="2">
        <v>47</v>
      </c>
      <c r="E2435" s="2">
        <v>4</v>
      </c>
      <c r="F2435">
        <v>1</v>
      </c>
      <c r="G2435" t="s">
        <v>17</v>
      </c>
      <c r="H2435" t="s">
        <v>113</v>
      </c>
    </row>
    <row r="2436" spans="1:8" x14ac:dyDescent="0.25">
      <c r="A2436" t="s">
        <v>4213</v>
      </c>
      <c r="B2436" t="s">
        <v>1719</v>
      </c>
      <c r="C2436">
        <v>0</v>
      </c>
      <c r="D2436" s="2">
        <v>69</v>
      </c>
      <c r="E2436" s="2">
        <v>1</v>
      </c>
      <c r="F2436">
        <v>1</v>
      </c>
      <c r="G2436" t="s">
        <v>90</v>
      </c>
      <c r="H2436" t="s">
        <v>143</v>
      </c>
    </row>
    <row r="2437" spans="1:8" x14ac:dyDescent="0.25">
      <c r="A2437" t="s">
        <v>4214</v>
      </c>
      <c r="B2437" t="s">
        <v>1515</v>
      </c>
      <c r="C2437">
        <v>0</v>
      </c>
      <c r="D2437" s="2">
        <v>364</v>
      </c>
      <c r="E2437" s="2">
        <v>142</v>
      </c>
      <c r="F2437">
        <v>2</v>
      </c>
      <c r="G2437" t="s">
        <v>90</v>
      </c>
      <c r="H2437" t="s">
        <v>105</v>
      </c>
    </row>
    <row r="2438" spans="1:8" x14ac:dyDescent="0.25">
      <c r="A2438" t="s">
        <v>4215</v>
      </c>
      <c r="B2438" t="s">
        <v>117</v>
      </c>
      <c r="C2438">
        <v>0</v>
      </c>
      <c r="D2438" s="2">
        <v>191</v>
      </c>
      <c r="E2438" s="2">
        <v>32</v>
      </c>
      <c r="F2438">
        <v>7</v>
      </c>
      <c r="G2438" t="s">
        <v>17</v>
      </c>
      <c r="H2438" t="s">
        <v>35</v>
      </c>
    </row>
    <row r="2439" spans="1:8" x14ac:dyDescent="0.25">
      <c r="A2439" t="s">
        <v>4215</v>
      </c>
      <c r="B2439" t="s">
        <v>204</v>
      </c>
      <c r="C2439">
        <v>0</v>
      </c>
      <c r="D2439" s="2">
        <v>183</v>
      </c>
      <c r="E2439" s="2">
        <v>47</v>
      </c>
      <c r="F2439">
        <v>7</v>
      </c>
      <c r="G2439" t="s">
        <v>17</v>
      </c>
      <c r="H2439" t="s">
        <v>35</v>
      </c>
    </row>
    <row r="2440" spans="1:8" x14ac:dyDescent="0.25">
      <c r="A2440" t="s">
        <v>4215</v>
      </c>
      <c r="B2440" t="s">
        <v>470</v>
      </c>
      <c r="C2440">
        <v>0</v>
      </c>
      <c r="D2440" s="2">
        <v>49</v>
      </c>
      <c r="E2440" s="2">
        <v>22</v>
      </c>
      <c r="F2440">
        <v>2</v>
      </c>
      <c r="G2440" t="s">
        <v>17</v>
      </c>
      <c r="H2440" t="s">
        <v>137</v>
      </c>
    </row>
    <row r="2441" spans="1:8" x14ac:dyDescent="0.25">
      <c r="A2441" t="s">
        <v>4215</v>
      </c>
      <c r="B2441" t="s">
        <v>603</v>
      </c>
      <c r="C2441">
        <v>0</v>
      </c>
      <c r="D2441" s="2">
        <v>28</v>
      </c>
      <c r="E2441" s="2">
        <v>2</v>
      </c>
      <c r="F2441">
        <v>2</v>
      </c>
      <c r="G2441" t="s">
        <v>17</v>
      </c>
      <c r="H2441" t="s">
        <v>52</v>
      </c>
    </row>
    <row r="2442" spans="1:8" x14ac:dyDescent="0.25">
      <c r="A2442" t="s">
        <v>4216</v>
      </c>
      <c r="B2442" t="s">
        <v>1340</v>
      </c>
      <c r="C2442">
        <v>0</v>
      </c>
      <c r="D2442" s="2">
        <v>97</v>
      </c>
      <c r="E2442" s="2">
        <v>24</v>
      </c>
      <c r="F2442">
        <v>2</v>
      </c>
      <c r="G2442" t="s">
        <v>24</v>
      </c>
      <c r="H2442" t="s">
        <v>63</v>
      </c>
    </row>
    <row r="2443" spans="1:8" x14ac:dyDescent="0.25">
      <c r="A2443" t="s">
        <v>4216</v>
      </c>
      <c r="B2443" t="s">
        <v>758</v>
      </c>
      <c r="C2443">
        <v>0</v>
      </c>
      <c r="D2443" s="2">
        <v>140</v>
      </c>
      <c r="E2443" s="2">
        <v>68</v>
      </c>
      <c r="F2443">
        <v>5</v>
      </c>
      <c r="G2443" t="s">
        <v>17</v>
      </c>
      <c r="H2443" t="s">
        <v>23</v>
      </c>
    </row>
    <row r="2444" spans="1:8" x14ac:dyDescent="0.25">
      <c r="A2444" t="s">
        <v>4217</v>
      </c>
      <c r="B2444" t="s">
        <v>59</v>
      </c>
      <c r="C2444">
        <v>0</v>
      </c>
      <c r="D2444" s="2">
        <v>278</v>
      </c>
      <c r="E2444" s="2">
        <v>72</v>
      </c>
      <c r="F2444">
        <v>6</v>
      </c>
      <c r="G2444" t="s">
        <v>17</v>
      </c>
      <c r="H2444" t="s">
        <v>35</v>
      </c>
    </row>
    <row r="2445" spans="1:8" x14ac:dyDescent="0.25">
      <c r="A2445" t="s">
        <v>4217</v>
      </c>
      <c r="B2445" t="s">
        <v>1874</v>
      </c>
      <c r="C2445">
        <v>0</v>
      </c>
      <c r="D2445" s="2">
        <v>6</v>
      </c>
      <c r="E2445" s="2">
        <v>3</v>
      </c>
      <c r="F2445">
        <v>1</v>
      </c>
      <c r="G2445" t="s">
        <v>17</v>
      </c>
      <c r="H2445" t="s">
        <v>75</v>
      </c>
    </row>
    <row r="2446" spans="1:8" x14ac:dyDescent="0.25">
      <c r="A2446" t="s">
        <v>4216</v>
      </c>
      <c r="B2446" t="s">
        <v>710</v>
      </c>
      <c r="C2446">
        <v>0</v>
      </c>
      <c r="D2446" s="2">
        <v>1361</v>
      </c>
      <c r="E2446" s="2">
        <v>462</v>
      </c>
      <c r="F2446">
        <v>8</v>
      </c>
      <c r="G2446" t="s">
        <v>90</v>
      </c>
      <c r="H2446" t="s">
        <v>92</v>
      </c>
    </row>
    <row r="2447" spans="1:8" x14ac:dyDescent="0.25">
      <c r="A2447" t="s">
        <v>4217</v>
      </c>
      <c r="B2447" t="s">
        <v>2055</v>
      </c>
      <c r="C2447">
        <v>0</v>
      </c>
      <c r="D2447" s="2">
        <v>1075</v>
      </c>
      <c r="E2447" s="2">
        <v>516</v>
      </c>
      <c r="F2447">
        <v>3</v>
      </c>
      <c r="G2447" t="s">
        <v>90</v>
      </c>
      <c r="H2447" t="s">
        <v>115</v>
      </c>
    </row>
    <row r="2448" spans="1:8" x14ac:dyDescent="0.25">
      <c r="A2448" t="s">
        <v>4218</v>
      </c>
      <c r="B2448" t="s">
        <v>621</v>
      </c>
      <c r="C2448">
        <v>0</v>
      </c>
      <c r="D2448" s="2">
        <v>35</v>
      </c>
      <c r="E2448" s="2">
        <v>13</v>
      </c>
      <c r="F2448">
        <v>5</v>
      </c>
      <c r="G2448" t="s">
        <v>17</v>
      </c>
      <c r="H2448" t="s">
        <v>75</v>
      </c>
    </row>
    <row r="2449" spans="1:8" x14ac:dyDescent="0.25">
      <c r="A2449" t="s">
        <v>4219</v>
      </c>
      <c r="B2449" t="s">
        <v>534</v>
      </c>
      <c r="C2449">
        <v>0.2</v>
      </c>
      <c r="D2449" s="2">
        <v>265</v>
      </c>
      <c r="E2449" s="2">
        <v>26</v>
      </c>
      <c r="F2449">
        <v>6</v>
      </c>
      <c r="G2449" t="s">
        <v>24</v>
      </c>
      <c r="H2449" t="s">
        <v>47</v>
      </c>
    </row>
    <row r="2450" spans="1:8" x14ac:dyDescent="0.25">
      <c r="A2450" t="s">
        <v>4219</v>
      </c>
      <c r="B2450" t="s">
        <v>1401</v>
      </c>
      <c r="C2450">
        <v>0.5</v>
      </c>
      <c r="D2450" s="2">
        <v>320</v>
      </c>
      <c r="E2450" s="2">
        <v>-26</v>
      </c>
      <c r="F2450">
        <v>2</v>
      </c>
      <c r="G2450" t="s">
        <v>90</v>
      </c>
      <c r="H2450" t="s">
        <v>115</v>
      </c>
    </row>
    <row r="2451" spans="1:8" x14ac:dyDescent="0.25">
      <c r="A2451" t="s">
        <v>4219</v>
      </c>
      <c r="B2451" t="s">
        <v>1467</v>
      </c>
      <c r="C2451">
        <v>0.5</v>
      </c>
      <c r="D2451" s="2">
        <v>239</v>
      </c>
      <c r="E2451" s="2">
        <v>-29</v>
      </c>
      <c r="F2451">
        <v>2</v>
      </c>
      <c r="G2451" t="s">
        <v>90</v>
      </c>
      <c r="H2451" t="s">
        <v>115</v>
      </c>
    </row>
    <row r="2452" spans="1:8" x14ac:dyDescent="0.25">
      <c r="A2452" t="s">
        <v>4220</v>
      </c>
      <c r="B2452" t="s">
        <v>382</v>
      </c>
      <c r="C2452">
        <v>0.5</v>
      </c>
      <c r="D2452" s="2">
        <v>7</v>
      </c>
      <c r="E2452" s="2">
        <v>-1</v>
      </c>
      <c r="F2452">
        <v>1</v>
      </c>
      <c r="G2452" t="s">
        <v>17</v>
      </c>
      <c r="H2452" t="s">
        <v>80</v>
      </c>
    </row>
    <row r="2453" spans="1:8" x14ac:dyDescent="0.25">
      <c r="A2453" t="s">
        <v>4221</v>
      </c>
      <c r="B2453" t="s">
        <v>1253</v>
      </c>
      <c r="C2453">
        <v>0.1</v>
      </c>
      <c r="D2453" s="2">
        <v>132</v>
      </c>
      <c r="E2453" s="2">
        <v>34</v>
      </c>
      <c r="F2453">
        <v>3</v>
      </c>
      <c r="G2453" t="s">
        <v>17</v>
      </c>
      <c r="H2453" t="s">
        <v>40</v>
      </c>
    </row>
    <row r="2454" spans="1:8" x14ac:dyDescent="0.25">
      <c r="A2454" t="s">
        <v>4222</v>
      </c>
      <c r="B2454" t="s">
        <v>1568</v>
      </c>
      <c r="C2454">
        <v>0</v>
      </c>
      <c r="D2454" s="2">
        <v>249</v>
      </c>
      <c r="E2454" s="2">
        <v>87</v>
      </c>
      <c r="F2454">
        <v>7</v>
      </c>
      <c r="G2454" t="s">
        <v>17</v>
      </c>
      <c r="H2454" t="s">
        <v>113</v>
      </c>
    </row>
    <row r="2455" spans="1:8" x14ac:dyDescent="0.25">
      <c r="A2455" t="s">
        <v>4223</v>
      </c>
      <c r="B2455" t="s">
        <v>965</v>
      </c>
      <c r="C2455">
        <v>0</v>
      </c>
      <c r="D2455" s="2">
        <v>156</v>
      </c>
      <c r="E2455" s="2">
        <v>0</v>
      </c>
      <c r="F2455">
        <v>3</v>
      </c>
      <c r="G2455" t="s">
        <v>24</v>
      </c>
      <c r="H2455" t="s">
        <v>47</v>
      </c>
    </row>
    <row r="2456" spans="1:8" x14ac:dyDescent="0.25">
      <c r="A2456" t="s">
        <v>4224</v>
      </c>
      <c r="B2456" t="s">
        <v>2058</v>
      </c>
      <c r="C2456">
        <v>0</v>
      </c>
      <c r="D2456" s="2">
        <v>11</v>
      </c>
      <c r="E2456" s="2">
        <v>2</v>
      </c>
      <c r="F2456">
        <v>1</v>
      </c>
      <c r="G2456" t="s">
        <v>17</v>
      </c>
      <c r="H2456" t="s">
        <v>75</v>
      </c>
    </row>
    <row r="2457" spans="1:8" x14ac:dyDescent="0.25">
      <c r="A2457" t="s">
        <v>4224</v>
      </c>
      <c r="B2457" t="s">
        <v>311</v>
      </c>
      <c r="C2457">
        <v>0</v>
      </c>
      <c r="D2457" s="2">
        <v>12</v>
      </c>
      <c r="E2457" s="2">
        <v>2</v>
      </c>
      <c r="F2457">
        <v>2</v>
      </c>
      <c r="G2457" t="s">
        <v>17</v>
      </c>
      <c r="H2457" t="s">
        <v>75</v>
      </c>
    </row>
    <row r="2458" spans="1:8" x14ac:dyDescent="0.25">
      <c r="A2458" t="s">
        <v>4223</v>
      </c>
      <c r="B2458" t="s">
        <v>118</v>
      </c>
      <c r="C2458">
        <v>0</v>
      </c>
      <c r="D2458" s="2">
        <v>56</v>
      </c>
      <c r="E2458" s="2">
        <v>26</v>
      </c>
      <c r="F2458">
        <v>3</v>
      </c>
      <c r="G2458" t="s">
        <v>17</v>
      </c>
      <c r="H2458" t="s">
        <v>40</v>
      </c>
    </row>
    <row r="2459" spans="1:8" x14ac:dyDescent="0.25">
      <c r="A2459" t="s">
        <v>4223</v>
      </c>
      <c r="B2459" t="s">
        <v>1118</v>
      </c>
      <c r="C2459">
        <v>0</v>
      </c>
      <c r="D2459" s="2">
        <v>382</v>
      </c>
      <c r="E2459" s="2">
        <v>4</v>
      </c>
      <c r="F2459">
        <v>3</v>
      </c>
      <c r="G2459" t="s">
        <v>17</v>
      </c>
      <c r="H2459" t="s">
        <v>40</v>
      </c>
    </row>
    <row r="2460" spans="1:8" x14ac:dyDescent="0.25">
      <c r="A2460" t="s">
        <v>4225</v>
      </c>
      <c r="B2460" t="s">
        <v>465</v>
      </c>
      <c r="C2460">
        <v>0</v>
      </c>
      <c r="D2460" s="2">
        <v>76</v>
      </c>
      <c r="E2460" s="2">
        <v>21</v>
      </c>
      <c r="F2460">
        <v>3</v>
      </c>
      <c r="G2460" t="s">
        <v>17</v>
      </c>
      <c r="H2460" t="s">
        <v>35</v>
      </c>
    </row>
    <row r="2461" spans="1:8" x14ac:dyDescent="0.25">
      <c r="A2461" t="s">
        <v>4225</v>
      </c>
      <c r="B2461" t="s">
        <v>189</v>
      </c>
      <c r="C2461">
        <v>0</v>
      </c>
      <c r="D2461" s="2">
        <v>64</v>
      </c>
      <c r="E2461" s="2">
        <v>27</v>
      </c>
      <c r="F2461">
        <v>5</v>
      </c>
      <c r="G2461" t="s">
        <v>17</v>
      </c>
      <c r="H2461" t="s">
        <v>80</v>
      </c>
    </row>
    <row r="2462" spans="1:8" x14ac:dyDescent="0.25">
      <c r="A2462" t="s">
        <v>4225</v>
      </c>
      <c r="B2462" t="s">
        <v>346</v>
      </c>
      <c r="C2462">
        <v>0</v>
      </c>
      <c r="D2462" s="2">
        <v>88</v>
      </c>
      <c r="E2462" s="2">
        <v>19</v>
      </c>
      <c r="F2462">
        <v>3</v>
      </c>
      <c r="G2462" t="s">
        <v>17</v>
      </c>
      <c r="H2462" t="s">
        <v>80</v>
      </c>
    </row>
    <row r="2463" spans="1:8" x14ac:dyDescent="0.25">
      <c r="A2463" t="s">
        <v>4226</v>
      </c>
      <c r="B2463" t="s">
        <v>2059</v>
      </c>
      <c r="C2463">
        <v>0.1</v>
      </c>
      <c r="D2463" s="2">
        <v>41</v>
      </c>
      <c r="E2463" s="2">
        <v>-3</v>
      </c>
      <c r="F2463">
        <v>1</v>
      </c>
      <c r="G2463" t="s">
        <v>17</v>
      </c>
      <c r="H2463" t="s">
        <v>35</v>
      </c>
    </row>
    <row r="2464" spans="1:8" x14ac:dyDescent="0.25">
      <c r="A2464" t="s">
        <v>4226</v>
      </c>
      <c r="B2464" t="s">
        <v>2060</v>
      </c>
      <c r="C2464">
        <v>0.1</v>
      </c>
      <c r="D2464" s="2">
        <v>92</v>
      </c>
      <c r="E2464" s="2">
        <v>-1</v>
      </c>
      <c r="F2464">
        <v>4</v>
      </c>
      <c r="G2464" t="s">
        <v>17</v>
      </c>
      <c r="H2464" t="s">
        <v>113</v>
      </c>
    </row>
    <row r="2465" spans="1:8" x14ac:dyDescent="0.25">
      <c r="A2465" t="s">
        <v>4227</v>
      </c>
      <c r="B2465" t="s">
        <v>1034</v>
      </c>
      <c r="C2465">
        <v>0.2</v>
      </c>
      <c r="D2465" s="2">
        <v>1128</v>
      </c>
      <c r="E2465" s="2">
        <v>-127</v>
      </c>
      <c r="F2465">
        <v>3</v>
      </c>
      <c r="G2465" t="s">
        <v>24</v>
      </c>
      <c r="H2465" t="s">
        <v>63</v>
      </c>
    </row>
    <row r="2466" spans="1:8" x14ac:dyDescent="0.25">
      <c r="A2466" t="s">
        <v>4228</v>
      </c>
      <c r="B2466" t="s">
        <v>1894</v>
      </c>
      <c r="C2466">
        <v>0</v>
      </c>
      <c r="D2466" s="2">
        <v>201</v>
      </c>
      <c r="E2466" s="2">
        <v>62</v>
      </c>
      <c r="F2466">
        <v>4</v>
      </c>
      <c r="G2466" t="s">
        <v>24</v>
      </c>
      <c r="H2466" t="s">
        <v>47</v>
      </c>
    </row>
    <row r="2467" spans="1:8" x14ac:dyDescent="0.25">
      <c r="A2467" t="s">
        <v>4228</v>
      </c>
      <c r="B2467" t="s">
        <v>204</v>
      </c>
      <c r="C2467">
        <v>0</v>
      </c>
      <c r="D2467" s="2">
        <v>87</v>
      </c>
      <c r="E2467" s="2">
        <v>10</v>
      </c>
      <c r="F2467">
        <v>3</v>
      </c>
      <c r="G2467" t="s">
        <v>17</v>
      </c>
      <c r="H2467" t="s">
        <v>35</v>
      </c>
    </row>
    <row r="2468" spans="1:8" x14ac:dyDescent="0.25">
      <c r="A2468" t="s">
        <v>4228</v>
      </c>
      <c r="B2468" t="s">
        <v>818</v>
      </c>
      <c r="C2468">
        <v>0</v>
      </c>
      <c r="D2468" s="2">
        <v>94</v>
      </c>
      <c r="E2468" s="2">
        <v>38</v>
      </c>
      <c r="F2468">
        <v>3</v>
      </c>
      <c r="G2468" t="s">
        <v>17</v>
      </c>
      <c r="H2468" t="s">
        <v>23</v>
      </c>
    </row>
    <row r="2469" spans="1:8" x14ac:dyDescent="0.25">
      <c r="A2469" t="s">
        <v>4229</v>
      </c>
      <c r="B2469" t="s">
        <v>2061</v>
      </c>
      <c r="C2469">
        <v>0.1</v>
      </c>
      <c r="D2469" s="2">
        <v>559</v>
      </c>
      <c r="E2469" s="2">
        <v>118</v>
      </c>
      <c r="F2469">
        <v>2</v>
      </c>
      <c r="G2469" t="s">
        <v>90</v>
      </c>
      <c r="H2469" t="s">
        <v>92</v>
      </c>
    </row>
    <row r="2470" spans="1:8" x14ac:dyDescent="0.25">
      <c r="A2470" t="s">
        <v>4230</v>
      </c>
      <c r="B2470" t="s">
        <v>1453</v>
      </c>
      <c r="C2470">
        <v>0</v>
      </c>
      <c r="D2470" s="2">
        <v>57</v>
      </c>
      <c r="E2470" s="2">
        <v>17</v>
      </c>
      <c r="F2470">
        <v>2</v>
      </c>
      <c r="G2470" t="s">
        <v>17</v>
      </c>
      <c r="H2470" t="s">
        <v>80</v>
      </c>
    </row>
    <row r="2471" spans="1:8" x14ac:dyDescent="0.25">
      <c r="A2471" t="s">
        <v>4230</v>
      </c>
      <c r="B2471" t="s">
        <v>2042</v>
      </c>
      <c r="C2471">
        <v>0.15</v>
      </c>
      <c r="D2471" s="2">
        <v>717</v>
      </c>
      <c r="E2471" s="2">
        <v>253</v>
      </c>
      <c r="F2471">
        <v>5</v>
      </c>
      <c r="G2471" t="s">
        <v>90</v>
      </c>
      <c r="H2471" t="s">
        <v>115</v>
      </c>
    </row>
    <row r="2472" spans="1:8" x14ac:dyDescent="0.25">
      <c r="A2472" t="s">
        <v>4231</v>
      </c>
      <c r="B2472" t="s">
        <v>360</v>
      </c>
      <c r="C2472">
        <v>0.1</v>
      </c>
      <c r="D2472" s="2">
        <v>201</v>
      </c>
      <c r="E2472" s="2">
        <v>63</v>
      </c>
      <c r="F2472">
        <v>3</v>
      </c>
      <c r="G2472" t="s">
        <v>24</v>
      </c>
      <c r="H2472" t="s">
        <v>63</v>
      </c>
    </row>
    <row r="2473" spans="1:8" x14ac:dyDescent="0.25">
      <c r="A2473" t="s">
        <v>4232</v>
      </c>
      <c r="B2473" t="s">
        <v>2063</v>
      </c>
      <c r="C2473">
        <v>0</v>
      </c>
      <c r="D2473" s="2">
        <v>85</v>
      </c>
      <c r="E2473" s="2">
        <v>35</v>
      </c>
      <c r="F2473">
        <v>5</v>
      </c>
      <c r="G2473" t="s">
        <v>17</v>
      </c>
      <c r="H2473" t="s">
        <v>52</v>
      </c>
    </row>
    <row r="2474" spans="1:8" x14ac:dyDescent="0.25">
      <c r="A2474" t="s">
        <v>4232</v>
      </c>
      <c r="B2474" t="s">
        <v>983</v>
      </c>
      <c r="C2474">
        <v>0.1</v>
      </c>
      <c r="D2474" s="2">
        <v>389</v>
      </c>
      <c r="E2474" s="2">
        <v>-13</v>
      </c>
      <c r="F2474">
        <v>7</v>
      </c>
      <c r="G2474" t="s">
        <v>17</v>
      </c>
      <c r="H2474" t="s">
        <v>40</v>
      </c>
    </row>
    <row r="2475" spans="1:8" x14ac:dyDescent="0.25">
      <c r="A2475" t="s">
        <v>4233</v>
      </c>
      <c r="B2475" t="s">
        <v>1802</v>
      </c>
      <c r="C2475">
        <v>0.4</v>
      </c>
      <c r="D2475" s="2">
        <v>65</v>
      </c>
      <c r="E2475" s="2">
        <v>6</v>
      </c>
      <c r="F2475">
        <v>7</v>
      </c>
      <c r="G2475" t="s">
        <v>17</v>
      </c>
      <c r="H2475" t="s">
        <v>40</v>
      </c>
    </row>
    <row r="2476" spans="1:8" x14ac:dyDescent="0.25">
      <c r="A2476" t="s">
        <v>4234</v>
      </c>
      <c r="B2476" t="s">
        <v>1655</v>
      </c>
      <c r="C2476">
        <v>0</v>
      </c>
      <c r="D2476" s="2">
        <v>3315</v>
      </c>
      <c r="E2476" s="2">
        <v>961</v>
      </c>
      <c r="F2476">
        <v>7</v>
      </c>
      <c r="G2476" t="s">
        <v>24</v>
      </c>
      <c r="H2476" t="s">
        <v>63</v>
      </c>
    </row>
    <row r="2477" spans="1:8" x14ac:dyDescent="0.25">
      <c r="A2477" t="s">
        <v>4234</v>
      </c>
      <c r="B2477" t="s">
        <v>1131</v>
      </c>
      <c r="C2477">
        <v>0</v>
      </c>
      <c r="D2477" s="2">
        <v>632</v>
      </c>
      <c r="E2477" s="2">
        <v>57</v>
      </c>
      <c r="F2477">
        <v>9</v>
      </c>
      <c r="G2477" t="s">
        <v>90</v>
      </c>
      <c r="H2477" t="s">
        <v>143</v>
      </c>
    </row>
    <row r="2478" spans="1:8" x14ac:dyDescent="0.25">
      <c r="A2478" t="s">
        <v>4234</v>
      </c>
      <c r="B2478" t="s">
        <v>458</v>
      </c>
      <c r="C2478">
        <v>0</v>
      </c>
      <c r="D2478" s="2">
        <v>123</v>
      </c>
      <c r="E2478" s="2">
        <v>50</v>
      </c>
      <c r="F2478">
        <v>3</v>
      </c>
      <c r="G2478" t="s">
        <v>90</v>
      </c>
      <c r="H2478" t="s">
        <v>143</v>
      </c>
    </row>
    <row r="2479" spans="1:8" x14ac:dyDescent="0.25">
      <c r="A2479" t="s">
        <v>4235</v>
      </c>
      <c r="B2479" t="s">
        <v>728</v>
      </c>
      <c r="C2479">
        <v>0.5</v>
      </c>
      <c r="D2479" s="2">
        <v>20</v>
      </c>
      <c r="E2479" s="2">
        <v>-17</v>
      </c>
      <c r="F2479">
        <v>3</v>
      </c>
      <c r="G2479" t="s">
        <v>17</v>
      </c>
      <c r="H2479" t="s">
        <v>80</v>
      </c>
    </row>
    <row r="2480" spans="1:8" x14ac:dyDescent="0.25">
      <c r="A2480" t="s">
        <v>4235</v>
      </c>
      <c r="B2480" t="s">
        <v>2064</v>
      </c>
      <c r="C2480">
        <v>0.5</v>
      </c>
      <c r="D2480" s="2">
        <v>83</v>
      </c>
      <c r="E2480" s="2">
        <v>-48</v>
      </c>
      <c r="F2480">
        <v>2</v>
      </c>
      <c r="G2480" t="s">
        <v>90</v>
      </c>
      <c r="H2480" t="s">
        <v>105</v>
      </c>
    </row>
    <row r="2481" spans="1:8" x14ac:dyDescent="0.25">
      <c r="A2481" t="s">
        <v>4236</v>
      </c>
      <c r="B2481" t="s">
        <v>1986</v>
      </c>
      <c r="C2481">
        <v>0</v>
      </c>
      <c r="D2481" s="2">
        <v>35</v>
      </c>
      <c r="E2481" s="2">
        <v>5</v>
      </c>
      <c r="F2481">
        <v>2</v>
      </c>
      <c r="G2481" t="s">
        <v>17</v>
      </c>
      <c r="H2481" t="s">
        <v>23</v>
      </c>
    </row>
    <row r="2482" spans="1:8" x14ac:dyDescent="0.25">
      <c r="A2482" t="s">
        <v>4237</v>
      </c>
      <c r="B2482" t="s">
        <v>2066</v>
      </c>
      <c r="C2482">
        <v>0.5</v>
      </c>
      <c r="D2482" s="2">
        <v>30</v>
      </c>
      <c r="E2482" s="2">
        <v>-17</v>
      </c>
      <c r="F2482">
        <v>2</v>
      </c>
      <c r="G2482" t="s">
        <v>17</v>
      </c>
      <c r="H2482" t="s">
        <v>23</v>
      </c>
    </row>
    <row r="2483" spans="1:8" x14ac:dyDescent="0.25">
      <c r="A2483" t="s">
        <v>4238</v>
      </c>
      <c r="B2483" t="s">
        <v>1450</v>
      </c>
      <c r="C2483">
        <v>0</v>
      </c>
      <c r="D2483" s="2">
        <v>25</v>
      </c>
      <c r="E2483" s="2">
        <v>11</v>
      </c>
      <c r="F2483">
        <v>1</v>
      </c>
      <c r="G2483" t="s">
        <v>17</v>
      </c>
      <c r="H2483" t="s">
        <v>23</v>
      </c>
    </row>
    <row r="2484" spans="1:8" x14ac:dyDescent="0.25">
      <c r="A2484" t="s">
        <v>4238</v>
      </c>
      <c r="B2484" t="s">
        <v>1951</v>
      </c>
      <c r="C2484">
        <v>0</v>
      </c>
      <c r="D2484" s="2">
        <v>137</v>
      </c>
      <c r="E2484" s="2">
        <v>46</v>
      </c>
      <c r="F2484">
        <v>1</v>
      </c>
      <c r="G2484" t="s">
        <v>90</v>
      </c>
      <c r="H2484" t="s">
        <v>105</v>
      </c>
    </row>
    <row r="2485" spans="1:8" x14ac:dyDescent="0.25">
      <c r="A2485" t="s">
        <v>4239</v>
      </c>
      <c r="B2485" t="s">
        <v>1820</v>
      </c>
      <c r="C2485">
        <v>0.5</v>
      </c>
      <c r="D2485" s="2">
        <v>87</v>
      </c>
      <c r="E2485" s="2">
        <v>-42</v>
      </c>
      <c r="F2485">
        <v>3</v>
      </c>
      <c r="G2485" t="s">
        <v>17</v>
      </c>
      <c r="H2485" t="s">
        <v>40</v>
      </c>
    </row>
    <row r="2486" spans="1:8" x14ac:dyDescent="0.25">
      <c r="A2486" t="s">
        <v>4239</v>
      </c>
      <c r="B2486" t="s">
        <v>2068</v>
      </c>
      <c r="C2486">
        <v>0.5</v>
      </c>
      <c r="D2486" s="2">
        <v>179</v>
      </c>
      <c r="E2486" s="2">
        <v>-61</v>
      </c>
      <c r="F2486">
        <v>1</v>
      </c>
      <c r="G2486" t="s">
        <v>90</v>
      </c>
      <c r="H2486" t="s">
        <v>115</v>
      </c>
    </row>
    <row r="2487" spans="1:8" x14ac:dyDescent="0.25">
      <c r="A2487" t="s">
        <v>4240</v>
      </c>
      <c r="B2487" t="s">
        <v>644</v>
      </c>
      <c r="C2487">
        <v>0.1</v>
      </c>
      <c r="D2487" s="2">
        <v>118</v>
      </c>
      <c r="E2487" s="2">
        <v>27</v>
      </c>
      <c r="F2487">
        <v>3</v>
      </c>
      <c r="G2487" t="s">
        <v>24</v>
      </c>
      <c r="H2487" t="s">
        <v>47</v>
      </c>
    </row>
    <row r="2488" spans="1:8" x14ac:dyDescent="0.25">
      <c r="A2488" t="s">
        <v>4240</v>
      </c>
      <c r="B2488" t="s">
        <v>2069</v>
      </c>
      <c r="C2488">
        <v>0.45</v>
      </c>
      <c r="D2488" s="2">
        <v>915</v>
      </c>
      <c r="E2488" s="2">
        <v>-599</v>
      </c>
      <c r="F2488">
        <v>5</v>
      </c>
      <c r="G2488" t="s">
        <v>24</v>
      </c>
      <c r="H2488" t="s">
        <v>69</v>
      </c>
    </row>
    <row r="2489" spans="1:8" x14ac:dyDescent="0.25">
      <c r="A2489" t="s">
        <v>4241</v>
      </c>
      <c r="B2489" t="s">
        <v>1540</v>
      </c>
      <c r="C2489">
        <v>0</v>
      </c>
      <c r="D2489" s="2">
        <v>546</v>
      </c>
      <c r="E2489" s="2">
        <v>114</v>
      </c>
      <c r="F2489">
        <v>6</v>
      </c>
      <c r="G2489" t="s">
        <v>17</v>
      </c>
      <c r="H2489" t="s">
        <v>109</v>
      </c>
    </row>
    <row r="2490" spans="1:8" x14ac:dyDescent="0.25">
      <c r="A2490" t="s">
        <v>4240</v>
      </c>
      <c r="B2490" t="s">
        <v>1431</v>
      </c>
      <c r="C2490">
        <v>0.1</v>
      </c>
      <c r="D2490" s="2">
        <v>692</v>
      </c>
      <c r="E2490" s="2">
        <v>-15</v>
      </c>
      <c r="F2490">
        <v>3</v>
      </c>
      <c r="G2490" t="s">
        <v>90</v>
      </c>
      <c r="H2490" t="s">
        <v>92</v>
      </c>
    </row>
    <row r="2491" spans="1:8" x14ac:dyDescent="0.25">
      <c r="A2491" t="s">
        <v>4242</v>
      </c>
      <c r="B2491" t="s">
        <v>1888</v>
      </c>
      <c r="C2491">
        <v>0.6</v>
      </c>
      <c r="D2491" s="2">
        <v>234</v>
      </c>
      <c r="E2491" s="2">
        <v>-229</v>
      </c>
      <c r="F2491">
        <v>7</v>
      </c>
      <c r="G2491" t="s">
        <v>24</v>
      </c>
      <c r="H2491" t="s">
        <v>63</v>
      </c>
    </row>
    <row r="2492" spans="1:8" x14ac:dyDescent="0.25">
      <c r="A2492" t="s">
        <v>4242</v>
      </c>
      <c r="B2492" t="s">
        <v>655</v>
      </c>
      <c r="C2492">
        <v>0.5</v>
      </c>
      <c r="D2492" s="2">
        <v>9</v>
      </c>
      <c r="E2492" s="2">
        <v>0</v>
      </c>
      <c r="F2492">
        <v>4</v>
      </c>
      <c r="G2492" t="s">
        <v>17</v>
      </c>
      <c r="H2492" t="s">
        <v>80</v>
      </c>
    </row>
    <row r="2493" spans="1:8" x14ac:dyDescent="0.25">
      <c r="A2493" t="s">
        <v>4242</v>
      </c>
      <c r="B2493" t="s">
        <v>897</v>
      </c>
      <c r="C2493">
        <v>0.5</v>
      </c>
      <c r="D2493" s="2">
        <v>82</v>
      </c>
      <c r="E2493" s="2">
        <v>-2</v>
      </c>
      <c r="F2493">
        <v>4</v>
      </c>
      <c r="G2493" t="s">
        <v>17</v>
      </c>
      <c r="H2493" t="s">
        <v>113</v>
      </c>
    </row>
    <row r="2494" spans="1:8" x14ac:dyDescent="0.25">
      <c r="A2494" t="s">
        <v>4243</v>
      </c>
      <c r="B2494" t="s">
        <v>1880</v>
      </c>
      <c r="C2494">
        <v>0.1</v>
      </c>
      <c r="D2494" s="2">
        <v>1310</v>
      </c>
      <c r="E2494" s="2">
        <v>73</v>
      </c>
      <c r="F2494">
        <v>4</v>
      </c>
      <c r="G2494" t="s">
        <v>24</v>
      </c>
      <c r="H2494" t="s">
        <v>30</v>
      </c>
    </row>
    <row r="2495" spans="1:8" x14ac:dyDescent="0.25">
      <c r="A2495" t="s">
        <v>4244</v>
      </c>
      <c r="B2495" t="s">
        <v>1230</v>
      </c>
      <c r="C2495">
        <v>0.1</v>
      </c>
      <c r="D2495" s="2">
        <v>254</v>
      </c>
      <c r="E2495" s="2">
        <v>20</v>
      </c>
      <c r="F2495">
        <v>6</v>
      </c>
      <c r="G2495" t="s">
        <v>24</v>
      </c>
      <c r="H2495" t="s">
        <v>63</v>
      </c>
    </row>
    <row r="2496" spans="1:8" x14ac:dyDescent="0.25">
      <c r="A2496" t="s">
        <v>4243</v>
      </c>
      <c r="B2496" t="s">
        <v>1244</v>
      </c>
      <c r="C2496">
        <v>0</v>
      </c>
      <c r="D2496" s="2">
        <v>45</v>
      </c>
      <c r="E2496" s="2">
        <v>0</v>
      </c>
      <c r="F2496">
        <v>2</v>
      </c>
      <c r="G2496" t="s">
        <v>17</v>
      </c>
      <c r="H2496" t="s">
        <v>35</v>
      </c>
    </row>
    <row r="2497" spans="1:8" x14ac:dyDescent="0.25">
      <c r="A2497" t="s">
        <v>4245</v>
      </c>
      <c r="B2497" t="s">
        <v>51</v>
      </c>
      <c r="C2497">
        <v>0</v>
      </c>
      <c r="D2497" s="2">
        <v>78</v>
      </c>
      <c r="E2497" s="2">
        <v>5</v>
      </c>
      <c r="F2497">
        <v>7</v>
      </c>
      <c r="G2497" t="s">
        <v>17</v>
      </c>
      <c r="H2497" t="s">
        <v>52</v>
      </c>
    </row>
    <row r="2498" spans="1:8" x14ac:dyDescent="0.25">
      <c r="A2498" t="s">
        <v>4246</v>
      </c>
      <c r="B2498" t="s">
        <v>2074</v>
      </c>
      <c r="C2498">
        <v>0</v>
      </c>
      <c r="D2498" s="2">
        <v>102</v>
      </c>
      <c r="E2498" s="2">
        <v>16</v>
      </c>
      <c r="F2498">
        <v>3</v>
      </c>
      <c r="G2498" t="s">
        <v>17</v>
      </c>
      <c r="H2498" t="s">
        <v>113</v>
      </c>
    </row>
    <row r="2499" spans="1:8" x14ac:dyDescent="0.25">
      <c r="A2499" t="s">
        <v>4247</v>
      </c>
      <c r="B2499" t="s">
        <v>832</v>
      </c>
      <c r="C2499">
        <v>0</v>
      </c>
      <c r="D2499" s="2">
        <v>87</v>
      </c>
      <c r="E2499" s="2">
        <v>36</v>
      </c>
      <c r="F2499">
        <v>5</v>
      </c>
      <c r="G2499" t="s">
        <v>17</v>
      </c>
      <c r="H2499" t="s">
        <v>35</v>
      </c>
    </row>
    <row r="2500" spans="1:8" x14ac:dyDescent="0.25">
      <c r="A2500" t="s">
        <v>4248</v>
      </c>
      <c r="B2500" t="s">
        <v>1188</v>
      </c>
      <c r="C2500">
        <v>0.1</v>
      </c>
      <c r="D2500" s="2">
        <v>338</v>
      </c>
      <c r="E2500" s="2">
        <v>-8</v>
      </c>
      <c r="F2500">
        <v>7</v>
      </c>
      <c r="G2500" t="s">
        <v>17</v>
      </c>
      <c r="H2500" t="s">
        <v>35</v>
      </c>
    </row>
    <row r="2501" spans="1:8" x14ac:dyDescent="0.25">
      <c r="A2501" t="s">
        <v>4248</v>
      </c>
      <c r="B2501" t="s">
        <v>730</v>
      </c>
      <c r="C2501">
        <v>0.1</v>
      </c>
      <c r="D2501" s="2">
        <v>132</v>
      </c>
      <c r="E2501" s="2">
        <v>-7</v>
      </c>
      <c r="F2501">
        <v>5</v>
      </c>
      <c r="G2501" t="s">
        <v>17</v>
      </c>
      <c r="H2501" t="s">
        <v>35</v>
      </c>
    </row>
    <row r="2502" spans="1:8" x14ac:dyDescent="0.25">
      <c r="A2502" t="s">
        <v>4248</v>
      </c>
      <c r="B2502" t="s">
        <v>1462</v>
      </c>
      <c r="C2502">
        <v>0.1</v>
      </c>
      <c r="D2502" s="2">
        <v>171</v>
      </c>
      <c r="E2502" s="2">
        <v>-10</v>
      </c>
      <c r="F2502">
        <v>4</v>
      </c>
      <c r="G2502" t="s">
        <v>17</v>
      </c>
      <c r="H2502" t="s">
        <v>35</v>
      </c>
    </row>
    <row r="2503" spans="1:8" x14ac:dyDescent="0.25">
      <c r="A2503" t="s">
        <v>4248</v>
      </c>
      <c r="B2503" t="s">
        <v>1447</v>
      </c>
      <c r="C2503">
        <v>0.1</v>
      </c>
      <c r="D2503" s="2">
        <v>152</v>
      </c>
      <c r="E2503" s="2">
        <v>10</v>
      </c>
      <c r="F2503">
        <v>9</v>
      </c>
      <c r="G2503" t="s">
        <v>17</v>
      </c>
      <c r="H2503" t="s">
        <v>52</v>
      </c>
    </row>
    <row r="2504" spans="1:8" x14ac:dyDescent="0.25">
      <c r="A2504" t="s">
        <v>4248</v>
      </c>
      <c r="B2504" t="s">
        <v>1463</v>
      </c>
      <c r="C2504">
        <v>0.1</v>
      </c>
      <c r="D2504" s="2">
        <v>207</v>
      </c>
      <c r="E2504" s="2">
        <v>-7</v>
      </c>
      <c r="F2504">
        <v>4</v>
      </c>
      <c r="G2504" t="s">
        <v>17</v>
      </c>
      <c r="H2504" t="s">
        <v>40</v>
      </c>
    </row>
    <row r="2505" spans="1:8" x14ac:dyDescent="0.25">
      <c r="A2505" t="s">
        <v>4248</v>
      </c>
      <c r="B2505" t="s">
        <v>2075</v>
      </c>
      <c r="C2505">
        <v>0.1</v>
      </c>
      <c r="D2505" s="2">
        <v>127</v>
      </c>
      <c r="E2505" s="2">
        <v>13</v>
      </c>
      <c r="F2505">
        <v>3</v>
      </c>
      <c r="G2505" t="s">
        <v>17</v>
      </c>
      <c r="H2505" t="s">
        <v>113</v>
      </c>
    </row>
    <row r="2506" spans="1:8" x14ac:dyDescent="0.25">
      <c r="A2506" t="s">
        <v>4248</v>
      </c>
      <c r="B2506" t="s">
        <v>2076</v>
      </c>
      <c r="C2506">
        <v>0.1</v>
      </c>
      <c r="D2506" s="2">
        <v>223</v>
      </c>
      <c r="E2506" s="2">
        <v>5</v>
      </c>
      <c r="F2506">
        <v>1</v>
      </c>
      <c r="G2506" t="s">
        <v>90</v>
      </c>
      <c r="H2506" t="s">
        <v>143</v>
      </c>
    </row>
    <row r="2507" spans="1:8" x14ac:dyDescent="0.25">
      <c r="A2507" t="s">
        <v>4249</v>
      </c>
      <c r="B2507" t="s">
        <v>596</v>
      </c>
      <c r="C2507">
        <v>0</v>
      </c>
      <c r="D2507" s="2">
        <v>104</v>
      </c>
      <c r="E2507" s="2">
        <v>29</v>
      </c>
      <c r="F2507">
        <v>2</v>
      </c>
      <c r="G2507" t="s">
        <v>24</v>
      </c>
      <c r="H2507" t="s">
        <v>47</v>
      </c>
    </row>
    <row r="2508" spans="1:8" x14ac:dyDescent="0.25">
      <c r="A2508" t="s">
        <v>4250</v>
      </c>
      <c r="B2508" t="s">
        <v>2079</v>
      </c>
      <c r="C2508">
        <v>0</v>
      </c>
      <c r="D2508" s="2">
        <v>95</v>
      </c>
      <c r="E2508" s="2">
        <v>30</v>
      </c>
      <c r="F2508">
        <v>7</v>
      </c>
      <c r="G2508" t="s">
        <v>17</v>
      </c>
      <c r="H2508" t="s">
        <v>80</v>
      </c>
    </row>
    <row r="2509" spans="1:8" x14ac:dyDescent="0.25">
      <c r="A2509" t="s">
        <v>4251</v>
      </c>
      <c r="B2509" t="s">
        <v>764</v>
      </c>
      <c r="C2509">
        <v>0</v>
      </c>
      <c r="D2509" s="2">
        <v>151</v>
      </c>
      <c r="E2509" s="2">
        <v>29</v>
      </c>
      <c r="F2509">
        <v>5</v>
      </c>
      <c r="G2509" t="s">
        <v>17</v>
      </c>
      <c r="H2509" t="s">
        <v>80</v>
      </c>
    </row>
    <row r="2510" spans="1:8" x14ac:dyDescent="0.25">
      <c r="A2510" t="s">
        <v>4251</v>
      </c>
      <c r="B2510" t="s">
        <v>853</v>
      </c>
      <c r="C2510">
        <v>0</v>
      </c>
      <c r="D2510" s="2">
        <v>139</v>
      </c>
      <c r="E2510" s="2">
        <v>36</v>
      </c>
      <c r="F2510">
        <v>3</v>
      </c>
      <c r="G2510" t="s">
        <v>17</v>
      </c>
      <c r="H2510" t="s">
        <v>113</v>
      </c>
    </row>
    <row r="2511" spans="1:8" x14ac:dyDescent="0.25">
      <c r="A2511" t="s">
        <v>4252</v>
      </c>
      <c r="B2511" t="s">
        <v>2080</v>
      </c>
      <c r="C2511">
        <v>0</v>
      </c>
      <c r="D2511" s="2">
        <v>371</v>
      </c>
      <c r="E2511" s="2">
        <v>41</v>
      </c>
      <c r="F2511">
        <v>3</v>
      </c>
      <c r="G2511" t="s">
        <v>24</v>
      </c>
      <c r="H2511" t="s">
        <v>30</v>
      </c>
    </row>
    <row r="2512" spans="1:8" x14ac:dyDescent="0.25">
      <c r="A2512" t="s">
        <v>4253</v>
      </c>
      <c r="B2512" t="s">
        <v>166</v>
      </c>
      <c r="C2512">
        <v>0.5</v>
      </c>
      <c r="D2512" s="2">
        <v>17</v>
      </c>
      <c r="E2512" s="2">
        <v>-5</v>
      </c>
      <c r="F2512">
        <v>3</v>
      </c>
      <c r="G2512" t="s">
        <v>17</v>
      </c>
      <c r="H2512" t="s">
        <v>80</v>
      </c>
    </row>
    <row r="2513" spans="1:8" x14ac:dyDescent="0.25">
      <c r="A2513" t="s">
        <v>4253</v>
      </c>
      <c r="B2513" t="s">
        <v>640</v>
      </c>
      <c r="C2513">
        <v>0.5</v>
      </c>
      <c r="D2513" s="2">
        <v>31</v>
      </c>
      <c r="E2513" s="2">
        <v>-17</v>
      </c>
      <c r="F2513">
        <v>2</v>
      </c>
      <c r="G2513" t="s">
        <v>17</v>
      </c>
      <c r="H2513" t="s">
        <v>23</v>
      </c>
    </row>
    <row r="2514" spans="1:8" x14ac:dyDescent="0.25">
      <c r="A2514" t="s">
        <v>4254</v>
      </c>
      <c r="B2514" t="s">
        <v>172</v>
      </c>
      <c r="C2514">
        <v>0.5</v>
      </c>
      <c r="D2514" s="2">
        <v>89</v>
      </c>
      <c r="E2514" s="2">
        <v>-30</v>
      </c>
      <c r="F2514">
        <v>7</v>
      </c>
      <c r="G2514" t="s">
        <v>17</v>
      </c>
      <c r="H2514" t="s">
        <v>35</v>
      </c>
    </row>
    <row r="2515" spans="1:8" x14ac:dyDescent="0.25">
      <c r="A2515" t="s">
        <v>4254</v>
      </c>
      <c r="B2515" t="s">
        <v>2081</v>
      </c>
      <c r="C2515">
        <v>0.5</v>
      </c>
      <c r="D2515" s="2">
        <v>63</v>
      </c>
      <c r="E2515" s="2">
        <v>-38</v>
      </c>
      <c r="F2515">
        <v>7</v>
      </c>
      <c r="G2515" t="s">
        <v>17</v>
      </c>
      <c r="H2515" t="s">
        <v>23</v>
      </c>
    </row>
    <row r="2516" spans="1:8" x14ac:dyDescent="0.25">
      <c r="A2516" t="s">
        <v>4254</v>
      </c>
      <c r="B2516" t="s">
        <v>1533</v>
      </c>
      <c r="C2516">
        <v>0.5</v>
      </c>
      <c r="D2516" s="2">
        <v>58</v>
      </c>
      <c r="E2516" s="2">
        <v>-30</v>
      </c>
      <c r="F2516">
        <v>2</v>
      </c>
      <c r="G2516" t="s">
        <v>17</v>
      </c>
      <c r="H2516" t="s">
        <v>40</v>
      </c>
    </row>
    <row r="2517" spans="1:8" x14ac:dyDescent="0.25">
      <c r="A2517" t="s">
        <v>4254</v>
      </c>
      <c r="B2517" t="s">
        <v>112</v>
      </c>
      <c r="C2517">
        <v>0.5</v>
      </c>
      <c r="D2517" s="2">
        <v>87</v>
      </c>
      <c r="E2517" s="2">
        <v>-78</v>
      </c>
      <c r="F2517">
        <v>6</v>
      </c>
      <c r="G2517" t="s">
        <v>17</v>
      </c>
      <c r="H2517" t="s">
        <v>113</v>
      </c>
    </row>
    <row r="2518" spans="1:8" x14ac:dyDescent="0.25">
      <c r="A2518" t="s">
        <v>4255</v>
      </c>
      <c r="B2518" t="s">
        <v>638</v>
      </c>
      <c r="C2518">
        <v>0.5</v>
      </c>
      <c r="D2518" s="2">
        <v>153</v>
      </c>
      <c r="E2518" s="2">
        <v>-52</v>
      </c>
      <c r="F2518">
        <v>4</v>
      </c>
      <c r="G2518" t="s">
        <v>17</v>
      </c>
      <c r="H2518" t="s">
        <v>109</v>
      </c>
    </row>
    <row r="2519" spans="1:8" x14ac:dyDescent="0.25">
      <c r="A2519" t="s">
        <v>4252</v>
      </c>
      <c r="B2519" t="s">
        <v>1600</v>
      </c>
      <c r="C2519">
        <v>0</v>
      </c>
      <c r="D2519" s="2">
        <v>27</v>
      </c>
      <c r="E2519" s="2">
        <v>6</v>
      </c>
      <c r="F2519">
        <v>4</v>
      </c>
      <c r="G2519" t="s">
        <v>17</v>
      </c>
      <c r="H2519" t="s">
        <v>80</v>
      </c>
    </row>
    <row r="2520" spans="1:8" x14ac:dyDescent="0.25">
      <c r="A2520" t="s">
        <v>4252</v>
      </c>
      <c r="B2520" t="s">
        <v>78</v>
      </c>
      <c r="C2520">
        <v>0</v>
      </c>
      <c r="D2520" s="2">
        <v>37</v>
      </c>
      <c r="E2520" s="2">
        <v>11</v>
      </c>
      <c r="F2520">
        <v>5</v>
      </c>
      <c r="G2520" t="s">
        <v>17</v>
      </c>
      <c r="H2520" t="s">
        <v>80</v>
      </c>
    </row>
    <row r="2521" spans="1:8" x14ac:dyDescent="0.25">
      <c r="A2521" t="s">
        <v>4254</v>
      </c>
      <c r="B2521" t="s">
        <v>104</v>
      </c>
      <c r="C2521">
        <v>0.5</v>
      </c>
      <c r="D2521" s="2">
        <v>183</v>
      </c>
      <c r="E2521" s="2">
        <v>-128</v>
      </c>
      <c r="F2521">
        <v>5</v>
      </c>
      <c r="G2521" t="s">
        <v>90</v>
      </c>
      <c r="H2521" t="s">
        <v>105</v>
      </c>
    </row>
    <row r="2522" spans="1:8" x14ac:dyDescent="0.25">
      <c r="A2522" t="s">
        <v>4256</v>
      </c>
      <c r="B2522" t="s">
        <v>145</v>
      </c>
      <c r="C2522">
        <v>0.1</v>
      </c>
      <c r="D2522" s="2">
        <v>1857</v>
      </c>
      <c r="E2522" s="2">
        <v>640</v>
      </c>
      <c r="F2522">
        <v>5</v>
      </c>
      <c r="G2522" t="s">
        <v>24</v>
      </c>
      <c r="H2522" t="s">
        <v>30</v>
      </c>
    </row>
    <row r="2523" spans="1:8" x14ac:dyDescent="0.25">
      <c r="A2523" t="s">
        <v>4256</v>
      </c>
      <c r="B2523" t="s">
        <v>2082</v>
      </c>
      <c r="C2523">
        <v>0.1</v>
      </c>
      <c r="D2523" s="2">
        <v>454</v>
      </c>
      <c r="E2523" s="2">
        <v>66</v>
      </c>
      <c r="F2523">
        <v>3</v>
      </c>
      <c r="G2523" t="s">
        <v>24</v>
      </c>
      <c r="H2523" t="s">
        <v>30</v>
      </c>
    </row>
    <row r="2524" spans="1:8" x14ac:dyDescent="0.25">
      <c r="A2524" t="s">
        <v>4256</v>
      </c>
      <c r="B2524" t="s">
        <v>1708</v>
      </c>
      <c r="C2524">
        <v>0.1</v>
      </c>
      <c r="D2524" s="2">
        <v>405</v>
      </c>
      <c r="E2524" s="2">
        <v>90</v>
      </c>
      <c r="F2524">
        <v>3</v>
      </c>
      <c r="G2524" t="s">
        <v>24</v>
      </c>
      <c r="H2524" t="s">
        <v>30</v>
      </c>
    </row>
    <row r="2525" spans="1:8" x14ac:dyDescent="0.25">
      <c r="A2525" t="s">
        <v>4256</v>
      </c>
      <c r="B2525" t="s">
        <v>2083</v>
      </c>
      <c r="C2525">
        <v>0.1</v>
      </c>
      <c r="D2525" s="2">
        <v>1420</v>
      </c>
      <c r="E2525" s="2">
        <v>631</v>
      </c>
      <c r="F2525">
        <v>3</v>
      </c>
      <c r="G2525" t="s">
        <v>17</v>
      </c>
      <c r="H2525" t="s">
        <v>109</v>
      </c>
    </row>
    <row r="2526" spans="1:8" x14ac:dyDescent="0.25">
      <c r="A2526" t="s">
        <v>4256</v>
      </c>
      <c r="B2526" t="s">
        <v>579</v>
      </c>
      <c r="C2526">
        <v>0</v>
      </c>
      <c r="D2526" s="2">
        <v>99</v>
      </c>
      <c r="E2526" s="2">
        <v>33</v>
      </c>
      <c r="F2526">
        <v>2</v>
      </c>
      <c r="G2526" t="s">
        <v>17</v>
      </c>
      <c r="H2526" t="s">
        <v>35</v>
      </c>
    </row>
    <row r="2527" spans="1:8" x14ac:dyDescent="0.25">
      <c r="A2527" t="s">
        <v>4256</v>
      </c>
      <c r="B2527" t="s">
        <v>1909</v>
      </c>
      <c r="C2527">
        <v>0</v>
      </c>
      <c r="D2527" s="2">
        <v>99</v>
      </c>
      <c r="E2527" s="2">
        <v>10</v>
      </c>
      <c r="F2527">
        <v>2</v>
      </c>
      <c r="G2527" t="s">
        <v>17</v>
      </c>
      <c r="H2527" t="s">
        <v>137</v>
      </c>
    </row>
    <row r="2528" spans="1:8" x14ac:dyDescent="0.25">
      <c r="A2528" t="s">
        <v>4256</v>
      </c>
      <c r="B2528" t="s">
        <v>2084</v>
      </c>
      <c r="C2528">
        <v>0</v>
      </c>
      <c r="D2528" s="2">
        <v>512</v>
      </c>
      <c r="E2528" s="2">
        <v>205</v>
      </c>
      <c r="F2528">
        <v>2</v>
      </c>
      <c r="G2528" t="s">
        <v>90</v>
      </c>
      <c r="H2528" t="s">
        <v>143</v>
      </c>
    </row>
    <row r="2529" spans="1:8" x14ac:dyDescent="0.25">
      <c r="A2529" t="s">
        <v>4256</v>
      </c>
      <c r="B2529" t="s">
        <v>419</v>
      </c>
      <c r="C2529">
        <v>0</v>
      </c>
      <c r="D2529" s="2">
        <v>867</v>
      </c>
      <c r="E2529" s="2">
        <v>139</v>
      </c>
      <c r="F2529">
        <v>6</v>
      </c>
      <c r="G2529" t="s">
        <v>90</v>
      </c>
      <c r="H2529" t="s">
        <v>105</v>
      </c>
    </row>
    <row r="2530" spans="1:8" x14ac:dyDescent="0.25">
      <c r="A2530" t="s">
        <v>4256</v>
      </c>
      <c r="B2530" t="s">
        <v>441</v>
      </c>
      <c r="C2530">
        <v>0</v>
      </c>
      <c r="D2530" s="2">
        <v>1917</v>
      </c>
      <c r="E2530" s="2">
        <v>134</v>
      </c>
      <c r="F2530">
        <v>3</v>
      </c>
      <c r="G2530" t="s">
        <v>90</v>
      </c>
      <c r="H2530" t="s">
        <v>105</v>
      </c>
    </row>
    <row r="2531" spans="1:8" x14ac:dyDescent="0.25">
      <c r="A2531" t="s">
        <v>4257</v>
      </c>
      <c r="B2531" t="s">
        <v>1579</v>
      </c>
      <c r="C2531">
        <v>0</v>
      </c>
      <c r="D2531" s="2">
        <v>98</v>
      </c>
      <c r="E2531" s="2">
        <v>28</v>
      </c>
      <c r="F2531">
        <v>2</v>
      </c>
      <c r="G2531" t="s">
        <v>17</v>
      </c>
      <c r="H2531" t="s">
        <v>35</v>
      </c>
    </row>
    <row r="2532" spans="1:8" x14ac:dyDescent="0.25">
      <c r="A2532" t="s">
        <v>4258</v>
      </c>
      <c r="B2532" t="s">
        <v>1841</v>
      </c>
      <c r="C2532">
        <v>0</v>
      </c>
      <c r="D2532" s="2">
        <v>11</v>
      </c>
      <c r="E2532" s="2">
        <v>1</v>
      </c>
      <c r="F2532">
        <v>1</v>
      </c>
      <c r="G2532" t="s">
        <v>17</v>
      </c>
      <c r="H2532" t="s">
        <v>35</v>
      </c>
    </row>
    <row r="2533" spans="1:8" x14ac:dyDescent="0.25">
      <c r="A2533" t="s">
        <v>4257</v>
      </c>
      <c r="B2533" t="s">
        <v>1461</v>
      </c>
      <c r="C2533">
        <v>0</v>
      </c>
      <c r="D2533" s="2">
        <v>27</v>
      </c>
      <c r="E2533" s="2">
        <v>8</v>
      </c>
      <c r="F2533">
        <v>4</v>
      </c>
      <c r="G2533" t="s">
        <v>17</v>
      </c>
      <c r="H2533" t="s">
        <v>80</v>
      </c>
    </row>
    <row r="2534" spans="1:8" x14ac:dyDescent="0.25">
      <c r="A2534" t="s">
        <v>4257</v>
      </c>
      <c r="B2534" t="s">
        <v>393</v>
      </c>
      <c r="C2534">
        <v>0.1</v>
      </c>
      <c r="D2534" s="2">
        <v>267</v>
      </c>
      <c r="E2534" s="2">
        <v>41</v>
      </c>
      <c r="F2534">
        <v>6</v>
      </c>
      <c r="G2534" t="s">
        <v>17</v>
      </c>
      <c r="H2534" t="s">
        <v>40</v>
      </c>
    </row>
    <row r="2535" spans="1:8" x14ac:dyDescent="0.25">
      <c r="A2535" t="s">
        <v>4257</v>
      </c>
      <c r="B2535" t="s">
        <v>308</v>
      </c>
      <c r="C2535">
        <v>0.1</v>
      </c>
      <c r="D2535" s="2">
        <v>131</v>
      </c>
      <c r="E2535" s="2">
        <v>4</v>
      </c>
      <c r="F2535">
        <v>3</v>
      </c>
      <c r="G2535" t="s">
        <v>17</v>
      </c>
      <c r="H2535" t="s">
        <v>40</v>
      </c>
    </row>
    <row r="2536" spans="1:8" x14ac:dyDescent="0.25">
      <c r="A2536" t="s">
        <v>4257</v>
      </c>
      <c r="B2536" t="s">
        <v>112</v>
      </c>
      <c r="C2536">
        <v>0</v>
      </c>
      <c r="D2536" s="2">
        <v>218</v>
      </c>
      <c r="E2536" s="2">
        <v>9</v>
      </c>
      <c r="F2536">
        <v>8</v>
      </c>
      <c r="G2536" t="s">
        <v>17</v>
      </c>
      <c r="H2536" t="s">
        <v>113</v>
      </c>
    </row>
    <row r="2537" spans="1:8" x14ac:dyDescent="0.25">
      <c r="A2537" t="s">
        <v>4259</v>
      </c>
      <c r="B2537" t="s">
        <v>457</v>
      </c>
      <c r="C2537">
        <v>0</v>
      </c>
      <c r="D2537" s="2">
        <v>49</v>
      </c>
      <c r="E2537" s="2">
        <v>5</v>
      </c>
      <c r="F2537">
        <v>1</v>
      </c>
      <c r="G2537" t="s">
        <v>17</v>
      </c>
      <c r="H2537" t="s">
        <v>80</v>
      </c>
    </row>
    <row r="2538" spans="1:8" x14ac:dyDescent="0.25">
      <c r="A2538" t="s">
        <v>4260</v>
      </c>
      <c r="B2538" t="s">
        <v>172</v>
      </c>
      <c r="C2538">
        <v>0.5</v>
      </c>
      <c r="D2538" s="2">
        <v>51</v>
      </c>
      <c r="E2538" s="2">
        <v>-17</v>
      </c>
      <c r="F2538">
        <v>4</v>
      </c>
      <c r="G2538" t="s">
        <v>17</v>
      </c>
      <c r="H2538" t="s">
        <v>35</v>
      </c>
    </row>
    <row r="2539" spans="1:8" x14ac:dyDescent="0.25">
      <c r="A2539" t="s">
        <v>4261</v>
      </c>
      <c r="B2539" t="s">
        <v>2087</v>
      </c>
      <c r="C2539">
        <v>0</v>
      </c>
      <c r="D2539" s="2">
        <v>99</v>
      </c>
      <c r="E2539" s="2">
        <v>12</v>
      </c>
      <c r="F2539">
        <v>4</v>
      </c>
      <c r="G2539" t="s">
        <v>17</v>
      </c>
      <c r="H2539" t="s">
        <v>113</v>
      </c>
    </row>
    <row r="2540" spans="1:8" x14ac:dyDescent="0.25">
      <c r="A2540" t="s">
        <v>4262</v>
      </c>
      <c r="B2540" t="s">
        <v>560</v>
      </c>
      <c r="C2540">
        <v>0</v>
      </c>
      <c r="D2540" s="2">
        <v>107</v>
      </c>
      <c r="E2540" s="2">
        <v>27</v>
      </c>
      <c r="F2540">
        <v>2</v>
      </c>
      <c r="G2540" t="s">
        <v>17</v>
      </c>
      <c r="H2540" t="s">
        <v>35</v>
      </c>
    </row>
    <row r="2541" spans="1:8" x14ac:dyDescent="0.25">
      <c r="A2541" t="s">
        <v>4262</v>
      </c>
      <c r="B2541" t="s">
        <v>2089</v>
      </c>
      <c r="C2541">
        <v>0.15</v>
      </c>
      <c r="D2541" s="2">
        <v>625</v>
      </c>
      <c r="E2541" s="2">
        <v>29</v>
      </c>
      <c r="F2541">
        <v>9</v>
      </c>
      <c r="G2541" t="s">
        <v>90</v>
      </c>
      <c r="H2541" t="s">
        <v>105</v>
      </c>
    </row>
    <row r="2542" spans="1:8" x14ac:dyDescent="0.25">
      <c r="A2542" t="s">
        <v>4263</v>
      </c>
      <c r="B2542" t="s">
        <v>772</v>
      </c>
      <c r="C2542">
        <v>0</v>
      </c>
      <c r="D2542" s="2">
        <v>492</v>
      </c>
      <c r="E2542" s="2">
        <v>187</v>
      </c>
      <c r="F2542">
        <v>2</v>
      </c>
      <c r="G2542" t="s">
        <v>90</v>
      </c>
      <c r="H2542" t="s">
        <v>143</v>
      </c>
    </row>
    <row r="2543" spans="1:8" x14ac:dyDescent="0.25">
      <c r="A2543" t="s">
        <v>4264</v>
      </c>
      <c r="B2543" t="s">
        <v>155</v>
      </c>
      <c r="C2543">
        <v>0.1</v>
      </c>
      <c r="D2543" s="2">
        <v>342</v>
      </c>
      <c r="E2543" s="2">
        <v>141</v>
      </c>
      <c r="F2543">
        <v>5</v>
      </c>
      <c r="G2543" t="s">
        <v>90</v>
      </c>
      <c r="H2543" t="s">
        <v>105</v>
      </c>
    </row>
    <row r="2544" spans="1:8" x14ac:dyDescent="0.25">
      <c r="A2544" t="s">
        <v>4265</v>
      </c>
      <c r="B2544" t="s">
        <v>720</v>
      </c>
      <c r="C2544">
        <v>0</v>
      </c>
      <c r="D2544" s="2">
        <v>719</v>
      </c>
      <c r="E2544" s="2">
        <v>273</v>
      </c>
      <c r="F2544">
        <v>11</v>
      </c>
      <c r="G2544" t="s">
        <v>90</v>
      </c>
      <c r="H2544" t="s">
        <v>105</v>
      </c>
    </row>
    <row r="2545" spans="1:8" x14ac:dyDescent="0.25">
      <c r="A2545" t="s">
        <v>4266</v>
      </c>
      <c r="B2545" t="s">
        <v>1141</v>
      </c>
      <c r="C2545">
        <v>0.1</v>
      </c>
      <c r="D2545" s="2">
        <v>1393</v>
      </c>
      <c r="E2545" s="2">
        <v>-140</v>
      </c>
      <c r="F2545">
        <v>11</v>
      </c>
      <c r="G2545" t="s">
        <v>17</v>
      </c>
      <c r="H2545" t="s">
        <v>40</v>
      </c>
    </row>
    <row r="2546" spans="1:8" x14ac:dyDescent="0.25">
      <c r="A2546" t="s">
        <v>4267</v>
      </c>
      <c r="B2546" t="s">
        <v>1926</v>
      </c>
      <c r="C2546">
        <v>0.1</v>
      </c>
      <c r="D2546" s="2">
        <v>264</v>
      </c>
      <c r="E2546" s="2">
        <v>18</v>
      </c>
      <c r="F2546">
        <v>5</v>
      </c>
      <c r="G2546" t="s">
        <v>24</v>
      </c>
      <c r="H2546" t="s">
        <v>63</v>
      </c>
    </row>
    <row r="2547" spans="1:8" x14ac:dyDescent="0.25">
      <c r="A2547" t="s">
        <v>4268</v>
      </c>
      <c r="B2547" t="s">
        <v>2090</v>
      </c>
      <c r="C2547">
        <v>0</v>
      </c>
      <c r="D2547" s="2">
        <v>42</v>
      </c>
      <c r="E2547" s="2">
        <v>16</v>
      </c>
      <c r="F2547">
        <v>3</v>
      </c>
      <c r="G2547" t="s">
        <v>17</v>
      </c>
      <c r="H2547" t="s">
        <v>52</v>
      </c>
    </row>
    <row r="2548" spans="1:8" x14ac:dyDescent="0.25">
      <c r="A2548" t="s">
        <v>4269</v>
      </c>
      <c r="B2548" t="s">
        <v>2092</v>
      </c>
      <c r="C2548">
        <v>0.5</v>
      </c>
      <c r="D2548" s="2">
        <v>43</v>
      </c>
      <c r="E2548" s="2">
        <v>-25</v>
      </c>
      <c r="F2548">
        <v>2</v>
      </c>
      <c r="G2548" t="s">
        <v>17</v>
      </c>
      <c r="H2548" t="s">
        <v>109</v>
      </c>
    </row>
    <row r="2549" spans="1:8" x14ac:dyDescent="0.25">
      <c r="A2549" t="s">
        <v>4269</v>
      </c>
      <c r="B2549" t="s">
        <v>418</v>
      </c>
      <c r="C2549">
        <v>0.5</v>
      </c>
      <c r="D2549" s="2">
        <v>46</v>
      </c>
      <c r="E2549" s="2">
        <v>0</v>
      </c>
      <c r="F2549">
        <v>3</v>
      </c>
      <c r="G2549" t="s">
        <v>17</v>
      </c>
      <c r="H2549" t="s">
        <v>80</v>
      </c>
    </row>
    <row r="2550" spans="1:8" x14ac:dyDescent="0.25">
      <c r="A2550" t="s">
        <v>4270</v>
      </c>
      <c r="B2550" t="s">
        <v>730</v>
      </c>
      <c r="C2550">
        <v>0</v>
      </c>
      <c r="D2550" s="2">
        <v>88</v>
      </c>
      <c r="E2550" s="2">
        <v>4</v>
      </c>
      <c r="F2550">
        <v>3</v>
      </c>
      <c r="G2550" t="s">
        <v>17</v>
      </c>
      <c r="H2550" t="s">
        <v>35</v>
      </c>
    </row>
    <row r="2551" spans="1:8" x14ac:dyDescent="0.25">
      <c r="A2551" t="s">
        <v>4270</v>
      </c>
      <c r="B2551" t="s">
        <v>621</v>
      </c>
      <c r="C2551">
        <v>0</v>
      </c>
      <c r="D2551" s="2">
        <v>14</v>
      </c>
      <c r="E2551" s="2">
        <v>5</v>
      </c>
      <c r="F2551">
        <v>2</v>
      </c>
      <c r="G2551" t="s">
        <v>17</v>
      </c>
      <c r="H2551" t="s">
        <v>75</v>
      </c>
    </row>
    <row r="2552" spans="1:8" x14ac:dyDescent="0.25">
      <c r="A2552" t="s">
        <v>4270</v>
      </c>
      <c r="B2552" t="s">
        <v>857</v>
      </c>
      <c r="C2552">
        <v>0.4</v>
      </c>
      <c r="D2552" s="2">
        <v>152</v>
      </c>
      <c r="E2552" s="2">
        <v>-97</v>
      </c>
      <c r="F2552">
        <v>2</v>
      </c>
      <c r="G2552" t="s">
        <v>17</v>
      </c>
      <c r="H2552" t="s">
        <v>40</v>
      </c>
    </row>
    <row r="2553" spans="1:8" x14ac:dyDescent="0.25">
      <c r="A2553" t="s">
        <v>4270</v>
      </c>
      <c r="B2553" t="s">
        <v>628</v>
      </c>
      <c r="C2553">
        <v>0.4</v>
      </c>
      <c r="D2553" s="2">
        <v>255</v>
      </c>
      <c r="E2553" s="2">
        <v>-98</v>
      </c>
      <c r="F2553">
        <v>3</v>
      </c>
      <c r="G2553" t="s">
        <v>17</v>
      </c>
      <c r="H2553" t="s">
        <v>40</v>
      </c>
    </row>
    <row r="2554" spans="1:8" x14ac:dyDescent="0.25">
      <c r="A2554" t="s">
        <v>4270</v>
      </c>
      <c r="B2554" t="s">
        <v>2095</v>
      </c>
      <c r="C2554">
        <v>0</v>
      </c>
      <c r="D2554" s="2">
        <v>221</v>
      </c>
      <c r="E2554" s="2">
        <v>35</v>
      </c>
      <c r="F2554">
        <v>4</v>
      </c>
      <c r="G2554" t="s">
        <v>90</v>
      </c>
      <c r="H2554" t="s">
        <v>143</v>
      </c>
    </row>
    <row r="2555" spans="1:8" x14ac:dyDescent="0.25">
      <c r="A2555" t="s">
        <v>4270</v>
      </c>
      <c r="B2555" t="s">
        <v>2096</v>
      </c>
      <c r="C2555">
        <v>0</v>
      </c>
      <c r="D2555" s="2">
        <v>284</v>
      </c>
      <c r="E2555" s="2">
        <v>48</v>
      </c>
      <c r="F2555">
        <v>5</v>
      </c>
      <c r="G2555" t="s">
        <v>90</v>
      </c>
      <c r="H2555" t="s">
        <v>143</v>
      </c>
    </row>
    <row r="2556" spans="1:8" x14ac:dyDescent="0.25">
      <c r="A2556" t="s">
        <v>4270</v>
      </c>
      <c r="B2556" t="s">
        <v>1677</v>
      </c>
      <c r="C2556">
        <v>0</v>
      </c>
      <c r="D2556" s="2">
        <v>1166</v>
      </c>
      <c r="E2556" s="2">
        <v>58</v>
      </c>
      <c r="F2556">
        <v>8</v>
      </c>
      <c r="G2556" t="s">
        <v>90</v>
      </c>
      <c r="H2556" t="s">
        <v>115</v>
      </c>
    </row>
    <row r="2557" spans="1:8" x14ac:dyDescent="0.25">
      <c r="A2557" t="s">
        <v>4271</v>
      </c>
      <c r="B2557" t="s">
        <v>340</v>
      </c>
      <c r="C2557">
        <v>0</v>
      </c>
      <c r="D2557" s="2">
        <v>876</v>
      </c>
      <c r="E2557" s="2">
        <v>228</v>
      </c>
      <c r="F2557">
        <v>2</v>
      </c>
      <c r="G2557" t="s">
        <v>24</v>
      </c>
      <c r="H2557" t="s">
        <v>30</v>
      </c>
    </row>
    <row r="2558" spans="1:8" x14ac:dyDescent="0.25">
      <c r="A2558" t="s">
        <v>4272</v>
      </c>
      <c r="B2558" t="s">
        <v>2099</v>
      </c>
      <c r="C2558">
        <v>0</v>
      </c>
      <c r="D2558" s="2">
        <v>373</v>
      </c>
      <c r="E2558" s="2">
        <v>30</v>
      </c>
      <c r="F2558">
        <v>3</v>
      </c>
      <c r="G2558" t="s">
        <v>24</v>
      </c>
      <c r="H2558" t="s">
        <v>30</v>
      </c>
    </row>
    <row r="2559" spans="1:8" x14ac:dyDescent="0.25">
      <c r="A2559" t="s">
        <v>4272</v>
      </c>
      <c r="B2559" t="s">
        <v>100</v>
      </c>
      <c r="C2559">
        <v>0</v>
      </c>
      <c r="D2559" s="2">
        <v>37</v>
      </c>
      <c r="E2559" s="2">
        <v>10</v>
      </c>
      <c r="F2559">
        <v>3</v>
      </c>
      <c r="G2559" t="s">
        <v>17</v>
      </c>
      <c r="H2559" t="s">
        <v>35</v>
      </c>
    </row>
    <row r="2560" spans="1:8" x14ac:dyDescent="0.25">
      <c r="A2560" t="s">
        <v>4272</v>
      </c>
      <c r="B2560" t="s">
        <v>100</v>
      </c>
      <c r="C2560">
        <v>0</v>
      </c>
      <c r="D2560" s="2">
        <v>37</v>
      </c>
      <c r="E2560" s="2">
        <v>10</v>
      </c>
      <c r="F2560">
        <v>3</v>
      </c>
      <c r="G2560" t="s">
        <v>17</v>
      </c>
      <c r="H2560" t="s">
        <v>35</v>
      </c>
    </row>
    <row r="2561" spans="1:8" x14ac:dyDescent="0.25">
      <c r="A2561" t="s">
        <v>4272</v>
      </c>
      <c r="B2561" t="s">
        <v>1683</v>
      </c>
      <c r="C2561">
        <v>0</v>
      </c>
      <c r="D2561" s="2">
        <v>34</v>
      </c>
      <c r="E2561" s="2">
        <v>9</v>
      </c>
      <c r="F2561">
        <v>2</v>
      </c>
      <c r="G2561" t="s">
        <v>17</v>
      </c>
      <c r="H2561" t="s">
        <v>137</v>
      </c>
    </row>
    <row r="2562" spans="1:8" x14ac:dyDescent="0.25">
      <c r="A2562" t="s">
        <v>4272</v>
      </c>
      <c r="B2562" t="s">
        <v>576</v>
      </c>
      <c r="C2562">
        <v>0</v>
      </c>
      <c r="D2562" s="2">
        <v>594</v>
      </c>
      <c r="E2562" s="2">
        <v>291</v>
      </c>
      <c r="F2562">
        <v>3</v>
      </c>
      <c r="G2562" t="s">
        <v>17</v>
      </c>
      <c r="H2562" t="s">
        <v>40</v>
      </c>
    </row>
    <row r="2563" spans="1:8" x14ac:dyDescent="0.25">
      <c r="A2563" t="s">
        <v>4272</v>
      </c>
      <c r="B2563" t="s">
        <v>679</v>
      </c>
      <c r="C2563">
        <v>0</v>
      </c>
      <c r="D2563" s="2">
        <v>113</v>
      </c>
      <c r="E2563" s="2">
        <v>28</v>
      </c>
      <c r="F2563">
        <v>2</v>
      </c>
      <c r="G2563" t="s">
        <v>17</v>
      </c>
      <c r="H2563" t="s">
        <v>40</v>
      </c>
    </row>
    <row r="2564" spans="1:8" x14ac:dyDescent="0.25">
      <c r="A2564" t="s">
        <v>4272</v>
      </c>
      <c r="B2564" t="s">
        <v>1332</v>
      </c>
      <c r="C2564">
        <v>0</v>
      </c>
      <c r="D2564" s="2">
        <v>62</v>
      </c>
      <c r="E2564" s="2">
        <v>25</v>
      </c>
      <c r="F2564">
        <v>1</v>
      </c>
      <c r="G2564" t="s">
        <v>17</v>
      </c>
      <c r="H2564" t="s">
        <v>40</v>
      </c>
    </row>
    <row r="2565" spans="1:8" x14ac:dyDescent="0.25">
      <c r="A2565" t="s">
        <v>4272</v>
      </c>
      <c r="B2565" t="s">
        <v>1614</v>
      </c>
      <c r="C2565">
        <v>0</v>
      </c>
      <c r="D2565" s="2">
        <v>910</v>
      </c>
      <c r="E2565" s="2">
        <v>200</v>
      </c>
      <c r="F2565">
        <v>5</v>
      </c>
      <c r="G2565" t="s">
        <v>90</v>
      </c>
      <c r="H2565" t="s">
        <v>105</v>
      </c>
    </row>
    <row r="2566" spans="1:8" x14ac:dyDescent="0.25">
      <c r="A2566" t="s">
        <v>4272</v>
      </c>
      <c r="B2566" t="s">
        <v>1951</v>
      </c>
      <c r="C2566">
        <v>0</v>
      </c>
      <c r="D2566" s="2">
        <v>1640</v>
      </c>
      <c r="E2566" s="2">
        <v>558</v>
      </c>
      <c r="F2566">
        <v>12</v>
      </c>
      <c r="G2566" t="s">
        <v>90</v>
      </c>
      <c r="H2566" t="s">
        <v>105</v>
      </c>
    </row>
    <row r="2567" spans="1:8" x14ac:dyDescent="0.25">
      <c r="A2567" t="s">
        <v>4273</v>
      </c>
      <c r="B2567" t="s">
        <v>1874</v>
      </c>
      <c r="C2567">
        <v>0</v>
      </c>
      <c r="D2567" s="2">
        <v>25</v>
      </c>
      <c r="E2567" s="2">
        <v>12</v>
      </c>
      <c r="F2567">
        <v>4</v>
      </c>
      <c r="G2567" t="s">
        <v>17</v>
      </c>
      <c r="H2567" t="s">
        <v>75</v>
      </c>
    </row>
    <row r="2568" spans="1:8" x14ac:dyDescent="0.25">
      <c r="A2568" t="s">
        <v>4274</v>
      </c>
      <c r="B2568" t="s">
        <v>2011</v>
      </c>
      <c r="C2568">
        <v>0</v>
      </c>
      <c r="D2568" s="2">
        <v>257</v>
      </c>
      <c r="E2568" s="2">
        <v>72</v>
      </c>
      <c r="F2568">
        <v>2</v>
      </c>
      <c r="G2568" t="s">
        <v>17</v>
      </c>
      <c r="H2568" t="s">
        <v>40</v>
      </c>
    </row>
    <row r="2569" spans="1:8" x14ac:dyDescent="0.25">
      <c r="A2569" t="s">
        <v>4275</v>
      </c>
      <c r="B2569" t="s">
        <v>2100</v>
      </c>
      <c r="C2569">
        <v>0.35</v>
      </c>
      <c r="D2569" s="2">
        <v>2794</v>
      </c>
      <c r="E2569" s="2">
        <v>516</v>
      </c>
      <c r="F2569">
        <v>5</v>
      </c>
      <c r="G2569" t="s">
        <v>24</v>
      </c>
      <c r="H2569" t="s">
        <v>69</v>
      </c>
    </row>
    <row r="2570" spans="1:8" x14ac:dyDescent="0.25">
      <c r="A2570" t="s">
        <v>4275</v>
      </c>
      <c r="B2570" t="s">
        <v>2101</v>
      </c>
      <c r="C2570">
        <v>0</v>
      </c>
      <c r="D2570" s="2">
        <v>43</v>
      </c>
      <c r="E2570" s="2">
        <v>19</v>
      </c>
      <c r="F2570">
        <v>6</v>
      </c>
      <c r="G2570" t="s">
        <v>17</v>
      </c>
      <c r="H2570" t="s">
        <v>137</v>
      </c>
    </row>
    <row r="2571" spans="1:8" x14ac:dyDescent="0.25">
      <c r="A2571" t="s">
        <v>4276</v>
      </c>
      <c r="B2571" t="s">
        <v>742</v>
      </c>
      <c r="C2571">
        <v>0.15</v>
      </c>
      <c r="D2571" s="2">
        <v>1894</v>
      </c>
      <c r="E2571" s="2">
        <v>-111</v>
      </c>
      <c r="F2571">
        <v>7</v>
      </c>
      <c r="G2571" t="s">
        <v>90</v>
      </c>
      <c r="H2571" t="s">
        <v>115</v>
      </c>
    </row>
    <row r="2572" spans="1:8" x14ac:dyDescent="0.25">
      <c r="A2572" t="s">
        <v>4277</v>
      </c>
      <c r="B2572" t="s">
        <v>1906</v>
      </c>
      <c r="C2572">
        <v>0</v>
      </c>
      <c r="D2572" s="2">
        <v>318</v>
      </c>
      <c r="E2572" s="2">
        <v>22</v>
      </c>
      <c r="F2572">
        <v>9</v>
      </c>
      <c r="G2572" t="s">
        <v>17</v>
      </c>
      <c r="H2572" t="s">
        <v>113</v>
      </c>
    </row>
    <row r="2573" spans="1:8" x14ac:dyDescent="0.25">
      <c r="A2573" t="s">
        <v>4278</v>
      </c>
      <c r="B2573" t="s">
        <v>656</v>
      </c>
      <c r="C2573">
        <v>0</v>
      </c>
      <c r="D2573" s="2">
        <v>153</v>
      </c>
      <c r="E2573" s="2">
        <v>70</v>
      </c>
      <c r="F2573">
        <v>11</v>
      </c>
      <c r="G2573" t="s">
        <v>17</v>
      </c>
      <c r="H2573" t="s">
        <v>52</v>
      </c>
    </row>
    <row r="2574" spans="1:8" x14ac:dyDescent="0.25">
      <c r="A2574" t="s">
        <v>4279</v>
      </c>
      <c r="B2574" t="s">
        <v>2103</v>
      </c>
      <c r="C2574">
        <v>0</v>
      </c>
      <c r="D2574" s="2">
        <v>45</v>
      </c>
      <c r="E2574" s="2">
        <v>15</v>
      </c>
      <c r="F2574">
        <v>5</v>
      </c>
      <c r="G2574" t="s">
        <v>17</v>
      </c>
      <c r="H2574" t="s">
        <v>75</v>
      </c>
    </row>
    <row r="2575" spans="1:8" x14ac:dyDescent="0.25">
      <c r="A2575" t="s">
        <v>4280</v>
      </c>
      <c r="B2575" t="s">
        <v>1346</v>
      </c>
      <c r="C2575">
        <v>0</v>
      </c>
      <c r="D2575" s="2">
        <v>54</v>
      </c>
      <c r="E2575" s="2">
        <v>14</v>
      </c>
      <c r="F2575">
        <v>3</v>
      </c>
      <c r="G2575" t="s">
        <v>17</v>
      </c>
      <c r="H2575" t="s">
        <v>23</v>
      </c>
    </row>
    <row r="2576" spans="1:8" x14ac:dyDescent="0.25">
      <c r="A2576" t="s">
        <v>4280</v>
      </c>
      <c r="B2576" t="s">
        <v>1006</v>
      </c>
      <c r="C2576">
        <v>0.15</v>
      </c>
      <c r="D2576" s="2">
        <v>1622</v>
      </c>
      <c r="E2576" s="2">
        <v>324</v>
      </c>
      <c r="F2576">
        <v>3</v>
      </c>
      <c r="G2576" t="s">
        <v>90</v>
      </c>
      <c r="H2576" t="s">
        <v>105</v>
      </c>
    </row>
    <row r="2577" spans="1:8" x14ac:dyDescent="0.25">
      <c r="A2577" t="s">
        <v>4281</v>
      </c>
      <c r="B2577" t="s">
        <v>166</v>
      </c>
      <c r="C2577">
        <v>0</v>
      </c>
      <c r="D2577" s="2">
        <v>23</v>
      </c>
      <c r="E2577" s="2">
        <v>8</v>
      </c>
      <c r="F2577">
        <v>2</v>
      </c>
      <c r="G2577" t="s">
        <v>17</v>
      </c>
      <c r="H2577" t="s">
        <v>80</v>
      </c>
    </row>
    <row r="2578" spans="1:8" x14ac:dyDescent="0.25">
      <c r="A2578" t="s">
        <v>4282</v>
      </c>
      <c r="B2578" t="s">
        <v>2009</v>
      </c>
      <c r="C2578">
        <v>0.5</v>
      </c>
      <c r="D2578" s="2">
        <v>17</v>
      </c>
      <c r="E2578" s="2">
        <v>-14</v>
      </c>
      <c r="F2578">
        <v>3</v>
      </c>
      <c r="G2578" t="s">
        <v>17</v>
      </c>
      <c r="H2578" t="s">
        <v>52</v>
      </c>
    </row>
    <row r="2579" spans="1:8" x14ac:dyDescent="0.25">
      <c r="A2579" t="s">
        <v>4282</v>
      </c>
      <c r="B2579" t="s">
        <v>2104</v>
      </c>
      <c r="C2579">
        <v>0.5</v>
      </c>
      <c r="D2579" s="2">
        <v>100</v>
      </c>
      <c r="E2579" s="2">
        <v>-64</v>
      </c>
      <c r="F2579">
        <v>2</v>
      </c>
      <c r="G2579" t="s">
        <v>90</v>
      </c>
      <c r="H2579" t="s">
        <v>143</v>
      </c>
    </row>
    <row r="2580" spans="1:8" x14ac:dyDescent="0.25">
      <c r="A2580" t="s">
        <v>4283</v>
      </c>
      <c r="B2580" t="s">
        <v>2105</v>
      </c>
      <c r="C2580">
        <v>0.1</v>
      </c>
      <c r="D2580" s="2">
        <v>766</v>
      </c>
      <c r="E2580" s="2">
        <v>315</v>
      </c>
      <c r="F2580">
        <v>7</v>
      </c>
      <c r="G2580" t="s">
        <v>24</v>
      </c>
      <c r="H2580" t="s">
        <v>30</v>
      </c>
    </row>
    <row r="2581" spans="1:8" x14ac:dyDescent="0.25">
      <c r="A2581" t="s">
        <v>4283</v>
      </c>
      <c r="B2581" t="s">
        <v>1972</v>
      </c>
      <c r="C2581">
        <v>0</v>
      </c>
      <c r="D2581" s="2">
        <v>61</v>
      </c>
      <c r="E2581" s="2">
        <v>30</v>
      </c>
      <c r="F2581">
        <v>2</v>
      </c>
      <c r="G2581" t="s">
        <v>17</v>
      </c>
      <c r="H2581" t="s">
        <v>137</v>
      </c>
    </row>
    <row r="2582" spans="1:8" x14ac:dyDescent="0.25">
      <c r="A2582" t="s">
        <v>4283</v>
      </c>
      <c r="B2582" t="s">
        <v>2106</v>
      </c>
      <c r="C2582">
        <v>0.15</v>
      </c>
      <c r="D2582" s="2">
        <v>454</v>
      </c>
      <c r="E2582" s="2">
        <v>-75</v>
      </c>
      <c r="F2582">
        <v>2</v>
      </c>
      <c r="G2582" t="s">
        <v>90</v>
      </c>
      <c r="H2582" t="s">
        <v>92</v>
      </c>
    </row>
    <row r="2583" spans="1:8" x14ac:dyDescent="0.25">
      <c r="A2583" t="s">
        <v>4284</v>
      </c>
      <c r="B2583" t="s">
        <v>713</v>
      </c>
      <c r="C2583">
        <v>0</v>
      </c>
      <c r="D2583" s="2">
        <v>188</v>
      </c>
      <c r="E2583" s="2">
        <v>75</v>
      </c>
      <c r="F2583">
        <v>3</v>
      </c>
      <c r="G2583" t="s">
        <v>17</v>
      </c>
      <c r="H2583" t="s">
        <v>109</v>
      </c>
    </row>
    <row r="2584" spans="1:8" x14ac:dyDescent="0.25">
      <c r="A2584" t="s">
        <v>4285</v>
      </c>
      <c r="B2584" t="s">
        <v>2108</v>
      </c>
      <c r="C2584">
        <v>0</v>
      </c>
      <c r="D2584" s="2">
        <v>135</v>
      </c>
      <c r="E2584" s="2">
        <v>45</v>
      </c>
      <c r="F2584">
        <v>3</v>
      </c>
      <c r="G2584" t="s">
        <v>24</v>
      </c>
      <c r="H2584" t="s">
        <v>63</v>
      </c>
    </row>
    <row r="2585" spans="1:8" x14ac:dyDescent="0.25">
      <c r="A2585" t="s">
        <v>4285</v>
      </c>
      <c r="B2585" t="s">
        <v>423</v>
      </c>
      <c r="C2585">
        <v>0</v>
      </c>
      <c r="D2585" s="2">
        <v>298</v>
      </c>
      <c r="E2585" s="2">
        <v>71</v>
      </c>
      <c r="F2585">
        <v>6</v>
      </c>
      <c r="G2585" t="s">
        <v>17</v>
      </c>
      <c r="H2585" t="s">
        <v>35</v>
      </c>
    </row>
    <row r="2586" spans="1:8" x14ac:dyDescent="0.25">
      <c r="A2586" t="s">
        <v>4285</v>
      </c>
      <c r="B2586" t="s">
        <v>791</v>
      </c>
      <c r="C2586">
        <v>0</v>
      </c>
      <c r="D2586" s="2">
        <v>80</v>
      </c>
      <c r="E2586" s="2">
        <v>8</v>
      </c>
      <c r="F2586">
        <v>5</v>
      </c>
      <c r="G2586" t="s">
        <v>17</v>
      </c>
      <c r="H2586" t="s">
        <v>40</v>
      </c>
    </row>
    <row r="2587" spans="1:8" x14ac:dyDescent="0.25">
      <c r="A2587" t="s">
        <v>4285</v>
      </c>
      <c r="B2587" t="s">
        <v>401</v>
      </c>
      <c r="C2587">
        <v>0</v>
      </c>
      <c r="D2587" s="2">
        <v>136</v>
      </c>
      <c r="E2587" s="2">
        <v>68</v>
      </c>
      <c r="F2587">
        <v>2</v>
      </c>
      <c r="G2587" t="s">
        <v>90</v>
      </c>
      <c r="H2587" t="s">
        <v>105</v>
      </c>
    </row>
    <row r="2588" spans="1:8" x14ac:dyDescent="0.25">
      <c r="A2588" t="s">
        <v>4286</v>
      </c>
      <c r="B2588" t="s">
        <v>849</v>
      </c>
      <c r="C2588">
        <v>0</v>
      </c>
      <c r="D2588" s="2">
        <v>251</v>
      </c>
      <c r="E2588" s="2">
        <v>120</v>
      </c>
      <c r="F2588">
        <v>2</v>
      </c>
      <c r="G2588" t="s">
        <v>24</v>
      </c>
      <c r="H2588" t="s">
        <v>30</v>
      </c>
    </row>
    <row r="2589" spans="1:8" x14ac:dyDescent="0.25">
      <c r="A2589" t="s">
        <v>4286</v>
      </c>
      <c r="B2589" t="s">
        <v>1047</v>
      </c>
      <c r="C2589">
        <v>0</v>
      </c>
      <c r="D2589" s="2">
        <v>40</v>
      </c>
      <c r="E2589" s="2">
        <v>10</v>
      </c>
      <c r="F2589">
        <v>2</v>
      </c>
      <c r="G2589" t="s">
        <v>17</v>
      </c>
      <c r="H2589" t="s">
        <v>137</v>
      </c>
    </row>
    <row r="2590" spans="1:8" x14ac:dyDescent="0.25">
      <c r="A2590" t="s">
        <v>4286</v>
      </c>
      <c r="B2590" t="s">
        <v>2110</v>
      </c>
      <c r="C2590">
        <v>0</v>
      </c>
      <c r="D2590" s="2">
        <v>79</v>
      </c>
      <c r="E2590" s="2">
        <v>10</v>
      </c>
      <c r="F2590">
        <v>1</v>
      </c>
      <c r="G2590" t="s">
        <v>90</v>
      </c>
      <c r="H2590" t="s">
        <v>143</v>
      </c>
    </row>
    <row r="2591" spans="1:8" x14ac:dyDescent="0.25">
      <c r="A2591" t="s">
        <v>4287</v>
      </c>
      <c r="B2591" t="s">
        <v>129</v>
      </c>
      <c r="C2591">
        <v>0</v>
      </c>
      <c r="D2591" s="2">
        <v>204</v>
      </c>
      <c r="E2591" s="2">
        <v>59</v>
      </c>
      <c r="F2591">
        <v>4</v>
      </c>
      <c r="G2591" t="s">
        <v>17</v>
      </c>
      <c r="H2591" t="s">
        <v>80</v>
      </c>
    </row>
    <row r="2592" spans="1:8" x14ac:dyDescent="0.25">
      <c r="A2592" t="s">
        <v>4287</v>
      </c>
      <c r="B2592" t="s">
        <v>1037</v>
      </c>
      <c r="C2592">
        <v>0.4</v>
      </c>
      <c r="D2592" s="2">
        <v>357</v>
      </c>
      <c r="E2592" s="2">
        <v>54</v>
      </c>
      <c r="F2592">
        <v>3</v>
      </c>
      <c r="G2592" t="s">
        <v>17</v>
      </c>
      <c r="H2592" t="s">
        <v>40</v>
      </c>
    </row>
    <row r="2593" spans="1:8" x14ac:dyDescent="0.25">
      <c r="A2593" t="s">
        <v>4288</v>
      </c>
      <c r="B2593" t="s">
        <v>1802</v>
      </c>
      <c r="C2593">
        <v>0.1</v>
      </c>
      <c r="D2593" s="2">
        <v>42</v>
      </c>
      <c r="E2593" s="2">
        <v>17</v>
      </c>
      <c r="F2593">
        <v>3</v>
      </c>
      <c r="G2593" t="s">
        <v>17</v>
      </c>
      <c r="H2593" t="s">
        <v>40</v>
      </c>
    </row>
    <row r="2594" spans="1:8" x14ac:dyDescent="0.25">
      <c r="A2594" t="s">
        <v>4288</v>
      </c>
      <c r="B2594" t="s">
        <v>1847</v>
      </c>
      <c r="C2594">
        <v>0</v>
      </c>
      <c r="D2594" s="2">
        <v>83</v>
      </c>
      <c r="E2594" s="2">
        <v>4</v>
      </c>
      <c r="F2594">
        <v>2</v>
      </c>
      <c r="G2594" t="s">
        <v>17</v>
      </c>
      <c r="H2594" t="s">
        <v>113</v>
      </c>
    </row>
    <row r="2595" spans="1:8" x14ac:dyDescent="0.25">
      <c r="A2595" t="s">
        <v>4289</v>
      </c>
      <c r="B2595" t="s">
        <v>1041</v>
      </c>
      <c r="C2595">
        <v>0.1</v>
      </c>
      <c r="D2595" s="2">
        <v>27</v>
      </c>
      <c r="E2595" s="2">
        <v>-2</v>
      </c>
      <c r="F2595">
        <v>2</v>
      </c>
      <c r="G2595" t="s">
        <v>17</v>
      </c>
      <c r="H2595" t="s">
        <v>113</v>
      </c>
    </row>
    <row r="2596" spans="1:8" x14ac:dyDescent="0.25">
      <c r="A2596" t="s">
        <v>4290</v>
      </c>
      <c r="B2596" t="s">
        <v>2111</v>
      </c>
      <c r="C2596">
        <v>0</v>
      </c>
      <c r="D2596" s="2">
        <v>183</v>
      </c>
      <c r="E2596" s="2">
        <v>16</v>
      </c>
      <c r="F2596">
        <v>2</v>
      </c>
      <c r="G2596" t="s">
        <v>90</v>
      </c>
      <c r="H2596" t="s">
        <v>105</v>
      </c>
    </row>
    <row r="2597" spans="1:8" x14ac:dyDescent="0.25">
      <c r="A2597" t="s">
        <v>4291</v>
      </c>
      <c r="B2597" t="s">
        <v>64</v>
      </c>
      <c r="C2597">
        <v>0.5</v>
      </c>
      <c r="D2597" s="2">
        <v>103</v>
      </c>
      <c r="E2597" s="2">
        <v>-64</v>
      </c>
      <c r="F2597">
        <v>4</v>
      </c>
      <c r="G2597" t="s">
        <v>17</v>
      </c>
      <c r="H2597" t="s">
        <v>35</v>
      </c>
    </row>
    <row r="2598" spans="1:8" x14ac:dyDescent="0.25">
      <c r="A2598" t="s">
        <v>4292</v>
      </c>
      <c r="B2598" t="s">
        <v>971</v>
      </c>
      <c r="C2598">
        <v>0</v>
      </c>
      <c r="D2598" s="2">
        <v>146</v>
      </c>
      <c r="E2598" s="2">
        <v>63</v>
      </c>
      <c r="F2598">
        <v>3</v>
      </c>
      <c r="G2598" t="s">
        <v>17</v>
      </c>
      <c r="H2598" t="s">
        <v>35</v>
      </c>
    </row>
    <row r="2599" spans="1:8" x14ac:dyDescent="0.25">
      <c r="A2599" t="s">
        <v>4293</v>
      </c>
      <c r="B2599" t="s">
        <v>2112</v>
      </c>
      <c r="C2599">
        <v>0</v>
      </c>
      <c r="D2599" s="2">
        <v>37</v>
      </c>
      <c r="E2599" s="2">
        <v>12</v>
      </c>
      <c r="F2599">
        <v>3</v>
      </c>
      <c r="G2599" t="s">
        <v>17</v>
      </c>
      <c r="H2599" t="s">
        <v>75</v>
      </c>
    </row>
    <row r="2600" spans="1:8" x14ac:dyDescent="0.25">
      <c r="A2600" t="s">
        <v>4294</v>
      </c>
      <c r="B2600" t="s">
        <v>2113</v>
      </c>
      <c r="C2600">
        <v>0</v>
      </c>
      <c r="D2600" s="2">
        <v>206</v>
      </c>
      <c r="E2600" s="2">
        <v>99</v>
      </c>
      <c r="F2600">
        <v>4</v>
      </c>
      <c r="G2600" t="s">
        <v>24</v>
      </c>
      <c r="H2600" t="s">
        <v>47</v>
      </c>
    </row>
    <row r="2601" spans="1:8" x14ac:dyDescent="0.25">
      <c r="A2601" t="s">
        <v>4294</v>
      </c>
      <c r="B2601" t="s">
        <v>259</v>
      </c>
      <c r="C2601">
        <v>0</v>
      </c>
      <c r="D2601" s="2">
        <v>27</v>
      </c>
      <c r="E2601" s="2">
        <v>9</v>
      </c>
      <c r="F2601">
        <v>1</v>
      </c>
      <c r="G2601" t="s">
        <v>17</v>
      </c>
      <c r="H2601" t="s">
        <v>137</v>
      </c>
    </row>
    <row r="2602" spans="1:8" x14ac:dyDescent="0.25">
      <c r="A2602" t="s">
        <v>4294</v>
      </c>
      <c r="B2602" t="s">
        <v>1064</v>
      </c>
      <c r="C2602">
        <v>0</v>
      </c>
      <c r="D2602" s="2">
        <v>9</v>
      </c>
      <c r="E2602" s="2">
        <v>3</v>
      </c>
      <c r="F2602">
        <v>2</v>
      </c>
      <c r="G2602" t="s">
        <v>17</v>
      </c>
      <c r="H2602" t="s">
        <v>75</v>
      </c>
    </row>
    <row r="2603" spans="1:8" x14ac:dyDescent="0.25">
      <c r="A2603" t="s">
        <v>4295</v>
      </c>
      <c r="B2603" t="s">
        <v>1798</v>
      </c>
      <c r="C2603">
        <v>0</v>
      </c>
      <c r="D2603" s="2">
        <v>1024</v>
      </c>
      <c r="E2603" s="2">
        <v>92</v>
      </c>
      <c r="F2603">
        <v>6</v>
      </c>
      <c r="G2603" t="s">
        <v>24</v>
      </c>
      <c r="H2603" t="s">
        <v>30</v>
      </c>
    </row>
    <row r="2604" spans="1:8" x14ac:dyDescent="0.25">
      <c r="A2604" t="s">
        <v>4296</v>
      </c>
      <c r="B2604" t="s">
        <v>904</v>
      </c>
      <c r="C2604">
        <v>0</v>
      </c>
      <c r="D2604" s="2">
        <v>12</v>
      </c>
      <c r="E2604" s="2">
        <v>1</v>
      </c>
      <c r="F2604">
        <v>3</v>
      </c>
      <c r="G2604" t="s">
        <v>17</v>
      </c>
      <c r="H2604" t="s">
        <v>80</v>
      </c>
    </row>
    <row r="2605" spans="1:8" x14ac:dyDescent="0.25">
      <c r="A2605" t="s">
        <v>4297</v>
      </c>
      <c r="B2605" t="s">
        <v>1375</v>
      </c>
      <c r="C2605">
        <v>0</v>
      </c>
      <c r="D2605" s="2">
        <v>76</v>
      </c>
      <c r="E2605" s="2">
        <v>35</v>
      </c>
      <c r="F2605">
        <v>6</v>
      </c>
      <c r="G2605" t="s">
        <v>17</v>
      </c>
      <c r="H2605" t="s">
        <v>80</v>
      </c>
    </row>
    <row r="2606" spans="1:8" x14ac:dyDescent="0.25">
      <c r="A2606" t="s">
        <v>4297</v>
      </c>
      <c r="B2606" t="s">
        <v>1885</v>
      </c>
      <c r="C2606">
        <v>0</v>
      </c>
      <c r="D2606" s="2">
        <v>570</v>
      </c>
      <c r="E2606" s="2">
        <v>279</v>
      </c>
      <c r="F2606">
        <v>12</v>
      </c>
      <c r="G2606" t="s">
        <v>17</v>
      </c>
      <c r="H2606" t="s">
        <v>137</v>
      </c>
    </row>
    <row r="2607" spans="1:8" x14ac:dyDescent="0.25">
      <c r="A2607" t="s">
        <v>4297</v>
      </c>
      <c r="B2607" t="s">
        <v>2116</v>
      </c>
      <c r="C2607">
        <v>0</v>
      </c>
      <c r="D2607" s="2">
        <v>23</v>
      </c>
      <c r="E2607" s="2">
        <v>5</v>
      </c>
      <c r="F2607">
        <v>2</v>
      </c>
      <c r="G2607" t="s">
        <v>17</v>
      </c>
      <c r="H2607" t="s">
        <v>137</v>
      </c>
    </row>
    <row r="2608" spans="1:8" x14ac:dyDescent="0.25">
      <c r="A2608" t="s">
        <v>4298</v>
      </c>
      <c r="B2608" t="s">
        <v>1569</v>
      </c>
      <c r="C2608">
        <v>0</v>
      </c>
      <c r="D2608" s="2">
        <v>956</v>
      </c>
      <c r="E2608" s="2">
        <v>124</v>
      </c>
      <c r="F2608">
        <v>4</v>
      </c>
      <c r="G2608" t="s">
        <v>90</v>
      </c>
      <c r="H2608" t="s">
        <v>115</v>
      </c>
    </row>
    <row r="2609" spans="1:8" x14ac:dyDescent="0.25">
      <c r="A2609" t="s">
        <v>4299</v>
      </c>
      <c r="B2609" t="s">
        <v>1807</v>
      </c>
      <c r="C2609">
        <v>0</v>
      </c>
      <c r="D2609" s="2">
        <v>229</v>
      </c>
      <c r="E2609" s="2">
        <v>16</v>
      </c>
      <c r="F2609">
        <v>6</v>
      </c>
      <c r="G2609" t="s">
        <v>90</v>
      </c>
      <c r="H2609" t="s">
        <v>143</v>
      </c>
    </row>
    <row r="2610" spans="1:8" x14ac:dyDescent="0.25">
      <c r="A2610" t="s">
        <v>4300</v>
      </c>
      <c r="B2610" t="s">
        <v>2118</v>
      </c>
      <c r="C2610">
        <v>0.1</v>
      </c>
      <c r="D2610" s="2">
        <v>750</v>
      </c>
      <c r="E2610" s="2">
        <v>92</v>
      </c>
      <c r="F2610">
        <v>5</v>
      </c>
      <c r="G2610" t="s">
        <v>24</v>
      </c>
      <c r="H2610" t="s">
        <v>30</v>
      </c>
    </row>
    <row r="2611" spans="1:8" x14ac:dyDescent="0.25">
      <c r="A2611" t="s">
        <v>4300</v>
      </c>
      <c r="B2611" t="s">
        <v>278</v>
      </c>
      <c r="C2611">
        <v>0.1</v>
      </c>
      <c r="D2611" s="2">
        <v>17</v>
      </c>
      <c r="E2611" s="2">
        <v>2</v>
      </c>
      <c r="F2611">
        <v>1</v>
      </c>
      <c r="G2611" t="s">
        <v>17</v>
      </c>
      <c r="H2611" t="s">
        <v>35</v>
      </c>
    </row>
    <row r="2612" spans="1:8" x14ac:dyDescent="0.25">
      <c r="A2612" t="s">
        <v>4300</v>
      </c>
      <c r="B2612" t="s">
        <v>856</v>
      </c>
      <c r="C2612">
        <v>0.1</v>
      </c>
      <c r="D2612" s="2">
        <v>63</v>
      </c>
      <c r="E2612" s="2">
        <v>6</v>
      </c>
      <c r="F2612">
        <v>3</v>
      </c>
      <c r="G2612" t="s">
        <v>17</v>
      </c>
      <c r="H2612" t="s">
        <v>35</v>
      </c>
    </row>
    <row r="2613" spans="1:8" x14ac:dyDescent="0.25">
      <c r="A2613" t="s">
        <v>4301</v>
      </c>
      <c r="B2613" t="s">
        <v>894</v>
      </c>
      <c r="C2613">
        <v>0.1</v>
      </c>
      <c r="D2613" s="2">
        <v>221</v>
      </c>
      <c r="E2613" s="2">
        <v>37</v>
      </c>
      <c r="F2613">
        <v>2</v>
      </c>
      <c r="G2613" t="s">
        <v>24</v>
      </c>
      <c r="H2613" t="s">
        <v>30</v>
      </c>
    </row>
    <row r="2614" spans="1:8" x14ac:dyDescent="0.25">
      <c r="A2614" t="s">
        <v>4301</v>
      </c>
      <c r="B2614" t="s">
        <v>984</v>
      </c>
      <c r="C2614">
        <v>0.15</v>
      </c>
      <c r="D2614" s="2">
        <v>170</v>
      </c>
      <c r="E2614" s="2">
        <v>0</v>
      </c>
      <c r="F2614">
        <v>5</v>
      </c>
      <c r="G2614" t="s">
        <v>90</v>
      </c>
      <c r="H2614" t="s">
        <v>92</v>
      </c>
    </row>
    <row r="2615" spans="1:8" x14ac:dyDescent="0.25">
      <c r="A2615" t="s">
        <v>4302</v>
      </c>
      <c r="B2615" t="s">
        <v>1161</v>
      </c>
      <c r="C2615">
        <v>0</v>
      </c>
      <c r="D2615" s="2">
        <v>101</v>
      </c>
      <c r="E2615" s="2">
        <v>33</v>
      </c>
      <c r="F2615">
        <v>7</v>
      </c>
      <c r="G2615" t="s">
        <v>17</v>
      </c>
      <c r="H2615" t="s">
        <v>35</v>
      </c>
    </row>
    <row r="2616" spans="1:8" x14ac:dyDescent="0.25">
      <c r="A2616" t="s">
        <v>4303</v>
      </c>
      <c r="B2616" t="s">
        <v>1718</v>
      </c>
      <c r="C2616">
        <v>0</v>
      </c>
      <c r="D2616" s="2">
        <v>147</v>
      </c>
      <c r="E2616" s="2">
        <v>4</v>
      </c>
      <c r="F2616">
        <v>3</v>
      </c>
      <c r="G2616" t="s">
        <v>17</v>
      </c>
      <c r="H2616" t="s">
        <v>40</v>
      </c>
    </row>
    <row r="2617" spans="1:8" x14ac:dyDescent="0.25">
      <c r="A2617" t="s">
        <v>4304</v>
      </c>
      <c r="B2617" t="s">
        <v>809</v>
      </c>
      <c r="C2617">
        <v>0</v>
      </c>
      <c r="D2617" s="2">
        <v>16</v>
      </c>
      <c r="E2617" s="2">
        <v>0</v>
      </c>
      <c r="F2617">
        <v>1</v>
      </c>
      <c r="G2617" t="s">
        <v>17</v>
      </c>
      <c r="H2617" t="s">
        <v>23</v>
      </c>
    </row>
    <row r="2618" spans="1:8" x14ac:dyDescent="0.25">
      <c r="A2618" t="s">
        <v>4305</v>
      </c>
      <c r="B2618" t="s">
        <v>955</v>
      </c>
      <c r="C2618">
        <v>0.1</v>
      </c>
      <c r="D2618" s="2">
        <v>55</v>
      </c>
      <c r="E2618" s="2">
        <v>22</v>
      </c>
      <c r="F2618">
        <v>7</v>
      </c>
      <c r="G2618" t="s">
        <v>17</v>
      </c>
      <c r="H2618" t="s">
        <v>80</v>
      </c>
    </row>
    <row r="2619" spans="1:8" x14ac:dyDescent="0.25">
      <c r="A2619" t="s">
        <v>4305</v>
      </c>
      <c r="B2619" t="s">
        <v>1820</v>
      </c>
      <c r="C2619">
        <v>0.1</v>
      </c>
      <c r="D2619" s="2">
        <v>260</v>
      </c>
      <c r="E2619" s="2">
        <v>46</v>
      </c>
      <c r="F2619">
        <v>5</v>
      </c>
      <c r="G2619" t="s">
        <v>17</v>
      </c>
      <c r="H2619" t="s">
        <v>40</v>
      </c>
    </row>
    <row r="2620" spans="1:8" x14ac:dyDescent="0.25">
      <c r="A2620" t="s">
        <v>4306</v>
      </c>
      <c r="B2620" t="s">
        <v>1003</v>
      </c>
      <c r="C2620">
        <v>0</v>
      </c>
      <c r="D2620" s="2">
        <v>16</v>
      </c>
      <c r="E2620" s="2">
        <v>4</v>
      </c>
      <c r="F2620">
        <v>1</v>
      </c>
      <c r="G2620" t="s">
        <v>17</v>
      </c>
      <c r="H2620" t="s">
        <v>52</v>
      </c>
    </row>
    <row r="2621" spans="1:8" x14ac:dyDescent="0.25">
      <c r="A2621" t="s">
        <v>4307</v>
      </c>
      <c r="B2621" t="s">
        <v>2121</v>
      </c>
      <c r="C2621">
        <v>0.6</v>
      </c>
      <c r="D2621" s="2">
        <v>30</v>
      </c>
      <c r="E2621" s="2">
        <v>-18</v>
      </c>
      <c r="F2621">
        <v>3</v>
      </c>
      <c r="G2621" t="s">
        <v>24</v>
      </c>
      <c r="H2621" t="s">
        <v>47</v>
      </c>
    </row>
    <row r="2622" spans="1:8" x14ac:dyDescent="0.25">
      <c r="A2622" t="s">
        <v>4308</v>
      </c>
      <c r="B2622" t="s">
        <v>1319</v>
      </c>
      <c r="C2622">
        <v>0.1</v>
      </c>
      <c r="D2622" s="2">
        <v>115</v>
      </c>
      <c r="E2622" s="2">
        <v>3</v>
      </c>
      <c r="F2622">
        <v>1</v>
      </c>
      <c r="G2622" t="s">
        <v>17</v>
      </c>
      <c r="H2622" t="s">
        <v>40</v>
      </c>
    </row>
    <row r="2623" spans="1:8" x14ac:dyDescent="0.25">
      <c r="A2623" t="s">
        <v>4308</v>
      </c>
      <c r="B2623" t="s">
        <v>2122</v>
      </c>
      <c r="C2623">
        <v>0</v>
      </c>
      <c r="D2623" s="2">
        <v>232</v>
      </c>
      <c r="E2623" s="2">
        <v>35</v>
      </c>
      <c r="F2623">
        <v>5</v>
      </c>
      <c r="G2623" t="s">
        <v>90</v>
      </c>
      <c r="H2623" t="s">
        <v>143</v>
      </c>
    </row>
    <row r="2624" spans="1:8" x14ac:dyDescent="0.25">
      <c r="A2624" t="s">
        <v>4309</v>
      </c>
      <c r="B2624" t="s">
        <v>1229</v>
      </c>
      <c r="C2624">
        <v>0</v>
      </c>
      <c r="D2624" s="2">
        <v>184</v>
      </c>
      <c r="E2624" s="2">
        <v>39</v>
      </c>
      <c r="F2624">
        <v>13</v>
      </c>
      <c r="G2624" t="s">
        <v>17</v>
      </c>
      <c r="H2624" t="s">
        <v>80</v>
      </c>
    </row>
    <row r="2625" spans="1:8" x14ac:dyDescent="0.25">
      <c r="A2625" t="s">
        <v>4310</v>
      </c>
      <c r="B2625" t="s">
        <v>1387</v>
      </c>
      <c r="C2625">
        <v>0</v>
      </c>
      <c r="D2625" s="2">
        <v>777</v>
      </c>
      <c r="E2625" s="2">
        <v>365</v>
      </c>
      <c r="F2625">
        <v>3</v>
      </c>
      <c r="G2625" t="s">
        <v>90</v>
      </c>
      <c r="H2625" t="s">
        <v>143</v>
      </c>
    </row>
    <row r="2626" spans="1:8" x14ac:dyDescent="0.25">
      <c r="A2626" t="s">
        <v>4311</v>
      </c>
      <c r="B2626" t="s">
        <v>1253</v>
      </c>
      <c r="C2626">
        <v>0.1</v>
      </c>
      <c r="D2626" s="2">
        <v>44</v>
      </c>
      <c r="E2626" s="2">
        <v>11</v>
      </c>
      <c r="F2626">
        <v>1</v>
      </c>
      <c r="G2626" t="s">
        <v>17</v>
      </c>
      <c r="H2626" t="s">
        <v>40</v>
      </c>
    </row>
    <row r="2627" spans="1:8" x14ac:dyDescent="0.25">
      <c r="A2627" t="s">
        <v>4312</v>
      </c>
      <c r="B2627" t="s">
        <v>1443</v>
      </c>
      <c r="C2627">
        <v>0</v>
      </c>
      <c r="D2627" s="2">
        <v>40</v>
      </c>
      <c r="E2627" s="2">
        <v>18</v>
      </c>
      <c r="F2627">
        <v>4</v>
      </c>
      <c r="G2627" t="s">
        <v>17</v>
      </c>
      <c r="H2627" t="s">
        <v>80</v>
      </c>
    </row>
    <row r="2628" spans="1:8" x14ac:dyDescent="0.25">
      <c r="A2628" t="s">
        <v>4313</v>
      </c>
      <c r="B2628" t="s">
        <v>1161</v>
      </c>
      <c r="C2628">
        <v>0</v>
      </c>
      <c r="D2628" s="2">
        <v>14</v>
      </c>
      <c r="E2628" s="2">
        <v>5</v>
      </c>
      <c r="F2628">
        <v>1</v>
      </c>
      <c r="G2628" t="s">
        <v>17</v>
      </c>
      <c r="H2628" t="s">
        <v>35</v>
      </c>
    </row>
    <row r="2629" spans="1:8" x14ac:dyDescent="0.25">
      <c r="A2629" t="s">
        <v>4312</v>
      </c>
      <c r="B2629" t="s">
        <v>419</v>
      </c>
      <c r="C2629">
        <v>0</v>
      </c>
      <c r="D2629" s="2">
        <v>144</v>
      </c>
      <c r="E2629" s="2">
        <v>23</v>
      </c>
      <c r="F2629">
        <v>1</v>
      </c>
      <c r="G2629" t="s">
        <v>90</v>
      </c>
      <c r="H2629" t="s">
        <v>105</v>
      </c>
    </row>
    <row r="2630" spans="1:8" x14ac:dyDescent="0.25">
      <c r="A2630" t="s">
        <v>4314</v>
      </c>
      <c r="B2630" t="s">
        <v>342</v>
      </c>
      <c r="C2630">
        <v>0</v>
      </c>
      <c r="D2630" s="2">
        <v>97</v>
      </c>
      <c r="E2630" s="2">
        <v>17</v>
      </c>
      <c r="F2630">
        <v>2</v>
      </c>
      <c r="G2630" t="s">
        <v>17</v>
      </c>
      <c r="H2630" t="s">
        <v>35</v>
      </c>
    </row>
    <row r="2631" spans="1:8" x14ac:dyDescent="0.25">
      <c r="A2631" t="s">
        <v>4315</v>
      </c>
      <c r="B2631" t="s">
        <v>917</v>
      </c>
      <c r="C2631">
        <v>0.1</v>
      </c>
      <c r="D2631" s="2">
        <v>133</v>
      </c>
      <c r="E2631" s="2">
        <v>-4</v>
      </c>
      <c r="F2631">
        <v>1</v>
      </c>
      <c r="G2631" t="s">
        <v>24</v>
      </c>
      <c r="H2631" t="s">
        <v>30</v>
      </c>
    </row>
    <row r="2632" spans="1:8" x14ac:dyDescent="0.25">
      <c r="A2632" t="s">
        <v>4316</v>
      </c>
      <c r="B2632" t="s">
        <v>2133</v>
      </c>
      <c r="C2632">
        <v>0.35</v>
      </c>
      <c r="D2632" s="2">
        <v>1201</v>
      </c>
      <c r="E2632" s="2">
        <v>-148</v>
      </c>
      <c r="F2632">
        <v>2</v>
      </c>
      <c r="G2632" t="s">
        <v>24</v>
      </c>
      <c r="H2632" t="s">
        <v>69</v>
      </c>
    </row>
    <row r="2633" spans="1:8" x14ac:dyDescent="0.25">
      <c r="A2633" t="s">
        <v>4316</v>
      </c>
      <c r="B2633" t="s">
        <v>2134</v>
      </c>
      <c r="C2633">
        <v>0.1</v>
      </c>
      <c r="D2633" s="2">
        <v>505</v>
      </c>
      <c r="E2633" s="2">
        <v>45</v>
      </c>
      <c r="F2633">
        <v>1</v>
      </c>
      <c r="G2633" t="s">
        <v>17</v>
      </c>
      <c r="H2633" t="s">
        <v>109</v>
      </c>
    </row>
    <row r="2634" spans="1:8" x14ac:dyDescent="0.25">
      <c r="A2634" t="s">
        <v>4317</v>
      </c>
      <c r="B2634" t="s">
        <v>832</v>
      </c>
      <c r="C2634">
        <v>0</v>
      </c>
      <c r="D2634" s="2">
        <v>70</v>
      </c>
      <c r="E2634" s="2">
        <v>29</v>
      </c>
      <c r="F2634">
        <v>4</v>
      </c>
      <c r="G2634" t="s">
        <v>17</v>
      </c>
      <c r="H2634" t="s">
        <v>35</v>
      </c>
    </row>
    <row r="2635" spans="1:8" x14ac:dyDescent="0.25">
      <c r="A2635" t="s">
        <v>4317</v>
      </c>
      <c r="B2635" t="s">
        <v>206</v>
      </c>
      <c r="C2635">
        <v>0</v>
      </c>
      <c r="D2635" s="2">
        <v>35</v>
      </c>
      <c r="E2635" s="2">
        <v>18</v>
      </c>
      <c r="F2635">
        <v>5</v>
      </c>
      <c r="G2635" t="s">
        <v>17</v>
      </c>
      <c r="H2635" t="s">
        <v>80</v>
      </c>
    </row>
    <row r="2636" spans="1:8" x14ac:dyDescent="0.25">
      <c r="A2636" t="s">
        <v>4317</v>
      </c>
      <c r="B2636" t="s">
        <v>1465</v>
      </c>
      <c r="C2636">
        <v>0</v>
      </c>
      <c r="D2636" s="2">
        <v>52</v>
      </c>
      <c r="E2636" s="2">
        <v>11</v>
      </c>
      <c r="F2636">
        <v>5</v>
      </c>
      <c r="G2636" t="s">
        <v>17</v>
      </c>
      <c r="H2636" t="s">
        <v>52</v>
      </c>
    </row>
    <row r="2637" spans="1:8" x14ac:dyDescent="0.25">
      <c r="A2637" t="s">
        <v>4318</v>
      </c>
      <c r="B2637" t="s">
        <v>810</v>
      </c>
      <c r="C2637">
        <v>0</v>
      </c>
      <c r="D2637" s="2">
        <v>492</v>
      </c>
      <c r="E2637" s="2">
        <v>197</v>
      </c>
      <c r="F2637">
        <v>10</v>
      </c>
      <c r="G2637" t="s">
        <v>17</v>
      </c>
      <c r="H2637" t="s">
        <v>80</v>
      </c>
    </row>
    <row r="2638" spans="1:8" x14ac:dyDescent="0.25">
      <c r="A2638" t="s">
        <v>4318</v>
      </c>
      <c r="B2638" t="s">
        <v>292</v>
      </c>
      <c r="C2638">
        <v>0</v>
      </c>
      <c r="D2638" s="2">
        <v>1001</v>
      </c>
      <c r="E2638" s="2">
        <v>280</v>
      </c>
      <c r="F2638">
        <v>6</v>
      </c>
      <c r="G2638" t="s">
        <v>90</v>
      </c>
      <c r="H2638" t="s">
        <v>105</v>
      </c>
    </row>
    <row r="2639" spans="1:8" x14ac:dyDescent="0.25">
      <c r="A2639" t="s">
        <v>4319</v>
      </c>
      <c r="B2639" t="s">
        <v>1262</v>
      </c>
      <c r="C2639">
        <v>0.5</v>
      </c>
      <c r="D2639" s="2">
        <v>724</v>
      </c>
      <c r="E2639" s="2">
        <v>-217</v>
      </c>
      <c r="F2639">
        <v>4</v>
      </c>
      <c r="G2639" t="s">
        <v>24</v>
      </c>
      <c r="H2639" t="s">
        <v>30</v>
      </c>
    </row>
    <row r="2640" spans="1:8" x14ac:dyDescent="0.25">
      <c r="A2640" t="s">
        <v>4319</v>
      </c>
      <c r="B2640" t="s">
        <v>1963</v>
      </c>
      <c r="C2640">
        <v>0.5</v>
      </c>
      <c r="D2640" s="2">
        <v>180</v>
      </c>
      <c r="E2640" s="2">
        <v>-54</v>
      </c>
      <c r="F2640">
        <v>2</v>
      </c>
      <c r="G2640" t="s">
        <v>24</v>
      </c>
      <c r="H2640" t="s">
        <v>63</v>
      </c>
    </row>
    <row r="2641" spans="1:8" x14ac:dyDescent="0.25">
      <c r="A2641" t="s">
        <v>4320</v>
      </c>
      <c r="B2641" t="s">
        <v>418</v>
      </c>
      <c r="C2641">
        <v>0</v>
      </c>
      <c r="D2641" s="2">
        <v>152</v>
      </c>
      <c r="E2641" s="2">
        <v>76</v>
      </c>
      <c r="F2641">
        <v>5</v>
      </c>
      <c r="G2641" t="s">
        <v>17</v>
      </c>
      <c r="H2641" t="s">
        <v>80</v>
      </c>
    </row>
    <row r="2642" spans="1:8" x14ac:dyDescent="0.25">
      <c r="A2642" t="s">
        <v>4321</v>
      </c>
      <c r="B2642" t="s">
        <v>1371</v>
      </c>
      <c r="C2642">
        <v>0</v>
      </c>
      <c r="D2642" s="2">
        <v>683</v>
      </c>
      <c r="E2642" s="2">
        <v>198</v>
      </c>
      <c r="F2642">
        <v>5</v>
      </c>
      <c r="G2642" t="s">
        <v>90</v>
      </c>
      <c r="H2642" t="s">
        <v>105</v>
      </c>
    </row>
    <row r="2643" spans="1:8" x14ac:dyDescent="0.25">
      <c r="A2643" t="s">
        <v>4322</v>
      </c>
      <c r="B2643" t="s">
        <v>1443</v>
      </c>
      <c r="C2643">
        <v>0</v>
      </c>
      <c r="D2643" s="2">
        <v>10</v>
      </c>
      <c r="E2643" s="2">
        <v>5</v>
      </c>
      <c r="F2643">
        <v>1</v>
      </c>
      <c r="G2643" t="s">
        <v>17</v>
      </c>
      <c r="H2643" t="s">
        <v>80</v>
      </c>
    </row>
    <row r="2644" spans="1:8" x14ac:dyDescent="0.25">
      <c r="A2644" t="s">
        <v>4322</v>
      </c>
      <c r="B2644" t="s">
        <v>94</v>
      </c>
      <c r="C2644">
        <v>0</v>
      </c>
      <c r="D2644" s="2">
        <v>12</v>
      </c>
      <c r="E2644" s="2">
        <v>4</v>
      </c>
      <c r="F2644">
        <v>2</v>
      </c>
      <c r="G2644" t="s">
        <v>17</v>
      </c>
      <c r="H2644" t="s">
        <v>80</v>
      </c>
    </row>
    <row r="2645" spans="1:8" x14ac:dyDescent="0.25">
      <c r="A2645" t="s">
        <v>4322</v>
      </c>
      <c r="B2645" t="s">
        <v>120</v>
      </c>
      <c r="C2645">
        <v>0.1</v>
      </c>
      <c r="D2645" s="2">
        <v>107</v>
      </c>
      <c r="E2645" s="2">
        <v>44</v>
      </c>
      <c r="F2645">
        <v>7</v>
      </c>
      <c r="G2645" t="s">
        <v>17</v>
      </c>
      <c r="H2645" t="s">
        <v>40</v>
      </c>
    </row>
    <row r="2646" spans="1:8" x14ac:dyDescent="0.25">
      <c r="A2646" t="s">
        <v>4322</v>
      </c>
      <c r="B2646" t="s">
        <v>665</v>
      </c>
      <c r="C2646">
        <v>0.1</v>
      </c>
      <c r="D2646" s="2">
        <v>735</v>
      </c>
      <c r="E2646" s="2">
        <v>-33</v>
      </c>
      <c r="F2646">
        <v>4</v>
      </c>
      <c r="G2646" t="s">
        <v>17</v>
      </c>
      <c r="H2646" t="s">
        <v>40</v>
      </c>
    </row>
    <row r="2647" spans="1:8" x14ac:dyDescent="0.25">
      <c r="A2647" t="s">
        <v>4323</v>
      </c>
      <c r="B2647" t="s">
        <v>1067</v>
      </c>
      <c r="C2647">
        <v>0</v>
      </c>
      <c r="D2647" s="2">
        <v>14</v>
      </c>
      <c r="E2647" s="2">
        <v>6</v>
      </c>
      <c r="F2647">
        <v>3</v>
      </c>
      <c r="G2647" t="s">
        <v>17</v>
      </c>
      <c r="H2647" t="s">
        <v>80</v>
      </c>
    </row>
    <row r="2648" spans="1:8" x14ac:dyDescent="0.25">
      <c r="A2648" t="s">
        <v>4323</v>
      </c>
      <c r="B2648" t="s">
        <v>2139</v>
      </c>
      <c r="C2648">
        <v>0</v>
      </c>
      <c r="D2648" s="2">
        <v>339</v>
      </c>
      <c r="E2648" s="2">
        <v>129</v>
      </c>
      <c r="F2648">
        <v>7</v>
      </c>
      <c r="G2648" t="s">
        <v>17</v>
      </c>
      <c r="H2648" t="s">
        <v>23</v>
      </c>
    </row>
    <row r="2649" spans="1:8" x14ac:dyDescent="0.25">
      <c r="A2649" t="s">
        <v>4324</v>
      </c>
      <c r="B2649" t="s">
        <v>2029</v>
      </c>
      <c r="C2649">
        <v>0</v>
      </c>
      <c r="D2649" s="2">
        <v>207</v>
      </c>
      <c r="E2649" s="2">
        <v>33</v>
      </c>
      <c r="F2649">
        <v>2</v>
      </c>
      <c r="G2649" t="s">
        <v>90</v>
      </c>
      <c r="H2649" t="s">
        <v>143</v>
      </c>
    </row>
    <row r="2650" spans="1:8" x14ac:dyDescent="0.25">
      <c r="A2650" t="s">
        <v>4325</v>
      </c>
      <c r="B2650" t="s">
        <v>924</v>
      </c>
      <c r="C2650">
        <v>0.2</v>
      </c>
      <c r="D2650" s="2">
        <v>170</v>
      </c>
      <c r="E2650" s="2">
        <v>-4</v>
      </c>
      <c r="F2650">
        <v>5</v>
      </c>
      <c r="G2650" t="s">
        <v>24</v>
      </c>
      <c r="H2650" t="s">
        <v>47</v>
      </c>
    </row>
    <row r="2651" spans="1:8" x14ac:dyDescent="0.25">
      <c r="A2651" t="s">
        <v>4326</v>
      </c>
      <c r="B2651" t="s">
        <v>393</v>
      </c>
      <c r="C2651">
        <v>0.4</v>
      </c>
      <c r="D2651" s="2">
        <v>59</v>
      </c>
      <c r="E2651" s="2">
        <v>-16</v>
      </c>
      <c r="F2651">
        <v>2</v>
      </c>
      <c r="G2651" t="s">
        <v>17</v>
      </c>
      <c r="H2651" t="s">
        <v>40</v>
      </c>
    </row>
    <row r="2652" spans="1:8" x14ac:dyDescent="0.25">
      <c r="A2652" t="s">
        <v>4326</v>
      </c>
      <c r="B2652" t="s">
        <v>1114</v>
      </c>
      <c r="C2652">
        <v>0</v>
      </c>
      <c r="D2652" s="2">
        <v>637</v>
      </c>
      <c r="E2652" s="2">
        <v>261</v>
      </c>
      <c r="F2652">
        <v>2</v>
      </c>
      <c r="G2652" t="s">
        <v>90</v>
      </c>
      <c r="H2652" t="s">
        <v>115</v>
      </c>
    </row>
    <row r="2653" spans="1:8" x14ac:dyDescent="0.25">
      <c r="A2653" t="s">
        <v>4327</v>
      </c>
      <c r="B2653" t="s">
        <v>1599</v>
      </c>
      <c r="C2653">
        <v>0</v>
      </c>
      <c r="D2653" s="2">
        <v>51</v>
      </c>
      <c r="E2653" s="2">
        <v>15</v>
      </c>
      <c r="F2653">
        <v>1</v>
      </c>
      <c r="G2653" t="s">
        <v>17</v>
      </c>
      <c r="H2653" t="s">
        <v>35</v>
      </c>
    </row>
    <row r="2654" spans="1:8" x14ac:dyDescent="0.25">
      <c r="A2654" t="s">
        <v>4328</v>
      </c>
      <c r="B2654" t="s">
        <v>1558</v>
      </c>
      <c r="C2654">
        <v>0.1</v>
      </c>
      <c r="D2654" s="2">
        <v>460</v>
      </c>
      <c r="E2654" s="2">
        <v>-21</v>
      </c>
      <c r="F2654">
        <v>3</v>
      </c>
      <c r="G2654" t="s">
        <v>24</v>
      </c>
      <c r="H2654" t="s">
        <v>30</v>
      </c>
    </row>
    <row r="2655" spans="1:8" x14ac:dyDescent="0.25">
      <c r="A2655" t="s">
        <v>4328</v>
      </c>
      <c r="B2655" t="s">
        <v>2141</v>
      </c>
      <c r="C2655">
        <v>0.1</v>
      </c>
      <c r="D2655" s="2">
        <v>78</v>
      </c>
      <c r="E2655" s="2">
        <v>30</v>
      </c>
      <c r="F2655">
        <v>2</v>
      </c>
      <c r="G2655" t="s">
        <v>24</v>
      </c>
      <c r="H2655" t="s">
        <v>63</v>
      </c>
    </row>
    <row r="2656" spans="1:8" x14ac:dyDescent="0.25">
      <c r="A2656" t="s">
        <v>4328</v>
      </c>
      <c r="B2656" t="s">
        <v>209</v>
      </c>
      <c r="C2656">
        <v>0.1</v>
      </c>
      <c r="D2656" s="2">
        <v>620</v>
      </c>
      <c r="E2656" s="2">
        <v>21</v>
      </c>
      <c r="F2656">
        <v>5</v>
      </c>
      <c r="G2656" t="s">
        <v>17</v>
      </c>
      <c r="H2656" t="s">
        <v>40</v>
      </c>
    </row>
    <row r="2657" spans="1:8" x14ac:dyDescent="0.25">
      <c r="A2657" t="s">
        <v>4329</v>
      </c>
      <c r="B2657" t="s">
        <v>56</v>
      </c>
      <c r="C2657">
        <v>0</v>
      </c>
      <c r="D2657" s="2">
        <v>30</v>
      </c>
      <c r="E2657" s="2">
        <v>15</v>
      </c>
      <c r="F2657">
        <v>3</v>
      </c>
      <c r="G2657" t="s">
        <v>17</v>
      </c>
      <c r="H2657" t="s">
        <v>35</v>
      </c>
    </row>
    <row r="2658" spans="1:8" x14ac:dyDescent="0.25">
      <c r="A2658" t="s">
        <v>4329</v>
      </c>
      <c r="B2658" t="s">
        <v>459</v>
      </c>
      <c r="C2658">
        <v>0.1</v>
      </c>
      <c r="D2658" s="2">
        <v>497</v>
      </c>
      <c r="E2658" s="2">
        <v>-28</v>
      </c>
      <c r="F2658">
        <v>4</v>
      </c>
      <c r="G2658" t="s">
        <v>90</v>
      </c>
      <c r="H2658" t="s">
        <v>105</v>
      </c>
    </row>
    <row r="2659" spans="1:8" x14ac:dyDescent="0.25">
      <c r="A2659" t="s">
        <v>4330</v>
      </c>
      <c r="B2659" t="s">
        <v>644</v>
      </c>
      <c r="C2659">
        <v>0.3</v>
      </c>
      <c r="D2659" s="2">
        <v>275</v>
      </c>
      <c r="E2659" s="2">
        <v>4</v>
      </c>
      <c r="F2659">
        <v>9</v>
      </c>
      <c r="G2659" t="s">
        <v>24</v>
      </c>
      <c r="H2659" t="s">
        <v>47</v>
      </c>
    </row>
    <row r="2660" spans="1:8" x14ac:dyDescent="0.25">
      <c r="A2660" t="s">
        <v>4331</v>
      </c>
      <c r="B2660" t="s">
        <v>1989</v>
      </c>
      <c r="C2660">
        <v>0</v>
      </c>
      <c r="D2660" s="2">
        <v>446</v>
      </c>
      <c r="E2660" s="2">
        <v>0</v>
      </c>
      <c r="F2660">
        <v>5</v>
      </c>
      <c r="G2660" t="s">
        <v>24</v>
      </c>
      <c r="H2660" t="s">
        <v>63</v>
      </c>
    </row>
    <row r="2661" spans="1:8" x14ac:dyDescent="0.25">
      <c r="A2661" t="s">
        <v>4331</v>
      </c>
      <c r="B2661" t="s">
        <v>1546</v>
      </c>
      <c r="C2661">
        <v>0</v>
      </c>
      <c r="D2661" s="2">
        <v>21</v>
      </c>
      <c r="E2661" s="2">
        <v>4</v>
      </c>
      <c r="F2661">
        <v>2</v>
      </c>
      <c r="G2661" t="s">
        <v>17</v>
      </c>
      <c r="H2661" t="s">
        <v>75</v>
      </c>
    </row>
    <row r="2662" spans="1:8" x14ac:dyDescent="0.25">
      <c r="A2662" t="s">
        <v>4332</v>
      </c>
      <c r="B2662" t="s">
        <v>938</v>
      </c>
      <c r="C2662">
        <v>0</v>
      </c>
      <c r="D2662" s="2">
        <v>41</v>
      </c>
      <c r="E2662" s="2">
        <v>7</v>
      </c>
      <c r="F2662">
        <v>3</v>
      </c>
      <c r="G2662" t="s">
        <v>17</v>
      </c>
      <c r="H2662" t="s">
        <v>113</v>
      </c>
    </row>
    <row r="2663" spans="1:8" x14ac:dyDescent="0.25">
      <c r="A2663" t="s">
        <v>4333</v>
      </c>
      <c r="B2663" t="s">
        <v>2059</v>
      </c>
      <c r="C2663">
        <v>0.5</v>
      </c>
      <c r="D2663" s="2">
        <v>68</v>
      </c>
      <c r="E2663" s="2">
        <v>-64</v>
      </c>
      <c r="F2663">
        <v>3</v>
      </c>
      <c r="G2663" t="s">
        <v>17</v>
      </c>
      <c r="H2663" t="s">
        <v>35</v>
      </c>
    </row>
    <row r="2664" spans="1:8" x14ac:dyDescent="0.25">
      <c r="A2664" t="s">
        <v>4334</v>
      </c>
      <c r="B2664" t="s">
        <v>579</v>
      </c>
      <c r="C2664">
        <v>0</v>
      </c>
      <c r="D2664" s="2">
        <v>248</v>
      </c>
      <c r="E2664" s="2">
        <v>82</v>
      </c>
      <c r="F2664">
        <v>5</v>
      </c>
      <c r="G2664" t="s">
        <v>17</v>
      </c>
      <c r="H2664" t="s">
        <v>35</v>
      </c>
    </row>
    <row r="2665" spans="1:8" x14ac:dyDescent="0.25">
      <c r="A2665" t="s">
        <v>4334</v>
      </c>
      <c r="B2665" t="s">
        <v>1476</v>
      </c>
      <c r="C2665">
        <v>0</v>
      </c>
      <c r="D2665" s="2">
        <v>182</v>
      </c>
      <c r="E2665" s="2">
        <v>84</v>
      </c>
      <c r="F2665">
        <v>6</v>
      </c>
      <c r="G2665" t="s">
        <v>17</v>
      </c>
      <c r="H2665" t="s">
        <v>80</v>
      </c>
    </row>
    <row r="2666" spans="1:8" x14ac:dyDescent="0.25">
      <c r="A2666" t="s">
        <v>4334</v>
      </c>
      <c r="B2666" t="s">
        <v>541</v>
      </c>
      <c r="C2666">
        <v>0.4</v>
      </c>
      <c r="D2666" s="2">
        <v>88</v>
      </c>
      <c r="E2666" s="2">
        <v>-41</v>
      </c>
      <c r="F2666">
        <v>2</v>
      </c>
      <c r="G2666" t="s">
        <v>90</v>
      </c>
      <c r="H2666" t="s">
        <v>105</v>
      </c>
    </row>
    <row r="2667" spans="1:8" x14ac:dyDescent="0.25">
      <c r="A2667" t="s">
        <v>4335</v>
      </c>
      <c r="B2667" t="s">
        <v>1919</v>
      </c>
      <c r="C2667">
        <v>0.1</v>
      </c>
      <c r="D2667" s="2">
        <v>429</v>
      </c>
      <c r="E2667" s="2">
        <v>57</v>
      </c>
      <c r="F2667">
        <v>10</v>
      </c>
      <c r="G2667" t="s">
        <v>24</v>
      </c>
      <c r="H2667" t="s">
        <v>63</v>
      </c>
    </row>
    <row r="2668" spans="1:8" x14ac:dyDescent="0.25">
      <c r="A2668" t="s">
        <v>4336</v>
      </c>
      <c r="B2668" t="s">
        <v>89</v>
      </c>
      <c r="C2668">
        <v>0</v>
      </c>
      <c r="D2668" s="2">
        <v>36</v>
      </c>
      <c r="E2668" s="2">
        <v>6</v>
      </c>
      <c r="F2668">
        <v>4</v>
      </c>
      <c r="G2668" t="s">
        <v>17</v>
      </c>
      <c r="H2668" t="s">
        <v>80</v>
      </c>
    </row>
    <row r="2669" spans="1:8" x14ac:dyDescent="0.25">
      <c r="A2669" t="s">
        <v>4336</v>
      </c>
      <c r="B2669" t="s">
        <v>1636</v>
      </c>
      <c r="C2669">
        <v>0</v>
      </c>
      <c r="D2669" s="2">
        <v>176</v>
      </c>
      <c r="E2669" s="2">
        <v>79</v>
      </c>
      <c r="F2669">
        <v>6</v>
      </c>
      <c r="G2669" t="s">
        <v>90</v>
      </c>
      <c r="H2669" t="s">
        <v>143</v>
      </c>
    </row>
    <row r="2670" spans="1:8" x14ac:dyDescent="0.25">
      <c r="A2670" t="s">
        <v>4337</v>
      </c>
      <c r="B2670" t="s">
        <v>202</v>
      </c>
      <c r="C2670">
        <v>0</v>
      </c>
      <c r="D2670" s="2">
        <v>128</v>
      </c>
      <c r="E2670" s="2">
        <v>0</v>
      </c>
      <c r="F2670">
        <v>6</v>
      </c>
      <c r="G2670" t="s">
        <v>17</v>
      </c>
      <c r="H2670" t="s">
        <v>137</v>
      </c>
    </row>
    <row r="2671" spans="1:8" x14ac:dyDescent="0.25">
      <c r="A2671" t="s">
        <v>4338</v>
      </c>
      <c r="B2671" t="s">
        <v>2147</v>
      </c>
      <c r="C2671">
        <v>0</v>
      </c>
      <c r="D2671" s="2">
        <v>30</v>
      </c>
      <c r="E2671" s="2">
        <v>3</v>
      </c>
      <c r="F2671">
        <v>2</v>
      </c>
      <c r="G2671" t="s">
        <v>17</v>
      </c>
      <c r="H2671" t="s">
        <v>80</v>
      </c>
    </row>
    <row r="2672" spans="1:8" x14ac:dyDescent="0.25">
      <c r="A2672" t="s">
        <v>4338</v>
      </c>
      <c r="B2672" t="s">
        <v>411</v>
      </c>
      <c r="C2672">
        <v>0</v>
      </c>
      <c r="D2672" s="2">
        <v>225</v>
      </c>
      <c r="E2672" s="2">
        <v>67</v>
      </c>
      <c r="F2672">
        <v>5</v>
      </c>
      <c r="G2672" t="s">
        <v>17</v>
      </c>
      <c r="H2672" t="s">
        <v>23</v>
      </c>
    </row>
    <row r="2673" spans="1:8" x14ac:dyDescent="0.25">
      <c r="A2673" t="s">
        <v>4338</v>
      </c>
      <c r="B2673" t="s">
        <v>1089</v>
      </c>
      <c r="C2673">
        <v>0.1</v>
      </c>
      <c r="D2673" s="2">
        <v>62</v>
      </c>
      <c r="E2673" s="2">
        <v>1</v>
      </c>
      <c r="F2673">
        <v>3</v>
      </c>
      <c r="G2673" t="s">
        <v>17</v>
      </c>
      <c r="H2673" t="s">
        <v>40</v>
      </c>
    </row>
    <row r="2674" spans="1:8" x14ac:dyDescent="0.25">
      <c r="A2674" t="s">
        <v>4338</v>
      </c>
      <c r="B2674" t="s">
        <v>1442</v>
      </c>
      <c r="C2674">
        <v>0.15</v>
      </c>
      <c r="D2674" s="2">
        <v>426</v>
      </c>
      <c r="E2674" s="2">
        <v>0</v>
      </c>
      <c r="F2674">
        <v>3</v>
      </c>
      <c r="G2674" t="s">
        <v>90</v>
      </c>
      <c r="H2674" t="s">
        <v>105</v>
      </c>
    </row>
    <row r="2675" spans="1:8" x14ac:dyDescent="0.25">
      <c r="A2675" t="s">
        <v>4339</v>
      </c>
      <c r="B2675" t="s">
        <v>1841</v>
      </c>
      <c r="C2675">
        <v>0</v>
      </c>
      <c r="D2675" s="2">
        <v>34</v>
      </c>
      <c r="E2675" s="2">
        <v>3</v>
      </c>
      <c r="F2675">
        <v>3</v>
      </c>
      <c r="G2675" t="s">
        <v>17</v>
      </c>
      <c r="H2675" t="s">
        <v>35</v>
      </c>
    </row>
    <row r="2676" spans="1:8" x14ac:dyDescent="0.25">
      <c r="A2676" t="s">
        <v>4339</v>
      </c>
      <c r="B2676" t="s">
        <v>518</v>
      </c>
      <c r="C2676">
        <v>0</v>
      </c>
      <c r="D2676" s="2">
        <v>12</v>
      </c>
      <c r="E2676" s="2">
        <v>0</v>
      </c>
      <c r="F2676">
        <v>2</v>
      </c>
      <c r="G2676" t="s">
        <v>17</v>
      </c>
      <c r="H2676" t="s">
        <v>80</v>
      </c>
    </row>
    <row r="2677" spans="1:8" x14ac:dyDescent="0.25">
      <c r="A2677" t="s">
        <v>4339</v>
      </c>
      <c r="B2677" t="s">
        <v>841</v>
      </c>
      <c r="C2677">
        <v>0.4</v>
      </c>
      <c r="D2677" s="2">
        <v>804</v>
      </c>
      <c r="E2677" s="2">
        <v>-496</v>
      </c>
      <c r="F2677">
        <v>5</v>
      </c>
      <c r="G2677" t="s">
        <v>90</v>
      </c>
      <c r="H2677" t="s">
        <v>92</v>
      </c>
    </row>
    <row r="2678" spans="1:8" x14ac:dyDescent="0.25">
      <c r="A2678" t="s">
        <v>4340</v>
      </c>
      <c r="B2678" t="s">
        <v>2149</v>
      </c>
      <c r="C2678">
        <v>0.1</v>
      </c>
      <c r="D2678" s="2">
        <v>900</v>
      </c>
      <c r="E2678" s="2">
        <v>-10</v>
      </c>
      <c r="F2678">
        <v>2</v>
      </c>
      <c r="G2678" t="s">
        <v>17</v>
      </c>
      <c r="H2678" t="s">
        <v>109</v>
      </c>
    </row>
    <row r="2679" spans="1:8" x14ac:dyDescent="0.25">
      <c r="A2679" t="s">
        <v>4341</v>
      </c>
      <c r="B2679" t="s">
        <v>820</v>
      </c>
      <c r="C2679">
        <v>0</v>
      </c>
      <c r="D2679" s="2">
        <v>163</v>
      </c>
      <c r="E2679" s="2">
        <v>81</v>
      </c>
      <c r="F2679">
        <v>6</v>
      </c>
      <c r="G2679" t="s">
        <v>17</v>
      </c>
      <c r="H2679" t="s">
        <v>35</v>
      </c>
    </row>
    <row r="2680" spans="1:8" x14ac:dyDescent="0.25">
      <c r="A2680" t="s">
        <v>4341</v>
      </c>
      <c r="B2680" t="s">
        <v>562</v>
      </c>
      <c r="C2680">
        <v>0</v>
      </c>
      <c r="D2680" s="2">
        <v>113</v>
      </c>
      <c r="E2680" s="2">
        <v>0</v>
      </c>
      <c r="F2680">
        <v>4</v>
      </c>
      <c r="G2680" t="s">
        <v>17</v>
      </c>
      <c r="H2680" t="s">
        <v>80</v>
      </c>
    </row>
    <row r="2681" spans="1:8" x14ac:dyDescent="0.25">
      <c r="A2681" t="s">
        <v>4341</v>
      </c>
      <c r="B2681" t="s">
        <v>1250</v>
      </c>
      <c r="C2681">
        <v>0</v>
      </c>
      <c r="D2681" s="2">
        <v>52</v>
      </c>
      <c r="E2681" s="2">
        <v>16</v>
      </c>
      <c r="F2681">
        <v>5</v>
      </c>
      <c r="G2681" t="s">
        <v>17</v>
      </c>
      <c r="H2681" t="s">
        <v>75</v>
      </c>
    </row>
    <row r="2682" spans="1:8" x14ac:dyDescent="0.25">
      <c r="A2682" t="s">
        <v>4341</v>
      </c>
      <c r="B2682" t="s">
        <v>1463</v>
      </c>
      <c r="C2682">
        <v>0.1</v>
      </c>
      <c r="D2682" s="2">
        <v>52</v>
      </c>
      <c r="E2682" s="2">
        <v>-2</v>
      </c>
      <c r="F2682">
        <v>1</v>
      </c>
      <c r="G2682" t="s">
        <v>17</v>
      </c>
      <c r="H2682" t="s">
        <v>40</v>
      </c>
    </row>
    <row r="2683" spans="1:8" x14ac:dyDescent="0.25">
      <c r="A2683" t="s">
        <v>4341</v>
      </c>
      <c r="B2683" t="s">
        <v>1710</v>
      </c>
      <c r="C2683">
        <v>0</v>
      </c>
      <c r="D2683" s="2">
        <v>129</v>
      </c>
      <c r="E2683" s="2">
        <v>46</v>
      </c>
      <c r="F2683">
        <v>3</v>
      </c>
      <c r="G2683" t="s">
        <v>90</v>
      </c>
      <c r="H2683" t="s">
        <v>143</v>
      </c>
    </row>
    <row r="2684" spans="1:8" x14ac:dyDescent="0.25">
      <c r="A2684" t="s">
        <v>4341</v>
      </c>
      <c r="B2684" t="s">
        <v>2150</v>
      </c>
      <c r="C2684">
        <v>0</v>
      </c>
      <c r="D2684" s="2">
        <v>554</v>
      </c>
      <c r="E2684" s="2">
        <v>105</v>
      </c>
      <c r="F2684">
        <v>5</v>
      </c>
      <c r="G2684" t="s">
        <v>90</v>
      </c>
      <c r="H2684" t="s">
        <v>92</v>
      </c>
    </row>
    <row r="2685" spans="1:8" x14ac:dyDescent="0.25">
      <c r="A2685" t="s">
        <v>4341</v>
      </c>
      <c r="B2685" t="s">
        <v>577</v>
      </c>
      <c r="C2685">
        <v>0</v>
      </c>
      <c r="D2685" s="2">
        <v>228</v>
      </c>
      <c r="E2685" s="2">
        <v>48</v>
      </c>
      <c r="F2685">
        <v>3</v>
      </c>
      <c r="G2685" t="s">
        <v>90</v>
      </c>
      <c r="H2685" t="s">
        <v>105</v>
      </c>
    </row>
    <row r="2686" spans="1:8" x14ac:dyDescent="0.25">
      <c r="A2686" t="s">
        <v>4342</v>
      </c>
      <c r="B2686" t="s">
        <v>670</v>
      </c>
      <c r="C2686">
        <v>0.1</v>
      </c>
      <c r="D2686" s="2">
        <v>713</v>
      </c>
      <c r="E2686" s="2">
        <v>40</v>
      </c>
      <c r="F2686">
        <v>4</v>
      </c>
      <c r="G2686" t="s">
        <v>24</v>
      </c>
      <c r="H2686" t="s">
        <v>30</v>
      </c>
    </row>
    <row r="2687" spans="1:8" x14ac:dyDescent="0.25">
      <c r="A2687" t="s">
        <v>4342</v>
      </c>
      <c r="B2687" t="s">
        <v>2151</v>
      </c>
      <c r="C2687">
        <v>0.35</v>
      </c>
      <c r="D2687" s="2">
        <v>1676</v>
      </c>
      <c r="E2687" s="2">
        <v>206</v>
      </c>
      <c r="F2687">
        <v>6</v>
      </c>
      <c r="G2687" t="s">
        <v>24</v>
      </c>
      <c r="H2687" t="s">
        <v>69</v>
      </c>
    </row>
    <row r="2688" spans="1:8" x14ac:dyDescent="0.25">
      <c r="A2688" t="s">
        <v>4342</v>
      </c>
      <c r="B2688" t="s">
        <v>1209</v>
      </c>
      <c r="C2688">
        <v>0</v>
      </c>
      <c r="D2688" s="2">
        <v>1141</v>
      </c>
      <c r="E2688" s="2">
        <v>239</v>
      </c>
      <c r="F2688">
        <v>3</v>
      </c>
      <c r="G2688" t="s">
        <v>90</v>
      </c>
      <c r="H2688" t="s">
        <v>115</v>
      </c>
    </row>
    <row r="2689" spans="1:8" x14ac:dyDescent="0.25">
      <c r="A2689" t="s">
        <v>4343</v>
      </c>
      <c r="B2689" t="s">
        <v>60</v>
      </c>
      <c r="C2689">
        <v>0</v>
      </c>
      <c r="D2689" s="2">
        <v>412</v>
      </c>
      <c r="E2689" s="2">
        <v>165</v>
      </c>
      <c r="F2689">
        <v>3</v>
      </c>
      <c r="G2689" t="s">
        <v>17</v>
      </c>
      <c r="H2689" t="s">
        <v>40</v>
      </c>
    </row>
    <row r="2690" spans="1:8" x14ac:dyDescent="0.25">
      <c r="A2690" t="s">
        <v>4344</v>
      </c>
      <c r="B2690" t="s">
        <v>882</v>
      </c>
      <c r="C2690">
        <v>0</v>
      </c>
      <c r="D2690" s="2">
        <v>27</v>
      </c>
      <c r="E2690" s="2">
        <v>4</v>
      </c>
      <c r="F2690">
        <v>2</v>
      </c>
      <c r="G2690" t="s">
        <v>17</v>
      </c>
      <c r="H2690" t="s">
        <v>23</v>
      </c>
    </row>
    <row r="2691" spans="1:8" x14ac:dyDescent="0.25">
      <c r="A2691" t="s">
        <v>4344</v>
      </c>
      <c r="B2691" t="s">
        <v>1598</v>
      </c>
      <c r="C2691">
        <v>0</v>
      </c>
      <c r="D2691" s="2">
        <v>297</v>
      </c>
      <c r="E2691" s="2">
        <v>133</v>
      </c>
      <c r="F2691">
        <v>2</v>
      </c>
      <c r="G2691" t="s">
        <v>90</v>
      </c>
      <c r="H2691" t="s">
        <v>115</v>
      </c>
    </row>
    <row r="2692" spans="1:8" x14ac:dyDescent="0.25">
      <c r="A2692" t="s">
        <v>4345</v>
      </c>
      <c r="B2692" t="s">
        <v>1002</v>
      </c>
      <c r="C2692">
        <v>0</v>
      </c>
      <c r="D2692" s="2">
        <v>51</v>
      </c>
      <c r="E2692" s="2">
        <v>12</v>
      </c>
      <c r="F2692">
        <v>3</v>
      </c>
      <c r="G2692" t="s">
        <v>24</v>
      </c>
      <c r="H2692" t="s">
        <v>47</v>
      </c>
    </row>
    <row r="2693" spans="1:8" x14ac:dyDescent="0.25">
      <c r="A2693" t="s">
        <v>4345</v>
      </c>
      <c r="B2693" t="s">
        <v>985</v>
      </c>
      <c r="C2693">
        <v>0</v>
      </c>
      <c r="D2693" s="2">
        <v>31</v>
      </c>
      <c r="E2693" s="2">
        <v>10</v>
      </c>
      <c r="F2693">
        <v>2</v>
      </c>
      <c r="G2693" t="s">
        <v>17</v>
      </c>
      <c r="H2693" t="s">
        <v>35</v>
      </c>
    </row>
    <row r="2694" spans="1:8" x14ac:dyDescent="0.25">
      <c r="A2694" t="s">
        <v>4345</v>
      </c>
      <c r="B2694" t="s">
        <v>1256</v>
      </c>
      <c r="C2694">
        <v>0.1</v>
      </c>
      <c r="D2694" s="2">
        <v>355</v>
      </c>
      <c r="E2694" s="2">
        <v>-4</v>
      </c>
      <c r="F2694">
        <v>2</v>
      </c>
      <c r="G2694" t="s">
        <v>17</v>
      </c>
      <c r="H2694" t="s">
        <v>40</v>
      </c>
    </row>
    <row r="2695" spans="1:8" x14ac:dyDescent="0.25">
      <c r="A2695" t="s">
        <v>4346</v>
      </c>
      <c r="B2695" t="s">
        <v>907</v>
      </c>
      <c r="C2695">
        <v>0.1</v>
      </c>
      <c r="D2695" s="2">
        <v>43</v>
      </c>
      <c r="E2695" s="2">
        <v>-1</v>
      </c>
      <c r="F2695">
        <v>3</v>
      </c>
      <c r="G2695" t="s">
        <v>17</v>
      </c>
      <c r="H2695" t="s">
        <v>80</v>
      </c>
    </row>
    <row r="2696" spans="1:8" x14ac:dyDescent="0.25">
      <c r="A2696" t="s">
        <v>4346</v>
      </c>
      <c r="B2696" t="s">
        <v>2153</v>
      </c>
      <c r="C2696">
        <v>0.1</v>
      </c>
      <c r="D2696" s="2">
        <v>43</v>
      </c>
      <c r="E2696" s="2">
        <v>11</v>
      </c>
      <c r="F2696">
        <v>3</v>
      </c>
      <c r="G2696" t="s">
        <v>17</v>
      </c>
      <c r="H2696" t="s">
        <v>52</v>
      </c>
    </row>
    <row r="2697" spans="1:8" x14ac:dyDescent="0.25">
      <c r="A2697" t="s">
        <v>4346</v>
      </c>
      <c r="B2697" t="s">
        <v>1325</v>
      </c>
      <c r="C2697">
        <v>0.1</v>
      </c>
      <c r="D2697" s="2">
        <v>1677</v>
      </c>
      <c r="E2697" s="2">
        <v>522</v>
      </c>
      <c r="F2697">
        <v>6</v>
      </c>
      <c r="G2697" t="s">
        <v>90</v>
      </c>
      <c r="H2697" t="s">
        <v>92</v>
      </c>
    </row>
    <row r="2698" spans="1:8" x14ac:dyDescent="0.25">
      <c r="A2698" t="s">
        <v>4346</v>
      </c>
      <c r="B2698" t="s">
        <v>767</v>
      </c>
      <c r="C2698">
        <v>0.1</v>
      </c>
      <c r="D2698" s="2">
        <v>3442</v>
      </c>
      <c r="E2698" s="2">
        <v>38</v>
      </c>
      <c r="F2698">
        <v>6</v>
      </c>
      <c r="G2698" t="s">
        <v>90</v>
      </c>
      <c r="H2698" t="s">
        <v>105</v>
      </c>
    </row>
    <row r="2699" spans="1:8" x14ac:dyDescent="0.25">
      <c r="A2699" t="s">
        <v>4347</v>
      </c>
      <c r="B2699" t="s">
        <v>1871</v>
      </c>
      <c r="C2699">
        <v>0</v>
      </c>
      <c r="D2699" s="2">
        <v>198</v>
      </c>
      <c r="E2699" s="2">
        <v>99</v>
      </c>
      <c r="F2699">
        <v>10</v>
      </c>
      <c r="G2699" t="s">
        <v>17</v>
      </c>
      <c r="H2699" t="s">
        <v>52</v>
      </c>
    </row>
    <row r="2700" spans="1:8" x14ac:dyDescent="0.25">
      <c r="A2700" t="s">
        <v>4348</v>
      </c>
      <c r="B2700" t="s">
        <v>2155</v>
      </c>
      <c r="C2700">
        <v>0</v>
      </c>
      <c r="D2700" s="2">
        <v>40</v>
      </c>
      <c r="E2700" s="2">
        <v>7</v>
      </c>
      <c r="F2700">
        <v>3</v>
      </c>
      <c r="G2700" t="s">
        <v>17</v>
      </c>
      <c r="H2700" t="s">
        <v>75</v>
      </c>
    </row>
    <row r="2701" spans="1:8" x14ac:dyDescent="0.25">
      <c r="A2701" t="s">
        <v>4349</v>
      </c>
      <c r="B2701" t="s">
        <v>2156</v>
      </c>
      <c r="C2701">
        <v>0.1</v>
      </c>
      <c r="D2701" s="2">
        <v>985</v>
      </c>
      <c r="E2701" s="2">
        <v>142</v>
      </c>
      <c r="F2701">
        <v>3</v>
      </c>
      <c r="G2701" t="s">
        <v>24</v>
      </c>
      <c r="H2701" t="s">
        <v>30</v>
      </c>
    </row>
    <row r="2702" spans="1:8" x14ac:dyDescent="0.25">
      <c r="A2702" t="s">
        <v>4350</v>
      </c>
      <c r="B2702" t="s">
        <v>62</v>
      </c>
      <c r="C2702">
        <v>0</v>
      </c>
      <c r="D2702" s="2">
        <v>2769</v>
      </c>
      <c r="E2702" s="2">
        <v>28</v>
      </c>
      <c r="F2702">
        <v>6</v>
      </c>
      <c r="G2702" t="s">
        <v>24</v>
      </c>
      <c r="H2702" t="s">
        <v>63</v>
      </c>
    </row>
    <row r="2703" spans="1:8" x14ac:dyDescent="0.25">
      <c r="A2703" t="s">
        <v>4350</v>
      </c>
      <c r="B2703" t="s">
        <v>2157</v>
      </c>
      <c r="C2703">
        <v>0</v>
      </c>
      <c r="D2703" s="2">
        <v>2146</v>
      </c>
      <c r="E2703" s="2">
        <v>365</v>
      </c>
      <c r="F2703">
        <v>4</v>
      </c>
      <c r="G2703" t="s">
        <v>17</v>
      </c>
      <c r="H2703" t="s">
        <v>109</v>
      </c>
    </row>
    <row r="2704" spans="1:8" x14ac:dyDescent="0.25">
      <c r="A2704" t="s">
        <v>4351</v>
      </c>
      <c r="B2704" t="s">
        <v>62</v>
      </c>
      <c r="C2704">
        <v>0.1</v>
      </c>
      <c r="D2704" s="2">
        <v>831</v>
      </c>
      <c r="E2704" s="2">
        <v>-83</v>
      </c>
      <c r="F2704">
        <v>2</v>
      </c>
      <c r="G2704" t="s">
        <v>24</v>
      </c>
      <c r="H2704" t="s">
        <v>63</v>
      </c>
    </row>
    <row r="2705" spans="1:8" x14ac:dyDescent="0.25">
      <c r="A2705" t="s">
        <v>4351</v>
      </c>
      <c r="B2705" t="s">
        <v>2158</v>
      </c>
      <c r="C2705">
        <v>0</v>
      </c>
      <c r="D2705" s="2">
        <v>29</v>
      </c>
      <c r="E2705" s="2">
        <v>14</v>
      </c>
      <c r="F2705">
        <v>2</v>
      </c>
      <c r="G2705" t="s">
        <v>17</v>
      </c>
      <c r="H2705" t="s">
        <v>113</v>
      </c>
    </row>
    <row r="2706" spans="1:8" x14ac:dyDescent="0.25">
      <c r="A2706" t="s">
        <v>4352</v>
      </c>
      <c r="B2706" t="s">
        <v>2159</v>
      </c>
      <c r="C2706">
        <v>0</v>
      </c>
      <c r="D2706" s="2">
        <v>48</v>
      </c>
      <c r="E2706" s="2">
        <v>12</v>
      </c>
      <c r="F2706">
        <v>2</v>
      </c>
      <c r="G2706" t="s">
        <v>17</v>
      </c>
      <c r="H2706" t="s">
        <v>23</v>
      </c>
    </row>
    <row r="2707" spans="1:8" x14ac:dyDescent="0.25">
      <c r="A2707" t="s">
        <v>4352</v>
      </c>
      <c r="B2707" t="s">
        <v>1182</v>
      </c>
      <c r="C2707">
        <v>0.15</v>
      </c>
      <c r="D2707" s="2">
        <v>125</v>
      </c>
      <c r="E2707" s="2">
        <v>40</v>
      </c>
      <c r="F2707">
        <v>2</v>
      </c>
      <c r="G2707" t="s">
        <v>90</v>
      </c>
      <c r="H2707" t="s">
        <v>105</v>
      </c>
    </row>
    <row r="2708" spans="1:8" x14ac:dyDescent="0.25">
      <c r="A2708" t="s">
        <v>4353</v>
      </c>
      <c r="B2708" t="s">
        <v>2160</v>
      </c>
      <c r="C2708">
        <v>0</v>
      </c>
      <c r="D2708" s="2">
        <v>123</v>
      </c>
      <c r="E2708" s="2">
        <v>16</v>
      </c>
      <c r="F2708">
        <v>3</v>
      </c>
      <c r="G2708" t="s">
        <v>24</v>
      </c>
      <c r="H2708" t="s">
        <v>47</v>
      </c>
    </row>
    <row r="2709" spans="1:8" x14ac:dyDescent="0.25">
      <c r="A2709" t="s">
        <v>4353</v>
      </c>
      <c r="B2709" t="s">
        <v>1691</v>
      </c>
      <c r="C2709">
        <v>0</v>
      </c>
      <c r="D2709" s="2">
        <v>53</v>
      </c>
      <c r="E2709" s="2">
        <v>6</v>
      </c>
      <c r="F2709">
        <v>2</v>
      </c>
      <c r="G2709" t="s">
        <v>17</v>
      </c>
      <c r="H2709" t="s">
        <v>137</v>
      </c>
    </row>
    <row r="2710" spans="1:8" x14ac:dyDescent="0.25">
      <c r="A2710" t="s">
        <v>4353</v>
      </c>
      <c r="B2710" t="s">
        <v>2104</v>
      </c>
      <c r="C2710">
        <v>0</v>
      </c>
      <c r="D2710" s="2">
        <v>200</v>
      </c>
      <c r="E2710" s="2">
        <v>36</v>
      </c>
      <c r="F2710">
        <v>2</v>
      </c>
      <c r="G2710" t="s">
        <v>90</v>
      </c>
      <c r="H2710" t="s">
        <v>143</v>
      </c>
    </row>
    <row r="2711" spans="1:8" x14ac:dyDescent="0.25">
      <c r="A2711" t="s">
        <v>4354</v>
      </c>
      <c r="B2711" t="s">
        <v>2094</v>
      </c>
      <c r="C2711">
        <v>0</v>
      </c>
      <c r="D2711" s="2">
        <v>126</v>
      </c>
      <c r="E2711" s="2">
        <v>42</v>
      </c>
      <c r="F2711">
        <v>3</v>
      </c>
      <c r="G2711" t="s">
        <v>90</v>
      </c>
      <c r="H2711" t="s">
        <v>143</v>
      </c>
    </row>
    <row r="2712" spans="1:8" x14ac:dyDescent="0.25">
      <c r="A2712" t="s">
        <v>4355</v>
      </c>
      <c r="B2712" t="s">
        <v>192</v>
      </c>
      <c r="C2712">
        <v>0.5</v>
      </c>
      <c r="D2712" s="2">
        <v>16</v>
      </c>
      <c r="E2712" s="2">
        <v>-6</v>
      </c>
      <c r="F2712">
        <v>3</v>
      </c>
      <c r="G2712" t="s">
        <v>17</v>
      </c>
      <c r="H2712" t="s">
        <v>75</v>
      </c>
    </row>
    <row r="2713" spans="1:8" x14ac:dyDescent="0.25">
      <c r="A2713" t="s">
        <v>4356</v>
      </c>
      <c r="B2713" t="s">
        <v>830</v>
      </c>
      <c r="C2713">
        <v>0.5</v>
      </c>
      <c r="D2713" s="2">
        <v>27</v>
      </c>
      <c r="E2713" s="2">
        <v>-8</v>
      </c>
      <c r="F2713">
        <v>1</v>
      </c>
      <c r="G2713" t="s">
        <v>17</v>
      </c>
      <c r="H2713" t="s">
        <v>35</v>
      </c>
    </row>
    <row r="2714" spans="1:8" x14ac:dyDescent="0.25">
      <c r="A2714" t="s">
        <v>4356</v>
      </c>
      <c r="B2714" t="s">
        <v>451</v>
      </c>
      <c r="C2714">
        <v>0.5</v>
      </c>
      <c r="D2714" s="2">
        <v>40</v>
      </c>
      <c r="E2714" s="2">
        <v>-22</v>
      </c>
      <c r="F2714">
        <v>7</v>
      </c>
      <c r="G2714" t="s">
        <v>17</v>
      </c>
      <c r="H2714" t="s">
        <v>35</v>
      </c>
    </row>
    <row r="2715" spans="1:8" x14ac:dyDescent="0.25">
      <c r="A2715" t="s">
        <v>4357</v>
      </c>
      <c r="B2715" t="s">
        <v>2161</v>
      </c>
      <c r="C2715">
        <v>0</v>
      </c>
      <c r="D2715" s="2">
        <v>45</v>
      </c>
      <c r="E2715" s="2">
        <v>18</v>
      </c>
      <c r="F2715">
        <v>3</v>
      </c>
      <c r="G2715" t="s">
        <v>17</v>
      </c>
      <c r="H2715" t="s">
        <v>52</v>
      </c>
    </row>
    <row r="2716" spans="1:8" x14ac:dyDescent="0.25">
      <c r="A2716" t="s">
        <v>4357</v>
      </c>
      <c r="B2716" t="s">
        <v>1108</v>
      </c>
      <c r="C2716">
        <v>0</v>
      </c>
      <c r="D2716" s="2">
        <v>315</v>
      </c>
      <c r="E2716" s="2">
        <v>129</v>
      </c>
      <c r="F2716">
        <v>3</v>
      </c>
      <c r="G2716" t="s">
        <v>90</v>
      </c>
      <c r="H2716" t="s">
        <v>143</v>
      </c>
    </row>
    <row r="2717" spans="1:8" x14ac:dyDescent="0.25">
      <c r="A2717" t="s">
        <v>4357</v>
      </c>
      <c r="B2717" t="s">
        <v>885</v>
      </c>
      <c r="C2717">
        <v>0.4</v>
      </c>
      <c r="D2717" s="2">
        <v>492</v>
      </c>
      <c r="E2717" s="2">
        <v>-254</v>
      </c>
      <c r="F2717">
        <v>6</v>
      </c>
      <c r="G2717" t="s">
        <v>90</v>
      </c>
      <c r="H2717" t="s">
        <v>105</v>
      </c>
    </row>
    <row r="2718" spans="1:8" x14ac:dyDescent="0.25">
      <c r="A2718" t="s">
        <v>4358</v>
      </c>
      <c r="B2718" t="s">
        <v>1989</v>
      </c>
      <c r="C2718">
        <v>0.5</v>
      </c>
      <c r="D2718" s="2">
        <v>268</v>
      </c>
      <c r="E2718" s="2">
        <v>-268</v>
      </c>
      <c r="F2718">
        <v>6</v>
      </c>
      <c r="G2718" t="s">
        <v>24</v>
      </c>
      <c r="H2718" t="s">
        <v>63</v>
      </c>
    </row>
    <row r="2719" spans="1:8" x14ac:dyDescent="0.25">
      <c r="A2719" t="s">
        <v>4358</v>
      </c>
      <c r="B2719" t="s">
        <v>231</v>
      </c>
      <c r="C2719">
        <v>0.5</v>
      </c>
      <c r="D2719" s="2">
        <v>125</v>
      </c>
      <c r="E2719" s="2">
        <v>-58</v>
      </c>
      <c r="F2719">
        <v>3</v>
      </c>
      <c r="G2719" t="s">
        <v>24</v>
      </c>
      <c r="H2719" t="s">
        <v>63</v>
      </c>
    </row>
    <row r="2720" spans="1:8" x14ac:dyDescent="0.25">
      <c r="A2720" t="s">
        <v>4358</v>
      </c>
      <c r="B2720" t="s">
        <v>291</v>
      </c>
      <c r="C2720">
        <v>0.5</v>
      </c>
      <c r="D2720" s="2">
        <v>15</v>
      </c>
      <c r="E2720" s="2">
        <v>-4</v>
      </c>
      <c r="F2720">
        <v>2</v>
      </c>
      <c r="G2720" t="s">
        <v>17</v>
      </c>
      <c r="H2720" t="s">
        <v>35</v>
      </c>
    </row>
    <row r="2721" spans="1:8" x14ac:dyDescent="0.25">
      <c r="A2721" t="s">
        <v>4358</v>
      </c>
      <c r="B2721" t="s">
        <v>56</v>
      </c>
      <c r="C2721">
        <v>0.5</v>
      </c>
      <c r="D2721" s="2">
        <v>10</v>
      </c>
      <c r="E2721" s="2">
        <v>0</v>
      </c>
      <c r="F2721">
        <v>2</v>
      </c>
      <c r="G2721" t="s">
        <v>17</v>
      </c>
      <c r="H2721" t="s">
        <v>35</v>
      </c>
    </row>
    <row r="2722" spans="1:8" x14ac:dyDescent="0.25">
      <c r="A2722" t="s">
        <v>4358</v>
      </c>
      <c r="B2722" t="s">
        <v>452</v>
      </c>
      <c r="C2722">
        <v>0.5</v>
      </c>
      <c r="D2722" s="2">
        <v>423</v>
      </c>
      <c r="E2722" s="2">
        <v>-364</v>
      </c>
      <c r="F2722">
        <v>4</v>
      </c>
      <c r="G2722" t="s">
        <v>17</v>
      </c>
      <c r="H2722" t="s">
        <v>40</v>
      </c>
    </row>
    <row r="2723" spans="1:8" x14ac:dyDescent="0.25">
      <c r="A2723" t="s">
        <v>4358</v>
      </c>
      <c r="B2723" t="s">
        <v>1550</v>
      </c>
      <c r="C2723">
        <v>0.5</v>
      </c>
      <c r="D2723" s="2">
        <v>49</v>
      </c>
      <c r="E2723" s="2">
        <v>-20</v>
      </c>
      <c r="F2723">
        <v>2</v>
      </c>
      <c r="G2723" t="s">
        <v>17</v>
      </c>
      <c r="H2723" t="s">
        <v>40</v>
      </c>
    </row>
    <row r="2724" spans="1:8" x14ac:dyDescent="0.25">
      <c r="A2724" t="s">
        <v>4358</v>
      </c>
      <c r="B2724" t="s">
        <v>1128</v>
      </c>
      <c r="C2724">
        <v>0.5</v>
      </c>
      <c r="D2724" s="2">
        <v>189</v>
      </c>
      <c r="E2724" s="2">
        <v>-155</v>
      </c>
      <c r="F2724">
        <v>1</v>
      </c>
      <c r="G2724" t="s">
        <v>90</v>
      </c>
      <c r="H2724" t="s">
        <v>115</v>
      </c>
    </row>
    <row r="2725" spans="1:8" x14ac:dyDescent="0.25">
      <c r="A2725" t="s">
        <v>4358</v>
      </c>
      <c r="B2725" t="s">
        <v>1315</v>
      </c>
      <c r="C2725">
        <v>0.5</v>
      </c>
      <c r="D2725" s="2">
        <v>266</v>
      </c>
      <c r="E2725" s="2">
        <v>-133</v>
      </c>
      <c r="F2725">
        <v>2</v>
      </c>
      <c r="G2725" t="s">
        <v>90</v>
      </c>
      <c r="H2725" t="s">
        <v>92</v>
      </c>
    </row>
    <row r="2726" spans="1:8" x14ac:dyDescent="0.25">
      <c r="A2726" t="s">
        <v>4359</v>
      </c>
      <c r="B2726" t="s">
        <v>733</v>
      </c>
      <c r="C2726">
        <v>0</v>
      </c>
      <c r="D2726" s="2">
        <v>285</v>
      </c>
      <c r="E2726" s="2">
        <v>6</v>
      </c>
      <c r="F2726">
        <v>2</v>
      </c>
      <c r="G2726" t="s">
        <v>90</v>
      </c>
      <c r="H2726" t="s">
        <v>115</v>
      </c>
    </row>
    <row r="2727" spans="1:8" x14ac:dyDescent="0.25">
      <c r="A2727" t="s">
        <v>4360</v>
      </c>
      <c r="B2727" t="s">
        <v>1549</v>
      </c>
      <c r="C2727">
        <v>0</v>
      </c>
      <c r="D2727" s="2">
        <v>159</v>
      </c>
      <c r="E2727" s="2">
        <v>73</v>
      </c>
      <c r="F2727">
        <v>3</v>
      </c>
      <c r="G2727" t="s">
        <v>17</v>
      </c>
      <c r="H2727" t="s">
        <v>80</v>
      </c>
    </row>
    <row r="2728" spans="1:8" x14ac:dyDescent="0.25">
      <c r="A2728" t="s">
        <v>4360</v>
      </c>
      <c r="B2728" t="s">
        <v>1427</v>
      </c>
      <c r="C2728">
        <v>0</v>
      </c>
      <c r="D2728" s="2">
        <v>354</v>
      </c>
      <c r="E2728" s="2">
        <v>174</v>
      </c>
      <c r="F2728">
        <v>3</v>
      </c>
      <c r="G2728" t="s">
        <v>90</v>
      </c>
      <c r="H2728" t="s">
        <v>92</v>
      </c>
    </row>
    <row r="2729" spans="1:8" x14ac:dyDescent="0.25">
      <c r="A2729" t="s">
        <v>4361</v>
      </c>
      <c r="B2729" t="s">
        <v>404</v>
      </c>
      <c r="C2729">
        <v>0</v>
      </c>
      <c r="D2729" s="2">
        <v>219</v>
      </c>
      <c r="E2729" s="2">
        <v>15</v>
      </c>
      <c r="F2729">
        <v>5</v>
      </c>
      <c r="G2729" t="s">
        <v>24</v>
      </c>
      <c r="H2729" t="s">
        <v>47</v>
      </c>
    </row>
    <row r="2730" spans="1:8" x14ac:dyDescent="0.25">
      <c r="A2730" t="s">
        <v>4362</v>
      </c>
      <c r="B2730" t="s">
        <v>235</v>
      </c>
      <c r="C2730">
        <v>0.1</v>
      </c>
      <c r="D2730" s="2">
        <v>136</v>
      </c>
      <c r="E2730" s="2">
        <v>9</v>
      </c>
      <c r="F2730">
        <v>5</v>
      </c>
      <c r="G2730" t="s">
        <v>17</v>
      </c>
      <c r="H2730" t="s">
        <v>35</v>
      </c>
    </row>
    <row r="2731" spans="1:8" x14ac:dyDescent="0.25">
      <c r="A2731" t="s">
        <v>4361</v>
      </c>
      <c r="B2731" t="s">
        <v>1188</v>
      </c>
      <c r="C2731">
        <v>0</v>
      </c>
      <c r="D2731" s="2">
        <v>269</v>
      </c>
      <c r="E2731" s="2">
        <v>21</v>
      </c>
      <c r="F2731">
        <v>5</v>
      </c>
      <c r="G2731" t="s">
        <v>17</v>
      </c>
      <c r="H2731" t="s">
        <v>35</v>
      </c>
    </row>
    <row r="2732" spans="1:8" x14ac:dyDescent="0.25">
      <c r="A2732" t="s">
        <v>4361</v>
      </c>
      <c r="B2732" t="s">
        <v>1594</v>
      </c>
      <c r="C2732">
        <v>0.4</v>
      </c>
      <c r="D2732" s="2">
        <v>294</v>
      </c>
      <c r="E2732" s="2">
        <v>-64</v>
      </c>
      <c r="F2732">
        <v>3</v>
      </c>
      <c r="G2732" t="s">
        <v>90</v>
      </c>
      <c r="H2732" t="s">
        <v>92</v>
      </c>
    </row>
    <row r="2733" spans="1:8" x14ac:dyDescent="0.25">
      <c r="A2733" t="s">
        <v>4363</v>
      </c>
      <c r="B2733" t="s">
        <v>382</v>
      </c>
      <c r="C2733">
        <v>0</v>
      </c>
      <c r="D2733" s="2">
        <v>146</v>
      </c>
      <c r="E2733" s="2">
        <v>67</v>
      </c>
      <c r="F2733">
        <v>11</v>
      </c>
      <c r="G2733" t="s">
        <v>17</v>
      </c>
      <c r="H2733" t="s">
        <v>80</v>
      </c>
    </row>
    <row r="2734" spans="1:8" x14ac:dyDescent="0.25">
      <c r="A2734" t="s">
        <v>4363</v>
      </c>
      <c r="B2734" t="s">
        <v>2166</v>
      </c>
      <c r="C2734">
        <v>0</v>
      </c>
      <c r="D2734" s="2">
        <v>130</v>
      </c>
      <c r="E2734" s="2">
        <v>34</v>
      </c>
      <c r="F2734">
        <v>4</v>
      </c>
      <c r="G2734" t="s">
        <v>17</v>
      </c>
      <c r="H2734" t="s">
        <v>23</v>
      </c>
    </row>
    <row r="2735" spans="1:8" x14ac:dyDescent="0.25">
      <c r="A2735" t="s">
        <v>4364</v>
      </c>
      <c r="B2735" t="s">
        <v>1475</v>
      </c>
      <c r="C2735">
        <v>0</v>
      </c>
      <c r="D2735" s="2">
        <v>98</v>
      </c>
      <c r="E2735" s="2">
        <v>39</v>
      </c>
      <c r="F2735">
        <v>4</v>
      </c>
      <c r="G2735" t="s">
        <v>17</v>
      </c>
      <c r="H2735" t="s">
        <v>35</v>
      </c>
    </row>
    <row r="2736" spans="1:8" x14ac:dyDescent="0.25">
      <c r="A2736" t="s">
        <v>4364</v>
      </c>
      <c r="B2736" t="s">
        <v>424</v>
      </c>
      <c r="C2736">
        <v>0</v>
      </c>
      <c r="D2736" s="2">
        <v>44</v>
      </c>
      <c r="E2736" s="2">
        <v>9</v>
      </c>
      <c r="F2736">
        <v>3</v>
      </c>
      <c r="G2736" t="s">
        <v>17</v>
      </c>
      <c r="H2736" t="s">
        <v>35</v>
      </c>
    </row>
    <row r="2737" spans="1:8" x14ac:dyDescent="0.25">
      <c r="A2737" t="s">
        <v>4364</v>
      </c>
      <c r="B2737" t="s">
        <v>2167</v>
      </c>
      <c r="C2737">
        <v>0</v>
      </c>
      <c r="D2737" s="2">
        <v>302</v>
      </c>
      <c r="E2737" s="2">
        <v>6</v>
      </c>
      <c r="F2737">
        <v>6</v>
      </c>
      <c r="G2737" t="s">
        <v>90</v>
      </c>
      <c r="H2737" t="s">
        <v>92</v>
      </c>
    </row>
    <row r="2738" spans="1:8" x14ac:dyDescent="0.25">
      <c r="A2738" t="s">
        <v>4365</v>
      </c>
      <c r="B2738" t="s">
        <v>2034</v>
      </c>
      <c r="C2738">
        <v>0.5</v>
      </c>
      <c r="D2738" s="2">
        <v>223</v>
      </c>
      <c r="E2738" s="2">
        <v>-112</v>
      </c>
      <c r="F2738">
        <v>3</v>
      </c>
      <c r="G2738" t="s">
        <v>24</v>
      </c>
      <c r="H2738" t="s">
        <v>30</v>
      </c>
    </row>
    <row r="2739" spans="1:8" x14ac:dyDescent="0.25">
      <c r="A2739" t="s">
        <v>4365</v>
      </c>
      <c r="B2739" t="s">
        <v>383</v>
      </c>
      <c r="C2739">
        <v>0.5</v>
      </c>
      <c r="D2739" s="2">
        <v>20</v>
      </c>
      <c r="E2739" s="2">
        <v>-4</v>
      </c>
      <c r="F2739">
        <v>3</v>
      </c>
      <c r="G2739" t="s">
        <v>17</v>
      </c>
      <c r="H2739" t="s">
        <v>52</v>
      </c>
    </row>
    <row r="2740" spans="1:8" x14ac:dyDescent="0.25">
      <c r="A2740" t="s">
        <v>4365</v>
      </c>
      <c r="B2740" t="s">
        <v>2170</v>
      </c>
      <c r="C2740">
        <v>0.5</v>
      </c>
      <c r="D2740" s="2">
        <v>520</v>
      </c>
      <c r="E2740" s="2">
        <v>-396</v>
      </c>
      <c r="F2740">
        <v>7</v>
      </c>
      <c r="G2740" t="s">
        <v>90</v>
      </c>
      <c r="H2740" t="s">
        <v>115</v>
      </c>
    </row>
    <row r="2741" spans="1:8" x14ac:dyDescent="0.25">
      <c r="A2741" t="s">
        <v>4366</v>
      </c>
      <c r="B2741" t="s">
        <v>1078</v>
      </c>
      <c r="C2741">
        <v>0</v>
      </c>
      <c r="D2741" s="2">
        <v>91</v>
      </c>
      <c r="E2741" s="2">
        <v>31</v>
      </c>
      <c r="F2741">
        <v>3</v>
      </c>
      <c r="G2741" t="s">
        <v>17</v>
      </c>
      <c r="H2741" t="s">
        <v>35</v>
      </c>
    </row>
    <row r="2742" spans="1:8" x14ac:dyDescent="0.25">
      <c r="A2742" t="s">
        <v>4366</v>
      </c>
      <c r="B2742" t="s">
        <v>722</v>
      </c>
      <c r="C2742">
        <v>0</v>
      </c>
      <c r="D2742" s="2">
        <v>92</v>
      </c>
      <c r="E2742" s="2">
        <v>15</v>
      </c>
      <c r="F2742">
        <v>4</v>
      </c>
      <c r="G2742" t="s">
        <v>17</v>
      </c>
      <c r="H2742" t="s">
        <v>137</v>
      </c>
    </row>
    <row r="2743" spans="1:8" x14ac:dyDescent="0.25">
      <c r="A2743" t="s">
        <v>4366</v>
      </c>
      <c r="B2743" t="s">
        <v>378</v>
      </c>
      <c r="C2743">
        <v>0</v>
      </c>
      <c r="D2743" s="2">
        <v>14</v>
      </c>
      <c r="E2743" s="2">
        <v>4</v>
      </c>
      <c r="F2743">
        <v>3</v>
      </c>
      <c r="G2743" t="s">
        <v>17</v>
      </c>
      <c r="H2743" t="s">
        <v>75</v>
      </c>
    </row>
    <row r="2744" spans="1:8" x14ac:dyDescent="0.25">
      <c r="A2744" t="s">
        <v>4367</v>
      </c>
      <c r="B2744" t="s">
        <v>592</v>
      </c>
      <c r="C2744">
        <v>0.1</v>
      </c>
      <c r="D2744" s="2">
        <v>371</v>
      </c>
      <c r="E2744" s="2">
        <v>87</v>
      </c>
      <c r="F2744">
        <v>1</v>
      </c>
      <c r="G2744" t="s">
        <v>24</v>
      </c>
      <c r="H2744" t="s">
        <v>30</v>
      </c>
    </row>
    <row r="2745" spans="1:8" x14ac:dyDescent="0.25">
      <c r="A2745" t="s">
        <v>4367</v>
      </c>
      <c r="B2745" t="s">
        <v>1111</v>
      </c>
      <c r="C2745">
        <v>0</v>
      </c>
      <c r="D2745" s="2">
        <v>88</v>
      </c>
      <c r="E2745" s="2">
        <v>27</v>
      </c>
      <c r="F2745">
        <v>2</v>
      </c>
      <c r="G2745" t="s">
        <v>24</v>
      </c>
      <c r="H2745" t="s">
        <v>47</v>
      </c>
    </row>
    <row r="2746" spans="1:8" x14ac:dyDescent="0.25">
      <c r="A2746" t="s">
        <v>4367</v>
      </c>
      <c r="B2746" t="s">
        <v>1823</v>
      </c>
      <c r="C2746">
        <v>0</v>
      </c>
      <c r="D2746" s="2">
        <v>30</v>
      </c>
      <c r="E2746" s="2">
        <v>12</v>
      </c>
      <c r="F2746">
        <v>3</v>
      </c>
      <c r="G2746" t="s">
        <v>17</v>
      </c>
      <c r="H2746" t="s">
        <v>137</v>
      </c>
    </row>
    <row r="2747" spans="1:8" x14ac:dyDescent="0.25">
      <c r="A2747" t="s">
        <v>4367</v>
      </c>
      <c r="B2747" t="s">
        <v>490</v>
      </c>
      <c r="C2747">
        <v>0</v>
      </c>
      <c r="D2747" s="2">
        <v>14</v>
      </c>
      <c r="E2747" s="2">
        <v>6</v>
      </c>
      <c r="F2747">
        <v>2</v>
      </c>
      <c r="G2747" t="s">
        <v>17</v>
      </c>
      <c r="H2747" t="s">
        <v>75</v>
      </c>
    </row>
    <row r="2748" spans="1:8" x14ac:dyDescent="0.25">
      <c r="A2748" t="s">
        <v>4368</v>
      </c>
      <c r="B2748" t="s">
        <v>385</v>
      </c>
      <c r="C2748">
        <v>0</v>
      </c>
      <c r="D2748" s="2">
        <v>167</v>
      </c>
      <c r="E2748" s="2">
        <v>20</v>
      </c>
      <c r="F2748">
        <v>4</v>
      </c>
      <c r="G2748" t="s">
        <v>17</v>
      </c>
      <c r="H2748" t="s">
        <v>113</v>
      </c>
    </row>
    <row r="2749" spans="1:8" x14ac:dyDescent="0.25">
      <c r="A2749" t="s">
        <v>4369</v>
      </c>
      <c r="B2749" t="s">
        <v>229</v>
      </c>
      <c r="C2749">
        <v>0.5</v>
      </c>
      <c r="D2749" s="2">
        <v>365</v>
      </c>
      <c r="E2749" s="2">
        <v>-124</v>
      </c>
      <c r="F2749">
        <v>2</v>
      </c>
      <c r="G2749" t="s">
        <v>24</v>
      </c>
      <c r="H2749" t="s">
        <v>30</v>
      </c>
    </row>
    <row r="2750" spans="1:8" x14ac:dyDescent="0.25">
      <c r="A2750" t="s">
        <v>4370</v>
      </c>
      <c r="B2750" t="s">
        <v>803</v>
      </c>
      <c r="C2750">
        <v>0</v>
      </c>
      <c r="D2750" s="2">
        <v>56</v>
      </c>
      <c r="E2750" s="2">
        <v>13</v>
      </c>
      <c r="F2750">
        <v>5</v>
      </c>
      <c r="G2750" t="s">
        <v>17</v>
      </c>
      <c r="H2750" t="s">
        <v>35</v>
      </c>
    </row>
    <row r="2751" spans="1:8" x14ac:dyDescent="0.25">
      <c r="A2751" t="s">
        <v>4370</v>
      </c>
      <c r="B2751" t="s">
        <v>457</v>
      </c>
      <c r="C2751">
        <v>0</v>
      </c>
      <c r="D2751" s="2">
        <v>493</v>
      </c>
      <c r="E2751" s="2">
        <v>54</v>
      </c>
      <c r="F2751">
        <v>10</v>
      </c>
      <c r="G2751" t="s">
        <v>17</v>
      </c>
      <c r="H2751" t="s">
        <v>80</v>
      </c>
    </row>
    <row r="2752" spans="1:8" x14ac:dyDescent="0.25">
      <c r="A2752" t="s">
        <v>4370</v>
      </c>
      <c r="B2752" t="s">
        <v>2171</v>
      </c>
      <c r="C2752">
        <v>0</v>
      </c>
      <c r="D2752" s="2">
        <v>59</v>
      </c>
      <c r="E2752" s="2">
        <v>20</v>
      </c>
      <c r="F2752">
        <v>4</v>
      </c>
      <c r="G2752" t="s">
        <v>17</v>
      </c>
      <c r="H2752" t="s">
        <v>137</v>
      </c>
    </row>
    <row r="2753" spans="1:8" x14ac:dyDescent="0.25">
      <c r="A2753" t="s">
        <v>4370</v>
      </c>
      <c r="B2753" t="s">
        <v>1958</v>
      </c>
      <c r="C2753">
        <v>0</v>
      </c>
      <c r="D2753" s="2">
        <v>89</v>
      </c>
      <c r="E2753" s="2">
        <v>1</v>
      </c>
      <c r="F2753">
        <v>3</v>
      </c>
      <c r="G2753" t="s">
        <v>17</v>
      </c>
      <c r="H2753" t="s">
        <v>137</v>
      </c>
    </row>
    <row r="2754" spans="1:8" x14ac:dyDescent="0.25">
      <c r="A2754" t="s">
        <v>4370</v>
      </c>
      <c r="B2754" t="s">
        <v>2172</v>
      </c>
      <c r="C2754">
        <v>0</v>
      </c>
      <c r="D2754" s="2">
        <v>33</v>
      </c>
      <c r="E2754" s="2">
        <v>8</v>
      </c>
      <c r="F2754">
        <v>3</v>
      </c>
      <c r="G2754" t="s">
        <v>17</v>
      </c>
      <c r="H2754" t="s">
        <v>75</v>
      </c>
    </row>
    <row r="2755" spans="1:8" x14ac:dyDescent="0.25">
      <c r="A2755" t="s">
        <v>4370</v>
      </c>
      <c r="B2755" t="s">
        <v>700</v>
      </c>
      <c r="C2755">
        <v>0</v>
      </c>
      <c r="D2755" s="2">
        <v>42</v>
      </c>
      <c r="E2755" s="2">
        <v>7</v>
      </c>
      <c r="F2755">
        <v>2</v>
      </c>
      <c r="G2755" t="s">
        <v>17</v>
      </c>
      <c r="H2755" t="s">
        <v>23</v>
      </c>
    </row>
    <row r="2756" spans="1:8" x14ac:dyDescent="0.25">
      <c r="A2756" t="s">
        <v>4371</v>
      </c>
      <c r="B2756" t="s">
        <v>497</v>
      </c>
      <c r="C2756">
        <v>0.1</v>
      </c>
      <c r="D2756" s="2">
        <v>222</v>
      </c>
      <c r="E2756" s="2">
        <v>81</v>
      </c>
      <c r="F2756">
        <v>3</v>
      </c>
      <c r="G2756" t="s">
        <v>24</v>
      </c>
      <c r="H2756" t="s">
        <v>63</v>
      </c>
    </row>
    <row r="2757" spans="1:8" x14ac:dyDescent="0.25">
      <c r="A2757" t="s">
        <v>4372</v>
      </c>
      <c r="B2757" t="s">
        <v>1802</v>
      </c>
      <c r="C2757">
        <v>0.1</v>
      </c>
      <c r="D2757" s="2">
        <v>28</v>
      </c>
      <c r="E2757" s="2">
        <v>11</v>
      </c>
      <c r="F2757">
        <v>2</v>
      </c>
      <c r="G2757" t="s">
        <v>17</v>
      </c>
      <c r="H2757" t="s">
        <v>40</v>
      </c>
    </row>
    <row r="2758" spans="1:8" x14ac:dyDescent="0.25">
      <c r="A2758" t="s">
        <v>4371</v>
      </c>
      <c r="B2758" t="s">
        <v>1164</v>
      </c>
      <c r="C2758">
        <v>0</v>
      </c>
      <c r="D2758" s="2">
        <v>837</v>
      </c>
      <c r="E2758" s="2">
        <v>419</v>
      </c>
      <c r="F2758">
        <v>7</v>
      </c>
      <c r="G2758" t="s">
        <v>90</v>
      </c>
      <c r="H2758" t="s">
        <v>115</v>
      </c>
    </row>
    <row r="2759" spans="1:8" x14ac:dyDescent="0.25">
      <c r="A2759" t="s">
        <v>4373</v>
      </c>
      <c r="B2759" t="s">
        <v>763</v>
      </c>
      <c r="C2759">
        <v>0</v>
      </c>
      <c r="D2759" s="2">
        <v>48</v>
      </c>
      <c r="E2759" s="2">
        <v>18</v>
      </c>
      <c r="F2759">
        <v>3</v>
      </c>
      <c r="G2759" t="s">
        <v>17</v>
      </c>
      <c r="H2759" t="s">
        <v>35</v>
      </c>
    </row>
    <row r="2760" spans="1:8" x14ac:dyDescent="0.25">
      <c r="A2760" t="s">
        <v>4374</v>
      </c>
      <c r="B2760" t="s">
        <v>997</v>
      </c>
      <c r="C2760">
        <v>0.1</v>
      </c>
      <c r="D2760" s="2">
        <v>435</v>
      </c>
      <c r="E2760" s="2">
        <v>87</v>
      </c>
      <c r="F2760">
        <v>3</v>
      </c>
      <c r="G2760" t="s">
        <v>24</v>
      </c>
      <c r="H2760" t="s">
        <v>63</v>
      </c>
    </row>
    <row r="2761" spans="1:8" x14ac:dyDescent="0.25">
      <c r="A2761" t="s">
        <v>4374</v>
      </c>
      <c r="B2761" t="s">
        <v>72</v>
      </c>
      <c r="C2761">
        <v>0</v>
      </c>
      <c r="D2761" s="2">
        <v>165</v>
      </c>
      <c r="E2761" s="2">
        <v>30</v>
      </c>
      <c r="F2761">
        <v>3</v>
      </c>
      <c r="G2761" t="s">
        <v>17</v>
      </c>
      <c r="H2761" t="s">
        <v>35</v>
      </c>
    </row>
    <row r="2762" spans="1:8" x14ac:dyDescent="0.25">
      <c r="A2762" t="s">
        <v>4374</v>
      </c>
      <c r="B2762" t="s">
        <v>1795</v>
      </c>
      <c r="C2762">
        <v>0</v>
      </c>
      <c r="D2762" s="2">
        <v>114</v>
      </c>
      <c r="E2762" s="2">
        <v>40</v>
      </c>
      <c r="F2762">
        <v>7</v>
      </c>
      <c r="G2762" t="s">
        <v>17</v>
      </c>
      <c r="H2762" t="s">
        <v>52</v>
      </c>
    </row>
    <row r="2763" spans="1:8" x14ac:dyDescent="0.25">
      <c r="A2763" t="s">
        <v>4375</v>
      </c>
      <c r="B2763" t="s">
        <v>2177</v>
      </c>
      <c r="C2763">
        <v>0</v>
      </c>
      <c r="D2763" s="2">
        <v>72</v>
      </c>
      <c r="E2763" s="2">
        <v>10</v>
      </c>
      <c r="F2763">
        <v>3</v>
      </c>
      <c r="G2763" t="s">
        <v>17</v>
      </c>
      <c r="H2763" t="s">
        <v>113</v>
      </c>
    </row>
    <row r="2764" spans="1:8" x14ac:dyDescent="0.25">
      <c r="A2764" t="s">
        <v>4375</v>
      </c>
      <c r="B2764" t="s">
        <v>2178</v>
      </c>
      <c r="C2764">
        <v>0.15</v>
      </c>
      <c r="D2764" s="2">
        <v>1136</v>
      </c>
      <c r="E2764" s="2">
        <v>-54</v>
      </c>
      <c r="F2764">
        <v>7</v>
      </c>
      <c r="G2764" t="s">
        <v>90</v>
      </c>
      <c r="H2764" t="s">
        <v>115</v>
      </c>
    </row>
    <row r="2765" spans="1:8" x14ac:dyDescent="0.25">
      <c r="A2765" t="s">
        <v>4376</v>
      </c>
      <c r="B2765" t="s">
        <v>380</v>
      </c>
      <c r="C2765">
        <v>0</v>
      </c>
      <c r="D2765" s="2">
        <v>60</v>
      </c>
      <c r="E2765" s="2">
        <v>25</v>
      </c>
      <c r="F2765">
        <v>5</v>
      </c>
      <c r="G2765" t="s">
        <v>17</v>
      </c>
      <c r="H2765" t="s">
        <v>35</v>
      </c>
    </row>
    <row r="2766" spans="1:8" x14ac:dyDescent="0.25">
      <c r="A2766" t="s">
        <v>4377</v>
      </c>
      <c r="B2766" t="s">
        <v>733</v>
      </c>
      <c r="C2766">
        <v>0.5</v>
      </c>
      <c r="D2766" s="2">
        <v>214</v>
      </c>
      <c r="E2766" s="2">
        <v>-205</v>
      </c>
      <c r="F2766">
        <v>3</v>
      </c>
      <c r="G2766" t="s">
        <v>90</v>
      </c>
      <c r="H2766" t="s">
        <v>115</v>
      </c>
    </row>
    <row r="2767" spans="1:8" x14ac:dyDescent="0.25">
      <c r="A2767" t="s">
        <v>4378</v>
      </c>
      <c r="B2767" t="s">
        <v>340</v>
      </c>
      <c r="C2767">
        <v>0.1</v>
      </c>
      <c r="D2767" s="2">
        <v>1972</v>
      </c>
      <c r="E2767" s="2">
        <v>350</v>
      </c>
      <c r="F2767">
        <v>5</v>
      </c>
      <c r="G2767" t="s">
        <v>24</v>
      </c>
      <c r="H2767" t="s">
        <v>30</v>
      </c>
    </row>
    <row r="2768" spans="1:8" x14ac:dyDescent="0.25">
      <c r="A2768" t="s">
        <v>4379</v>
      </c>
      <c r="B2768" t="s">
        <v>106</v>
      </c>
      <c r="C2768">
        <v>0.1</v>
      </c>
      <c r="D2768" s="2">
        <v>978</v>
      </c>
      <c r="E2768" s="2">
        <v>11</v>
      </c>
      <c r="F2768">
        <v>3</v>
      </c>
      <c r="G2768" t="s">
        <v>24</v>
      </c>
      <c r="H2768" t="s">
        <v>30</v>
      </c>
    </row>
    <row r="2769" spans="1:8" x14ac:dyDescent="0.25">
      <c r="A2769" t="s">
        <v>4379</v>
      </c>
      <c r="B2769" t="s">
        <v>817</v>
      </c>
      <c r="C2769">
        <v>0.1</v>
      </c>
      <c r="D2769" s="2">
        <v>268</v>
      </c>
      <c r="E2769" s="2">
        <v>30</v>
      </c>
      <c r="F2769">
        <v>2</v>
      </c>
      <c r="G2769" t="s">
        <v>24</v>
      </c>
      <c r="H2769" t="s">
        <v>30</v>
      </c>
    </row>
    <row r="2770" spans="1:8" x14ac:dyDescent="0.25">
      <c r="A2770" t="s">
        <v>4380</v>
      </c>
      <c r="B2770" t="s">
        <v>2180</v>
      </c>
      <c r="C2770">
        <v>0</v>
      </c>
      <c r="D2770" s="2">
        <v>68</v>
      </c>
      <c r="E2770" s="2">
        <v>26</v>
      </c>
      <c r="F2770">
        <v>4</v>
      </c>
      <c r="G2770" t="s">
        <v>17</v>
      </c>
      <c r="H2770" t="s">
        <v>23</v>
      </c>
    </row>
    <row r="2771" spans="1:8" x14ac:dyDescent="0.25">
      <c r="A2771" t="s">
        <v>4380</v>
      </c>
      <c r="B2771" t="s">
        <v>1550</v>
      </c>
      <c r="C2771">
        <v>0</v>
      </c>
      <c r="D2771" s="2">
        <v>98</v>
      </c>
      <c r="E2771" s="2">
        <v>29</v>
      </c>
      <c r="F2771">
        <v>2</v>
      </c>
      <c r="G2771" t="s">
        <v>17</v>
      </c>
      <c r="H2771" t="s">
        <v>40</v>
      </c>
    </row>
    <row r="2772" spans="1:8" x14ac:dyDescent="0.25">
      <c r="A2772" t="s">
        <v>4379</v>
      </c>
      <c r="B2772" t="s">
        <v>2181</v>
      </c>
      <c r="C2772">
        <v>0</v>
      </c>
      <c r="D2772" s="2">
        <v>78</v>
      </c>
      <c r="E2772" s="2">
        <v>35</v>
      </c>
      <c r="F2772">
        <v>7</v>
      </c>
      <c r="G2772" t="s">
        <v>17</v>
      </c>
      <c r="H2772" t="s">
        <v>75</v>
      </c>
    </row>
    <row r="2773" spans="1:8" x14ac:dyDescent="0.25">
      <c r="A2773" t="s">
        <v>4379</v>
      </c>
      <c r="B2773" t="s">
        <v>2182</v>
      </c>
      <c r="C2773">
        <v>0</v>
      </c>
      <c r="D2773" s="2">
        <v>147</v>
      </c>
      <c r="E2773" s="2">
        <v>19</v>
      </c>
      <c r="F2773">
        <v>5</v>
      </c>
      <c r="G2773" t="s">
        <v>90</v>
      </c>
      <c r="H2773" t="s">
        <v>143</v>
      </c>
    </row>
    <row r="2774" spans="1:8" x14ac:dyDescent="0.25">
      <c r="A2774" t="s">
        <v>4381</v>
      </c>
      <c r="B2774" t="s">
        <v>2068</v>
      </c>
      <c r="C2774">
        <v>0.5</v>
      </c>
      <c r="D2774" s="2">
        <v>179</v>
      </c>
      <c r="E2774" s="2">
        <v>-61</v>
      </c>
      <c r="F2774">
        <v>1</v>
      </c>
      <c r="G2774" t="s">
        <v>90</v>
      </c>
      <c r="H2774" t="s">
        <v>115</v>
      </c>
    </row>
    <row r="2775" spans="1:8" x14ac:dyDescent="0.25">
      <c r="A2775" t="s">
        <v>4381</v>
      </c>
      <c r="B2775" t="s">
        <v>1556</v>
      </c>
      <c r="C2775">
        <v>0.5</v>
      </c>
      <c r="D2775" s="2">
        <v>112</v>
      </c>
      <c r="E2775" s="2">
        <v>-94</v>
      </c>
      <c r="F2775">
        <v>3</v>
      </c>
      <c r="G2775" t="s">
        <v>90</v>
      </c>
      <c r="H2775" t="s">
        <v>92</v>
      </c>
    </row>
    <row r="2776" spans="1:8" x14ac:dyDescent="0.25">
      <c r="A2776" t="s">
        <v>4382</v>
      </c>
      <c r="B2776" t="s">
        <v>147</v>
      </c>
      <c r="C2776">
        <v>0</v>
      </c>
      <c r="D2776" s="2">
        <v>152</v>
      </c>
      <c r="E2776" s="2">
        <v>17</v>
      </c>
      <c r="F2776">
        <v>3</v>
      </c>
      <c r="G2776" t="s">
        <v>17</v>
      </c>
      <c r="H2776" t="s">
        <v>80</v>
      </c>
    </row>
    <row r="2777" spans="1:8" x14ac:dyDescent="0.25">
      <c r="A2777" t="s">
        <v>4383</v>
      </c>
      <c r="B2777" t="s">
        <v>562</v>
      </c>
      <c r="C2777">
        <v>0</v>
      </c>
      <c r="D2777" s="2">
        <v>28</v>
      </c>
      <c r="E2777" s="2">
        <v>0</v>
      </c>
      <c r="F2777">
        <v>1</v>
      </c>
      <c r="G2777" t="s">
        <v>17</v>
      </c>
      <c r="H2777" t="s">
        <v>80</v>
      </c>
    </row>
    <row r="2778" spans="1:8" x14ac:dyDescent="0.25">
      <c r="A2778" t="s">
        <v>4383</v>
      </c>
      <c r="B2778" t="s">
        <v>522</v>
      </c>
      <c r="C2778">
        <v>0.15</v>
      </c>
      <c r="D2778" s="2">
        <v>2017</v>
      </c>
      <c r="E2778" s="2">
        <v>0</v>
      </c>
      <c r="F2778">
        <v>9</v>
      </c>
      <c r="G2778" t="s">
        <v>90</v>
      </c>
      <c r="H2778" t="s">
        <v>92</v>
      </c>
    </row>
    <row r="2779" spans="1:8" x14ac:dyDescent="0.25">
      <c r="A2779" t="s">
        <v>4383</v>
      </c>
      <c r="B2779" t="s">
        <v>1435</v>
      </c>
      <c r="C2779">
        <v>0.15</v>
      </c>
      <c r="D2779" s="2">
        <v>1082</v>
      </c>
      <c r="E2779" s="2">
        <v>89</v>
      </c>
      <c r="F2779">
        <v>2</v>
      </c>
      <c r="G2779" t="s">
        <v>90</v>
      </c>
      <c r="H2779" t="s">
        <v>105</v>
      </c>
    </row>
    <row r="2780" spans="1:8" x14ac:dyDescent="0.25">
      <c r="A2780" t="s">
        <v>4384</v>
      </c>
      <c r="B2780" t="s">
        <v>672</v>
      </c>
      <c r="C2780">
        <v>0.6</v>
      </c>
      <c r="D2780" s="2">
        <v>72</v>
      </c>
      <c r="E2780" s="2">
        <v>-103</v>
      </c>
      <c r="F2780">
        <v>3</v>
      </c>
      <c r="G2780" t="s">
        <v>17</v>
      </c>
      <c r="H2780" t="s">
        <v>109</v>
      </c>
    </row>
    <row r="2781" spans="1:8" x14ac:dyDescent="0.25">
      <c r="A2781" t="s">
        <v>4384</v>
      </c>
      <c r="B2781" t="s">
        <v>1104</v>
      </c>
      <c r="C2781">
        <v>0.5</v>
      </c>
      <c r="D2781" s="2">
        <v>171</v>
      </c>
      <c r="E2781" s="2">
        <v>-130</v>
      </c>
      <c r="F2781">
        <v>7</v>
      </c>
      <c r="G2781" t="s">
        <v>17</v>
      </c>
      <c r="H2781" t="s">
        <v>80</v>
      </c>
    </row>
    <row r="2782" spans="1:8" x14ac:dyDescent="0.25">
      <c r="A2782" t="s">
        <v>4384</v>
      </c>
      <c r="B2782" t="s">
        <v>132</v>
      </c>
      <c r="C2782">
        <v>0.5</v>
      </c>
      <c r="D2782" s="2">
        <v>218</v>
      </c>
      <c r="E2782" s="2">
        <v>-87</v>
      </c>
      <c r="F2782">
        <v>9</v>
      </c>
      <c r="G2782" t="s">
        <v>17</v>
      </c>
      <c r="H2782" t="s">
        <v>80</v>
      </c>
    </row>
    <row r="2783" spans="1:8" x14ac:dyDescent="0.25">
      <c r="A2783" t="s">
        <v>4385</v>
      </c>
      <c r="B2783" t="s">
        <v>235</v>
      </c>
      <c r="C2783">
        <v>0</v>
      </c>
      <c r="D2783" s="2">
        <v>181</v>
      </c>
      <c r="E2783" s="2">
        <v>29</v>
      </c>
      <c r="F2783">
        <v>6</v>
      </c>
      <c r="G2783" t="s">
        <v>17</v>
      </c>
      <c r="H2783" t="s">
        <v>35</v>
      </c>
    </row>
    <row r="2784" spans="1:8" x14ac:dyDescent="0.25">
      <c r="A2784" t="s">
        <v>4385</v>
      </c>
      <c r="B2784" t="s">
        <v>537</v>
      </c>
      <c r="C2784">
        <v>0</v>
      </c>
      <c r="D2784" s="2">
        <v>90</v>
      </c>
      <c r="E2784" s="2">
        <v>43</v>
      </c>
      <c r="F2784">
        <v>4</v>
      </c>
      <c r="G2784" t="s">
        <v>17</v>
      </c>
      <c r="H2784" t="s">
        <v>113</v>
      </c>
    </row>
    <row r="2785" spans="1:8" x14ac:dyDescent="0.25">
      <c r="A2785" t="s">
        <v>4386</v>
      </c>
      <c r="B2785" t="s">
        <v>795</v>
      </c>
      <c r="C2785">
        <v>0.5</v>
      </c>
      <c r="D2785" s="2">
        <v>100</v>
      </c>
      <c r="E2785" s="2">
        <v>-90</v>
      </c>
      <c r="F2785">
        <v>5</v>
      </c>
      <c r="G2785" t="s">
        <v>17</v>
      </c>
      <c r="H2785" t="s">
        <v>137</v>
      </c>
    </row>
    <row r="2786" spans="1:8" x14ac:dyDescent="0.25">
      <c r="A2786" t="s">
        <v>4386</v>
      </c>
      <c r="B2786" t="s">
        <v>1680</v>
      </c>
      <c r="C2786">
        <v>0.5</v>
      </c>
      <c r="D2786" s="2">
        <v>34</v>
      </c>
      <c r="E2786" s="2">
        <v>-9</v>
      </c>
      <c r="F2786">
        <v>7</v>
      </c>
      <c r="G2786" t="s">
        <v>17</v>
      </c>
      <c r="H2786" t="s">
        <v>52</v>
      </c>
    </row>
    <row r="2787" spans="1:8" x14ac:dyDescent="0.25">
      <c r="A2787" t="s">
        <v>4387</v>
      </c>
      <c r="B2787" t="s">
        <v>923</v>
      </c>
      <c r="C2787">
        <v>0</v>
      </c>
      <c r="D2787" s="2">
        <v>81</v>
      </c>
      <c r="E2787" s="2">
        <v>27</v>
      </c>
      <c r="F2787">
        <v>4</v>
      </c>
      <c r="G2787" t="s">
        <v>17</v>
      </c>
      <c r="H2787" t="s">
        <v>35</v>
      </c>
    </row>
    <row r="2788" spans="1:8" x14ac:dyDescent="0.25">
      <c r="A2788" t="s">
        <v>4387</v>
      </c>
      <c r="B2788" t="s">
        <v>461</v>
      </c>
      <c r="C2788">
        <v>0</v>
      </c>
      <c r="D2788" s="2">
        <v>108</v>
      </c>
      <c r="E2788" s="2">
        <v>18</v>
      </c>
      <c r="F2788">
        <v>7</v>
      </c>
      <c r="G2788" t="s">
        <v>17</v>
      </c>
      <c r="H2788" t="s">
        <v>35</v>
      </c>
    </row>
    <row r="2789" spans="1:8" x14ac:dyDescent="0.25">
      <c r="A2789" t="s">
        <v>4387</v>
      </c>
      <c r="B2789" t="s">
        <v>410</v>
      </c>
      <c r="C2789">
        <v>0</v>
      </c>
      <c r="D2789" s="2">
        <v>67</v>
      </c>
      <c r="E2789" s="2">
        <v>27</v>
      </c>
      <c r="F2789">
        <v>5</v>
      </c>
      <c r="G2789" t="s">
        <v>17</v>
      </c>
      <c r="H2789" t="s">
        <v>80</v>
      </c>
    </row>
    <row r="2790" spans="1:8" x14ac:dyDescent="0.25">
      <c r="A2790" t="s">
        <v>4387</v>
      </c>
      <c r="B2790" t="s">
        <v>263</v>
      </c>
      <c r="C2790">
        <v>0</v>
      </c>
      <c r="D2790" s="2">
        <v>62</v>
      </c>
      <c r="E2790" s="2">
        <v>19</v>
      </c>
      <c r="F2790">
        <v>4</v>
      </c>
      <c r="G2790" t="s">
        <v>17</v>
      </c>
      <c r="H2790" t="s">
        <v>52</v>
      </c>
    </row>
    <row r="2791" spans="1:8" x14ac:dyDescent="0.25">
      <c r="A2791" t="s">
        <v>4387</v>
      </c>
      <c r="B2791" t="s">
        <v>1329</v>
      </c>
      <c r="C2791">
        <v>0</v>
      </c>
      <c r="D2791" s="2">
        <v>57</v>
      </c>
      <c r="E2791" s="2">
        <v>14</v>
      </c>
      <c r="F2791">
        <v>5</v>
      </c>
      <c r="G2791" t="s">
        <v>17</v>
      </c>
      <c r="H2791" t="s">
        <v>75</v>
      </c>
    </row>
    <row r="2792" spans="1:8" x14ac:dyDescent="0.25">
      <c r="A2792" t="s">
        <v>4387</v>
      </c>
      <c r="B2792" t="s">
        <v>2186</v>
      </c>
      <c r="C2792">
        <v>0.4</v>
      </c>
      <c r="D2792" s="2">
        <v>918</v>
      </c>
      <c r="E2792" s="2">
        <v>-398</v>
      </c>
      <c r="F2792">
        <v>9</v>
      </c>
      <c r="G2792" t="s">
        <v>90</v>
      </c>
      <c r="H2792" t="s">
        <v>92</v>
      </c>
    </row>
    <row r="2793" spans="1:8" x14ac:dyDescent="0.25">
      <c r="A2793" t="s">
        <v>4387</v>
      </c>
      <c r="B2793" t="s">
        <v>695</v>
      </c>
      <c r="C2793">
        <v>0.4</v>
      </c>
      <c r="D2793" s="2">
        <v>97</v>
      </c>
      <c r="E2793" s="2">
        <v>-29</v>
      </c>
      <c r="F2793">
        <v>2</v>
      </c>
      <c r="G2793" t="s">
        <v>90</v>
      </c>
      <c r="H2793" t="s">
        <v>105</v>
      </c>
    </row>
    <row r="2794" spans="1:8" x14ac:dyDescent="0.25">
      <c r="A2794" t="s">
        <v>4388</v>
      </c>
      <c r="B2794" t="s">
        <v>689</v>
      </c>
      <c r="C2794">
        <v>0.1</v>
      </c>
      <c r="D2794" s="2">
        <v>1853</v>
      </c>
      <c r="E2794" s="2">
        <v>576</v>
      </c>
      <c r="F2794">
        <v>5</v>
      </c>
      <c r="G2794" t="s">
        <v>24</v>
      </c>
      <c r="H2794" t="s">
        <v>30</v>
      </c>
    </row>
    <row r="2795" spans="1:8" x14ac:dyDescent="0.25">
      <c r="A2795" t="s">
        <v>4389</v>
      </c>
      <c r="B2795" t="s">
        <v>2187</v>
      </c>
      <c r="C2795">
        <v>0.2</v>
      </c>
      <c r="D2795" s="2">
        <v>149</v>
      </c>
      <c r="E2795" s="2">
        <v>33</v>
      </c>
      <c r="F2795">
        <v>3</v>
      </c>
      <c r="G2795" t="s">
        <v>24</v>
      </c>
      <c r="H2795" t="s">
        <v>63</v>
      </c>
    </row>
    <row r="2796" spans="1:8" x14ac:dyDescent="0.25">
      <c r="A2796" t="s">
        <v>4389</v>
      </c>
      <c r="B2796" t="s">
        <v>1886</v>
      </c>
      <c r="C2796">
        <v>0</v>
      </c>
      <c r="D2796" s="2">
        <v>1200</v>
      </c>
      <c r="E2796" s="2">
        <v>480</v>
      </c>
      <c r="F2796">
        <v>4</v>
      </c>
      <c r="G2796" t="s">
        <v>90</v>
      </c>
      <c r="H2796" t="s">
        <v>115</v>
      </c>
    </row>
    <row r="2797" spans="1:8" x14ac:dyDescent="0.25">
      <c r="A2797" t="s">
        <v>4390</v>
      </c>
      <c r="B2797" t="s">
        <v>193</v>
      </c>
      <c r="C2797">
        <v>0</v>
      </c>
      <c r="D2797" s="2">
        <v>88</v>
      </c>
      <c r="E2797" s="2">
        <v>18</v>
      </c>
      <c r="F2797">
        <v>3</v>
      </c>
      <c r="G2797" t="s">
        <v>90</v>
      </c>
      <c r="H2797" t="s">
        <v>143</v>
      </c>
    </row>
    <row r="2798" spans="1:8" x14ac:dyDescent="0.25">
      <c r="A2798" t="s">
        <v>4391</v>
      </c>
      <c r="B2798" t="s">
        <v>1805</v>
      </c>
      <c r="C2798">
        <v>0</v>
      </c>
      <c r="D2798" s="2">
        <v>40</v>
      </c>
      <c r="E2798" s="2">
        <v>19</v>
      </c>
      <c r="F2798">
        <v>2</v>
      </c>
      <c r="G2798" t="s">
        <v>24</v>
      </c>
      <c r="H2798" t="s">
        <v>47</v>
      </c>
    </row>
    <row r="2799" spans="1:8" x14ac:dyDescent="0.25">
      <c r="A2799" t="s">
        <v>4391</v>
      </c>
      <c r="B2799" t="s">
        <v>281</v>
      </c>
      <c r="C2799">
        <v>0</v>
      </c>
      <c r="D2799" s="2">
        <v>79</v>
      </c>
      <c r="E2799" s="2">
        <v>2</v>
      </c>
      <c r="F2799">
        <v>3</v>
      </c>
      <c r="G2799" t="s">
        <v>17</v>
      </c>
      <c r="H2799" t="s">
        <v>35</v>
      </c>
    </row>
    <row r="2800" spans="1:8" x14ac:dyDescent="0.25">
      <c r="A2800" t="s">
        <v>4392</v>
      </c>
      <c r="B2800" t="s">
        <v>1489</v>
      </c>
      <c r="C2800">
        <v>0</v>
      </c>
      <c r="D2800" s="2">
        <v>136</v>
      </c>
      <c r="E2800" s="2">
        <v>52</v>
      </c>
      <c r="F2800">
        <v>3</v>
      </c>
      <c r="G2800" t="s">
        <v>90</v>
      </c>
      <c r="H2800" t="s">
        <v>143</v>
      </c>
    </row>
    <row r="2801" spans="1:8" x14ac:dyDescent="0.25">
      <c r="A2801" t="s">
        <v>4392</v>
      </c>
      <c r="B2801" t="s">
        <v>586</v>
      </c>
      <c r="C2801">
        <v>0.1</v>
      </c>
      <c r="D2801" s="2">
        <v>332</v>
      </c>
      <c r="E2801" s="2">
        <v>-22</v>
      </c>
      <c r="F2801">
        <v>3</v>
      </c>
      <c r="G2801" t="s">
        <v>90</v>
      </c>
      <c r="H2801" t="s">
        <v>92</v>
      </c>
    </row>
    <row r="2802" spans="1:8" x14ac:dyDescent="0.25">
      <c r="A2802" t="s">
        <v>4393</v>
      </c>
      <c r="B2802" t="s">
        <v>43</v>
      </c>
      <c r="C2802">
        <v>0</v>
      </c>
      <c r="D2802" s="2">
        <v>207</v>
      </c>
      <c r="E2802" s="2">
        <v>77</v>
      </c>
      <c r="F2802">
        <v>4</v>
      </c>
      <c r="G2802" t="s">
        <v>17</v>
      </c>
      <c r="H2802" t="s">
        <v>35</v>
      </c>
    </row>
    <row r="2803" spans="1:8" x14ac:dyDescent="0.25">
      <c r="A2803" t="s">
        <v>4394</v>
      </c>
      <c r="B2803" t="s">
        <v>1034</v>
      </c>
      <c r="C2803">
        <v>0.1</v>
      </c>
      <c r="D2803" s="2">
        <v>837</v>
      </c>
      <c r="E2803" s="2">
        <v>288</v>
      </c>
      <c r="F2803">
        <v>2</v>
      </c>
      <c r="G2803" t="s">
        <v>24</v>
      </c>
      <c r="H2803" t="s">
        <v>63</v>
      </c>
    </row>
    <row r="2804" spans="1:8" x14ac:dyDescent="0.25">
      <c r="A2804" t="s">
        <v>4395</v>
      </c>
      <c r="B2804" t="s">
        <v>2191</v>
      </c>
      <c r="C2804">
        <v>0.35</v>
      </c>
      <c r="D2804" s="2">
        <v>915</v>
      </c>
      <c r="E2804" s="2">
        <v>-99</v>
      </c>
      <c r="F2804">
        <v>3</v>
      </c>
      <c r="G2804" t="s">
        <v>24</v>
      </c>
      <c r="H2804" t="s">
        <v>69</v>
      </c>
    </row>
    <row r="2805" spans="1:8" x14ac:dyDescent="0.25">
      <c r="A2805" t="s">
        <v>4395</v>
      </c>
      <c r="B2805" t="s">
        <v>1595</v>
      </c>
      <c r="C2805">
        <v>0</v>
      </c>
      <c r="D2805" s="2">
        <v>76</v>
      </c>
      <c r="E2805" s="2">
        <v>23</v>
      </c>
      <c r="F2805">
        <v>5</v>
      </c>
      <c r="G2805" t="s">
        <v>17</v>
      </c>
      <c r="H2805" t="s">
        <v>137</v>
      </c>
    </row>
    <row r="2806" spans="1:8" x14ac:dyDescent="0.25">
      <c r="A2806" t="s">
        <v>4396</v>
      </c>
      <c r="B2806" t="s">
        <v>864</v>
      </c>
      <c r="C2806">
        <v>0</v>
      </c>
      <c r="D2806" s="2">
        <v>172</v>
      </c>
      <c r="E2806" s="2">
        <v>34</v>
      </c>
      <c r="F2806">
        <v>2</v>
      </c>
      <c r="G2806" t="s">
        <v>90</v>
      </c>
      <c r="H2806" t="s">
        <v>92</v>
      </c>
    </row>
    <row r="2807" spans="1:8" x14ac:dyDescent="0.25">
      <c r="A2807" t="s">
        <v>4397</v>
      </c>
      <c r="B2807" t="s">
        <v>2192</v>
      </c>
      <c r="C2807">
        <v>0</v>
      </c>
      <c r="D2807" s="2">
        <v>591</v>
      </c>
      <c r="E2807" s="2">
        <v>219</v>
      </c>
      <c r="F2807">
        <v>3</v>
      </c>
      <c r="G2807" t="s">
        <v>24</v>
      </c>
      <c r="H2807" t="s">
        <v>30</v>
      </c>
    </row>
    <row r="2808" spans="1:8" x14ac:dyDescent="0.25">
      <c r="A2808" t="s">
        <v>4397</v>
      </c>
      <c r="B2808" t="s">
        <v>43</v>
      </c>
      <c r="C2808">
        <v>0</v>
      </c>
      <c r="D2808" s="2">
        <v>414</v>
      </c>
      <c r="E2808" s="2">
        <v>153</v>
      </c>
      <c r="F2808">
        <v>8</v>
      </c>
      <c r="G2808" t="s">
        <v>17</v>
      </c>
      <c r="H2808" t="s">
        <v>35</v>
      </c>
    </row>
    <row r="2809" spans="1:8" x14ac:dyDescent="0.25">
      <c r="A2809" t="s">
        <v>4397</v>
      </c>
      <c r="B2809" t="s">
        <v>627</v>
      </c>
      <c r="C2809">
        <v>0</v>
      </c>
      <c r="D2809" s="2">
        <v>60</v>
      </c>
      <c r="E2809" s="2">
        <v>3</v>
      </c>
      <c r="F2809">
        <v>3</v>
      </c>
      <c r="G2809" t="s">
        <v>17</v>
      </c>
      <c r="H2809" t="s">
        <v>40</v>
      </c>
    </row>
    <row r="2810" spans="1:8" x14ac:dyDescent="0.25">
      <c r="A2810" t="s">
        <v>4397</v>
      </c>
      <c r="B2810" t="s">
        <v>1807</v>
      </c>
      <c r="C2810">
        <v>0</v>
      </c>
      <c r="D2810" s="2">
        <v>76</v>
      </c>
      <c r="E2810" s="2">
        <v>5</v>
      </c>
      <c r="F2810">
        <v>2</v>
      </c>
      <c r="G2810" t="s">
        <v>90</v>
      </c>
      <c r="H2810" t="s">
        <v>143</v>
      </c>
    </row>
    <row r="2811" spans="1:8" x14ac:dyDescent="0.25">
      <c r="A2811" t="s">
        <v>4398</v>
      </c>
      <c r="B2811" t="s">
        <v>274</v>
      </c>
      <c r="C2811">
        <v>0.5</v>
      </c>
      <c r="D2811" s="2">
        <v>38</v>
      </c>
      <c r="E2811" s="2">
        <v>-8</v>
      </c>
      <c r="F2811">
        <v>4</v>
      </c>
      <c r="G2811" t="s">
        <v>17</v>
      </c>
      <c r="H2811" t="s">
        <v>35</v>
      </c>
    </row>
    <row r="2812" spans="1:8" x14ac:dyDescent="0.25">
      <c r="A2812" t="s">
        <v>4398</v>
      </c>
      <c r="B2812" t="s">
        <v>1227</v>
      </c>
      <c r="C2812">
        <v>0.5</v>
      </c>
      <c r="D2812" s="2">
        <v>251</v>
      </c>
      <c r="E2812" s="2">
        <v>-146</v>
      </c>
      <c r="F2812">
        <v>10</v>
      </c>
      <c r="G2812" t="s">
        <v>17</v>
      </c>
      <c r="H2812" t="s">
        <v>80</v>
      </c>
    </row>
    <row r="2813" spans="1:8" x14ac:dyDescent="0.25">
      <c r="A2813" t="s">
        <v>4399</v>
      </c>
      <c r="B2813" t="s">
        <v>213</v>
      </c>
      <c r="C2813">
        <v>0</v>
      </c>
      <c r="D2813" s="2">
        <v>22</v>
      </c>
      <c r="E2813" s="2">
        <v>4</v>
      </c>
      <c r="F2813">
        <v>1</v>
      </c>
      <c r="G2813" t="s">
        <v>17</v>
      </c>
      <c r="H2813" t="s">
        <v>35</v>
      </c>
    </row>
    <row r="2814" spans="1:8" x14ac:dyDescent="0.25">
      <c r="A2814" t="s">
        <v>4399</v>
      </c>
      <c r="B2814" t="s">
        <v>424</v>
      </c>
      <c r="C2814">
        <v>0</v>
      </c>
      <c r="D2814" s="2">
        <v>29</v>
      </c>
      <c r="E2814" s="2">
        <v>6</v>
      </c>
      <c r="F2814">
        <v>2</v>
      </c>
      <c r="G2814" t="s">
        <v>17</v>
      </c>
      <c r="H2814" t="s">
        <v>35</v>
      </c>
    </row>
    <row r="2815" spans="1:8" x14ac:dyDescent="0.25">
      <c r="A2815" t="s">
        <v>4400</v>
      </c>
      <c r="B2815" t="s">
        <v>1740</v>
      </c>
      <c r="C2815">
        <v>0</v>
      </c>
      <c r="D2815" s="2">
        <v>123</v>
      </c>
      <c r="E2815" s="2">
        <v>56</v>
      </c>
      <c r="F2815">
        <v>4</v>
      </c>
      <c r="G2815" t="s">
        <v>17</v>
      </c>
      <c r="H2815" t="s">
        <v>23</v>
      </c>
    </row>
    <row r="2816" spans="1:8" x14ac:dyDescent="0.25">
      <c r="A2816" t="s">
        <v>4400</v>
      </c>
      <c r="B2816" t="s">
        <v>444</v>
      </c>
      <c r="C2816">
        <v>0</v>
      </c>
      <c r="D2816" s="2">
        <v>45</v>
      </c>
      <c r="E2816" s="2">
        <v>4</v>
      </c>
      <c r="F2816">
        <v>4</v>
      </c>
      <c r="G2816" t="s">
        <v>17</v>
      </c>
      <c r="H2816" t="s">
        <v>40</v>
      </c>
    </row>
    <row r="2817" spans="1:8" x14ac:dyDescent="0.25">
      <c r="A2817" t="s">
        <v>4401</v>
      </c>
      <c r="B2817" t="s">
        <v>680</v>
      </c>
      <c r="C2817">
        <v>0.15</v>
      </c>
      <c r="D2817" s="2">
        <v>668</v>
      </c>
      <c r="E2817" s="2">
        <v>-110</v>
      </c>
      <c r="F2817">
        <v>3</v>
      </c>
      <c r="G2817" t="s">
        <v>90</v>
      </c>
      <c r="H2817" t="s">
        <v>115</v>
      </c>
    </row>
    <row r="2818" spans="1:8" x14ac:dyDescent="0.25">
      <c r="A2818" t="s">
        <v>4402</v>
      </c>
      <c r="B2818" t="s">
        <v>862</v>
      </c>
      <c r="C2818">
        <v>0</v>
      </c>
      <c r="D2818" s="2">
        <v>334</v>
      </c>
      <c r="E2818" s="2">
        <v>107</v>
      </c>
      <c r="F2818">
        <v>2</v>
      </c>
      <c r="G2818" t="s">
        <v>90</v>
      </c>
      <c r="H2818" t="s">
        <v>105</v>
      </c>
    </row>
    <row r="2819" spans="1:8" x14ac:dyDescent="0.25">
      <c r="A2819" t="s">
        <v>4403</v>
      </c>
      <c r="B2819" t="s">
        <v>1147</v>
      </c>
      <c r="C2819">
        <v>0</v>
      </c>
      <c r="D2819" s="2">
        <v>50</v>
      </c>
      <c r="E2819" s="2">
        <v>1</v>
      </c>
      <c r="F2819">
        <v>3</v>
      </c>
      <c r="G2819" t="s">
        <v>17</v>
      </c>
      <c r="H2819" t="s">
        <v>23</v>
      </c>
    </row>
    <row r="2820" spans="1:8" x14ac:dyDescent="0.25">
      <c r="A2820" t="s">
        <v>4403</v>
      </c>
      <c r="B2820" t="s">
        <v>282</v>
      </c>
      <c r="C2820">
        <v>0.1</v>
      </c>
      <c r="D2820" s="2">
        <v>28</v>
      </c>
      <c r="E2820" s="2">
        <v>5</v>
      </c>
      <c r="F2820">
        <v>3</v>
      </c>
      <c r="G2820" t="s">
        <v>17</v>
      </c>
      <c r="H2820" t="s">
        <v>40</v>
      </c>
    </row>
    <row r="2821" spans="1:8" x14ac:dyDescent="0.25">
      <c r="A2821" t="s">
        <v>4403</v>
      </c>
      <c r="B2821" t="s">
        <v>533</v>
      </c>
      <c r="C2821">
        <v>0</v>
      </c>
      <c r="D2821" s="2">
        <v>863</v>
      </c>
      <c r="E2821" s="2">
        <v>242</v>
      </c>
      <c r="F2821">
        <v>7</v>
      </c>
      <c r="G2821" t="s">
        <v>90</v>
      </c>
      <c r="H2821" t="s">
        <v>105</v>
      </c>
    </row>
    <row r="2822" spans="1:8" x14ac:dyDescent="0.25">
      <c r="A2822" t="s">
        <v>4404</v>
      </c>
      <c r="B2822" t="s">
        <v>1397</v>
      </c>
      <c r="C2822">
        <v>0</v>
      </c>
      <c r="D2822" s="2">
        <v>54</v>
      </c>
      <c r="E2822" s="2">
        <v>15</v>
      </c>
      <c r="F2822">
        <v>2</v>
      </c>
      <c r="G2822" t="s">
        <v>17</v>
      </c>
      <c r="H2822" t="s">
        <v>113</v>
      </c>
    </row>
    <row r="2823" spans="1:8" x14ac:dyDescent="0.25">
      <c r="A2823" t="s">
        <v>4405</v>
      </c>
      <c r="B2823" t="s">
        <v>767</v>
      </c>
      <c r="C2823">
        <v>0</v>
      </c>
      <c r="D2823" s="2">
        <v>2544</v>
      </c>
      <c r="E2823" s="2">
        <v>1094</v>
      </c>
      <c r="F2823">
        <v>4</v>
      </c>
      <c r="G2823" t="s">
        <v>90</v>
      </c>
      <c r="H2823" t="s">
        <v>105</v>
      </c>
    </row>
    <row r="2824" spans="1:8" x14ac:dyDescent="0.25">
      <c r="A2824" t="s">
        <v>4406</v>
      </c>
      <c r="B2824" t="s">
        <v>2151</v>
      </c>
      <c r="C2824">
        <v>0.35</v>
      </c>
      <c r="D2824" s="2">
        <v>3063</v>
      </c>
      <c r="E2824" s="2">
        <v>-142</v>
      </c>
      <c r="F2824">
        <v>11</v>
      </c>
      <c r="G2824" t="s">
        <v>24</v>
      </c>
      <c r="H2824" t="s">
        <v>69</v>
      </c>
    </row>
    <row r="2825" spans="1:8" x14ac:dyDescent="0.25">
      <c r="A2825" t="s">
        <v>4407</v>
      </c>
      <c r="B2825" t="s">
        <v>1701</v>
      </c>
      <c r="C2825">
        <v>0</v>
      </c>
      <c r="D2825" s="2">
        <v>325</v>
      </c>
      <c r="E2825" s="2">
        <v>32</v>
      </c>
      <c r="F2825">
        <v>7</v>
      </c>
      <c r="G2825" t="s">
        <v>17</v>
      </c>
      <c r="H2825" t="s">
        <v>23</v>
      </c>
    </row>
    <row r="2826" spans="1:8" x14ac:dyDescent="0.25">
      <c r="A2826" t="s">
        <v>4408</v>
      </c>
      <c r="B2826" t="s">
        <v>274</v>
      </c>
      <c r="C2826">
        <v>0</v>
      </c>
      <c r="D2826" s="2">
        <v>57</v>
      </c>
      <c r="E2826" s="2">
        <v>23</v>
      </c>
      <c r="F2826">
        <v>3</v>
      </c>
      <c r="G2826" t="s">
        <v>17</v>
      </c>
      <c r="H2826" t="s">
        <v>35</v>
      </c>
    </row>
    <row r="2827" spans="1:8" x14ac:dyDescent="0.25">
      <c r="A2827" t="s">
        <v>4408</v>
      </c>
      <c r="B2827" t="s">
        <v>771</v>
      </c>
      <c r="C2827">
        <v>0.1</v>
      </c>
      <c r="D2827" s="2">
        <v>98</v>
      </c>
      <c r="E2827" s="2">
        <v>-5</v>
      </c>
      <c r="F2827">
        <v>2</v>
      </c>
      <c r="G2827" t="s">
        <v>17</v>
      </c>
      <c r="H2827" t="s">
        <v>40</v>
      </c>
    </row>
    <row r="2828" spans="1:8" x14ac:dyDescent="0.25">
      <c r="A2828" t="s">
        <v>4409</v>
      </c>
      <c r="B2828" t="s">
        <v>252</v>
      </c>
      <c r="C2828">
        <v>0</v>
      </c>
      <c r="D2828" s="2">
        <v>53</v>
      </c>
      <c r="E2828" s="2">
        <v>2</v>
      </c>
      <c r="F2828">
        <v>2</v>
      </c>
      <c r="G2828" t="s">
        <v>17</v>
      </c>
      <c r="H2828" t="s">
        <v>35</v>
      </c>
    </row>
    <row r="2829" spans="1:8" x14ac:dyDescent="0.25">
      <c r="A2829" t="s">
        <v>4410</v>
      </c>
      <c r="B2829" t="s">
        <v>962</v>
      </c>
      <c r="C2829">
        <v>0</v>
      </c>
      <c r="D2829" s="2">
        <v>245</v>
      </c>
      <c r="E2829" s="2">
        <v>22</v>
      </c>
      <c r="F2829">
        <v>5</v>
      </c>
      <c r="G2829" t="s">
        <v>24</v>
      </c>
      <c r="H2829" t="s">
        <v>47</v>
      </c>
    </row>
    <row r="2830" spans="1:8" x14ac:dyDescent="0.25">
      <c r="A2830" t="s">
        <v>4410</v>
      </c>
      <c r="B2830" t="s">
        <v>601</v>
      </c>
      <c r="C2830">
        <v>0.4</v>
      </c>
      <c r="D2830" s="2">
        <v>12</v>
      </c>
      <c r="E2830" s="2">
        <v>-5</v>
      </c>
      <c r="F2830">
        <v>1</v>
      </c>
      <c r="G2830" t="s">
        <v>17</v>
      </c>
      <c r="H2830" t="s">
        <v>40</v>
      </c>
    </row>
    <row r="2831" spans="1:8" x14ac:dyDescent="0.25">
      <c r="A2831" t="s">
        <v>4410</v>
      </c>
      <c r="B2831" t="s">
        <v>864</v>
      </c>
      <c r="C2831">
        <v>0.4</v>
      </c>
      <c r="D2831" s="2">
        <v>362</v>
      </c>
      <c r="E2831" s="2">
        <v>-121</v>
      </c>
      <c r="F2831">
        <v>7</v>
      </c>
      <c r="G2831" t="s">
        <v>90</v>
      </c>
      <c r="H2831" t="s">
        <v>92</v>
      </c>
    </row>
    <row r="2832" spans="1:8" x14ac:dyDescent="0.25">
      <c r="A2832" t="s">
        <v>4411</v>
      </c>
      <c r="B2832" t="s">
        <v>277</v>
      </c>
      <c r="C2832">
        <v>0</v>
      </c>
      <c r="D2832" s="2">
        <v>822</v>
      </c>
      <c r="E2832" s="2">
        <v>353</v>
      </c>
      <c r="F2832">
        <v>2</v>
      </c>
      <c r="G2832" t="s">
        <v>24</v>
      </c>
      <c r="H2832" t="s">
        <v>30</v>
      </c>
    </row>
    <row r="2833" spans="1:8" x14ac:dyDescent="0.25">
      <c r="A2833" t="s">
        <v>4412</v>
      </c>
      <c r="B2833" t="s">
        <v>314</v>
      </c>
      <c r="C2833">
        <v>0</v>
      </c>
      <c r="D2833" s="2">
        <v>103</v>
      </c>
      <c r="E2833" s="2">
        <v>30</v>
      </c>
      <c r="F2833">
        <v>2</v>
      </c>
      <c r="G2833" t="s">
        <v>24</v>
      </c>
      <c r="H2833" t="s">
        <v>47</v>
      </c>
    </row>
    <row r="2834" spans="1:8" x14ac:dyDescent="0.25">
      <c r="A2834" t="s">
        <v>4412</v>
      </c>
      <c r="B2834" t="s">
        <v>808</v>
      </c>
      <c r="C2834">
        <v>0</v>
      </c>
      <c r="D2834" s="2">
        <v>28</v>
      </c>
      <c r="E2834" s="2">
        <v>6</v>
      </c>
      <c r="F2834">
        <v>2</v>
      </c>
      <c r="G2834" t="s">
        <v>17</v>
      </c>
      <c r="H2834" t="s">
        <v>52</v>
      </c>
    </row>
    <row r="2835" spans="1:8" x14ac:dyDescent="0.25">
      <c r="A2835" t="s">
        <v>4413</v>
      </c>
      <c r="B2835" t="s">
        <v>1718</v>
      </c>
      <c r="C2835">
        <v>0.1</v>
      </c>
      <c r="D2835" s="2">
        <v>264</v>
      </c>
      <c r="E2835" s="2">
        <v>-21</v>
      </c>
      <c r="F2835">
        <v>6</v>
      </c>
      <c r="G2835" t="s">
        <v>17</v>
      </c>
      <c r="H2835" t="s">
        <v>40</v>
      </c>
    </row>
    <row r="2836" spans="1:8" x14ac:dyDescent="0.25">
      <c r="A2836" t="s">
        <v>4414</v>
      </c>
      <c r="B2836" t="s">
        <v>552</v>
      </c>
      <c r="C2836">
        <v>0.1</v>
      </c>
      <c r="D2836" s="2">
        <v>231</v>
      </c>
      <c r="E2836" s="2">
        <v>72</v>
      </c>
      <c r="F2836">
        <v>2</v>
      </c>
      <c r="G2836" t="s">
        <v>24</v>
      </c>
      <c r="H2836" t="s">
        <v>63</v>
      </c>
    </row>
    <row r="2837" spans="1:8" x14ac:dyDescent="0.25">
      <c r="A2837" t="s">
        <v>4414</v>
      </c>
      <c r="B2837" t="s">
        <v>2200</v>
      </c>
      <c r="C2837">
        <v>0</v>
      </c>
      <c r="D2837" s="2">
        <v>132</v>
      </c>
      <c r="E2837" s="2">
        <v>43</v>
      </c>
      <c r="F2837">
        <v>3</v>
      </c>
      <c r="G2837" t="s">
        <v>24</v>
      </c>
      <c r="H2837" t="s">
        <v>47</v>
      </c>
    </row>
    <row r="2838" spans="1:8" x14ac:dyDescent="0.25">
      <c r="A2838" t="s">
        <v>4415</v>
      </c>
      <c r="B2838" t="s">
        <v>781</v>
      </c>
      <c r="C2838">
        <v>0</v>
      </c>
      <c r="D2838" s="2">
        <v>90</v>
      </c>
      <c r="E2838" s="2">
        <v>36</v>
      </c>
      <c r="F2838">
        <v>3</v>
      </c>
      <c r="G2838" t="s">
        <v>17</v>
      </c>
      <c r="H2838" t="s">
        <v>80</v>
      </c>
    </row>
    <row r="2839" spans="1:8" x14ac:dyDescent="0.25">
      <c r="A2839" t="s">
        <v>4414</v>
      </c>
      <c r="B2839" t="s">
        <v>811</v>
      </c>
      <c r="C2839">
        <v>0</v>
      </c>
      <c r="D2839" s="2">
        <v>42</v>
      </c>
      <c r="E2839" s="2">
        <v>12</v>
      </c>
      <c r="F2839">
        <v>3</v>
      </c>
      <c r="G2839" t="s">
        <v>17</v>
      </c>
      <c r="H2839" t="s">
        <v>52</v>
      </c>
    </row>
    <row r="2840" spans="1:8" x14ac:dyDescent="0.25">
      <c r="A2840" t="s">
        <v>4414</v>
      </c>
      <c r="B2840" t="s">
        <v>1997</v>
      </c>
      <c r="C2840">
        <v>0</v>
      </c>
      <c r="D2840" s="2">
        <v>223</v>
      </c>
      <c r="E2840" s="2">
        <v>27</v>
      </c>
      <c r="F2840">
        <v>3</v>
      </c>
      <c r="G2840" t="s">
        <v>90</v>
      </c>
      <c r="H2840" t="s">
        <v>105</v>
      </c>
    </row>
    <row r="2841" spans="1:8" x14ac:dyDescent="0.25">
      <c r="A2841" t="s">
        <v>4416</v>
      </c>
      <c r="B2841" t="s">
        <v>820</v>
      </c>
      <c r="C2841">
        <v>0</v>
      </c>
      <c r="D2841" s="2">
        <v>54</v>
      </c>
      <c r="E2841" s="2">
        <v>27</v>
      </c>
      <c r="F2841">
        <v>2</v>
      </c>
      <c r="G2841" t="s">
        <v>17</v>
      </c>
      <c r="H2841" t="s">
        <v>35</v>
      </c>
    </row>
    <row r="2842" spans="1:8" x14ac:dyDescent="0.25">
      <c r="A2842" t="s">
        <v>4416</v>
      </c>
      <c r="B2842" t="s">
        <v>1855</v>
      </c>
      <c r="C2842">
        <v>0</v>
      </c>
      <c r="D2842" s="2">
        <v>115</v>
      </c>
      <c r="E2842" s="2">
        <v>10</v>
      </c>
      <c r="F2842">
        <v>3</v>
      </c>
      <c r="G2842" t="s">
        <v>17</v>
      </c>
      <c r="H2842" t="s">
        <v>137</v>
      </c>
    </row>
    <row r="2843" spans="1:8" x14ac:dyDescent="0.25">
      <c r="A2843" t="s">
        <v>4417</v>
      </c>
      <c r="B2843" t="s">
        <v>2202</v>
      </c>
      <c r="C2843">
        <v>0</v>
      </c>
      <c r="D2843" s="2">
        <v>122</v>
      </c>
      <c r="E2843" s="2">
        <v>40</v>
      </c>
      <c r="F2843">
        <v>6</v>
      </c>
      <c r="G2843" t="s">
        <v>17</v>
      </c>
      <c r="H2843" t="s">
        <v>113</v>
      </c>
    </row>
    <row r="2844" spans="1:8" x14ac:dyDescent="0.25">
      <c r="A2844" t="s">
        <v>4417</v>
      </c>
      <c r="B2844" t="s">
        <v>1636</v>
      </c>
      <c r="C2844">
        <v>0</v>
      </c>
      <c r="D2844" s="2">
        <v>88</v>
      </c>
      <c r="E2844" s="2">
        <v>40</v>
      </c>
      <c r="F2844">
        <v>3</v>
      </c>
      <c r="G2844" t="s">
        <v>90</v>
      </c>
      <c r="H2844" t="s">
        <v>143</v>
      </c>
    </row>
    <row r="2845" spans="1:8" x14ac:dyDescent="0.25">
      <c r="A2845" t="s">
        <v>4418</v>
      </c>
      <c r="B2845" t="s">
        <v>1570</v>
      </c>
      <c r="C2845">
        <v>0.15</v>
      </c>
      <c r="D2845" s="2">
        <v>593</v>
      </c>
      <c r="E2845" s="2">
        <v>70</v>
      </c>
      <c r="F2845">
        <v>5</v>
      </c>
      <c r="G2845" t="s">
        <v>90</v>
      </c>
      <c r="H2845" t="s">
        <v>105</v>
      </c>
    </row>
    <row r="2846" spans="1:8" x14ac:dyDescent="0.25">
      <c r="A2846" t="s">
        <v>4419</v>
      </c>
      <c r="B2846" t="s">
        <v>857</v>
      </c>
      <c r="C2846">
        <v>0.1</v>
      </c>
      <c r="D2846" s="2">
        <v>229</v>
      </c>
      <c r="E2846" s="2">
        <v>-20</v>
      </c>
      <c r="F2846">
        <v>2</v>
      </c>
      <c r="G2846" t="s">
        <v>17</v>
      </c>
      <c r="H2846" t="s">
        <v>40</v>
      </c>
    </row>
    <row r="2847" spans="1:8" x14ac:dyDescent="0.25">
      <c r="A2847" t="s">
        <v>4420</v>
      </c>
      <c r="B2847" t="s">
        <v>1364</v>
      </c>
      <c r="C2847">
        <v>0</v>
      </c>
      <c r="D2847" s="2">
        <v>95</v>
      </c>
      <c r="E2847" s="2">
        <v>0</v>
      </c>
      <c r="F2847">
        <v>7</v>
      </c>
      <c r="G2847" t="s">
        <v>17</v>
      </c>
      <c r="H2847" t="s">
        <v>52</v>
      </c>
    </row>
    <row r="2848" spans="1:8" x14ac:dyDescent="0.25">
      <c r="A2848" t="s">
        <v>4421</v>
      </c>
      <c r="B2848" t="s">
        <v>2205</v>
      </c>
      <c r="C2848">
        <v>0</v>
      </c>
      <c r="D2848" s="2">
        <v>236</v>
      </c>
      <c r="E2848" s="2">
        <v>47</v>
      </c>
      <c r="F2848">
        <v>6</v>
      </c>
      <c r="G2848" t="s">
        <v>17</v>
      </c>
      <c r="H2848" t="s">
        <v>109</v>
      </c>
    </row>
    <row r="2849" spans="1:8" x14ac:dyDescent="0.25">
      <c r="A2849" t="s">
        <v>4421</v>
      </c>
      <c r="B2849" t="s">
        <v>2206</v>
      </c>
      <c r="C2849">
        <v>0</v>
      </c>
      <c r="D2849" s="2">
        <v>22</v>
      </c>
      <c r="E2849" s="2">
        <v>1</v>
      </c>
      <c r="F2849">
        <v>2</v>
      </c>
      <c r="G2849" t="s">
        <v>17</v>
      </c>
      <c r="H2849" t="s">
        <v>75</v>
      </c>
    </row>
    <row r="2850" spans="1:8" x14ac:dyDescent="0.25">
      <c r="A2850" t="s">
        <v>4421</v>
      </c>
      <c r="B2850" t="s">
        <v>1845</v>
      </c>
      <c r="C2850">
        <v>0.1</v>
      </c>
      <c r="D2850" s="2">
        <v>336</v>
      </c>
      <c r="E2850" s="2">
        <v>-19</v>
      </c>
      <c r="F2850">
        <v>6</v>
      </c>
      <c r="G2850" t="s">
        <v>17</v>
      </c>
      <c r="H2850" t="s">
        <v>40</v>
      </c>
    </row>
    <row r="2851" spans="1:8" x14ac:dyDescent="0.25">
      <c r="A2851" t="s">
        <v>4421</v>
      </c>
      <c r="B2851" t="s">
        <v>1068</v>
      </c>
      <c r="C2851">
        <v>0.1</v>
      </c>
      <c r="D2851" s="2">
        <v>146</v>
      </c>
      <c r="E2851" s="2">
        <v>18</v>
      </c>
      <c r="F2851">
        <v>3</v>
      </c>
      <c r="G2851" t="s">
        <v>17</v>
      </c>
      <c r="H2851" t="s">
        <v>40</v>
      </c>
    </row>
    <row r="2852" spans="1:8" x14ac:dyDescent="0.25">
      <c r="A2852" t="s">
        <v>4422</v>
      </c>
      <c r="B2852" t="s">
        <v>2208</v>
      </c>
      <c r="C2852">
        <v>0.5</v>
      </c>
      <c r="D2852" s="2">
        <v>774</v>
      </c>
      <c r="E2852" s="2">
        <v>-743</v>
      </c>
      <c r="F2852">
        <v>3</v>
      </c>
      <c r="G2852" t="s">
        <v>24</v>
      </c>
      <c r="H2852" t="s">
        <v>69</v>
      </c>
    </row>
    <row r="2853" spans="1:8" x14ac:dyDescent="0.25">
      <c r="A2853" t="s">
        <v>4422</v>
      </c>
      <c r="B2853" t="s">
        <v>2209</v>
      </c>
      <c r="C2853">
        <v>0</v>
      </c>
      <c r="D2853" s="2">
        <v>45</v>
      </c>
      <c r="E2853" s="2">
        <v>8</v>
      </c>
      <c r="F2853">
        <v>4</v>
      </c>
      <c r="G2853" t="s">
        <v>17</v>
      </c>
      <c r="H2853" t="s">
        <v>75</v>
      </c>
    </row>
    <row r="2854" spans="1:8" x14ac:dyDescent="0.25">
      <c r="A2854" t="s">
        <v>4423</v>
      </c>
      <c r="B2854" t="s">
        <v>654</v>
      </c>
      <c r="C2854">
        <v>0</v>
      </c>
      <c r="D2854" s="2">
        <v>508</v>
      </c>
      <c r="E2854" s="2">
        <v>208</v>
      </c>
      <c r="F2854">
        <v>3</v>
      </c>
      <c r="G2854" t="s">
        <v>24</v>
      </c>
      <c r="H2854" t="s">
        <v>30</v>
      </c>
    </row>
    <row r="2855" spans="1:8" x14ac:dyDescent="0.25">
      <c r="A2855" t="s">
        <v>4424</v>
      </c>
      <c r="B2855" t="s">
        <v>396</v>
      </c>
      <c r="C2855">
        <v>0</v>
      </c>
      <c r="D2855" s="2">
        <v>720</v>
      </c>
      <c r="E2855" s="2">
        <v>50</v>
      </c>
      <c r="F2855">
        <v>5</v>
      </c>
      <c r="G2855" t="s">
        <v>24</v>
      </c>
      <c r="H2855" t="s">
        <v>30</v>
      </c>
    </row>
    <row r="2856" spans="1:8" x14ac:dyDescent="0.25">
      <c r="A2856" t="s">
        <v>4425</v>
      </c>
      <c r="B2856" t="s">
        <v>2210</v>
      </c>
      <c r="C2856">
        <v>0</v>
      </c>
      <c r="D2856" s="2">
        <v>13</v>
      </c>
      <c r="E2856" s="2">
        <v>5</v>
      </c>
      <c r="F2856">
        <v>1</v>
      </c>
      <c r="G2856" t="s">
        <v>17</v>
      </c>
      <c r="H2856" t="s">
        <v>75</v>
      </c>
    </row>
    <row r="2857" spans="1:8" x14ac:dyDescent="0.25">
      <c r="A2857" t="s">
        <v>4423</v>
      </c>
      <c r="B2857" t="s">
        <v>1290</v>
      </c>
      <c r="C2857">
        <v>0</v>
      </c>
      <c r="D2857" s="2">
        <v>87</v>
      </c>
      <c r="E2857" s="2">
        <v>25</v>
      </c>
      <c r="F2857">
        <v>3</v>
      </c>
      <c r="G2857" t="s">
        <v>17</v>
      </c>
      <c r="H2857" t="s">
        <v>80</v>
      </c>
    </row>
    <row r="2858" spans="1:8" x14ac:dyDescent="0.25">
      <c r="A2858" t="s">
        <v>4423</v>
      </c>
      <c r="B2858" t="s">
        <v>102</v>
      </c>
      <c r="C2858">
        <v>0</v>
      </c>
      <c r="D2858" s="2">
        <v>41</v>
      </c>
      <c r="E2858" s="2">
        <v>19</v>
      </c>
      <c r="F2858">
        <v>2</v>
      </c>
      <c r="G2858" t="s">
        <v>17</v>
      </c>
      <c r="H2858" t="s">
        <v>23</v>
      </c>
    </row>
    <row r="2859" spans="1:8" x14ac:dyDescent="0.25">
      <c r="A2859" t="s">
        <v>4426</v>
      </c>
      <c r="B2859" t="s">
        <v>1288</v>
      </c>
      <c r="C2859">
        <v>0.1</v>
      </c>
      <c r="D2859" s="2">
        <v>762</v>
      </c>
      <c r="E2859" s="2">
        <v>-8</v>
      </c>
      <c r="F2859">
        <v>5</v>
      </c>
      <c r="G2859" t="s">
        <v>24</v>
      </c>
      <c r="H2859" t="s">
        <v>30</v>
      </c>
    </row>
    <row r="2860" spans="1:8" x14ac:dyDescent="0.25">
      <c r="A2860" t="s">
        <v>4426</v>
      </c>
      <c r="B2860" t="s">
        <v>2010</v>
      </c>
      <c r="C2860">
        <v>0</v>
      </c>
      <c r="D2860" s="2">
        <v>65</v>
      </c>
      <c r="E2860" s="2">
        <v>25</v>
      </c>
      <c r="F2860">
        <v>6</v>
      </c>
      <c r="G2860" t="s">
        <v>17</v>
      </c>
      <c r="H2860" t="s">
        <v>75</v>
      </c>
    </row>
    <row r="2861" spans="1:8" x14ac:dyDescent="0.25">
      <c r="A2861" t="s">
        <v>4427</v>
      </c>
      <c r="B2861" t="s">
        <v>1444</v>
      </c>
      <c r="C2861">
        <v>0</v>
      </c>
      <c r="D2861" s="2">
        <v>31</v>
      </c>
      <c r="E2861" s="2">
        <v>2</v>
      </c>
      <c r="F2861">
        <v>2</v>
      </c>
      <c r="G2861" t="s">
        <v>17</v>
      </c>
      <c r="H2861" t="s">
        <v>80</v>
      </c>
    </row>
    <row r="2862" spans="1:8" x14ac:dyDescent="0.25">
      <c r="A2862" t="s">
        <v>4428</v>
      </c>
      <c r="B2862" t="s">
        <v>129</v>
      </c>
      <c r="C2862">
        <v>0</v>
      </c>
      <c r="D2862" s="2">
        <v>255</v>
      </c>
      <c r="E2862" s="2">
        <v>74</v>
      </c>
      <c r="F2862">
        <v>5</v>
      </c>
      <c r="G2862" t="s">
        <v>17</v>
      </c>
      <c r="H2862" t="s">
        <v>80</v>
      </c>
    </row>
    <row r="2863" spans="1:8" x14ac:dyDescent="0.25">
      <c r="A2863" t="s">
        <v>4429</v>
      </c>
      <c r="B2863" t="s">
        <v>1908</v>
      </c>
      <c r="C2863">
        <v>0</v>
      </c>
      <c r="D2863" s="2">
        <v>94</v>
      </c>
      <c r="E2863" s="2">
        <v>27</v>
      </c>
      <c r="F2863">
        <v>2</v>
      </c>
      <c r="G2863" t="s">
        <v>17</v>
      </c>
      <c r="H2863" t="s">
        <v>113</v>
      </c>
    </row>
    <row r="2864" spans="1:8" x14ac:dyDescent="0.25">
      <c r="A2864" t="s">
        <v>4430</v>
      </c>
      <c r="B2864" t="s">
        <v>443</v>
      </c>
      <c r="C2864">
        <v>0</v>
      </c>
      <c r="D2864" s="2">
        <v>324</v>
      </c>
      <c r="E2864" s="2">
        <v>10</v>
      </c>
      <c r="F2864">
        <v>2</v>
      </c>
      <c r="G2864" t="s">
        <v>24</v>
      </c>
      <c r="H2864" t="s">
        <v>63</v>
      </c>
    </row>
    <row r="2865" spans="1:8" x14ac:dyDescent="0.25">
      <c r="A2865" t="s">
        <v>4430</v>
      </c>
      <c r="B2865" t="s">
        <v>478</v>
      </c>
      <c r="C2865">
        <v>0</v>
      </c>
      <c r="D2865" s="2">
        <v>171</v>
      </c>
      <c r="E2865" s="2">
        <v>80</v>
      </c>
      <c r="F2865">
        <v>2</v>
      </c>
      <c r="G2865" t="s">
        <v>17</v>
      </c>
      <c r="H2865" t="s">
        <v>109</v>
      </c>
    </row>
    <row r="2866" spans="1:8" x14ac:dyDescent="0.25">
      <c r="A2866" t="s">
        <v>4430</v>
      </c>
      <c r="B2866" t="s">
        <v>33</v>
      </c>
      <c r="C2866">
        <v>0</v>
      </c>
      <c r="D2866" s="2">
        <v>326</v>
      </c>
      <c r="E2866" s="2">
        <v>49</v>
      </c>
      <c r="F2866">
        <v>7</v>
      </c>
      <c r="G2866" t="s">
        <v>17</v>
      </c>
      <c r="H2866" t="s">
        <v>35</v>
      </c>
    </row>
    <row r="2867" spans="1:8" x14ac:dyDescent="0.25">
      <c r="A2867" t="s">
        <v>4430</v>
      </c>
      <c r="B2867" t="s">
        <v>147</v>
      </c>
      <c r="C2867">
        <v>0</v>
      </c>
      <c r="D2867" s="2">
        <v>101</v>
      </c>
      <c r="E2867" s="2">
        <v>11</v>
      </c>
      <c r="F2867">
        <v>2</v>
      </c>
      <c r="G2867" t="s">
        <v>17</v>
      </c>
      <c r="H2867" t="s">
        <v>80</v>
      </c>
    </row>
    <row r="2868" spans="1:8" x14ac:dyDescent="0.25">
      <c r="A2868" t="s">
        <v>4430</v>
      </c>
      <c r="B2868" t="s">
        <v>1494</v>
      </c>
      <c r="C2868">
        <v>0</v>
      </c>
      <c r="D2868" s="2">
        <v>24</v>
      </c>
      <c r="E2868" s="2">
        <v>10</v>
      </c>
      <c r="F2868">
        <v>3</v>
      </c>
      <c r="G2868" t="s">
        <v>17</v>
      </c>
      <c r="H2868" t="s">
        <v>80</v>
      </c>
    </row>
    <row r="2869" spans="1:8" x14ac:dyDescent="0.25">
      <c r="A2869" t="s">
        <v>4430</v>
      </c>
      <c r="B2869" t="s">
        <v>1334</v>
      </c>
      <c r="C2869">
        <v>0</v>
      </c>
      <c r="D2869" s="2">
        <v>17</v>
      </c>
      <c r="E2869" s="2">
        <v>6</v>
      </c>
      <c r="F2869">
        <v>2</v>
      </c>
      <c r="G2869" t="s">
        <v>17</v>
      </c>
      <c r="H2869" t="s">
        <v>75</v>
      </c>
    </row>
    <row r="2870" spans="1:8" x14ac:dyDescent="0.25">
      <c r="A2870" t="s">
        <v>4430</v>
      </c>
      <c r="B2870" t="s">
        <v>626</v>
      </c>
      <c r="C2870">
        <v>0</v>
      </c>
      <c r="D2870" s="2">
        <v>9</v>
      </c>
      <c r="E2870" s="2">
        <v>3</v>
      </c>
      <c r="F2870">
        <v>1</v>
      </c>
      <c r="G2870" t="s">
        <v>17</v>
      </c>
      <c r="H2870" t="s">
        <v>40</v>
      </c>
    </row>
    <row r="2871" spans="1:8" x14ac:dyDescent="0.25">
      <c r="A2871" t="s">
        <v>4430</v>
      </c>
      <c r="B2871" t="s">
        <v>2211</v>
      </c>
      <c r="C2871">
        <v>0</v>
      </c>
      <c r="D2871" s="2">
        <v>246</v>
      </c>
      <c r="E2871" s="2">
        <v>81</v>
      </c>
      <c r="F2871">
        <v>3</v>
      </c>
      <c r="G2871" t="s">
        <v>90</v>
      </c>
      <c r="H2871" t="s">
        <v>92</v>
      </c>
    </row>
    <row r="2872" spans="1:8" x14ac:dyDescent="0.25">
      <c r="A2872" t="s">
        <v>4431</v>
      </c>
      <c r="B2872" t="s">
        <v>1716</v>
      </c>
      <c r="C2872">
        <v>0.1</v>
      </c>
      <c r="D2872" s="2">
        <v>184</v>
      </c>
      <c r="E2872" s="2">
        <v>82</v>
      </c>
      <c r="F2872">
        <v>3</v>
      </c>
      <c r="G2872" t="s">
        <v>17</v>
      </c>
      <c r="H2872" t="s">
        <v>109</v>
      </c>
    </row>
    <row r="2873" spans="1:8" x14ac:dyDescent="0.25">
      <c r="A2873" t="s">
        <v>4431</v>
      </c>
      <c r="B2873" t="s">
        <v>2213</v>
      </c>
      <c r="C2873">
        <v>0.1</v>
      </c>
      <c r="D2873" s="2">
        <v>224</v>
      </c>
      <c r="E2873" s="2">
        <v>87</v>
      </c>
      <c r="F2873">
        <v>3</v>
      </c>
      <c r="G2873" t="s">
        <v>17</v>
      </c>
      <c r="H2873" t="s">
        <v>109</v>
      </c>
    </row>
    <row r="2874" spans="1:8" x14ac:dyDescent="0.25">
      <c r="A2874" t="s">
        <v>4432</v>
      </c>
      <c r="B2874" t="s">
        <v>463</v>
      </c>
      <c r="C2874">
        <v>0</v>
      </c>
      <c r="D2874" s="2">
        <v>34</v>
      </c>
      <c r="E2874" s="2">
        <v>13</v>
      </c>
      <c r="F2874">
        <v>2</v>
      </c>
      <c r="G2874" t="s">
        <v>17</v>
      </c>
      <c r="H2874" t="s">
        <v>52</v>
      </c>
    </row>
    <row r="2875" spans="1:8" x14ac:dyDescent="0.25">
      <c r="A2875" t="s">
        <v>4432</v>
      </c>
      <c r="B2875" t="s">
        <v>640</v>
      </c>
      <c r="C2875">
        <v>0</v>
      </c>
      <c r="D2875" s="2">
        <v>94</v>
      </c>
      <c r="E2875" s="2">
        <v>21</v>
      </c>
      <c r="F2875">
        <v>3</v>
      </c>
      <c r="G2875" t="s">
        <v>17</v>
      </c>
      <c r="H2875" t="s">
        <v>23</v>
      </c>
    </row>
    <row r="2876" spans="1:8" x14ac:dyDescent="0.25">
      <c r="A2876" t="s">
        <v>4432</v>
      </c>
      <c r="B2876" t="s">
        <v>481</v>
      </c>
      <c r="C2876">
        <v>0.1</v>
      </c>
      <c r="D2876" s="2">
        <v>103</v>
      </c>
      <c r="E2876" s="2">
        <v>46</v>
      </c>
      <c r="F2876">
        <v>2</v>
      </c>
      <c r="G2876" t="s">
        <v>17</v>
      </c>
      <c r="H2876" t="s">
        <v>40</v>
      </c>
    </row>
    <row r="2877" spans="1:8" x14ac:dyDescent="0.25">
      <c r="A2877" t="s">
        <v>4433</v>
      </c>
      <c r="B2877" t="s">
        <v>2215</v>
      </c>
      <c r="C2877">
        <v>0</v>
      </c>
      <c r="D2877" s="2">
        <v>327</v>
      </c>
      <c r="E2877" s="2">
        <v>82</v>
      </c>
      <c r="F2877">
        <v>2</v>
      </c>
      <c r="G2877" t="s">
        <v>90</v>
      </c>
      <c r="H2877" t="s">
        <v>92</v>
      </c>
    </row>
    <row r="2878" spans="1:8" x14ac:dyDescent="0.25">
      <c r="A2878" t="s">
        <v>4434</v>
      </c>
      <c r="B2878" t="s">
        <v>1685</v>
      </c>
      <c r="C2878">
        <v>0</v>
      </c>
      <c r="D2878" s="2">
        <v>119</v>
      </c>
      <c r="E2878" s="2">
        <v>12</v>
      </c>
      <c r="F2878">
        <v>5</v>
      </c>
      <c r="G2878" t="s">
        <v>17</v>
      </c>
      <c r="H2878" t="s">
        <v>23</v>
      </c>
    </row>
    <row r="2879" spans="1:8" x14ac:dyDescent="0.25">
      <c r="A2879" t="s">
        <v>4435</v>
      </c>
      <c r="B2879" t="s">
        <v>1558</v>
      </c>
      <c r="C2879">
        <v>0</v>
      </c>
      <c r="D2879" s="2">
        <v>1363</v>
      </c>
      <c r="E2879" s="2">
        <v>82</v>
      </c>
      <c r="F2879">
        <v>8</v>
      </c>
      <c r="G2879" t="s">
        <v>24</v>
      </c>
      <c r="H2879" t="s">
        <v>30</v>
      </c>
    </row>
    <row r="2880" spans="1:8" x14ac:dyDescent="0.25">
      <c r="A2880" t="s">
        <v>4435</v>
      </c>
      <c r="B2880" t="s">
        <v>609</v>
      </c>
      <c r="C2880">
        <v>0</v>
      </c>
      <c r="D2880" s="2">
        <v>245</v>
      </c>
      <c r="E2880" s="2">
        <v>88</v>
      </c>
      <c r="F2880">
        <v>5</v>
      </c>
      <c r="G2880" t="s">
        <v>17</v>
      </c>
      <c r="H2880" t="s">
        <v>80</v>
      </c>
    </row>
    <row r="2881" spans="1:8" x14ac:dyDescent="0.25">
      <c r="A2881" t="s">
        <v>4435</v>
      </c>
      <c r="B2881" t="s">
        <v>2217</v>
      </c>
      <c r="C2881">
        <v>0</v>
      </c>
      <c r="D2881" s="2">
        <v>173</v>
      </c>
      <c r="E2881" s="2">
        <v>14</v>
      </c>
      <c r="F2881">
        <v>6</v>
      </c>
      <c r="G2881" t="s">
        <v>17</v>
      </c>
      <c r="H2881" t="s">
        <v>137</v>
      </c>
    </row>
    <row r="2882" spans="1:8" x14ac:dyDescent="0.25">
      <c r="A2882" t="s">
        <v>4435</v>
      </c>
      <c r="B2882" t="s">
        <v>797</v>
      </c>
      <c r="C2882">
        <v>0</v>
      </c>
      <c r="D2882" s="2">
        <v>22</v>
      </c>
      <c r="E2882" s="2">
        <v>3</v>
      </c>
      <c r="F2882">
        <v>2</v>
      </c>
      <c r="G2882" t="s">
        <v>17</v>
      </c>
      <c r="H2882" t="s">
        <v>75</v>
      </c>
    </row>
    <row r="2883" spans="1:8" x14ac:dyDescent="0.25">
      <c r="A2883" t="s">
        <v>4436</v>
      </c>
      <c r="B2883" t="s">
        <v>2218</v>
      </c>
      <c r="C2883">
        <v>0</v>
      </c>
      <c r="D2883" s="2">
        <v>16</v>
      </c>
      <c r="E2883" s="2">
        <v>0</v>
      </c>
      <c r="F2883">
        <v>2</v>
      </c>
      <c r="G2883" t="s">
        <v>17</v>
      </c>
      <c r="H2883" t="s">
        <v>80</v>
      </c>
    </row>
    <row r="2884" spans="1:8" x14ac:dyDescent="0.25">
      <c r="A2884" t="s">
        <v>4436</v>
      </c>
      <c r="B2884" t="s">
        <v>356</v>
      </c>
      <c r="C2884">
        <v>0</v>
      </c>
      <c r="D2884" s="2">
        <v>141</v>
      </c>
      <c r="E2884" s="2">
        <v>31</v>
      </c>
      <c r="F2884">
        <v>3</v>
      </c>
      <c r="G2884" t="s">
        <v>17</v>
      </c>
      <c r="H2884" t="s">
        <v>137</v>
      </c>
    </row>
    <row r="2885" spans="1:8" x14ac:dyDescent="0.25">
      <c r="A2885" t="s">
        <v>4437</v>
      </c>
      <c r="B2885" t="s">
        <v>1819</v>
      </c>
      <c r="C2885">
        <v>0</v>
      </c>
      <c r="D2885" s="2">
        <v>201</v>
      </c>
      <c r="E2885" s="2">
        <v>38</v>
      </c>
      <c r="F2885">
        <v>4</v>
      </c>
      <c r="G2885" t="s">
        <v>24</v>
      </c>
      <c r="H2885" t="s">
        <v>47</v>
      </c>
    </row>
    <row r="2886" spans="1:8" x14ac:dyDescent="0.25">
      <c r="A2886" t="s">
        <v>4438</v>
      </c>
      <c r="B2886" t="s">
        <v>1898</v>
      </c>
      <c r="C2886">
        <v>0</v>
      </c>
      <c r="D2886" s="2">
        <v>820</v>
      </c>
      <c r="E2886" s="2">
        <v>271</v>
      </c>
      <c r="F2886">
        <v>2</v>
      </c>
      <c r="G2886" t="s">
        <v>24</v>
      </c>
      <c r="H2886" t="s">
        <v>30</v>
      </c>
    </row>
    <row r="2887" spans="1:8" x14ac:dyDescent="0.25">
      <c r="A2887" t="s">
        <v>4438</v>
      </c>
      <c r="B2887" t="s">
        <v>72</v>
      </c>
      <c r="C2887">
        <v>0</v>
      </c>
      <c r="D2887" s="2">
        <v>439</v>
      </c>
      <c r="E2887" s="2">
        <v>79</v>
      </c>
      <c r="F2887">
        <v>8</v>
      </c>
      <c r="G2887" t="s">
        <v>17</v>
      </c>
      <c r="H2887" t="s">
        <v>35</v>
      </c>
    </row>
    <row r="2888" spans="1:8" x14ac:dyDescent="0.25">
      <c r="A2888" t="s">
        <v>4438</v>
      </c>
      <c r="B2888" t="s">
        <v>1738</v>
      </c>
      <c r="C2888">
        <v>0</v>
      </c>
      <c r="D2888" s="2">
        <v>267</v>
      </c>
      <c r="E2888" s="2">
        <v>128</v>
      </c>
      <c r="F2888">
        <v>12</v>
      </c>
      <c r="G2888" t="s">
        <v>17</v>
      </c>
      <c r="H2888" t="s">
        <v>40</v>
      </c>
    </row>
    <row r="2889" spans="1:8" x14ac:dyDescent="0.25">
      <c r="A2889" t="s">
        <v>4438</v>
      </c>
      <c r="B2889" t="s">
        <v>1380</v>
      </c>
      <c r="C2889">
        <v>0</v>
      </c>
      <c r="D2889" s="2">
        <v>93</v>
      </c>
      <c r="E2889" s="2">
        <v>40</v>
      </c>
      <c r="F2889">
        <v>2</v>
      </c>
      <c r="G2889" t="s">
        <v>90</v>
      </c>
      <c r="H2889" t="s">
        <v>143</v>
      </c>
    </row>
    <row r="2890" spans="1:8" x14ac:dyDescent="0.25">
      <c r="A2890" t="s">
        <v>4439</v>
      </c>
      <c r="B2890" t="s">
        <v>1018</v>
      </c>
      <c r="C2890">
        <v>0</v>
      </c>
      <c r="D2890" s="2">
        <v>343</v>
      </c>
      <c r="E2890" s="2">
        <v>62</v>
      </c>
      <c r="F2890">
        <v>2</v>
      </c>
      <c r="G2890" t="s">
        <v>24</v>
      </c>
      <c r="H2890" t="s">
        <v>30</v>
      </c>
    </row>
    <row r="2891" spans="1:8" x14ac:dyDescent="0.25">
      <c r="A2891" t="s">
        <v>4439</v>
      </c>
      <c r="B2891" t="s">
        <v>180</v>
      </c>
      <c r="C2891">
        <v>0.3</v>
      </c>
      <c r="D2891" s="2">
        <v>83</v>
      </c>
      <c r="E2891" s="2">
        <v>2</v>
      </c>
      <c r="F2891">
        <v>5</v>
      </c>
      <c r="G2891" t="s">
        <v>24</v>
      </c>
      <c r="H2891" t="s">
        <v>47</v>
      </c>
    </row>
    <row r="2892" spans="1:8" x14ac:dyDescent="0.25">
      <c r="A2892" t="s">
        <v>4439</v>
      </c>
      <c r="B2892" t="s">
        <v>1275</v>
      </c>
      <c r="C2892">
        <v>0</v>
      </c>
      <c r="D2892" s="2">
        <v>78</v>
      </c>
      <c r="E2892" s="2">
        <v>28</v>
      </c>
      <c r="F2892">
        <v>6</v>
      </c>
      <c r="G2892" t="s">
        <v>17</v>
      </c>
      <c r="H2892" t="s">
        <v>137</v>
      </c>
    </row>
    <row r="2893" spans="1:8" x14ac:dyDescent="0.25">
      <c r="A2893" t="s">
        <v>4439</v>
      </c>
      <c r="B2893" t="s">
        <v>446</v>
      </c>
      <c r="C2893">
        <v>0</v>
      </c>
      <c r="D2893" s="2">
        <v>1169</v>
      </c>
      <c r="E2893" s="2">
        <v>47</v>
      </c>
      <c r="F2893">
        <v>9</v>
      </c>
      <c r="G2893" t="s">
        <v>90</v>
      </c>
      <c r="H2893" t="s">
        <v>105</v>
      </c>
    </row>
    <row r="2894" spans="1:8" x14ac:dyDescent="0.25">
      <c r="A2894" t="s">
        <v>4440</v>
      </c>
      <c r="B2894" t="s">
        <v>644</v>
      </c>
      <c r="C2894">
        <v>0</v>
      </c>
      <c r="D2894" s="2">
        <v>44</v>
      </c>
      <c r="E2894" s="2">
        <v>14</v>
      </c>
      <c r="F2894">
        <v>1</v>
      </c>
      <c r="G2894" t="s">
        <v>24</v>
      </c>
      <c r="H2894" t="s">
        <v>47</v>
      </c>
    </row>
    <row r="2895" spans="1:8" x14ac:dyDescent="0.25">
      <c r="A2895" t="s">
        <v>4441</v>
      </c>
      <c r="B2895" t="s">
        <v>471</v>
      </c>
      <c r="C2895">
        <v>0.1</v>
      </c>
      <c r="D2895" s="2">
        <v>225</v>
      </c>
      <c r="E2895" s="2">
        <v>75</v>
      </c>
      <c r="F2895">
        <v>3</v>
      </c>
      <c r="G2895" t="s">
        <v>17</v>
      </c>
      <c r="H2895" t="s">
        <v>109</v>
      </c>
    </row>
    <row r="2896" spans="1:8" x14ac:dyDescent="0.25">
      <c r="A2896" t="s">
        <v>4440</v>
      </c>
      <c r="B2896" t="s">
        <v>388</v>
      </c>
      <c r="C2896">
        <v>0</v>
      </c>
      <c r="D2896" s="2">
        <v>14</v>
      </c>
      <c r="E2896" s="2">
        <v>5</v>
      </c>
      <c r="F2896">
        <v>2</v>
      </c>
      <c r="G2896" t="s">
        <v>17</v>
      </c>
      <c r="H2896" t="s">
        <v>75</v>
      </c>
    </row>
    <row r="2897" spans="1:8" x14ac:dyDescent="0.25">
      <c r="A2897" t="s">
        <v>4440</v>
      </c>
      <c r="B2897" t="s">
        <v>2170</v>
      </c>
      <c r="C2897">
        <v>0.15</v>
      </c>
      <c r="D2897" s="2">
        <v>632</v>
      </c>
      <c r="E2897" s="2">
        <v>-22</v>
      </c>
      <c r="F2897">
        <v>5</v>
      </c>
      <c r="G2897" t="s">
        <v>90</v>
      </c>
      <c r="H2897" t="s">
        <v>115</v>
      </c>
    </row>
    <row r="2898" spans="1:8" x14ac:dyDescent="0.25">
      <c r="A2898" t="s">
        <v>4442</v>
      </c>
      <c r="B2898" t="s">
        <v>830</v>
      </c>
      <c r="C2898">
        <v>0.1</v>
      </c>
      <c r="D2898" s="2">
        <v>148</v>
      </c>
      <c r="E2898" s="2">
        <v>41</v>
      </c>
      <c r="F2898">
        <v>3</v>
      </c>
      <c r="G2898" t="s">
        <v>17</v>
      </c>
      <c r="H2898" t="s">
        <v>35</v>
      </c>
    </row>
    <row r="2899" spans="1:8" x14ac:dyDescent="0.25">
      <c r="A2899" t="s">
        <v>4442</v>
      </c>
      <c r="B2899" t="s">
        <v>380</v>
      </c>
      <c r="C2899">
        <v>0.1</v>
      </c>
      <c r="D2899" s="2">
        <v>43</v>
      </c>
      <c r="E2899" s="2">
        <v>15</v>
      </c>
      <c r="F2899">
        <v>4</v>
      </c>
      <c r="G2899" t="s">
        <v>17</v>
      </c>
      <c r="H2899" t="s">
        <v>35</v>
      </c>
    </row>
    <row r="2900" spans="1:8" x14ac:dyDescent="0.25">
      <c r="A2900" t="s">
        <v>4442</v>
      </c>
      <c r="B2900" t="s">
        <v>444</v>
      </c>
      <c r="C2900">
        <v>0.1</v>
      </c>
      <c r="D2900" s="2">
        <v>30</v>
      </c>
      <c r="E2900" s="2">
        <v>-1</v>
      </c>
      <c r="F2900">
        <v>3</v>
      </c>
      <c r="G2900" t="s">
        <v>17</v>
      </c>
      <c r="H2900" t="s">
        <v>40</v>
      </c>
    </row>
    <row r="2901" spans="1:8" x14ac:dyDescent="0.25">
      <c r="A2901" t="s">
        <v>4443</v>
      </c>
      <c r="B2901" t="s">
        <v>2219</v>
      </c>
      <c r="C2901">
        <v>0</v>
      </c>
      <c r="D2901" s="2">
        <v>112</v>
      </c>
      <c r="E2901" s="2">
        <v>12</v>
      </c>
      <c r="F2901">
        <v>5</v>
      </c>
      <c r="G2901" t="s">
        <v>17</v>
      </c>
      <c r="H2901" t="s">
        <v>137</v>
      </c>
    </row>
    <row r="2902" spans="1:8" x14ac:dyDescent="0.25">
      <c r="A2902" t="s">
        <v>4444</v>
      </c>
      <c r="B2902" t="s">
        <v>751</v>
      </c>
      <c r="C2902">
        <v>0</v>
      </c>
      <c r="D2902" s="2">
        <v>74</v>
      </c>
      <c r="E2902" s="2">
        <v>14</v>
      </c>
      <c r="F2902">
        <v>7</v>
      </c>
      <c r="G2902" t="s">
        <v>17</v>
      </c>
      <c r="H2902" t="s">
        <v>75</v>
      </c>
    </row>
    <row r="2903" spans="1:8" x14ac:dyDescent="0.25">
      <c r="A2903" t="s">
        <v>4445</v>
      </c>
      <c r="B2903" t="s">
        <v>73</v>
      </c>
      <c r="C2903">
        <v>0.5</v>
      </c>
      <c r="D2903" s="2">
        <v>73</v>
      </c>
      <c r="E2903" s="2">
        <v>-26</v>
      </c>
      <c r="F2903">
        <v>3</v>
      </c>
      <c r="G2903" t="s">
        <v>17</v>
      </c>
      <c r="H2903" t="s">
        <v>40</v>
      </c>
    </row>
    <row r="2904" spans="1:8" x14ac:dyDescent="0.25">
      <c r="A2904" t="s">
        <v>4446</v>
      </c>
      <c r="B2904" t="s">
        <v>344</v>
      </c>
      <c r="C2904">
        <v>0</v>
      </c>
      <c r="D2904" s="2">
        <v>240</v>
      </c>
      <c r="E2904" s="2">
        <v>67</v>
      </c>
      <c r="F2904">
        <v>9</v>
      </c>
      <c r="G2904" t="s">
        <v>17</v>
      </c>
      <c r="H2904" t="s">
        <v>35</v>
      </c>
    </row>
    <row r="2905" spans="1:8" x14ac:dyDescent="0.25">
      <c r="A2905" t="s">
        <v>4446</v>
      </c>
      <c r="B2905" t="s">
        <v>1037</v>
      </c>
      <c r="C2905">
        <v>0.1</v>
      </c>
      <c r="D2905" s="2">
        <v>536</v>
      </c>
      <c r="E2905" s="2">
        <v>232</v>
      </c>
      <c r="F2905">
        <v>3</v>
      </c>
      <c r="G2905" t="s">
        <v>17</v>
      </c>
      <c r="H2905" t="s">
        <v>40</v>
      </c>
    </row>
    <row r="2906" spans="1:8" x14ac:dyDescent="0.25">
      <c r="A2906" t="s">
        <v>4446</v>
      </c>
      <c r="B2906" t="s">
        <v>1141</v>
      </c>
      <c r="C2906">
        <v>0.1</v>
      </c>
      <c r="D2906" s="2">
        <v>380</v>
      </c>
      <c r="E2906" s="2">
        <v>-38</v>
      </c>
      <c r="F2906">
        <v>3</v>
      </c>
      <c r="G2906" t="s">
        <v>17</v>
      </c>
      <c r="H2906" t="s">
        <v>40</v>
      </c>
    </row>
    <row r="2907" spans="1:8" x14ac:dyDescent="0.25">
      <c r="A2907" t="s">
        <v>4447</v>
      </c>
      <c r="B2907" t="s">
        <v>480</v>
      </c>
      <c r="C2907">
        <v>0</v>
      </c>
      <c r="D2907" s="2">
        <v>119</v>
      </c>
      <c r="E2907" s="2">
        <v>14</v>
      </c>
      <c r="F2907">
        <v>5</v>
      </c>
      <c r="G2907" t="s">
        <v>17</v>
      </c>
      <c r="H2907" t="s">
        <v>137</v>
      </c>
    </row>
    <row r="2908" spans="1:8" x14ac:dyDescent="0.25">
      <c r="A2908" t="s">
        <v>4448</v>
      </c>
      <c r="B2908" t="s">
        <v>823</v>
      </c>
      <c r="C2908">
        <v>0</v>
      </c>
      <c r="D2908" s="2">
        <v>30</v>
      </c>
      <c r="E2908" s="2">
        <v>14</v>
      </c>
      <c r="F2908">
        <v>4</v>
      </c>
      <c r="G2908" t="s">
        <v>17</v>
      </c>
      <c r="H2908" t="s">
        <v>80</v>
      </c>
    </row>
    <row r="2909" spans="1:8" x14ac:dyDescent="0.25">
      <c r="A2909" t="s">
        <v>4449</v>
      </c>
      <c r="B2909" t="s">
        <v>1483</v>
      </c>
      <c r="C2909">
        <v>0.5</v>
      </c>
      <c r="D2909" s="2">
        <v>49</v>
      </c>
      <c r="E2909" s="2">
        <v>0</v>
      </c>
      <c r="F2909">
        <v>6</v>
      </c>
      <c r="G2909" t="s">
        <v>17</v>
      </c>
      <c r="H2909" t="s">
        <v>52</v>
      </c>
    </row>
    <row r="2910" spans="1:8" x14ac:dyDescent="0.25">
      <c r="A2910" t="s">
        <v>4450</v>
      </c>
      <c r="B2910" t="s">
        <v>307</v>
      </c>
      <c r="C2910">
        <v>0</v>
      </c>
      <c r="D2910" s="2">
        <v>164</v>
      </c>
      <c r="E2910" s="2">
        <v>78</v>
      </c>
      <c r="F2910">
        <v>3</v>
      </c>
      <c r="G2910" t="s">
        <v>17</v>
      </c>
      <c r="H2910" t="s">
        <v>35</v>
      </c>
    </row>
    <row r="2911" spans="1:8" x14ac:dyDescent="0.25">
      <c r="A2911" t="s">
        <v>4450</v>
      </c>
      <c r="B2911" t="s">
        <v>364</v>
      </c>
      <c r="C2911">
        <v>0</v>
      </c>
      <c r="D2911" s="2">
        <v>72</v>
      </c>
      <c r="E2911" s="2">
        <v>14</v>
      </c>
      <c r="F2911">
        <v>3</v>
      </c>
      <c r="G2911" t="s">
        <v>17</v>
      </c>
      <c r="H2911" t="s">
        <v>35</v>
      </c>
    </row>
    <row r="2912" spans="1:8" x14ac:dyDescent="0.25">
      <c r="A2912" t="s">
        <v>4450</v>
      </c>
      <c r="B2912" t="s">
        <v>1047</v>
      </c>
      <c r="C2912">
        <v>0</v>
      </c>
      <c r="D2912" s="2">
        <v>120</v>
      </c>
      <c r="E2912" s="2">
        <v>30</v>
      </c>
      <c r="F2912">
        <v>6</v>
      </c>
      <c r="G2912" t="s">
        <v>17</v>
      </c>
      <c r="H2912" t="s">
        <v>137</v>
      </c>
    </row>
    <row r="2913" spans="1:8" x14ac:dyDescent="0.25">
      <c r="A2913" t="s">
        <v>4451</v>
      </c>
      <c r="B2913" t="s">
        <v>120</v>
      </c>
      <c r="C2913">
        <v>0.5</v>
      </c>
      <c r="D2913" s="2">
        <v>85</v>
      </c>
      <c r="E2913" s="2">
        <v>-5</v>
      </c>
      <c r="F2913">
        <v>10</v>
      </c>
      <c r="G2913" t="s">
        <v>17</v>
      </c>
      <c r="H2913" t="s">
        <v>40</v>
      </c>
    </row>
    <row r="2914" spans="1:8" x14ac:dyDescent="0.25">
      <c r="A2914" t="s">
        <v>4452</v>
      </c>
      <c r="B2914" t="s">
        <v>942</v>
      </c>
      <c r="C2914">
        <v>0.1</v>
      </c>
      <c r="D2914" s="2">
        <v>148</v>
      </c>
      <c r="E2914" s="2">
        <v>0</v>
      </c>
      <c r="F2914">
        <v>3</v>
      </c>
      <c r="G2914" t="s">
        <v>17</v>
      </c>
      <c r="H2914" t="s">
        <v>40</v>
      </c>
    </row>
    <row r="2915" spans="1:8" x14ac:dyDescent="0.25">
      <c r="A2915" t="s">
        <v>4453</v>
      </c>
      <c r="B2915" t="s">
        <v>1850</v>
      </c>
      <c r="C2915">
        <v>0</v>
      </c>
      <c r="D2915" s="2">
        <v>80</v>
      </c>
      <c r="E2915" s="2">
        <v>19</v>
      </c>
      <c r="F2915">
        <v>6</v>
      </c>
      <c r="G2915" t="s">
        <v>17</v>
      </c>
      <c r="H2915" t="s">
        <v>52</v>
      </c>
    </row>
    <row r="2916" spans="1:8" x14ac:dyDescent="0.25">
      <c r="A2916" t="s">
        <v>4454</v>
      </c>
      <c r="B2916" t="s">
        <v>1078</v>
      </c>
      <c r="C2916">
        <v>0</v>
      </c>
      <c r="D2916" s="2">
        <v>61</v>
      </c>
      <c r="E2916" s="2">
        <v>21</v>
      </c>
      <c r="F2916">
        <v>2</v>
      </c>
      <c r="G2916" t="s">
        <v>17</v>
      </c>
      <c r="H2916" t="s">
        <v>35</v>
      </c>
    </row>
    <row r="2917" spans="1:8" x14ac:dyDescent="0.25">
      <c r="A2917" t="s">
        <v>4455</v>
      </c>
      <c r="B2917" t="s">
        <v>473</v>
      </c>
      <c r="C2917">
        <v>0</v>
      </c>
      <c r="D2917" s="2">
        <v>24</v>
      </c>
      <c r="E2917" s="2">
        <v>1</v>
      </c>
      <c r="F2917">
        <v>2</v>
      </c>
      <c r="G2917" t="s">
        <v>17</v>
      </c>
      <c r="H2917" t="s">
        <v>80</v>
      </c>
    </row>
    <row r="2918" spans="1:8" x14ac:dyDescent="0.25">
      <c r="A2918" t="s">
        <v>4455</v>
      </c>
      <c r="B2918" t="s">
        <v>2222</v>
      </c>
      <c r="C2918">
        <v>0</v>
      </c>
      <c r="D2918" s="2">
        <v>61</v>
      </c>
      <c r="E2918" s="2">
        <v>25</v>
      </c>
      <c r="F2918">
        <v>3</v>
      </c>
      <c r="G2918" t="s">
        <v>17</v>
      </c>
      <c r="H2918" t="s">
        <v>137</v>
      </c>
    </row>
    <row r="2919" spans="1:8" x14ac:dyDescent="0.25">
      <c r="A2919" t="s">
        <v>4455</v>
      </c>
      <c r="B2919" t="s">
        <v>1100</v>
      </c>
      <c r="C2919">
        <v>0</v>
      </c>
      <c r="D2919" s="2">
        <v>148</v>
      </c>
      <c r="E2919" s="2">
        <v>15</v>
      </c>
      <c r="F2919">
        <v>2</v>
      </c>
      <c r="G2919" t="s">
        <v>90</v>
      </c>
      <c r="H2919" t="s">
        <v>143</v>
      </c>
    </row>
    <row r="2920" spans="1:8" x14ac:dyDescent="0.25">
      <c r="A2920" t="s">
        <v>4455</v>
      </c>
      <c r="B2920" t="s">
        <v>1380</v>
      </c>
      <c r="C2920">
        <v>0</v>
      </c>
      <c r="D2920" s="2">
        <v>140</v>
      </c>
      <c r="E2920" s="2">
        <v>60</v>
      </c>
      <c r="F2920">
        <v>3</v>
      </c>
      <c r="G2920" t="s">
        <v>90</v>
      </c>
      <c r="H2920" t="s">
        <v>143</v>
      </c>
    </row>
    <row r="2921" spans="1:8" x14ac:dyDescent="0.25">
      <c r="A2921" t="s">
        <v>4456</v>
      </c>
      <c r="B2921" t="s">
        <v>1512</v>
      </c>
      <c r="C2921">
        <v>0.5</v>
      </c>
      <c r="D2921" s="2">
        <v>2071</v>
      </c>
      <c r="E2921" s="2">
        <v>-621</v>
      </c>
      <c r="F2921">
        <v>9</v>
      </c>
      <c r="G2921" t="s">
        <v>24</v>
      </c>
      <c r="H2921" t="s">
        <v>63</v>
      </c>
    </row>
    <row r="2922" spans="1:8" x14ac:dyDescent="0.25">
      <c r="A2922" t="s">
        <v>4456</v>
      </c>
      <c r="B2922" t="s">
        <v>296</v>
      </c>
      <c r="C2922">
        <v>0.5</v>
      </c>
      <c r="D2922" s="2">
        <v>39</v>
      </c>
      <c r="E2922" s="2">
        <v>-27</v>
      </c>
      <c r="F2922">
        <v>7</v>
      </c>
      <c r="G2922" t="s">
        <v>17</v>
      </c>
      <c r="H2922" t="s">
        <v>52</v>
      </c>
    </row>
    <row r="2923" spans="1:8" x14ac:dyDescent="0.25">
      <c r="A2923" t="s">
        <v>4456</v>
      </c>
      <c r="B2923" t="s">
        <v>2007</v>
      </c>
      <c r="C2923">
        <v>0.5</v>
      </c>
      <c r="D2923" s="2">
        <v>11</v>
      </c>
      <c r="E2923" s="2">
        <v>-7</v>
      </c>
      <c r="F2923">
        <v>2</v>
      </c>
      <c r="G2923" t="s">
        <v>17</v>
      </c>
      <c r="H2923" t="s">
        <v>75</v>
      </c>
    </row>
    <row r="2924" spans="1:8" x14ac:dyDescent="0.25">
      <c r="A2924" t="s">
        <v>4456</v>
      </c>
      <c r="B2924" t="s">
        <v>1960</v>
      </c>
      <c r="C2924">
        <v>0.5</v>
      </c>
      <c r="D2924" s="2">
        <v>316</v>
      </c>
      <c r="E2924" s="2">
        <v>-158</v>
      </c>
      <c r="F2924">
        <v>3</v>
      </c>
      <c r="G2924" t="s">
        <v>17</v>
      </c>
      <c r="H2924" t="s">
        <v>40</v>
      </c>
    </row>
    <row r="2925" spans="1:8" x14ac:dyDescent="0.25">
      <c r="A2925" t="s">
        <v>4457</v>
      </c>
      <c r="B2925" t="s">
        <v>382</v>
      </c>
      <c r="C2925">
        <v>0</v>
      </c>
      <c r="D2925" s="2">
        <v>27</v>
      </c>
      <c r="E2925" s="2">
        <v>12</v>
      </c>
      <c r="F2925">
        <v>2</v>
      </c>
      <c r="G2925" t="s">
        <v>17</v>
      </c>
      <c r="H2925" t="s">
        <v>80</v>
      </c>
    </row>
    <row r="2926" spans="1:8" x14ac:dyDescent="0.25">
      <c r="A2926" t="s">
        <v>4457</v>
      </c>
      <c r="B2926" t="s">
        <v>1293</v>
      </c>
      <c r="C2926">
        <v>0</v>
      </c>
      <c r="D2926" s="2">
        <v>96</v>
      </c>
      <c r="E2926" s="2">
        <v>9</v>
      </c>
      <c r="F2926">
        <v>2</v>
      </c>
      <c r="G2926" t="s">
        <v>17</v>
      </c>
      <c r="H2926" t="s">
        <v>113</v>
      </c>
    </row>
    <row r="2927" spans="1:8" x14ac:dyDescent="0.25">
      <c r="A2927" t="s">
        <v>4456</v>
      </c>
      <c r="B2927" t="s">
        <v>2223</v>
      </c>
      <c r="C2927">
        <v>0.5</v>
      </c>
      <c r="D2927" s="2">
        <v>366</v>
      </c>
      <c r="E2927" s="2">
        <v>-241</v>
      </c>
      <c r="F2927">
        <v>3</v>
      </c>
      <c r="G2927" t="s">
        <v>90</v>
      </c>
      <c r="H2927" t="s">
        <v>115</v>
      </c>
    </row>
    <row r="2928" spans="1:8" x14ac:dyDescent="0.25">
      <c r="A2928" t="s">
        <v>4456</v>
      </c>
      <c r="B2928" t="s">
        <v>695</v>
      </c>
      <c r="C2928">
        <v>0.5</v>
      </c>
      <c r="D2928" s="2">
        <v>81</v>
      </c>
      <c r="E2928" s="2">
        <v>-45</v>
      </c>
      <c r="F2928">
        <v>2</v>
      </c>
      <c r="G2928" t="s">
        <v>90</v>
      </c>
      <c r="H2928" t="s">
        <v>105</v>
      </c>
    </row>
    <row r="2929" spans="1:8" x14ac:dyDescent="0.25">
      <c r="A2929" t="s">
        <v>4458</v>
      </c>
      <c r="B2929" t="s">
        <v>1404</v>
      </c>
      <c r="C2929">
        <v>0.15</v>
      </c>
      <c r="D2929" s="2">
        <v>612</v>
      </c>
      <c r="E2929" s="2">
        <v>-65</v>
      </c>
      <c r="F2929">
        <v>2</v>
      </c>
      <c r="G2929" t="s">
        <v>90</v>
      </c>
      <c r="H2929" t="s">
        <v>115</v>
      </c>
    </row>
    <row r="2930" spans="1:8" x14ac:dyDescent="0.25">
      <c r="A2930" t="s">
        <v>4459</v>
      </c>
      <c r="B2930" t="s">
        <v>896</v>
      </c>
      <c r="C2930">
        <v>0</v>
      </c>
      <c r="D2930" s="2">
        <v>45</v>
      </c>
      <c r="E2930" s="2">
        <v>13</v>
      </c>
      <c r="F2930">
        <v>1</v>
      </c>
      <c r="G2930" t="s">
        <v>17</v>
      </c>
      <c r="H2930" t="s">
        <v>113</v>
      </c>
    </row>
    <row r="2931" spans="1:8" x14ac:dyDescent="0.25">
      <c r="A2931" t="s">
        <v>4460</v>
      </c>
      <c r="B2931" t="s">
        <v>2225</v>
      </c>
      <c r="C2931">
        <v>0.1</v>
      </c>
      <c r="D2931" s="2">
        <v>151</v>
      </c>
      <c r="E2931" s="2">
        <v>13</v>
      </c>
      <c r="F2931">
        <v>2</v>
      </c>
      <c r="G2931" t="s">
        <v>24</v>
      </c>
      <c r="H2931" t="s">
        <v>63</v>
      </c>
    </row>
    <row r="2932" spans="1:8" x14ac:dyDescent="0.25">
      <c r="A2932" t="s">
        <v>4461</v>
      </c>
      <c r="B2932" t="s">
        <v>2227</v>
      </c>
      <c r="C2932">
        <v>0.6</v>
      </c>
      <c r="D2932" s="2">
        <v>86</v>
      </c>
      <c r="E2932" s="2">
        <v>-82</v>
      </c>
      <c r="F2932">
        <v>4</v>
      </c>
      <c r="G2932" t="s">
        <v>24</v>
      </c>
      <c r="H2932" t="s">
        <v>63</v>
      </c>
    </row>
    <row r="2933" spans="1:8" x14ac:dyDescent="0.25">
      <c r="A2933" t="s">
        <v>4462</v>
      </c>
      <c r="B2933" t="s">
        <v>901</v>
      </c>
      <c r="C2933">
        <v>0</v>
      </c>
      <c r="D2933" s="2">
        <v>180</v>
      </c>
      <c r="E2933" s="2">
        <v>38</v>
      </c>
      <c r="F2933">
        <v>4</v>
      </c>
      <c r="G2933" t="s">
        <v>24</v>
      </c>
      <c r="H2933" t="s">
        <v>47</v>
      </c>
    </row>
    <row r="2934" spans="1:8" x14ac:dyDescent="0.25">
      <c r="A2934" t="s">
        <v>4463</v>
      </c>
      <c r="B2934" t="s">
        <v>2229</v>
      </c>
      <c r="C2934">
        <v>0.1</v>
      </c>
      <c r="D2934" s="2">
        <v>656</v>
      </c>
      <c r="E2934" s="2">
        <v>-36</v>
      </c>
      <c r="F2934">
        <v>2</v>
      </c>
      <c r="G2934" t="s">
        <v>24</v>
      </c>
      <c r="H2934" t="s">
        <v>30</v>
      </c>
    </row>
    <row r="2935" spans="1:8" x14ac:dyDescent="0.25">
      <c r="A2935" t="s">
        <v>4463</v>
      </c>
      <c r="B2935" t="s">
        <v>1580</v>
      </c>
      <c r="C2935">
        <v>0</v>
      </c>
      <c r="D2935" s="2">
        <v>159</v>
      </c>
      <c r="E2935" s="2">
        <v>60</v>
      </c>
      <c r="F2935">
        <v>3</v>
      </c>
      <c r="G2935" t="s">
        <v>24</v>
      </c>
      <c r="H2935" t="s">
        <v>47</v>
      </c>
    </row>
    <row r="2936" spans="1:8" x14ac:dyDescent="0.25">
      <c r="A2936" t="s">
        <v>4463</v>
      </c>
      <c r="B2936" t="s">
        <v>1183</v>
      </c>
      <c r="C2936">
        <v>0</v>
      </c>
      <c r="D2936" s="2">
        <v>78</v>
      </c>
      <c r="E2936" s="2">
        <v>24</v>
      </c>
      <c r="F2936">
        <v>6</v>
      </c>
      <c r="G2936" t="s">
        <v>17</v>
      </c>
      <c r="H2936" t="s">
        <v>80</v>
      </c>
    </row>
    <row r="2937" spans="1:8" x14ac:dyDescent="0.25">
      <c r="A2937" t="s">
        <v>4464</v>
      </c>
      <c r="B2937" t="s">
        <v>1345</v>
      </c>
      <c r="C2937">
        <v>0</v>
      </c>
      <c r="D2937" s="2">
        <v>310</v>
      </c>
      <c r="E2937" s="2">
        <v>12</v>
      </c>
      <c r="F2937">
        <v>4</v>
      </c>
      <c r="G2937" t="s">
        <v>17</v>
      </c>
      <c r="H2937" t="s">
        <v>109</v>
      </c>
    </row>
    <row r="2938" spans="1:8" x14ac:dyDescent="0.25">
      <c r="A2938" t="s">
        <v>4463</v>
      </c>
      <c r="B2938" t="s">
        <v>2123</v>
      </c>
      <c r="C2938">
        <v>0</v>
      </c>
      <c r="D2938" s="2">
        <v>305</v>
      </c>
      <c r="E2938" s="2">
        <v>110</v>
      </c>
      <c r="F2938">
        <v>7</v>
      </c>
      <c r="G2938" t="s">
        <v>90</v>
      </c>
      <c r="H2938" t="s">
        <v>92</v>
      </c>
    </row>
    <row r="2939" spans="1:8" x14ac:dyDescent="0.25">
      <c r="A2939" t="s">
        <v>4465</v>
      </c>
      <c r="B2939" t="s">
        <v>1103</v>
      </c>
      <c r="C2939">
        <v>0</v>
      </c>
      <c r="D2939" s="2">
        <v>42</v>
      </c>
      <c r="E2939" s="2">
        <v>15</v>
      </c>
      <c r="F2939">
        <v>3</v>
      </c>
      <c r="G2939" t="s">
        <v>17</v>
      </c>
      <c r="H2939" t="s">
        <v>80</v>
      </c>
    </row>
    <row r="2940" spans="1:8" x14ac:dyDescent="0.25">
      <c r="A2940" t="s">
        <v>4466</v>
      </c>
      <c r="B2940" t="s">
        <v>2231</v>
      </c>
      <c r="C2940">
        <v>0.15</v>
      </c>
      <c r="D2940" s="2">
        <v>598</v>
      </c>
      <c r="E2940" s="2">
        <v>-49</v>
      </c>
      <c r="F2940">
        <v>4</v>
      </c>
      <c r="G2940" t="s">
        <v>90</v>
      </c>
      <c r="H2940" t="s">
        <v>92</v>
      </c>
    </row>
    <row r="2941" spans="1:8" x14ac:dyDescent="0.25">
      <c r="A2941" t="s">
        <v>4467</v>
      </c>
      <c r="B2941" t="s">
        <v>1478</v>
      </c>
      <c r="C2941">
        <v>0.5</v>
      </c>
      <c r="D2941" s="2">
        <v>38</v>
      </c>
      <c r="E2941" s="2">
        <v>-9</v>
      </c>
      <c r="F2941">
        <v>3</v>
      </c>
      <c r="G2941" t="s">
        <v>24</v>
      </c>
      <c r="H2941" t="s">
        <v>47</v>
      </c>
    </row>
    <row r="2942" spans="1:8" x14ac:dyDescent="0.25">
      <c r="A2942" t="s">
        <v>4468</v>
      </c>
      <c r="B2942" t="s">
        <v>543</v>
      </c>
      <c r="C2942">
        <v>0.2</v>
      </c>
      <c r="D2942" s="2">
        <v>106</v>
      </c>
      <c r="E2942" s="2">
        <v>28</v>
      </c>
      <c r="F2942">
        <v>5</v>
      </c>
      <c r="G2942" t="s">
        <v>17</v>
      </c>
      <c r="H2942" t="s">
        <v>40</v>
      </c>
    </row>
    <row r="2943" spans="1:8" x14ac:dyDescent="0.25">
      <c r="A2943" t="s">
        <v>4469</v>
      </c>
      <c r="B2943" t="s">
        <v>2232</v>
      </c>
      <c r="C2943">
        <v>0</v>
      </c>
      <c r="D2943" s="2">
        <v>838</v>
      </c>
      <c r="E2943" s="2">
        <v>0</v>
      </c>
      <c r="F2943">
        <v>3</v>
      </c>
      <c r="G2943" t="s">
        <v>17</v>
      </c>
      <c r="H2943" t="s">
        <v>109</v>
      </c>
    </row>
    <row r="2944" spans="1:8" x14ac:dyDescent="0.25">
      <c r="A2944" t="s">
        <v>4469</v>
      </c>
      <c r="B2944" t="s">
        <v>1188</v>
      </c>
      <c r="C2944">
        <v>0</v>
      </c>
      <c r="D2944" s="2">
        <v>376</v>
      </c>
      <c r="E2944" s="2">
        <v>30</v>
      </c>
      <c r="F2944">
        <v>7</v>
      </c>
      <c r="G2944" t="s">
        <v>17</v>
      </c>
      <c r="H2944" t="s">
        <v>35</v>
      </c>
    </row>
    <row r="2945" spans="1:8" x14ac:dyDescent="0.25">
      <c r="A2945" t="s">
        <v>4469</v>
      </c>
      <c r="B2945" t="s">
        <v>292</v>
      </c>
      <c r="C2945">
        <v>0.4</v>
      </c>
      <c r="D2945" s="2">
        <v>200</v>
      </c>
      <c r="E2945" s="2">
        <v>-40</v>
      </c>
      <c r="F2945">
        <v>2</v>
      </c>
      <c r="G2945" t="s">
        <v>90</v>
      </c>
      <c r="H2945" t="s">
        <v>105</v>
      </c>
    </row>
    <row r="2946" spans="1:8" x14ac:dyDescent="0.25">
      <c r="A2946" t="s">
        <v>4470</v>
      </c>
      <c r="B2946" t="s">
        <v>555</v>
      </c>
      <c r="C2946">
        <v>0</v>
      </c>
      <c r="D2946" s="2">
        <v>37</v>
      </c>
      <c r="E2946" s="2">
        <v>7</v>
      </c>
      <c r="F2946">
        <v>3</v>
      </c>
      <c r="G2946" t="s">
        <v>17</v>
      </c>
      <c r="H2946" t="s">
        <v>52</v>
      </c>
    </row>
    <row r="2947" spans="1:8" x14ac:dyDescent="0.25">
      <c r="A2947" t="s">
        <v>4471</v>
      </c>
      <c r="B2947" t="s">
        <v>859</v>
      </c>
      <c r="C2947">
        <v>0</v>
      </c>
      <c r="D2947" s="2">
        <v>325</v>
      </c>
      <c r="E2947" s="2">
        <v>124</v>
      </c>
      <c r="F2947">
        <v>6</v>
      </c>
      <c r="G2947" t="s">
        <v>17</v>
      </c>
      <c r="H2947" t="s">
        <v>40</v>
      </c>
    </row>
    <row r="2948" spans="1:8" x14ac:dyDescent="0.25">
      <c r="A2948" t="s">
        <v>4472</v>
      </c>
      <c r="B2948" t="s">
        <v>722</v>
      </c>
      <c r="C2948">
        <v>0</v>
      </c>
      <c r="D2948" s="2">
        <v>69</v>
      </c>
      <c r="E2948" s="2">
        <v>11</v>
      </c>
      <c r="F2948">
        <v>3</v>
      </c>
      <c r="G2948" t="s">
        <v>17</v>
      </c>
      <c r="H2948" t="s">
        <v>137</v>
      </c>
    </row>
    <row r="2949" spans="1:8" x14ac:dyDescent="0.25">
      <c r="A2949" t="s">
        <v>4473</v>
      </c>
      <c r="B2949" t="s">
        <v>243</v>
      </c>
      <c r="C2949">
        <v>0</v>
      </c>
      <c r="D2949" s="2">
        <v>126</v>
      </c>
      <c r="E2949" s="2">
        <v>16</v>
      </c>
      <c r="F2949">
        <v>10</v>
      </c>
      <c r="G2949" t="s">
        <v>17</v>
      </c>
      <c r="H2949" t="s">
        <v>80</v>
      </c>
    </row>
    <row r="2950" spans="1:8" x14ac:dyDescent="0.25">
      <c r="A2950" t="s">
        <v>4474</v>
      </c>
      <c r="B2950" t="s">
        <v>1408</v>
      </c>
      <c r="C2950">
        <v>0.5</v>
      </c>
      <c r="D2950" s="2">
        <v>124</v>
      </c>
      <c r="E2950" s="2">
        <v>-105</v>
      </c>
      <c r="F2950">
        <v>4</v>
      </c>
      <c r="G2950" t="s">
        <v>17</v>
      </c>
      <c r="H2950" t="s">
        <v>40</v>
      </c>
    </row>
    <row r="2951" spans="1:8" x14ac:dyDescent="0.25">
      <c r="A2951" t="s">
        <v>4475</v>
      </c>
      <c r="B2951" t="s">
        <v>2063</v>
      </c>
      <c r="C2951">
        <v>0.5</v>
      </c>
      <c r="D2951" s="2">
        <v>51</v>
      </c>
      <c r="E2951" s="2">
        <v>-9</v>
      </c>
      <c r="F2951">
        <v>6</v>
      </c>
      <c r="G2951" t="s">
        <v>17</v>
      </c>
      <c r="H2951" t="s">
        <v>52</v>
      </c>
    </row>
    <row r="2952" spans="1:8" x14ac:dyDescent="0.25">
      <c r="A2952" t="s">
        <v>4476</v>
      </c>
      <c r="B2952" t="s">
        <v>1566</v>
      </c>
      <c r="C2952">
        <v>0.1</v>
      </c>
      <c r="D2952" s="2">
        <v>53</v>
      </c>
      <c r="E2952" s="2">
        <v>-2</v>
      </c>
      <c r="F2952">
        <v>3</v>
      </c>
      <c r="G2952" t="s">
        <v>17</v>
      </c>
      <c r="H2952" t="s">
        <v>40</v>
      </c>
    </row>
    <row r="2953" spans="1:8" x14ac:dyDescent="0.25">
      <c r="A2953" t="s">
        <v>4477</v>
      </c>
      <c r="B2953" t="s">
        <v>647</v>
      </c>
      <c r="C2953">
        <v>0</v>
      </c>
      <c r="D2953" s="2">
        <v>173</v>
      </c>
      <c r="E2953" s="2">
        <v>0</v>
      </c>
      <c r="F2953">
        <v>5</v>
      </c>
      <c r="G2953" t="s">
        <v>17</v>
      </c>
      <c r="H2953" t="s">
        <v>113</v>
      </c>
    </row>
    <row r="2954" spans="1:8" x14ac:dyDescent="0.25">
      <c r="A2954" t="s">
        <v>4478</v>
      </c>
      <c r="B2954" t="s">
        <v>995</v>
      </c>
      <c r="C2954">
        <v>0</v>
      </c>
      <c r="D2954" s="2">
        <v>176</v>
      </c>
      <c r="E2954" s="2">
        <v>19</v>
      </c>
      <c r="F2954">
        <v>3</v>
      </c>
      <c r="G2954" t="s">
        <v>90</v>
      </c>
      <c r="H2954" t="s">
        <v>143</v>
      </c>
    </row>
    <row r="2955" spans="1:8" x14ac:dyDescent="0.25">
      <c r="A2955" t="s">
        <v>4479</v>
      </c>
      <c r="B2955" t="s">
        <v>1579</v>
      </c>
      <c r="C2955">
        <v>0</v>
      </c>
      <c r="D2955" s="2">
        <v>147</v>
      </c>
      <c r="E2955" s="2">
        <v>42</v>
      </c>
      <c r="F2955">
        <v>3</v>
      </c>
      <c r="G2955" t="s">
        <v>17</v>
      </c>
      <c r="H2955" t="s">
        <v>35</v>
      </c>
    </row>
    <row r="2956" spans="1:8" x14ac:dyDescent="0.25">
      <c r="A2956" t="s">
        <v>4479</v>
      </c>
      <c r="B2956" t="s">
        <v>1352</v>
      </c>
      <c r="C2956">
        <v>0</v>
      </c>
      <c r="D2956" s="2">
        <v>30</v>
      </c>
      <c r="E2956" s="2">
        <v>5</v>
      </c>
      <c r="F2956">
        <v>1</v>
      </c>
      <c r="G2956" t="s">
        <v>17</v>
      </c>
      <c r="H2956" t="s">
        <v>80</v>
      </c>
    </row>
    <row r="2957" spans="1:8" x14ac:dyDescent="0.25">
      <c r="A2957" t="s">
        <v>4479</v>
      </c>
      <c r="B2957" t="s">
        <v>599</v>
      </c>
      <c r="C2957">
        <v>0</v>
      </c>
      <c r="D2957" s="2">
        <v>70</v>
      </c>
      <c r="E2957" s="2">
        <v>4</v>
      </c>
      <c r="F2957">
        <v>3</v>
      </c>
      <c r="G2957" t="s">
        <v>17</v>
      </c>
      <c r="H2957" t="s">
        <v>137</v>
      </c>
    </row>
    <row r="2958" spans="1:8" x14ac:dyDescent="0.25">
      <c r="A2958" t="s">
        <v>4479</v>
      </c>
      <c r="B2958" t="s">
        <v>627</v>
      </c>
      <c r="C2958">
        <v>0.1</v>
      </c>
      <c r="D2958" s="2">
        <v>127</v>
      </c>
      <c r="E2958" s="2">
        <v>-7</v>
      </c>
      <c r="F2958">
        <v>7</v>
      </c>
      <c r="G2958" t="s">
        <v>17</v>
      </c>
      <c r="H2958" t="s">
        <v>40</v>
      </c>
    </row>
    <row r="2959" spans="1:8" x14ac:dyDescent="0.25">
      <c r="A2959" t="s">
        <v>4480</v>
      </c>
      <c r="B2959" t="s">
        <v>1252</v>
      </c>
      <c r="C2959">
        <v>0</v>
      </c>
      <c r="D2959" s="2">
        <v>46</v>
      </c>
      <c r="E2959" s="2">
        <v>13</v>
      </c>
      <c r="F2959">
        <v>3</v>
      </c>
      <c r="G2959" t="s">
        <v>17</v>
      </c>
      <c r="H2959" t="s">
        <v>80</v>
      </c>
    </row>
    <row r="2960" spans="1:8" x14ac:dyDescent="0.25">
      <c r="A2960" t="s">
        <v>4480</v>
      </c>
      <c r="B2960" t="s">
        <v>1228</v>
      </c>
      <c r="C2960">
        <v>0</v>
      </c>
      <c r="D2960" s="2">
        <v>180</v>
      </c>
      <c r="E2960" s="2">
        <v>39</v>
      </c>
      <c r="F2960">
        <v>5</v>
      </c>
      <c r="G2960" t="s">
        <v>17</v>
      </c>
      <c r="H2960" t="s">
        <v>113</v>
      </c>
    </row>
    <row r="2961" spans="1:8" x14ac:dyDescent="0.25">
      <c r="A2961" t="s">
        <v>4481</v>
      </c>
      <c r="B2961" t="s">
        <v>612</v>
      </c>
      <c r="C2961">
        <v>0</v>
      </c>
      <c r="D2961" s="2">
        <v>52</v>
      </c>
      <c r="E2961" s="2">
        <v>18</v>
      </c>
      <c r="F2961">
        <v>2</v>
      </c>
      <c r="G2961" t="s">
        <v>17</v>
      </c>
      <c r="H2961" t="s">
        <v>35</v>
      </c>
    </row>
    <row r="2962" spans="1:8" x14ac:dyDescent="0.25">
      <c r="A2962" t="s">
        <v>4482</v>
      </c>
      <c r="B2962" t="s">
        <v>718</v>
      </c>
      <c r="C2962">
        <v>0</v>
      </c>
      <c r="D2962" s="2">
        <v>147</v>
      </c>
      <c r="E2962" s="2">
        <v>72</v>
      </c>
      <c r="F2962">
        <v>5</v>
      </c>
      <c r="G2962" t="s">
        <v>17</v>
      </c>
      <c r="H2962" t="s">
        <v>137</v>
      </c>
    </row>
    <row r="2963" spans="1:8" x14ac:dyDescent="0.25">
      <c r="A2963" t="s">
        <v>4483</v>
      </c>
      <c r="B2963" t="s">
        <v>1942</v>
      </c>
      <c r="C2963">
        <v>0.1</v>
      </c>
      <c r="D2963" s="2">
        <v>194</v>
      </c>
      <c r="E2963" s="2">
        <v>24</v>
      </c>
      <c r="F2963">
        <v>3</v>
      </c>
      <c r="G2963" t="s">
        <v>24</v>
      </c>
      <c r="H2963" t="s">
        <v>63</v>
      </c>
    </row>
    <row r="2964" spans="1:8" x14ac:dyDescent="0.25">
      <c r="A2964" t="s">
        <v>4483</v>
      </c>
      <c r="B2964" t="s">
        <v>172</v>
      </c>
      <c r="C2964">
        <v>0</v>
      </c>
      <c r="D2964" s="2">
        <v>178</v>
      </c>
      <c r="E2964" s="2">
        <v>59</v>
      </c>
      <c r="F2964">
        <v>7</v>
      </c>
      <c r="G2964" t="s">
        <v>17</v>
      </c>
      <c r="H2964" t="s">
        <v>35</v>
      </c>
    </row>
    <row r="2965" spans="1:8" x14ac:dyDescent="0.25">
      <c r="A2965" t="s">
        <v>4484</v>
      </c>
      <c r="B2965" t="s">
        <v>1161</v>
      </c>
      <c r="C2965">
        <v>0</v>
      </c>
      <c r="D2965" s="2">
        <v>87</v>
      </c>
      <c r="E2965" s="2">
        <v>29</v>
      </c>
      <c r="F2965">
        <v>6</v>
      </c>
      <c r="G2965" t="s">
        <v>17</v>
      </c>
      <c r="H2965" t="s">
        <v>35</v>
      </c>
    </row>
    <row r="2966" spans="1:8" x14ac:dyDescent="0.25">
      <c r="A2966" t="s">
        <v>4484</v>
      </c>
      <c r="B2966" t="s">
        <v>207</v>
      </c>
      <c r="C2966">
        <v>0</v>
      </c>
      <c r="D2966" s="2">
        <v>12</v>
      </c>
      <c r="E2966" s="2">
        <v>4</v>
      </c>
      <c r="F2966">
        <v>2</v>
      </c>
      <c r="G2966" t="s">
        <v>17</v>
      </c>
      <c r="H2966" t="s">
        <v>80</v>
      </c>
    </row>
    <row r="2967" spans="1:8" x14ac:dyDescent="0.25">
      <c r="A2967" t="s">
        <v>4484</v>
      </c>
      <c r="B2967" t="s">
        <v>768</v>
      </c>
      <c r="C2967">
        <v>0</v>
      </c>
      <c r="D2967" s="2">
        <v>24</v>
      </c>
      <c r="E2967" s="2">
        <v>5</v>
      </c>
      <c r="F2967">
        <v>2</v>
      </c>
      <c r="G2967" t="s">
        <v>17</v>
      </c>
      <c r="H2967" t="s">
        <v>52</v>
      </c>
    </row>
    <row r="2968" spans="1:8" x14ac:dyDescent="0.25">
      <c r="A2968" t="s">
        <v>4483</v>
      </c>
      <c r="B2968" t="s">
        <v>1577</v>
      </c>
      <c r="C2968">
        <v>0</v>
      </c>
      <c r="D2968" s="2">
        <v>143</v>
      </c>
      <c r="E2968" s="2">
        <v>6</v>
      </c>
      <c r="F2968">
        <v>2</v>
      </c>
      <c r="G2968" t="s">
        <v>90</v>
      </c>
      <c r="H2968" t="s">
        <v>143</v>
      </c>
    </row>
    <row r="2969" spans="1:8" x14ac:dyDescent="0.25">
      <c r="A2969" t="s">
        <v>4483</v>
      </c>
      <c r="B2969" t="s">
        <v>2236</v>
      </c>
      <c r="C2969">
        <v>0</v>
      </c>
      <c r="D2969" s="2">
        <v>1298</v>
      </c>
      <c r="E2969" s="2">
        <v>65</v>
      </c>
      <c r="F2969">
        <v>9</v>
      </c>
      <c r="G2969" t="s">
        <v>90</v>
      </c>
      <c r="H2969" t="s">
        <v>115</v>
      </c>
    </row>
    <row r="2970" spans="1:8" x14ac:dyDescent="0.25">
      <c r="A2970" t="s">
        <v>4485</v>
      </c>
      <c r="B2970" t="s">
        <v>381</v>
      </c>
      <c r="C2970">
        <v>0</v>
      </c>
      <c r="D2970" s="2">
        <v>96</v>
      </c>
      <c r="E2970" s="2">
        <v>4</v>
      </c>
      <c r="F2970">
        <v>6</v>
      </c>
      <c r="G2970" t="s">
        <v>17</v>
      </c>
      <c r="H2970" t="s">
        <v>35</v>
      </c>
    </row>
    <row r="2971" spans="1:8" x14ac:dyDescent="0.25">
      <c r="A2971" t="s">
        <v>4486</v>
      </c>
      <c r="B2971" t="s">
        <v>717</v>
      </c>
      <c r="C2971">
        <v>0</v>
      </c>
      <c r="D2971" s="2">
        <v>103</v>
      </c>
      <c r="E2971" s="2">
        <v>12</v>
      </c>
      <c r="F2971">
        <v>2</v>
      </c>
      <c r="G2971" t="s">
        <v>24</v>
      </c>
      <c r="H2971" t="s">
        <v>47</v>
      </c>
    </row>
    <row r="2972" spans="1:8" x14ac:dyDescent="0.25">
      <c r="A2972" t="s">
        <v>4486</v>
      </c>
      <c r="B2972" t="s">
        <v>2208</v>
      </c>
      <c r="C2972">
        <v>0.35</v>
      </c>
      <c r="D2972" s="2">
        <v>2012</v>
      </c>
      <c r="E2972" s="2">
        <v>-1022</v>
      </c>
      <c r="F2972">
        <v>6</v>
      </c>
      <c r="G2972" t="s">
        <v>24</v>
      </c>
      <c r="H2972" t="s">
        <v>69</v>
      </c>
    </row>
    <row r="2973" spans="1:8" x14ac:dyDescent="0.25">
      <c r="A2973" t="s">
        <v>4486</v>
      </c>
      <c r="B2973" t="s">
        <v>2238</v>
      </c>
      <c r="C2973">
        <v>0.15</v>
      </c>
      <c r="D2973" s="2">
        <v>328</v>
      </c>
      <c r="E2973" s="2">
        <v>19</v>
      </c>
      <c r="F2973">
        <v>3</v>
      </c>
      <c r="G2973" t="s">
        <v>90</v>
      </c>
      <c r="H2973" t="s">
        <v>115</v>
      </c>
    </row>
    <row r="2974" spans="1:8" x14ac:dyDescent="0.25">
      <c r="A2974" t="s">
        <v>4487</v>
      </c>
      <c r="B2974" t="s">
        <v>1645</v>
      </c>
      <c r="C2974">
        <v>0</v>
      </c>
      <c r="D2974" s="2">
        <v>73</v>
      </c>
      <c r="E2974" s="2">
        <v>3</v>
      </c>
      <c r="F2974">
        <v>5</v>
      </c>
      <c r="G2974" t="s">
        <v>17</v>
      </c>
      <c r="H2974" t="s">
        <v>80</v>
      </c>
    </row>
    <row r="2975" spans="1:8" x14ac:dyDescent="0.25">
      <c r="A2975" t="s">
        <v>4487</v>
      </c>
      <c r="B2975" t="s">
        <v>600</v>
      </c>
      <c r="C2975">
        <v>0</v>
      </c>
      <c r="D2975" s="2">
        <v>186</v>
      </c>
      <c r="E2975" s="2">
        <v>0</v>
      </c>
      <c r="F2975">
        <v>7</v>
      </c>
      <c r="G2975" t="s">
        <v>17</v>
      </c>
      <c r="H2975" t="s">
        <v>23</v>
      </c>
    </row>
    <row r="2976" spans="1:8" x14ac:dyDescent="0.25">
      <c r="A2976" t="s">
        <v>4488</v>
      </c>
      <c r="B2976" t="s">
        <v>761</v>
      </c>
      <c r="C2976">
        <v>0</v>
      </c>
      <c r="D2976" s="2">
        <v>440</v>
      </c>
      <c r="E2976" s="2">
        <v>128</v>
      </c>
      <c r="F2976">
        <v>3</v>
      </c>
      <c r="G2976" t="s">
        <v>24</v>
      </c>
      <c r="H2976" t="s">
        <v>30</v>
      </c>
    </row>
    <row r="2977" spans="1:8" x14ac:dyDescent="0.25">
      <c r="A2977" t="s">
        <v>4489</v>
      </c>
      <c r="B2977" t="s">
        <v>461</v>
      </c>
      <c r="C2977">
        <v>0</v>
      </c>
      <c r="D2977" s="2">
        <v>31</v>
      </c>
      <c r="E2977" s="2">
        <v>5</v>
      </c>
      <c r="F2977">
        <v>2</v>
      </c>
      <c r="G2977" t="s">
        <v>17</v>
      </c>
      <c r="H2977" t="s">
        <v>35</v>
      </c>
    </row>
    <row r="2978" spans="1:8" x14ac:dyDescent="0.25">
      <c r="A2978" t="s">
        <v>4489</v>
      </c>
      <c r="B2978" t="s">
        <v>603</v>
      </c>
      <c r="C2978">
        <v>0</v>
      </c>
      <c r="D2978" s="2">
        <v>80</v>
      </c>
      <c r="E2978" s="2">
        <v>1</v>
      </c>
      <c r="F2978">
        <v>7</v>
      </c>
      <c r="G2978" t="s">
        <v>17</v>
      </c>
      <c r="H2978" t="s">
        <v>52</v>
      </c>
    </row>
    <row r="2979" spans="1:8" x14ac:dyDescent="0.25">
      <c r="A2979" t="s">
        <v>4489</v>
      </c>
      <c r="B2979" t="s">
        <v>1463</v>
      </c>
      <c r="C2979">
        <v>0</v>
      </c>
      <c r="D2979" s="2">
        <v>172</v>
      </c>
      <c r="E2979" s="2">
        <v>12</v>
      </c>
      <c r="F2979">
        <v>3</v>
      </c>
      <c r="G2979" t="s">
        <v>17</v>
      </c>
      <c r="H2979" t="s">
        <v>40</v>
      </c>
    </row>
    <row r="2980" spans="1:8" x14ac:dyDescent="0.25">
      <c r="A2980" t="s">
        <v>4490</v>
      </c>
      <c r="B2980" t="s">
        <v>1020</v>
      </c>
      <c r="C2980">
        <v>0</v>
      </c>
      <c r="D2980" s="2">
        <v>78</v>
      </c>
      <c r="E2980" s="2">
        <v>27</v>
      </c>
      <c r="F2980">
        <v>3</v>
      </c>
      <c r="G2980" t="s">
        <v>17</v>
      </c>
      <c r="H2980" t="s">
        <v>35</v>
      </c>
    </row>
    <row r="2981" spans="1:8" x14ac:dyDescent="0.25">
      <c r="A2981" t="s">
        <v>4491</v>
      </c>
      <c r="B2981" t="s">
        <v>1189</v>
      </c>
      <c r="C2981">
        <v>0</v>
      </c>
      <c r="D2981" s="2">
        <v>36</v>
      </c>
      <c r="E2981" s="2">
        <v>9</v>
      </c>
      <c r="F2981">
        <v>3</v>
      </c>
      <c r="G2981" t="s">
        <v>17</v>
      </c>
      <c r="H2981" t="s">
        <v>137</v>
      </c>
    </row>
    <row r="2982" spans="1:8" x14ac:dyDescent="0.25">
      <c r="A2982" t="s">
        <v>4492</v>
      </c>
      <c r="B2982" t="s">
        <v>787</v>
      </c>
      <c r="C2982">
        <v>0.1</v>
      </c>
      <c r="D2982" s="2">
        <v>2219</v>
      </c>
      <c r="E2982" s="2">
        <v>25</v>
      </c>
      <c r="F2982">
        <v>8</v>
      </c>
      <c r="G2982" t="s">
        <v>90</v>
      </c>
      <c r="H2982" t="s">
        <v>92</v>
      </c>
    </row>
    <row r="2983" spans="1:8" x14ac:dyDescent="0.25">
      <c r="A2983" t="s">
        <v>4493</v>
      </c>
      <c r="B2983" t="s">
        <v>1421</v>
      </c>
      <c r="C2983">
        <v>0.6</v>
      </c>
      <c r="D2983" s="2">
        <v>1027</v>
      </c>
      <c r="E2983" s="2">
        <v>-719</v>
      </c>
      <c r="F2983">
        <v>7</v>
      </c>
      <c r="G2983" t="s">
        <v>24</v>
      </c>
      <c r="H2983" t="s">
        <v>30</v>
      </c>
    </row>
    <row r="2984" spans="1:8" x14ac:dyDescent="0.25">
      <c r="A2984" t="s">
        <v>4494</v>
      </c>
      <c r="B2984" t="s">
        <v>1018</v>
      </c>
      <c r="C2984">
        <v>0</v>
      </c>
      <c r="D2984" s="2">
        <v>856</v>
      </c>
      <c r="E2984" s="2">
        <v>154</v>
      </c>
      <c r="F2984">
        <v>5</v>
      </c>
      <c r="G2984" t="s">
        <v>24</v>
      </c>
      <c r="H2984" t="s">
        <v>30</v>
      </c>
    </row>
    <row r="2985" spans="1:8" x14ac:dyDescent="0.25">
      <c r="A2985" t="s">
        <v>4495</v>
      </c>
      <c r="B2985" t="s">
        <v>2141</v>
      </c>
      <c r="C2985">
        <v>0.6</v>
      </c>
      <c r="D2985" s="2">
        <v>87</v>
      </c>
      <c r="E2985" s="2">
        <v>-35</v>
      </c>
      <c r="F2985">
        <v>5</v>
      </c>
      <c r="G2985" t="s">
        <v>24</v>
      </c>
      <c r="H2985" t="s">
        <v>63</v>
      </c>
    </row>
    <row r="2986" spans="1:8" x14ac:dyDescent="0.25">
      <c r="A2986" t="s">
        <v>4493</v>
      </c>
      <c r="B2986" t="s">
        <v>315</v>
      </c>
      <c r="C2986">
        <v>0.5</v>
      </c>
      <c r="D2986" s="2">
        <v>34</v>
      </c>
      <c r="E2986" s="2">
        <v>-14</v>
      </c>
      <c r="F2986">
        <v>5</v>
      </c>
      <c r="G2986" t="s">
        <v>17</v>
      </c>
      <c r="H2986" t="s">
        <v>80</v>
      </c>
    </row>
    <row r="2987" spans="1:8" x14ac:dyDescent="0.25">
      <c r="A2987" t="s">
        <v>4493</v>
      </c>
      <c r="B2987" t="s">
        <v>1203</v>
      </c>
      <c r="C2987">
        <v>0.5</v>
      </c>
      <c r="D2987" s="2">
        <v>7</v>
      </c>
      <c r="E2987" s="2">
        <v>-4</v>
      </c>
      <c r="F2987">
        <v>1</v>
      </c>
      <c r="G2987" t="s">
        <v>17</v>
      </c>
      <c r="H2987" t="s">
        <v>52</v>
      </c>
    </row>
    <row r="2988" spans="1:8" x14ac:dyDescent="0.25">
      <c r="A2988" t="s">
        <v>4493</v>
      </c>
      <c r="B2988" t="s">
        <v>1026</v>
      </c>
      <c r="C2988">
        <v>0.6</v>
      </c>
      <c r="D2988" s="2">
        <v>8</v>
      </c>
      <c r="E2988" s="2">
        <v>-9</v>
      </c>
      <c r="F2988">
        <v>2</v>
      </c>
      <c r="G2988" t="s">
        <v>17</v>
      </c>
      <c r="H2988" t="s">
        <v>40</v>
      </c>
    </row>
    <row r="2989" spans="1:8" x14ac:dyDescent="0.25">
      <c r="A2989" t="s">
        <v>4494</v>
      </c>
      <c r="B2989" t="s">
        <v>730</v>
      </c>
      <c r="C2989">
        <v>0</v>
      </c>
      <c r="D2989" s="2">
        <v>88</v>
      </c>
      <c r="E2989" s="2">
        <v>4</v>
      </c>
      <c r="F2989">
        <v>3</v>
      </c>
      <c r="G2989" t="s">
        <v>17</v>
      </c>
      <c r="H2989" t="s">
        <v>35</v>
      </c>
    </row>
    <row r="2990" spans="1:8" x14ac:dyDescent="0.25">
      <c r="A2990" t="s">
        <v>4494</v>
      </c>
      <c r="B2990" t="s">
        <v>1823</v>
      </c>
      <c r="C2990">
        <v>0</v>
      </c>
      <c r="D2990" s="2">
        <v>20</v>
      </c>
      <c r="E2990" s="2">
        <v>8</v>
      </c>
      <c r="F2990">
        <v>2</v>
      </c>
      <c r="G2990" t="s">
        <v>17</v>
      </c>
      <c r="H2990" t="s">
        <v>137</v>
      </c>
    </row>
    <row r="2991" spans="1:8" x14ac:dyDescent="0.25">
      <c r="A2991" t="s">
        <v>4494</v>
      </c>
      <c r="B2991" t="s">
        <v>2161</v>
      </c>
      <c r="C2991">
        <v>0</v>
      </c>
      <c r="D2991" s="2">
        <v>30</v>
      </c>
      <c r="E2991" s="2">
        <v>12</v>
      </c>
      <c r="F2991">
        <v>2</v>
      </c>
      <c r="G2991" t="s">
        <v>17</v>
      </c>
      <c r="H2991" t="s">
        <v>52</v>
      </c>
    </row>
    <row r="2992" spans="1:8" x14ac:dyDescent="0.25">
      <c r="A2992" t="s">
        <v>4495</v>
      </c>
      <c r="B2992" t="s">
        <v>242</v>
      </c>
      <c r="C2992">
        <v>0</v>
      </c>
      <c r="D2992" s="2">
        <v>175</v>
      </c>
      <c r="E2992" s="2">
        <v>11</v>
      </c>
      <c r="F2992">
        <v>7</v>
      </c>
      <c r="G2992" t="s">
        <v>17</v>
      </c>
      <c r="H2992" t="s">
        <v>35</v>
      </c>
    </row>
    <row r="2993" spans="1:8" x14ac:dyDescent="0.25">
      <c r="A2993" t="s">
        <v>4495</v>
      </c>
      <c r="B2993" t="s">
        <v>1476</v>
      </c>
      <c r="C2993">
        <v>0</v>
      </c>
      <c r="D2993" s="2">
        <v>30</v>
      </c>
      <c r="E2993" s="2">
        <v>14</v>
      </c>
      <c r="F2993">
        <v>1</v>
      </c>
      <c r="G2993" t="s">
        <v>17</v>
      </c>
      <c r="H2993" t="s">
        <v>80</v>
      </c>
    </row>
    <row r="2994" spans="1:8" x14ac:dyDescent="0.25">
      <c r="A2994" t="s">
        <v>4493</v>
      </c>
      <c r="B2994" t="s">
        <v>1314</v>
      </c>
      <c r="C2994">
        <v>0.65</v>
      </c>
      <c r="D2994" s="2">
        <v>84</v>
      </c>
      <c r="E2994" s="2">
        <v>-75</v>
      </c>
      <c r="F2994">
        <v>2</v>
      </c>
      <c r="G2994" t="s">
        <v>90</v>
      </c>
      <c r="H2994" t="s">
        <v>92</v>
      </c>
    </row>
    <row r="2995" spans="1:8" x14ac:dyDescent="0.25">
      <c r="A2995" t="s">
        <v>4494</v>
      </c>
      <c r="B2995" t="s">
        <v>1786</v>
      </c>
      <c r="C2995">
        <v>0.1</v>
      </c>
      <c r="D2995" s="2">
        <v>697</v>
      </c>
      <c r="E2995" s="2">
        <v>-23</v>
      </c>
      <c r="F2995">
        <v>7</v>
      </c>
      <c r="G2995" t="s">
        <v>90</v>
      </c>
      <c r="H2995" t="s">
        <v>92</v>
      </c>
    </row>
    <row r="2996" spans="1:8" x14ac:dyDescent="0.25">
      <c r="A2996" t="s">
        <v>4496</v>
      </c>
      <c r="B2996" t="s">
        <v>461</v>
      </c>
      <c r="C2996">
        <v>0</v>
      </c>
      <c r="D2996" s="2">
        <v>77</v>
      </c>
      <c r="E2996" s="2">
        <v>13</v>
      </c>
      <c r="F2996">
        <v>5</v>
      </c>
      <c r="G2996" t="s">
        <v>17</v>
      </c>
      <c r="H2996" t="s">
        <v>35</v>
      </c>
    </row>
    <row r="2997" spans="1:8" x14ac:dyDescent="0.25">
      <c r="A2997" t="s">
        <v>4496</v>
      </c>
      <c r="B2997" t="s">
        <v>1445</v>
      </c>
      <c r="C2997">
        <v>0</v>
      </c>
      <c r="D2997" s="2">
        <v>40</v>
      </c>
      <c r="E2997" s="2">
        <v>0</v>
      </c>
      <c r="F2997">
        <v>3</v>
      </c>
      <c r="G2997" t="s">
        <v>17</v>
      </c>
      <c r="H2997" t="s">
        <v>75</v>
      </c>
    </row>
    <row r="2998" spans="1:8" x14ac:dyDescent="0.25">
      <c r="A2998" t="s">
        <v>4497</v>
      </c>
      <c r="B2998" t="s">
        <v>58</v>
      </c>
      <c r="C2998">
        <v>0</v>
      </c>
      <c r="D2998" s="2">
        <v>822</v>
      </c>
      <c r="E2998" s="2">
        <v>156</v>
      </c>
      <c r="F2998">
        <v>2</v>
      </c>
      <c r="G2998" t="s">
        <v>24</v>
      </c>
      <c r="H2998" t="s">
        <v>30</v>
      </c>
    </row>
    <row r="2999" spans="1:8" x14ac:dyDescent="0.25">
      <c r="A2999" t="s">
        <v>4497</v>
      </c>
      <c r="B2999" t="s">
        <v>971</v>
      </c>
      <c r="C2999">
        <v>0</v>
      </c>
      <c r="D2999" s="2">
        <v>97</v>
      </c>
      <c r="E2999" s="2">
        <v>42</v>
      </c>
      <c r="F2999">
        <v>2</v>
      </c>
      <c r="G2999" t="s">
        <v>17</v>
      </c>
      <c r="H2999" t="s">
        <v>35</v>
      </c>
    </row>
    <row r="3000" spans="1:8" x14ac:dyDescent="0.25">
      <c r="A3000" t="s">
        <v>4498</v>
      </c>
      <c r="B3000" t="s">
        <v>1067</v>
      </c>
      <c r="C3000">
        <v>0</v>
      </c>
      <c r="D3000" s="2">
        <v>10</v>
      </c>
      <c r="E3000" s="2">
        <v>4</v>
      </c>
      <c r="F3000">
        <v>2</v>
      </c>
      <c r="G3000" t="s">
        <v>17</v>
      </c>
      <c r="H3000" t="s">
        <v>80</v>
      </c>
    </row>
    <row r="3001" spans="1:8" x14ac:dyDescent="0.25">
      <c r="A3001" t="s">
        <v>4498</v>
      </c>
      <c r="B3001" t="s">
        <v>2241</v>
      </c>
      <c r="C3001">
        <v>0</v>
      </c>
      <c r="D3001" s="2">
        <v>26</v>
      </c>
      <c r="E3001" s="2">
        <v>1</v>
      </c>
      <c r="F3001">
        <v>2</v>
      </c>
      <c r="G3001" t="s">
        <v>17</v>
      </c>
      <c r="H3001" t="s">
        <v>52</v>
      </c>
    </row>
    <row r="3002" spans="1:8" x14ac:dyDescent="0.25">
      <c r="A3002" t="s">
        <v>4499</v>
      </c>
      <c r="B3002" t="s">
        <v>1363</v>
      </c>
      <c r="C3002">
        <v>0</v>
      </c>
      <c r="D3002" s="2">
        <v>25</v>
      </c>
      <c r="E3002" s="2">
        <v>7</v>
      </c>
      <c r="F3002">
        <v>3</v>
      </c>
      <c r="G3002" t="s">
        <v>17</v>
      </c>
      <c r="H3002" t="s">
        <v>80</v>
      </c>
    </row>
    <row r="3003" spans="1:8" x14ac:dyDescent="0.25">
      <c r="A3003" t="s">
        <v>4500</v>
      </c>
      <c r="B3003" t="s">
        <v>919</v>
      </c>
      <c r="C3003">
        <v>0</v>
      </c>
      <c r="D3003" s="2">
        <v>415</v>
      </c>
      <c r="E3003" s="2">
        <v>83</v>
      </c>
      <c r="F3003">
        <v>3</v>
      </c>
      <c r="G3003" t="s">
        <v>24</v>
      </c>
      <c r="H3003" t="s">
        <v>63</v>
      </c>
    </row>
    <row r="3004" spans="1:8" x14ac:dyDescent="0.25">
      <c r="A3004" t="s">
        <v>4501</v>
      </c>
      <c r="B3004" t="s">
        <v>1494</v>
      </c>
      <c r="C3004">
        <v>0.1</v>
      </c>
      <c r="D3004" s="2">
        <v>43</v>
      </c>
      <c r="E3004" s="2">
        <v>15</v>
      </c>
      <c r="F3004">
        <v>6</v>
      </c>
      <c r="G3004" t="s">
        <v>17</v>
      </c>
      <c r="H3004" t="s">
        <v>80</v>
      </c>
    </row>
    <row r="3005" spans="1:8" x14ac:dyDescent="0.25">
      <c r="A3005" t="s">
        <v>4501</v>
      </c>
      <c r="B3005" t="s">
        <v>1089</v>
      </c>
      <c r="C3005">
        <v>0.2</v>
      </c>
      <c r="D3005" s="2">
        <v>92</v>
      </c>
      <c r="E3005" s="2">
        <v>-9</v>
      </c>
      <c r="F3005">
        <v>5</v>
      </c>
      <c r="G3005" t="s">
        <v>17</v>
      </c>
      <c r="H3005" t="s">
        <v>40</v>
      </c>
    </row>
    <row r="3006" spans="1:8" x14ac:dyDescent="0.25">
      <c r="A3006" t="s">
        <v>4501</v>
      </c>
      <c r="B3006" t="s">
        <v>267</v>
      </c>
      <c r="C3006">
        <v>0.2</v>
      </c>
      <c r="D3006" s="2">
        <v>644</v>
      </c>
      <c r="E3006" s="2">
        <v>-8</v>
      </c>
      <c r="F3006">
        <v>6</v>
      </c>
      <c r="G3006" t="s">
        <v>17</v>
      </c>
      <c r="H3006" t="s">
        <v>40</v>
      </c>
    </row>
    <row r="3007" spans="1:8" x14ac:dyDescent="0.25">
      <c r="A3007" t="s">
        <v>4502</v>
      </c>
      <c r="B3007" t="s">
        <v>108</v>
      </c>
      <c r="C3007">
        <v>0</v>
      </c>
      <c r="D3007" s="2">
        <v>2489</v>
      </c>
      <c r="E3007" s="2">
        <v>274</v>
      </c>
      <c r="F3007">
        <v>9</v>
      </c>
      <c r="G3007" t="s">
        <v>17</v>
      </c>
      <c r="H3007" t="s">
        <v>109</v>
      </c>
    </row>
    <row r="3008" spans="1:8" x14ac:dyDescent="0.25">
      <c r="A3008" t="s">
        <v>4503</v>
      </c>
      <c r="B3008" t="s">
        <v>1247</v>
      </c>
      <c r="C3008">
        <v>0.2</v>
      </c>
      <c r="D3008" s="2">
        <v>28</v>
      </c>
      <c r="E3008" s="2">
        <v>4</v>
      </c>
      <c r="F3008">
        <v>2</v>
      </c>
      <c r="G3008" t="s">
        <v>17</v>
      </c>
      <c r="H3008" t="s">
        <v>40</v>
      </c>
    </row>
    <row r="3009" spans="1:8" x14ac:dyDescent="0.25">
      <c r="A3009" t="s">
        <v>4504</v>
      </c>
      <c r="B3009" t="s">
        <v>2242</v>
      </c>
      <c r="C3009">
        <v>0</v>
      </c>
      <c r="D3009" s="2">
        <v>469</v>
      </c>
      <c r="E3009" s="2">
        <v>173</v>
      </c>
      <c r="F3009">
        <v>7</v>
      </c>
      <c r="G3009" t="s">
        <v>17</v>
      </c>
      <c r="H3009" t="s">
        <v>109</v>
      </c>
    </row>
    <row r="3010" spans="1:8" x14ac:dyDescent="0.25">
      <c r="A3010" t="s">
        <v>4505</v>
      </c>
      <c r="B3010" t="s">
        <v>505</v>
      </c>
      <c r="C3010">
        <v>0</v>
      </c>
      <c r="D3010" s="2">
        <v>54</v>
      </c>
      <c r="E3010" s="2">
        <v>18</v>
      </c>
      <c r="F3010">
        <v>3</v>
      </c>
      <c r="G3010" t="s">
        <v>17</v>
      </c>
      <c r="H3010" t="s">
        <v>35</v>
      </c>
    </row>
    <row r="3011" spans="1:8" x14ac:dyDescent="0.25">
      <c r="A3011" t="s">
        <v>4505</v>
      </c>
      <c r="B3011" t="s">
        <v>981</v>
      </c>
      <c r="C3011">
        <v>0</v>
      </c>
      <c r="D3011" s="2">
        <v>259</v>
      </c>
      <c r="E3011" s="2">
        <v>47</v>
      </c>
      <c r="F3011">
        <v>5</v>
      </c>
      <c r="G3011" t="s">
        <v>17</v>
      </c>
      <c r="H3011" t="s">
        <v>80</v>
      </c>
    </row>
    <row r="3012" spans="1:8" x14ac:dyDescent="0.25">
      <c r="A3012" t="s">
        <v>4506</v>
      </c>
      <c r="B3012" t="s">
        <v>600</v>
      </c>
      <c r="C3012">
        <v>0</v>
      </c>
      <c r="D3012" s="2">
        <v>239</v>
      </c>
      <c r="E3012" s="2">
        <v>0</v>
      </c>
      <c r="F3012">
        <v>9</v>
      </c>
      <c r="G3012" t="s">
        <v>17</v>
      </c>
      <c r="H3012" t="s">
        <v>23</v>
      </c>
    </row>
    <row r="3013" spans="1:8" x14ac:dyDescent="0.25">
      <c r="A3013" t="s">
        <v>4507</v>
      </c>
      <c r="B3013" t="s">
        <v>1850</v>
      </c>
      <c r="C3013">
        <v>0</v>
      </c>
      <c r="D3013" s="2">
        <v>27</v>
      </c>
      <c r="E3013" s="2">
        <v>6</v>
      </c>
      <c r="F3013">
        <v>2</v>
      </c>
      <c r="G3013" t="s">
        <v>17</v>
      </c>
      <c r="H3013" t="s">
        <v>52</v>
      </c>
    </row>
    <row r="3014" spans="1:8" x14ac:dyDescent="0.25">
      <c r="A3014" t="s">
        <v>4508</v>
      </c>
      <c r="B3014" t="s">
        <v>894</v>
      </c>
      <c r="C3014">
        <v>0.1</v>
      </c>
      <c r="D3014" s="2">
        <v>443</v>
      </c>
      <c r="E3014" s="2">
        <v>74</v>
      </c>
      <c r="F3014">
        <v>4</v>
      </c>
      <c r="G3014" t="s">
        <v>24</v>
      </c>
      <c r="H3014" t="s">
        <v>30</v>
      </c>
    </row>
    <row r="3015" spans="1:8" x14ac:dyDescent="0.25">
      <c r="A3015" t="s">
        <v>4508</v>
      </c>
      <c r="B3015" t="s">
        <v>985</v>
      </c>
      <c r="C3015">
        <v>0</v>
      </c>
      <c r="D3015" s="2">
        <v>78</v>
      </c>
      <c r="E3015" s="2">
        <v>26</v>
      </c>
      <c r="F3015">
        <v>5</v>
      </c>
      <c r="G3015" t="s">
        <v>17</v>
      </c>
      <c r="H3015" t="s">
        <v>35</v>
      </c>
    </row>
    <row r="3016" spans="1:8" x14ac:dyDescent="0.25">
      <c r="A3016" t="s">
        <v>4508</v>
      </c>
      <c r="B3016" t="s">
        <v>1599</v>
      </c>
      <c r="C3016">
        <v>0</v>
      </c>
      <c r="D3016" s="2">
        <v>152</v>
      </c>
      <c r="E3016" s="2">
        <v>44</v>
      </c>
      <c r="F3016">
        <v>3</v>
      </c>
      <c r="G3016" t="s">
        <v>17</v>
      </c>
      <c r="H3016" t="s">
        <v>35</v>
      </c>
    </row>
    <row r="3017" spans="1:8" x14ac:dyDescent="0.25">
      <c r="A3017" t="s">
        <v>4508</v>
      </c>
      <c r="B3017" t="s">
        <v>662</v>
      </c>
      <c r="C3017">
        <v>0.15</v>
      </c>
      <c r="D3017" s="2">
        <v>709</v>
      </c>
      <c r="E3017" s="2">
        <v>-100</v>
      </c>
      <c r="F3017">
        <v>5</v>
      </c>
      <c r="G3017" t="s">
        <v>90</v>
      </c>
      <c r="H3017" t="s">
        <v>105</v>
      </c>
    </row>
    <row r="3018" spans="1:8" x14ac:dyDescent="0.25">
      <c r="A3018" t="s">
        <v>4509</v>
      </c>
      <c r="B3018" t="s">
        <v>797</v>
      </c>
      <c r="C3018">
        <v>0</v>
      </c>
      <c r="D3018" s="2">
        <v>22</v>
      </c>
      <c r="E3018" s="2">
        <v>3</v>
      </c>
      <c r="F3018">
        <v>2</v>
      </c>
      <c r="G3018" t="s">
        <v>17</v>
      </c>
      <c r="H3018" t="s">
        <v>75</v>
      </c>
    </row>
    <row r="3019" spans="1:8" x14ac:dyDescent="0.25">
      <c r="A3019" t="s">
        <v>4510</v>
      </c>
      <c r="B3019" t="s">
        <v>755</v>
      </c>
      <c r="C3019">
        <v>0</v>
      </c>
      <c r="D3019" s="2">
        <v>1552</v>
      </c>
      <c r="E3019" s="2">
        <v>109</v>
      </c>
      <c r="F3019">
        <v>5</v>
      </c>
      <c r="G3019" t="s">
        <v>17</v>
      </c>
      <c r="H3019" t="s">
        <v>109</v>
      </c>
    </row>
    <row r="3020" spans="1:8" x14ac:dyDescent="0.25">
      <c r="A3020" t="s">
        <v>4510</v>
      </c>
      <c r="B3020" t="s">
        <v>2245</v>
      </c>
      <c r="C3020">
        <v>0</v>
      </c>
      <c r="D3020" s="2">
        <v>735</v>
      </c>
      <c r="E3020" s="2">
        <v>191</v>
      </c>
      <c r="F3020">
        <v>6</v>
      </c>
      <c r="G3020" t="s">
        <v>90</v>
      </c>
      <c r="H3020" t="s">
        <v>115</v>
      </c>
    </row>
    <row r="3021" spans="1:8" x14ac:dyDescent="0.25">
      <c r="A3021" t="s">
        <v>4511</v>
      </c>
      <c r="B3021" t="s">
        <v>2246</v>
      </c>
      <c r="C3021">
        <v>0</v>
      </c>
      <c r="D3021" s="2">
        <v>63</v>
      </c>
      <c r="E3021" s="2">
        <v>25</v>
      </c>
      <c r="F3021">
        <v>4</v>
      </c>
      <c r="G3021" t="s">
        <v>24</v>
      </c>
      <c r="H3021" t="s">
        <v>47</v>
      </c>
    </row>
    <row r="3022" spans="1:8" x14ac:dyDescent="0.25">
      <c r="A3022" t="s">
        <v>4512</v>
      </c>
      <c r="B3022" t="s">
        <v>291</v>
      </c>
      <c r="C3022">
        <v>0</v>
      </c>
      <c r="D3022" s="2">
        <v>15</v>
      </c>
      <c r="E3022" s="2">
        <v>5</v>
      </c>
      <c r="F3022">
        <v>1</v>
      </c>
      <c r="G3022" t="s">
        <v>17</v>
      </c>
      <c r="H3022" t="s">
        <v>35</v>
      </c>
    </row>
    <row r="3023" spans="1:8" x14ac:dyDescent="0.25">
      <c r="A3023" t="s">
        <v>4511</v>
      </c>
      <c r="B3023" t="s">
        <v>423</v>
      </c>
      <c r="C3023">
        <v>0</v>
      </c>
      <c r="D3023" s="2">
        <v>149</v>
      </c>
      <c r="E3023" s="2">
        <v>36</v>
      </c>
      <c r="F3023">
        <v>3</v>
      </c>
      <c r="G3023" t="s">
        <v>17</v>
      </c>
      <c r="H3023" t="s">
        <v>35</v>
      </c>
    </row>
    <row r="3024" spans="1:8" x14ac:dyDescent="0.25">
      <c r="A3024" t="s">
        <v>4513</v>
      </c>
      <c r="B3024" t="s">
        <v>1183</v>
      </c>
      <c r="C3024">
        <v>0</v>
      </c>
      <c r="D3024" s="2">
        <v>26</v>
      </c>
      <c r="E3024" s="2">
        <v>8</v>
      </c>
      <c r="F3024">
        <v>2</v>
      </c>
      <c r="G3024" t="s">
        <v>17</v>
      </c>
      <c r="H3024" t="s">
        <v>80</v>
      </c>
    </row>
    <row r="3025" spans="1:8" x14ac:dyDescent="0.25">
      <c r="A3025" t="s">
        <v>4513</v>
      </c>
      <c r="B3025" t="s">
        <v>2247</v>
      </c>
      <c r="C3025">
        <v>0</v>
      </c>
      <c r="D3025" s="2">
        <v>28</v>
      </c>
      <c r="E3025" s="2">
        <v>0</v>
      </c>
      <c r="F3025">
        <v>3</v>
      </c>
      <c r="G3025" t="s">
        <v>17</v>
      </c>
      <c r="H3025" t="s">
        <v>75</v>
      </c>
    </row>
    <row r="3026" spans="1:8" x14ac:dyDescent="0.25">
      <c r="A3026" t="s">
        <v>4513</v>
      </c>
      <c r="B3026" t="s">
        <v>627</v>
      </c>
      <c r="C3026">
        <v>0</v>
      </c>
      <c r="D3026" s="2">
        <v>60</v>
      </c>
      <c r="E3026" s="2">
        <v>3</v>
      </c>
      <c r="F3026">
        <v>3</v>
      </c>
      <c r="G3026" t="s">
        <v>17</v>
      </c>
      <c r="H3026" t="s">
        <v>40</v>
      </c>
    </row>
    <row r="3027" spans="1:8" x14ac:dyDescent="0.25">
      <c r="A3027" t="s">
        <v>4514</v>
      </c>
      <c r="B3027" t="s">
        <v>451</v>
      </c>
      <c r="C3027">
        <v>0</v>
      </c>
      <c r="D3027" s="2">
        <v>80</v>
      </c>
      <c r="E3027" s="2">
        <v>18</v>
      </c>
      <c r="F3027">
        <v>7</v>
      </c>
      <c r="G3027" t="s">
        <v>17</v>
      </c>
      <c r="H3027" t="s">
        <v>35</v>
      </c>
    </row>
    <row r="3028" spans="1:8" x14ac:dyDescent="0.25">
      <c r="A3028" t="s">
        <v>4514</v>
      </c>
      <c r="B3028" t="s">
        <v>2147</v>
      </c>
      <c r="C3028">
        <v>0</v>
      </c>
      <c r="D3028" s="2">
        <v>45</v>
      </c>
      <c r="E3028" s="2">
        <v>4</v>
      </c>
      <c r="F3028">
        <v>3</v>
      </c>
      <c r="G3028" t="s">
        <v>17</v>
      </c>
      <c r="H3028" t="s">
        <v>80</v>
      </c>
    </row>
    <row r="3029" spans="1:8" x14ac:dyDescent="0.25">
      <c r="A3029" t="s">
        <v>4514</v>
      </c>
      <c r="B3029" t="s">
        <v>1807</v>
      </c>
      <c r="C3029">
        <v>0</v>
      </c>
      <c r="D3029" s="2">
        <v>305</v>
      </c>
      <c r="E3029" s="2">
        <v>21</v>
      </c>
      <c r="F3029">
        <v>8</v>
      </c>
      <c r="G3029" t="s">
        <v>90</v>
      </c>
      <c r="H3029" t="s">
        <v>143</v>
      </c>
    </row>
    <row r="3030" spans="1:8" x14ac:dyDescent="0.25">
      <c r="A3030" t="s">
        <v>4515</v>
      </c>
      <c r="B3030" t="s">
        <v>732</v>
      </c>
      <c r="C3030">
        <v>0.4</v>
      </c>
      <c r="D3030" s="2">
        <v>577</v>
      </c>
      <c r="E3030" s="2">
        <v>-385</v>
      </c>
      <c r="F3030">
        <v>7</v>
      </c>
      <c r="G3030" t="s">
        <v>17</v>
      </c>
      <c r="H3030" t="s">
        <v>40</v>
      </c>
    </row>
    <row r="3031" spans="1:8" x14ac:dyDescent="0.25">
      <c r="A3031" t="s">
        <v>4515</v>
      </c>
      <c r="B3031" t="s">
        <v>1633</v>
      </c>
      <c r="C3031">
        <v>0</v>
      </c>
      <c r="D3031" s="2">
        <v>231</v>
      </c>
      <c r="E3031" s="2">
        <v>99</v>
      </c>
      <c r="F3031">
        <v>4</v>
      </c>
      <c r="G3031" t="s">
        <v>90</v>
      </c>
      <c r="H3031" t="s">
        <v>143</v>
      </c>
    </row>
    <row r="3032" spans="1:8" x14ac:dyDescent="0.25">
      <c r="A3032" t="s">
        <v>4516</v>
      </c>
      <c r="B3032" t="s">
        <v>2251</v>
      </c>
      <c r="C3032">
        <v>0</v>
      </c>
      <c r="D3032" s="2">
        <v>1881</v>
      </c>
      <c r="E3032" s="2">
        <v>301</v>
      </c>
      <c r="F3032">
        <v>6</v>
      </c>
      <c r="G3032" t="s">
        <v>90</v>
      </c>
      <c r="H3032" t="s">
        <v>92</v>
      </c>
    </row>
    <row r="3033" spans="1:8" x14ac:dyDescent="0.25">
      <c r="A3033" t="s">
        <v>4517</v>
      </c>
      <c r="B3033" t="s">
        <v>855</v>
      </c>
      <c r="C3033">
        <v>0.5</v>
      </c>
      <c r="D3033" s="2">
        <v>43</v>
      </c>
      <c r="E3033" s="2">
        <v>-7</v>
      </c>
      <c r="F3033">
        <v>5</v>
      </c>
      <c r="G3033" t="s">
        <v>17</v>
      </c>
      <c r="H3033" t="s">
        <v>35</v>
      </c>
    </row>
    <row r="3034" spans="1:8" x14ac:dyDescent="0.25">
      <c r="A3034" t="s">
        <v>4518</v>
      </c>
      <c r="B3034" t="s">
        <v>1281</v>
      </c>
      <c r="C3034">
        <v>0</v>
      </c>
      <c r="D3034" s="2">
        <v>40</v>
      </c>
      <c r="E3034" s="2">
        <v>17</v>
      </c>
      <c r="F3034">
        <v>2</v>
      </c>
      <c r="G3034" t="s">
        <v>17</v>
      </c>
      <c r="H3034" t="s">
        <v>35</v>
      </c>
    </row>
    <row r="3035" spans="1:8" x14ac:dyDescent="0.25">
      <c r="A3035" t="s">
        <v>4519</v>
      </c>
      <c r="B3035" t="s">
        <v>2253</v>
      </c>
      <c r="C3035">
        <v>0.6</v>
      </c>
      <c r="D3035" s="2">
        <v>343</v>
      </c>
      <c r="E3035" s="2">
        <v>-223</v>
      </c>
      <c r="F3035">
        <v>5</v>
      </c>
      <c r="G3035" t="s">
        <v>24</v>
      </c>
      <c r="H3035" t="s">
        <v>63</v>
      </c>
    </row>
    <row r="3036" spans="1:8" x14ac:dyDescent="0.25">
      <c r="A3036" t="s">
        <v>4520</v>
      </c>
      <c r="B3036" t="s">
        <v>2037</v>
      </c>
      <c r="C3036">
        <v>0</v>
      </c>
      <c r="D3036" s="2">
        <v>82</v>
      </c>
      <c r="E3036" s="2">
        <v>7</v>
      </c>
      <c r="F3036">
        <v>1</v>
      </c>
      <c r="G3036" t="s">
        <v>90</v>
      </c>
      <c r="H3036" t="s">
        <v>143</v>
      </c>
    </row>
    <row r="3037" spans="1:8" x14ac:dyDescent="0.25">
      <c r="A3037" t="s">
        <v>4521</v>
      </c>
      <c r="B3037" t="s">
        <v>890</v>
      </c>
      <c r="C3037">
        <v>0.1</v>
      </c>
      <c r="D3037" s="2">
        <v>12</v>
      </c>
      <c r="E3037" s="2">
        <v>4</v>
      </c>
      <c r="F3037">
        <v>2</v>
      </c>
      <c r="G3037" t="s">
        <v>17</v>
      </c>
      <c r="H3037" t="s">
        <v>80</v>
      </c>
    </row>
    <row r="3038" spans="1:8" x14ac:dyDescent="0.25">
      <c r="A3038" t="s">
        <v>4522</v>
      </c>
      <c r="B3038" t="s">
        <v>768</v>
      </c>
      <c r="C3038">
        <v>0</v>
      </c>
      <c r="D3038" s="2">
        <v>12</v>
      </c>
      <c r="E3038" s="2">
        <v>2</v>
      </c>
      <c r="F3038">
        <v>1</v>
      </c>
      <c r="G3038" t="s">
        <v>17</v>
      </c>
      <c r="H3038" t="s">
        <v>52</v>
      </c>
    </row>
    <row r="3039" spans="1:8" x14ac:dyDescent="0.25">
      <c r="A3039" t="s">
        <v>4523</v>
      </c>
      <c r="B3039" t="s">
        <v>479</v>
      </c>
      <c r="C3039">
        <v>0</v>
      </c>
      <c r="D3039" s="2">
        <v>26</v>
      </c>
      <c r="E3039" s="2">
        <v>8</v>
      </c>
      <c r="F3039">
        <v>2</v>
      </c>
      <c r="G3039" t="s">
        <v>17</v>
      </c>
      <c r="H3039" t="s">
        <v>35</v>
      </c>
    </row>
    <row r="3040" spans="1:8" x14ac:dyDescent="0.25">
      <c r="A3040" t="s">
        <v>4523</v>
      </c>
      <c r="B3040" t="s">
        <v>1945</v>
      </c>
      <c r="C3040">
        <v>0</v>
      </c>
      <c r="D3040" s="2">
        <v>15</v>
      </c>
      <c r="E3040" s="2">
        <v>3</v>
      </c>
      <c r="F3040">
        <v>1</v>
      </c>
      <c r="G3040" t="s">
        <v>17</v>
      </c>
      <c r="H3040" t="s">
        <v>52</v>
      </c>
    </row>
    <row r="3041" spans="1:8" x14ac:dyDescent="0.25">
      <c r="A3041" t="s">
        <v>4523</v>
      </c>
      <c r="B3041" t="s">
        <v>661</v>
      </c>
      <c r="C3041">
        <v>0</v>
      </c>
      <c r="D3041" s="2">
        <v>349</v>
      </c>
      <c r="E3041" s="2">
        <v>105</v>
      </c>
      <c r="F3041">
        <v>3</v>
      </c>
      <c r="G3041" t="s">
        <v>90</v>
      </c>
      <c r="H3041" t="s">
        <v>143</v>
      </c>
    </row>
    <row r="3042" spans="1:8" x14ac:dyDescent="0.25">
      <c r="A3042" t="s">
        <v>4523</v>
      </c>
      <c r="B3042" t="s">
        <v>2254</v>
      </c>
      <c r="C3042">
        <v>0</v>
      </c>
      <c r="D3042" s="2">
        <v>636</v>
      </c>
      <c r="E3042" s="2">
        <v>146</v>
      </c>
      <c r="F3042">
        <v>2</v>
      </c>
      <c r="G3042" t="s">
        <v>90</v>
      </c>
      <c r="H3042" t="s">
        <v>115</v>
      </c>
    </row>
    <row r="3043" spans="1:8" x14ac:dyDescent="0.25">
      <c r="A3043" t="s">
        <v>4524</v>
      </c>
      <c r="B3043" t="s">
        <v>810</v>
      </c>
      <c r="C3043">
        <v>0</v>
      </c>
      <c r="D3043" s="2">
        <v>148</v>
      </c>
      <c r="E3043" s="2">
        <v>59</v>
      </c>
      <c r="F3043">
        <v>3</v>
      </c>
      <c r="G3043" t="s">
        <v>17</v>
      </c>
      <c r="H3043" t="s">
        <v>80</v>
      </c>
    </row>
    <row r="3044" spans="1:8" x14ac:dyDescent="0.25">
      <c r="A3044" t="s">
        <v>4524</v>
      </c>
      <c r="B3044" t="s">
        <v>2181</v>
      </c>
      <c r="C3044">
        <v>0</v>
      </c>
      <c r="D3044" s="2">
        <v>56</v>
      </c>
      <c r="E3044" s="2">
        <v>25</v>
      </c>
      <c r="F3044">
        <v>5</v>
      </c>
      <c r="G3044" t="s">
        <v>17</v>
      </c>
      <c r="H3044" t="s">
        <v>75</v>
      </c>
    </row>
    <row r="3045" spans="1:8" x14ac:dyDescent="0.25">
      <c r="A3045" t="s">
        <v>4525</v>
      </c>
      <c r="B3045" t="s">
        <v>1183</v>
      </c>
      <c r="C3045">
        <v>0</v>
      </c>
      <c r="D3045" s="2">
        <v>26</v>
      </c>
      <c r="E3045" s="2">
        <v>8</v>
      </c>
      <c r="F3045">
        <v>2</v>
      </c>
      <c r="G3045" t="s">
        <v>17</v>
      </c>
      <c r="H3045" t="s">
        <v>80</v>
      </c>
    </row>
    <row r="3046" spans="1:8" x14ac:dyDescent="0.25">
      <c r="A3046" t="s">
        <v>4525</v>
      </c>
      <c r="B3046" t="s">
        <v>626</v>
      </c>
      <c r="C3046">
        <v>0</v>
      </c>
      <c r="D3046" s="2">
        <v>19</v>
      </c>
      <c r="E3046" s="2">
        <v>6</v>
      </c>
      <c r="F3046">
        <v>2</v>
      </c>
      <c r="G3046" t="s">
        <v>17</v>
      </c>
      <c r="H3046" t="s">
        <v>40</v>
      </c>
    </row>
    <row r="3047" spans="1:8" x14ac:dyDescent="0.25">
      <c r="A3047" t="s">
        <v>4525</v>
      </c>
      <c r="B3047" t="s">
        <v>793</v>
      </c>
      <c r="C3047">
        <v>0</v>
      </c>
      <c r="D3047" s="2">
        <v>185</v>
      </c>
      <c r="E3047" s="2">
        <v>55</v>
      </c>
      <c r="F3047">
        <v>3</v>
      </c>
      <c r="G3047" t="s">
        <v>17</v>
      </c>
      <c r="H3047" t="s">
        <v>40</v>
      </c>
    </row>
    <row r="3048" spans="1:8" x14ac:dyDescent="0.25">
      <c r="A3048" t="s">
        <v>4526</v>
      </c>
      <c r="B3048" t="s">
        <v>1728</v>
      </c>
      <c r="C3048">
        <v>0</v>
      </c>
      <c r="D3048" s="2">
        <v>62</v>
      </c>
      <c r="E3048" s="2">
        <v>8</v>
      </c>
      <c r="F3048">
        <v>2</v>
      </c>
      <c r="G3048" t="s">
        <v>17</v>
      </c>
      <c r="H3048" t="s">
        <v>23</v>
      </c>
    </row>
    <row r="3049" spans="1:8" x14ac:dyDescent="0.25">
      <c r="A3049" t="s">
        <v>4527</v>
      </c>
      <c r="B3049" t="s">
        <v>1757</v>
      </c>
      <c r="C3049">
        <v>0</v>
      </c>
      <c r="D3049" s="2">
        <v>43</v>
      </c>
      <c r="E3049" s="2">
        <v>4</v>
      </c>
      <c r="F3049">
        <v>3</v>
      </c>
      <c r="G3049" t="s">
        <v>17</v>
      </c>
      <c r="H3049" t="s">
        <v>52</v>
      </c>
    </row>
    <row r="3050" spans="1:8" x14ac:dyDescent="0.25">
      <c r="A3050" t="s">
        <v>4528</v>
      </c>
      <c r="B3050" t="s">
        <v>2181</v>
      </c>
      <c r="C3050">
        <v>0</v>
      </c>
      <c r="D3050" s="2">
        <v>34</v>
      </c>
      <c r="E3050" s="2">
        <v>15</v>
      </c>
      <c r="F3050">
        <v>3</v>
      </c>
      <c r="G3050" t="s">
        <v>17</v>
      </c>
      <c r="H3050" t="s">
        <v>75</v>
      </c>
    </row>
    <row r="3051" spans="1:8" x14ac:dyDescent="0.25">
      <c r="A3051" t="s">
        <v>4528</v>
      </c>
      <c r="B3051" t="s">
        <v>2256</v>
      </c>
      <c r="C3051">
        <v>0</v>
      </c>
      <c r="D3051" s="2">
        <v>140</v>
      </c>
      <c r="E3051" s="2">
        <v>4</v>
      </c>
      <c r="F3051">
        <v>3</v>
      </c>
      <c r="G3051" t="s">
        <v>17</v>
      </c>
      <c r="H3051" t="s">
        <v>113</v>
      </c>
    </row>
    <row r="3052" spans="1:8" x14ac:dyDescent="0.25">
      <c r="A3052" t="s">
        <v>4529</v>
      </c>
      <c r="B3052" t="s">
        <v>2245</v>
      </c>
      <c r="C3052">
        <v>0.5</v>
      </c>
      <c r="D3052" s="2">
        <v>122</v>
      </c>
      <c r="E3052" s="2">
        <v>-59</v>
      </c>
      <c r="F3052">
        <v>2</v>
      </c>
      <c r="G3052" t="s">
        <v>90</v>
      </c>
      <c r="H3052" t="s">
        <v>115</v>
      </c>
    </row>
    <row r="3053" spans="1:8" x14ac:dyDescent="0.25">
      <c r="A3053" t="s">
        <v>4529</v>
      </c>
      <c r="B3053" t="s">
        <v>1389</v>
      </c>
      <c r="C3053">
        <v>0.5</v>
      </c>
      <c r="D3053" s="2">
        <v>100</v>
      </c>
      <c r="E3053" s="2">
        <v>-42</v>
      </c>
      <c r="F3053">
        <v>3</v>
      </c>
      <c r="G3053" t="s">
        <v>90</v>
      </c>
      <c r="H3053" t="s">
        <v>105</v>
      </c>
    </row>
    <row r="3054" spans="1:8" x14ac:dyDescent="0.25">
      <c r="A3054" t="s">
        <v>4530</v>
      </c>
      <c r="B3054" t="s">
        <v>1989</v>
      </c>
      <c r="C3054">
        <v>0.1</v>
      </c>
      <c r="D3054" s="2">
        <v>723</v>
      </c>
      <c r="E3054" s="2">
        <v>-80</v>
      </c>
      <c r="F3054">
        <v>9</v>
      </c>
      <c r="G3054" t="s">
        <v>24</v>
      </c>
      <c r="H3054" t="s">
        <v>63</v>
      </c>
    </row>
    <row r="3055" spans="1:8" x14ac:dyDescent="0.25">
      <c r="A3055" t="s">
        <v>4530</v>
      </c>
      <c r="B3055" t="s">
        <v>1897</v>
      </c>
      <c r="C3055">
        <v>0.1</v>
      </c>
      <c r="D3055" s="2">
        <v>280</v>
      </c>
      <c r="E3055" s="2">
        <v>25</v>
      </c>
      <c r="F3055">
        <v>6</v>
      </c>
      <c r="G3055" t="s">
        <v>24</v>
      </c>
      <c r="H3055" t="s">
        <v>63</v>
      </c>
    </row>
    <row r="3056" spans="1:8" x14ac:dyDescent="0.25">
      <c r="A3056" t="s">
        <v>4530</v>
      </c>
      <c r="B3056" t="s">
        <v>2258</v>
      </c>
      <c r="C3056">
        <v>0</v>
      </c>
      <c r="D3056" s="2">
        <v>131</v>
      </c>
      <c r="E3056" s="2">
        <v>27</v>
      </c>
      <c r="F3056">
        <v>4</v>
      </c>
      <c r="G3056" t="s">
        <v>17</v>
      </c>
      <c r="H3056" t="s">
        <v>23</v>
      </c>
    </row>
    <row r="3057" spans="1:8" x14ac:dyDescent="0.25">
      <c r="A3057" t="s">
        <v>4531</v>
      </c>
      <c r="B3057" t="s">
        <v>2259</v>
      </c>
      <c r="C3057">
        <v>0</v>
      </c>
      <c r="D3057" s="2">
        <v>257</v>
      </c>
      <c r="E3057" s="2">
        <v>33</v>
      </c>
      <c r="F3057">
        <v>2</v>
      </c>
      <c r="G3057" t="s">
        <v>90</v>
      </c>
      <c r="H3057" t="s">
        <v>115</v>
      </c>
    </row>
    <row r="3058" spans="1:8" x14ac:dyDescent="0.25">
      <c r="A3058" t="s">
        <v>4532</v>
      </c>
      <c r="B3058" t="s">
        <v>603</v>
      </c>
      <c r="C3058">
        <v>0</v>
      </c>
      <c r="D3058" s="2">
        <v>23</v>
      </c>
      <c r="E3058" s="2">
        <v>0</v>
      </c>
      <c r="F3058">
        <v>2</v>
      </c>
      <c r="G3058" t="s">
        <v>17</v>
      </c>
      <c r="H3058" t="s">
        <v>52</v>
      </c>
    </row>
    <row r="3059" spans="1:8" x14ac:dyDescent="0.25">
      <c r="A3059" t="s">
        <v>4532</v>
      </c>
      <c r="B3059" t="s">
        <v>841</v>
      </c>
      <c r="C3059">
        <v>0.15</v>
      </c>
      <c r="D3059" s="2">
        <v>1594</v>
      </c>
      <c r="E3059" s="2">
        <v>-225</v>
      </c>
      <c r="F3059">
        <v>7</v>
      </c>
      <c r="G3059" t="s">
        <v>90</v>
      </c>
      <c r="H3059" t="s">
        <v>92</v>
      </c>
    </row>
    <row r="3060" spans="1:8" x14ac:dyDescent="0.25">
      <c r="A3060" t="s">
        <v>4533</v>
      </c>
      <c r="B3060" t="s">
        <v>2008</v>
      </c>
      <c r="C3060">
        <v>0.1</v>
      </c>
      <c r="D3060" s="2">
        <v>103</v>
      </c>
      <c r="E3060" s="2">
        <v>-6</v>
      </c>
      <c r="F3060">
        <v>2</v>
      </c>
      <c r="G3060" t="s">
        <v>24</v>
      </c>
      <c r="H3060" t="s">
        <v>63</v>
      </c>
    </row>
    <row r="3061" spans="1:8" x14ac:dyDescent="0.25">
      <c r="A3061" t="s">
        <v>4533</v>
      </c>
      <c r="B3061" t="s">
        <v>1049</v>
      </c>
      <c r="C3061">
        <v>0</v>
      </c>
      <c r="D3061" s="2">
        <v>316</v>
      </c>
      <c r="E3061" s="2">
        <v>60</v>
      </c>
      <c r="F3061">
        <v>6</v>
      </c>
      <c r="G3061" t="s">
        <v>17</v>
      </c>
      <c r="H3061" t="s">
        <v>35</v>
      </c>
    </row>
    <row r="3062" spans="1:8" x14ac:dyDescent="0.25">
      <c r="A3062" t="s">
        <v>4533</v>
      </c>
      <c r="B3062" t="s">
        <v>797</v>
      </c>
      <c r="C3062">
        <v>0</v>
      </c>
      <c r="D3062" s="2">
        <v>22</v>
      </c>
      <c r="E3062" s="2">
        <v>3</v>
      </c>
      <c r="F3062">
        <v>2</v>
      </c>
      <c r="G3062" t="s">
        <v>17</v>
      </c>
      <c r="H3062" t="s">
        <v>75</v>
      </c>
    </row>
    <row r="3063" spans="1:8" x14ac:dyDescent="0.25">
      <c r="A3063" t="s">
        <v>4533</v>
      </c>
      <c r="B3063" t="s">
        <v>999</v>
      </c>
      <c r="C3063">
        <v>0.1</v>
      </c>
      <c r="D3063" s="2">
        <v>357</v>
      </c>
      <c r="E3063" s="2">
        <v>139</v>
      </c>
      <c r="F3063">
        <v>2</v>
      </c>
      <c r="G3063" t="s">
        <v>17</v>
      </c>
      <c r="H3063" t="s">
        <v>40</v>
      </c>
    </row>
    <row r="3064" spans="1:8" x14ac:dyDescent="0.25">
      <c r="A3064" t="s">
        <v>4534</v>
      </c>
      <c r="B3064" t="s">
        <v>315</v>
      </c>
      <c r="C3064">
        <v>0</v>
      </c>
      <c r="D3064" s="2">
        <v>82</v>
      </c>
      <c r="E3064" s="2">
        <v>24</v>
      </c>
      <c r="F3064">
        <v>6</v>
      </c>
      <c r="G3064" t="s">
        <v>17</v>
      </c>
      <c r="H3064" t="s">
        <v>80</v>
      </c>
    </row>
    <row r="3065" spans="1:8" x14ac:dyDescent="0.25">
      <c r="A3065" t="s">
        <v>4534</v>
      </c>
      <c r="B3065" t="s">
        <v>89</v>
      </c>
      <c r="C3065">
        <v>0</v>
      </c>
      <c r="D3065" s="2">
        <v>18</v>
      </c>
      <c r="E3065" s="2">
        <v>3</v>
      </c>
      <c r="F3065">
        <v>2</v>
      </c>
      <c r="G3065" t="s">
        <v>17</v>
      </c>
      <c r="H3065" t="s">
        <v>80</v>
      </c>
    </row>
    <row r="3066" spans="1:8" x14ac:dyDescent="0.25">
      <c r="A3066" t="s">
        <v>4535</v>
      </c>
      <c r="B3066" t="s">
        <v>184</v>
      </c>
      <c r="C3066">
        <v>0.1</v>
      </c>
      <c r="D3066" s="2">
        <v>43</v>
      </c>
      <c r="E3066" s="2">
        <v>1</v>
      </c>
      <c r="F3066">
        <v>2</v>
      </c>
      <c r="G3066" t="s">
        <v>17</v>
      </c>
      <c r="H3066" t="s">
        <v>40</v>
      </c>
    </row>
    <row r="3067" spans="1:8" x14ac:dyDescent="0.25">
      <c r="A3067" t="s">
        <v>4536</v>
      </c>
      <c r="B3067" t="s">
        <v>2261</v>
      </c>
      <c r="C3067">
        <v>0</v>
      </c>
      <c r="D3067" s="2">
        <v>831</v>
      </c>
      <c r="E3067" s="2">
        <v>108</v>
      </c>
      <c r="F3067">
        <v>5</v>
      </c>
      <c r="G3067" t="s">
        <v>24</v>
      </c>
      <c r="H3067" t="s">
        <v>63</v>
      </c>
    </row>
    <row r="3068" spans="1:8" x14ac:dyDescent="0.25">
      <c r="A3068" t="s">
        <v>4536</v>
      </c>
      <c r="B3068" t="s">
        <v>652</v>
      </c>
      <c r="C3068">
        <v>0</v>
      </c>
      <c r="D3068" s="2">
        <v>30</v>
      </c>
      <c r="E3068" s="2">
        <v>1</v>
      </c>
      <c r="F3068">
        <v>2</v>
      </c>
      <c r="G3068" t="s">
        <v>17</v>
      </c>
      <c r="H3068" t="s">
        <v>23</v>
      </c>
    </row>
    <row r="3069" spans="1:8" x14ac:dyDescent="0.25">
      <c r="A3069" t="s">
        <v>4536</v>
      </c>
      <c r="B3069" t="s">
        <v>1359</v>
      </c>
      <c r="C3069">
        <v>0</v>
      </c>
      <c r="D3069" s="2">
        <v>160</v>
      </c>
      <c r="E3069" s="2">
        <v>80</v>
      </c>
      <c r="F3069">
        <v>3</v>
      </c>
      <c r="G3069" t="s">
        <v>17</v>
      </c>
      <c r="H3069" t="s">
        <v>40</v>
      </c>
    </row>
    <row r="3070" spans="1:8" x14ac:dyDescent="0.25">
      <c r="A3070" t="s">
        <v>4537</v>
      </c>
      <c r="B3070" t="s">
        <v>1125</v>
      </c>
      <c r="C3070">
        <v>0</v>
      </c>
      <c r="D3070" s="2">
        <v>27</v>
      </c>
      <c r="E3070" s="2">
        <v>4</v>
      </c>
      <c r="F3070">
        <v>2</v>
      </c>
      <c r="G3070" t="s">
        <v>17</v>
      </c>
      <c r="H3070" t="s">
        <v>80</v>
      </c>
    </row>
    <row r="3071" spans="1:8" x14ac:dyDescent="0.25">
      <c r="A3071" t="s">
        <v>4537</v>
      </c>
      <c r="B3071" t="s">
        <v>897</v>
      </c>
      <c r="C3071">
        <v>0</v>
      </c>
      <c r="D3071" s="2">
        <v>82</v>
      </c>
      <c r="E3071" s="2">
        <v>40</v>
      </c>
      <c r="F3071">
        <v>2</v>
      </c>
      <c r="G3071" t="s">
        <v>17</v>
      </c>
      <c r="H3071" t="s">
        <v>113</v>
      </c>
    </row>
    <row r="3072" spans="1:8" x14ac:dyDescent="0.25">
      <c r="A3072" t="s">
        <v>4538</v>
      </c>
      <c r="B3072" t="s">
        <v>554</v>
      </c>
      <c r="C3072">
        <v>0</v>
      </c>
      <c r="D3072" s="2">
        <v>14</v>
      </c>
      <c r="E3072" s="2">
        <v>7</v>
      </c>
      <c r="F3072">
        <v>3</v>
      </c>
      <c r="G3072" t="s">
        <v>17</v>
      </c>
      <c r="H3072" t="s">
        <v>80</v>
      </c>
    </row>
    <row r="3073" spans="1:8" x14ac:dyDescent="0.25">
      <c r="A3073" t="s">
        <v>4539</v>
      </c>
      <c r="B3073" t="s">
        <v>685</v>
      </c>
      <c r="C3073">
        <v>0</v>
      </c>
      <c r="D3073" s="2">
        <v>103</v>
      </c>
      <c r="E3073" s="2">
        <v>36</v>
      </c>
      <c r="F3073">
        <v>2</v>
      </c>
      <c r="G3073" t="s">
        <v>17</v>
      </c>
      <c r="H3073" t="s">
        <v>80</v>
      </c>
    </row>
    <row r="3074" spans="1:8" x14ac:dyDescent="0.25">
      <c r="A3074" t="s">
        <v>4539</v>
      </c>
      <c r="B3074" t="s">
        <v>2262</v>
      </c>
      <c r="C3074">
        <v>0</v>
      </c>
      <c r="D3074" s="2">
        <v>25</v>
      </c>
      <c r="E3074" s="2">
        <v>8</v>
      </c>
      <c r="F3074">
        <v>1</v>
      </c>
      <c r="G3074" t="s">
        <v>17</v>
      </c>
      <c r="H3074" t="s">
        <v>137</v>
      </c>
    </row>
    <row r="3075" spans="1:8" x14ac:dyDescent="0.25">
      <c r="A3075" t="s">
        <v>4539</v>
      </c>
      <c r="B3075" t="s">
        <v>1276</v>
      </c>
      <c r="C3075">
        <v>0</v>
      </c>
      <c r="D3075" s="2">
        <v>66</v>
      </c>
      <c r="E3075" s="2">
        <v>4</v>
      </c>
      <c r="F3075">
        <v>3</v>
      </c>
      <c r="G3075" t="s">
        <v>17</v>
      </c>
      <c r="H3075" t="s">
        <v>113</v>
      </c>
    </row>
    <row r="3076" spans="1:8" x14ac:dyDescent="0.25">
      <c r="A3076" t="s">
        <v>4540</v>
      </c>
      <c r="B3076" t="s">
        <v>1080</v>
      </c>
      <c r="C3076">
        <v>0</v>
      </c>
      <c r="D3076" s="2">
        <v>46</v>
      </c>
      <c r="E3076" s="2">
        <v>20</v>
      </c>
      <c r="F3076">
        <v>5</v>
      </c>
      <c r="G3076" t="s">
        <v>17</v>
      </c>
      <c r="H3076" t="s">
        <v>80</v>
      </c>
    </row>
    <row r="3077" spans="1:8" x14ac:dyDescent="0.25">
      <c r="A3077" t="s">
        <v>4540</v>
      </c>
      <c r="B3077" t="s">
        <v>606</v>
      </c>
      <c r="C3077">
        <v>0</v>
      </c>
      <c r="D3077" s="2">
        <v>371</v>
      </c>
      <c r="E3077" s="2">
        <v>89</v>
      </c>
      <c r="F3077">
        <v>9</v>
      </c>
      <c r="G3077" t="s">
        <v>17</v>
      </c>
      <c r="H3077" t="s">
        <v>137</v>
      </c>
    </row>
    <row r="3078" spans="1:8" x14ac:dyDescent="0.25">
      <c r="A3078" t="s">
        <v>4541</v>
      </c>
      <c r="B3078" t="s">
        <v>2264</v>
      </c>
      <c r="C3078">
        <v>0.35</v>
      </c>
      <c r="D3078" s="2">
        <v>344</v>
      </c>
      <c r="E3078" s="2">
        <v>-106</v>
      </c>
      <c r="F3078">
        <v>1</v>
      </c>
      <c r="G3078" t="s">
        <v>24</v>
      </c>
      <c r="H3078" t="s">
        <v>69</v>
      </c>
    </row>
    <row r="3079" spans="1:8" x14ac:dyDescent="0.25">
      <c r="A3079" t="s">
        <v>4542</v>
      </c>
      <c r="B3079" t="s">
        <v>1802</v>
      </c>
      <c r="C3079">
        <v>0.1</v>
      </c>
      <c r="D3079" s="2">
        <v>28</v>
      </c>
      <c r="E3079" s="2">
        <v>11</v>
      </c>
      <c r="F3079">
        <v>2</v>
      </c>
      <c r="G3079" t="s">
        <v>17</v>
      </c>
      <c r="H3079" t="s">
        <v>40</v>
      </c>
    </row>
    <row r="3080" spans="1:8" x14ac:dyDescent="0.25">
      <c r="A3080" t="s">
        <v>4542</v>
      </c>
      <c r="B3080" t="s">
        <v>833</v>
      </c>
      <c r="C3080">
        <v>0</v>
      </c>
      <c r="D3080" s="2">
        <v>76</v>
      </c>
      <c r="E3080" s="2">
        <v>20</v>
      </c>
      <c r="F3080">
        <v>3</v>
      </c>
      <c r="G3080" t="s">
        <v>17</v>
      </c>
      <c r="H3080" t="s">
        <v>113</v>
      </c>
    </row>
    <row r="3081" spans="1:8" x14ac:dyDescent="0.25">
      <c r="A3081" t="s">
        <v>4542</v>
      </c>
      <c r="B3081" t="s">
        <v>787</v>
      </c>
      <c r="C3081">
        <v>0.15</v>
      </c>
      <c r="D3081" s="2">
        <v>1048</v>
      </c>
      <c r="E3081" s="2">
        <v>-49</v>
      </c>
      <c r="F3081">
        <v>4</v>
      </c>
      <c r="G3081" t="s">
        <v>90</v>
      </c>
      <c r="H3081" t="s">
        <v>92</v>
      </c>
    </row>
    <row r="3082" spans="1:8" x14ac:dyDescent="0.25">
      <c r="A3082" t="s">
        <v>4543</v>
      </c>
      <c r="B3082" t="s">
        <v>1653</v>
      </c>
      <c r="C3082">
        <v>0</v>
      </c>
      <c r="D3082" s="2">
        <v>1167</v>
      </c>
      <c r="E3082" s="2">
        <v>93</v>
      </c>
      <c r="F3082">
        <v>3</v>
      </c>
      <c r="G3082" t="s">
        <v>24</v>
      </c>
      <c r="H3082" t="s">
        <v>30</v>
      </c>
    </row>
    <row r="3083" spans="1:8" x14ac:dyDescent="0.25">
      <c r="A3083" t="s">
        <v>4543</v>
      </c>
      <c r="B3083" t="s">
        <v>364</v>
      </c>
      <c r="C3083">
        <v>0</v>
      </c>
      <c r="D3083" s="2">
        <v>96</v>
      </c>
      <c r="E3083" s="2">
        <v>18</v>
      </c>
      <c r="F3083">
        <v>4</v>
      </c>
      <c r="G3083" t="s">
        <v>17</v>
      </c>
      <c r="H3083" t="s">
        <v>35</v>
      </c>
    </row>
    <row r="3084" spans="1:8" x14ac:dyDescent="0.25">
      <c r="A3084" t="s">
        <v>4544</v>
      </c>
      <c r="B3084" t="s">
        <v>679</v>
      </c>
      <c r="C3084">
        <v>0.1</v>
      </c>
      <c r="D3084" s="2">
        <v>305</v>
      </c>
      <c r="E3084" s="2">
        <v>51</v>
      </c>
      <c r="F3084">
        <v>6</v>
      </c>
      <c r="G3084" t="s">
        <v>17</v>
      </c>
      <c r="H3084" t="s">
        <v>40</v>
      </c>
    </row>
    <row r="3085" spans="1:8" x14ac:dyDescent="0.25">
      <c r="A3085" t="s">
        <v>4545</v>
      </c>
      <c r="B3085" t="s">
        <v>2267</v>
      </c>
      <c r="C3085">
        <v>0.1</v>
      </c>
      <c r="D3085" s="2">
        <v>384</v>
      </c>
      <c r="E3085" s="2">
        <v>-43</v>
      </c>
      <c r="F3085">
        <v>6</v>
      </c>
      <c r="G3085" t="s">
        <v>17</v>
      </c>
      <c r="H3085" t="s">
        <v>109</v>
      </c>
    </row>
    <row r="3086" spans="1:8" x14ac:dyDescent="0.25">
      <c r="A3086" t="s">
        <v>4545</v>
      </c>
      <c r="B3086" t="s">
        <v>2268</v>
      </c>
      <c r="C3086">
        <v>0</v>
      </c>
      <c r="D3086" s="2">
        <v>287</v>
      </c>
      <c r="E3086" s="2">
        <v>112</v>
      </c>
      <c r="F3086">
        <v>7</v>
      </c>
      <c r="G3086" t="s">
        <v>17</v>
      </c>
      <c r="H3086" t="s">
        <v>137</v>
      </c>
    </row>
    <row r="3087" spans="1:8" x14ac:dyDescent="0.25">
      <c r="A3087" t="s">
        <v>4545</v>
      </c>
      <c r="B3087" t="s">
        <v>530</v>
      </c>
      <c r="C3087">
        <v>0.15</v>
      </c>
      <c r="D3087" s="2">
        <v>589</v>
      </c>
      <c r="E3087" s="2">
        <v>125</v>
      </c>
      <c r="F3087">
        <v>5</v>
      </c>
      <c r="G3087" t="s">
        <v>90</v>
      </c>
      <c r="H3087" t="s">
        <v>105</v>
      </c>
    </row>
    <row r="3088" spans="1:8" x14ac:dyDescent="0.25">
      <c r="A3088" t="s">
        <v>4545</v>
      </c>
      <c r="B3088" t="s">
        <v>1204</v>
      </c>
      <c r="C3088">
        <v>0.15</v>
      </c>
      <c r="D3088" s="2">
        <v>425</v>
      </c>
      <c r="E3088" s="2">
        <v>0</v>
      </c>
      <c r="F3088">
        <v>3</v>
      </c>
      <c r="G3088" t="s">
        <v>90</v>
      </c>
      <c r="H3088" t="s">
        <v>105</v>
      </c>
    </row>
    <row r="3089" spans="1:8" x14ac:dyDescent="0.25">
      <c r="A3089" t="s">
        <v>4546</v>
      </c>
      <c r="B3089" t="s">
        <v>132</v>
      </c>
      <c r="C3089">
        <v>0</v>
      </c>
      <c r="D3089" s="2">
        <v>97</v>
      </c>
      <c r="E3089" s="2">
        <v>29</v>
      </c>
      <c r="F3089">
        <v>2</v>
      </c>
      <c r="G3089" t="s">
        <v>17</v>
      </c>
      <c r="H3089" t="s">
        <v>80</v>
      </c>
    </row>
    <row r="3090" spans="1:8" x14ac:dyDescent="0.25">
      <c r="A3090" t="s">
        <v>4547</v>
      </c>
      <c r="B3090" t="s">
        <v>2160</v>
      </c>
      <c r="C3090">
        <v>0</v>
      </c>
      <c r="D3090" s="2">
        <v>205</v>
      </c>
      <c r="E3090" s="2">
        <v>27</v>
      </c>
      <c r="F3090">
        <v>5</v>
      </c>
      <c r="G3090" t="s">
        <v>24</v>
      </c>
      <c r="H3090" t="s">
        <v>47</v>
      </c>
    </row>
    <row r="3091" spans="1:8" x14ac:dyDescent="0.25">
      <c r="A3091" t="s">
        <v>4548</v>
      </c>
      <c r="B3091" t="s">
        <v>1852</v>
      </c>
      <c r="C3091">
        <v>0.2</v>
      </c>
      <c r="D3091" s="2">
        <v>119</v>
      </c>
      <c r="E3091" s="2">
        <v>-10</v>
      </c>
      <c r="F3091">
        <v>2</v>
      </c>
      <c r="G3091" t="s">
        <v>24</v>
      </c>
      <c r="H3091" t="s">
        <v>63</v>
      </c>
    </row>
    <row r="3092" spans="1:8" x14ac:dyDescent="0.25">
      <c r="A3092" t="s">
        <v>4548</v>
      </c>
      <c r="B3092" t="s">
        <v>2270</v>
      </c>
      <c r="C3092">
        <v>0</v>
      </c>
      <c r="D3092" s="2">
        <v>1239</v>
      </c>
      <c r="E3092" s="2">
        <v>0</v>
      </c>
      <c r="F3092">
        <v>4</v>
      </c>
      <c r="G3092" t="s">
        <v>17</v>
      </c>
      <c r="H3092" t="s">
        <v>109</v>
      </c>
    </row>
    <row r="3093" spans="1:8" x14ac:dyDescent="0.25">
      <c r="A3093" t="s">
        <v>4548</v>
      </c>
      <c r="B3093" t="s">
        <v>424</v>
      </c>
      <c r="C3093">
        <v>0</v>
      </c>
      <c r="D3093" s="2">
        <v>74</v>
      </c>
      <c r="E3093" s="2">
        <v>15</v>
      </c>
      <c r="F3093">
        <v>5</v>
      </c>
      <c r="G3093" t="s">
        <v>17</v>
      </c>
      <c r="H3093" t="s">
        <v>35</v>
      </c>
    </row>
    <row r="3094" spans="1:8" x14ac:dyDescent="0.25">
      <c r="A3094" t="s">
        <v>4548</v>
      </c>
      <c r="B3094" t="s">
        <v>1841</v>
      </c>
      <c r="C3094">
        <v>0</v>
      </c>
      <c r="D3094" s="2">
        <v>23</v>
      </c>
      <c r="E3094" s="2">
        <v>2</v>
      </c>
      <c r="F3094">
        <v>2</v>
      </c>
      <c r="G3094" t="s">
        <v>17</v>
      </c>
      <c r="H3094" t="s">
        <v>35</v>
      </c>
    </row>
    <row r="3095" spans="1:8" x14ac:dyDescent="0.25">
      <c r="A3095" t="s">
        <v>4548</v>
      </c>
      <c r="B3095" t="s">
        <v>1434</v>
      </c>
      <c r="C3095">
        <v>0</v>
      </c>
      <c r="D3095" s="2">
        <v>65</v>
      </c>
      <c r="E3095" s="2">
        <v>11</v>
      </c>
      <c r="F3095">
        <v>4</v>
      </c>
      <c r="G3095" t="s">
        <v>17</v>
      </c>
      <c r="H3095" t="s">
        <v>52</v>
      </c>
    </row>
    <row r="3096" spans="1:8" x14ac:dyDescent="0.25">
      <c r="A3096" t="s">
        <v>4549</v>
      </c>
      <c r="B3096" t="s">
        <v>2271</v>
      </c>
      <c r="C3096">
        <v>0.5</v>
      </c>
      <c r="D3096" s="2">
        <v>28</v>
      </c>
      <c r="E3096" s="2">
        <v>0</v>
      </c>
      <c r="F3096">
        <v>2</v>
      </c>
      <c r="G3096" t="s">
        <v>17</v>
      </c>
      <c r="H3096" t="s">
        <v>80</v>
      </c>
    </row>
    <row r="3097" spans="1:8" x14ac:dyDescent="0.25">
      <c r="A3097" t="s">
        <v>4549</v>
      </c>
      <c r="B3097" t="s">
        <v>469</v>
      </c>
      <c r="C3097">
        <v>0.5</v>
      </c>
      <c r="D3097" s="2">
        <v>149</v>
      </c>
      <c r="E3097" s="2">
        <v>-66</v>
      </c>
      <c r="F3097">
        <v>6</v>
      </c>
      <c r="G3097" t="s">
        <v>17</v>
      </c>
      <c r="H3097" t="s">
        <v>80</v>
      </c>
    </row>
    <row r="3098" spans="1:8" x14ac:dyDescent="0.25">
      <c r="A3098" t="s">
        <v>4549</v>
      </c>
      <c r="B3098" t="s">
        <v>1982</v>
      </c>
      <c r="C3098">
        <v>0.5</v>
      </c>
      <c r="D3098" s="2">
        <v>46</v>
      </c>
      <c r="E3098" s="2">
        <v>-29</v>
      </c>
      <c r="F3098">
        <v>5</v>
      </c>
      <c r="G3098" t="s">
        <v>17</v>
      </c>
      <c r="H3098" t="s">
        <v>137</v>
      </c>
    </row>
    <row r="3099" spans="1:8" x14ac:dyDescent="0.25">
      <c r="A3099" t="s">
        <v>4550</v>
      </c>
      <c r="B3099" t="s">
        <v>1574</v>
      </c>
      <c r="C3099">
        <v>0.1</v>
      </c>
      <c r="D3099" s="2">
        <v>201</v>
      </c>
      <c r="E3099" s="2">
        <v>16</v>
      </c>
      <c r="F3099">
        <v>3</v>
      </c>
      <c r="G3099" t="s">
        <v>90</v>
      </c>
      <c r="H3099" t="s">
        <v>105</v>
      </c>
    </row>
    <row r="3100" spans="1:8" x14ac:dyDescent="0.25">
      <c r="A3100" t="s">
        <v>4551</v>
      </c>
      <c r="B3100" t="s">
        <v>341</v>
      </c>
      <c r="C3100">
        <v>0.2</v>
      </c>
      <c r="D3100" s="2">
        <v>451</v>
      </c>
      <c r="E3100" s="2">
        <v>118</v>
      </c>
      <c r="F3100">
        <v>4</v>
      </c>
      <c r="G3100" t="s">
        <v>24</v>
      </c>
      <c r="H3100" t="s">
        <v>63</v>
      </c>
    </row>
    <row r="3101" spans="1:8" x14ac:dyDescent="0.25">
      <c r="A3101" t="s">
        <v>4552</v>
      </c>
      <c r="B3101" t="s">
        <v>701</v>
      </c>
      <c r="C3101">
        <v>0.2</v>
      </c>
      <c r="D3101" s="2">
        <v>151</v>
      </c>
      <c r="E3101" s="2">
        <v>36</v>
      </c>
      <c r="F3101">
        <v>4</v>
      </c>
      <c r="G3101" t="s">
        <v>17</v>
      </c>
      <c r="H3101" t="s">
        <v>40</v>
      </c>
    </row>
    <row r="3102" spans="1:8" x14ac:dyDescent="0.25">
      <c r="A3102" t="s">
        <v>4551</v>
      </c>
      <c r="B3102" t="s">
        <v>1093</v>
      </c>
      <c r="C3102">
        <v>0.1</v>
      </c>
      <c r="D3102" s="2">
        <v>16</v>
      </c>
      <c r="E3102" s="2">
        <v>3</v>
      </c>
      <c r="F3102">
        <v>1</v>
      </c>
      <c r="G3102" t="s">
        <v>17</v>
      </c>
      <c r="H3102" t="s">
        <v>137</v>
      </c>
    </row>
    <row r="3103" spans="1:8" x14ac:dyDescent="0.25">
      <c r="A3103" t="s">
        <v>4551</v>
      </c>
      <c r="B3103" t="s">
        <v>983</v>
      </c>
      <c r="C3103">
        <v>0.2</v>
      </c>
      <c r="D3103" s="2">
        <v>247</v>
      </c>
      <c r="E3103" s="2">
        <v>-40</v>
      </c>
      <c r="F3103">
        <v>5</v>
      </c>
      <c r="G3103" t="s">
        <v>17</v>
      </c>
      <c r="H3103" t="s">
        <v>40</v>
      </c>
    </row>
    <row r="3104" spans="1:8" x14ac:dyDescent="0.25">
      <c r="A3104" t="s">
        <v>4553</v>
      </c>
      <c r="B3104" t="s">
        <v>568</v>
      </c>
      <c r="C3104">
        <v>0</v>
      </c>
      <c r="D3104" s="2">
        <v>242</v>
      </c>
      <c r="E3104" s="2">
        <v>29</v>
      </c>
      <c r="F3104">
        <v>5</v>
      </c>
      <c r="G3104" t="s">
        <v>17</v>
      </c>
      <c r="H3104" t="s">
        <v>80</v>
      </c>
    </row>
    <row r="3105" spans="1:8" x14ac:dyDescent="0.25">
      <c r="A3105" t="s">
        <v>4554</v>
      </c>
      <c r="B3105" t="s">
        <v>563</v>
      </c>
      <c r="C3105">
        <v>0.1</v>
      </c>
      <c r="D3105" s="2">
        <v>84</v>
      </c>
      <c r="E3105" s="2">
        <v>22</v>
      </c>
      <c r="F3105">
        <v>9</v>
      </c>
      <c r="G3105" t="s">
        <v>17</v>
      </c>
      <c r="H3105" t="s">
        <v>80</v>
      </c>
    </row>
    <row r="3106" spans="1:8" x14ac:dyDescent="0.25">
      <c r="A3106" t="s">
        <v>4554</v>
      </c>
      <c r="B3106" t="s">
        <v>1247</v>
      </c>
      <c r="C3106">
        <v>0.1</v>
      </c>
      <c r="D3106" s="2">
        <v>16</v>
      </c>
      <c r="E3106" s="2">
        <v>4</v>
      </c>
      <c r="F3106">
        <v>1</v>
      </c>
      <c r="G3106" t="s">
        <v>17</v>
      </c>
      <c r="H3106" t="s">
        <v>40</v>
      </c>
    </row>
    <row r="3107" spans="1:8" x14ac:dyDescent="0.25">
      <c r="A3107" t="s">
        <v>4554</v>
      </c>
      <c r="B3107" t="s">
        <v>309</v>
      </c>
      <c r="C3107">
        <v>0.1</v>
      </c>
      <c r="D3107" s="2">
        <v>133</v>
      </c>
      <c r="E3107" s="2">
        <v>28</v>
      </c>
      <c r="F3107">
        <v>3</v>
      </c>
      <c r="G3107" t="s">
        <v>90</v>
      </c>
      <c r="H3107" t="s">
        <v>92</v>
      </c>
    </row>
    <row r="3108" spans="1:8" x14ac:dyDescent="0.25">
      <c r="A3108" t="s">
        <v>4555</v>
      </c>
      <c r="B3108" t="s">
        <v>1828</v>
      </c>
      <c r="C3108">
        <v>0.1</v>
      </c>
      <c r="D3108" s="2">
        <v>207</v>
      </c>
      <c r="E3108" s="2">
        <v>37</v>
      </c>
      <c r="F3108">
        <v>5</v>
      </c>
      <c r="G3108" t="s">
        <v>24</v>
      </c>
      <c r="H3108" t="s">
        <v>63</v>
      </c>
    </row>
    <row r="3109" spans="1:8" x14ac:dyDescent="0.25">
      <c r="A3109" t="s">
        <v>4555</v>
      </c>
      <c r="B3109" t="s">
        <v>180</v>
      </c>
      <c r="C3109">
        <v>0.4</v>
      </c>
      <c r="D3109" s="2">
        <v>100</v>
      </c>
      <c r="E3109" s="2">
        <v>-13</v>
      </c>
      <c r="F3109">
        <v>7</v>
      </c>
      <c r="G3109" t="s">
        <v>24</v>
      </c>
      <c r="H3109" t="s">
        <v>47</v>
      </c>
    </row>
    <row r="3110" spans="1:8" x14ac:dyDescent="0.25">
      <c r="A3110" t="s">
        <v>4556</v>
      </c>
      <c r="B3110" t="s">
        <v>1281</v>
      </c>
      <c r="C3110">
        <v>0</v>
      </c>
      <c r="D3110" s="2">
        <v>59</v>
      </c>
      <c r="E3110" s="2">
        <v>25</v>
      </c>
      <c r="F3110">
        <v>3</v>
      </c>
      <c r="G3110" t="s">
        <v>17</v>
      </c>
      <c r="H3110" t="s">
        <v>35</v>
      </c>
    </row>
    <row r="3111" spans="1:8" x14ac:dyDescent="0.25">
      <c r="A3111" t="s">
        <v>4555</v>
      </c>
      <c r="B3111" t="s">
        <v>1636</v>
      </c>
      <c r="C3111">
        <v>0.1</v>
      </c>
      <c r="D3111" s="2">
        <v>105</v>
      </c>
      <c r="E3111" s="2">
        <v>41</v>
      </c>
      <c r="F3111">
        <v>4</v>
      </c>
      <c r="G3111" t="s">
        <v>90</v>
      </c>
      <c r="H3111" t="s">
        <v>143</v>
      </c>
    </row>
    <row r="3112" spans="1:8" x14ac:dyDescent="0.25">
      <c r="A3112" t="s">
        <v>4557</v>
      </c>
      <c r="B3112" t="s">
        <v>2273</v>
      </c>
      <c r="C3112">
        <v>0</v>
      </c>
      <c r="D3112" s="2">
        <v>415</v>
      </c>
      <c r="E3112" s="2">
        <v>108</v>
      </c>
      <c r="F3112">
        <v>2</v>
      </c>
      <c r="G3112" t="s">
        <v>17</v>
      </c>
      <c r="H3112" t="s">
        <v>40</v>
      </c>
    </row>
    <row r="3113" spans="1:8" x14ac:dyDescent="0.25">
      <c r="A3113" t="s">
        <v>4558</v>
      </c>
      <c r="B3113" t="s">
        <v>1199</v>
      </c>
      <c r="C3113">
        <v>0</v>
      </c>
      <c r="D3113" s="2">
        <v>53</v>
      </c>
      <c r="E3113" s="2">
        <v>9</v>
      </c>
      <c r="F3113">
        <v>4</v>
      </c>
      <c r="G3113" t="s">
        <v>17</v>
      </c>
      <c r="H3113" t="s">
        <v>75</v>
      </c>
    </row>
    <row r="3114" spans="1:8" x14ac:dyDescent="0.25">
      <c r="A3114" t="s">
        <v>4559</v>
      </c>
      <c r="B3114" t="s">
        <v>1308</v>
      </c>
      <c r="C3114">
        <v>0</v>
      </c>
      <c r="D3114" s="2">
        <v>111</v>
      </c>
      <c r="E3114" s="2">
        <v>24</v>
      </c>
      <c r="F3114">
        <v>4</v>
      </c>
      <c r="G3114" t="s">
        <v>17</v>
      </c>
      <c r="H3114" t="s">
        <v>23</v>
      </c>
    </row>
    <row r="3115" spans="1:8" x14ac:dyDescent="0.25">
      <c r="A3115" t="s">
        <v>4560</v>
      </c>
      <c r="B3115" t="s">
        <v>2274</v>
      </c>
      <c r="C3115">
        <v>0.6</v>
      </c>
      <c r="D3115" s="2">
        <v>74</v>
      </c>
      <c r="E3115" s="2">
        <v>-31</v>
      </c>
      <c r="F3115">
        <v>3</v>
      </c>
      <c r="G3115" t="s">
        <v>24</v>
      </c>
      <c r="H3115" t="s">
        <v>63</v>
      </c>
    </row>
    <row r="3116" spans="1:8" x14ac:dyDescent="0.25">
      <c r="A3116" t="s">
        <v>4561</v>
      </c>
      <c r="B3116" t="s">
        <v>763</v>
      </c>
      <c r="C3116">
        <v>0</v>
      </c>
      <c r="D3116" s="2">
        <v>112</v>
      </c>
      <c r="E3116" s="2">
        <v>41</v>
      </c>
      <c r="F3116">
        <v>7</v>
      </c>
      <c r="G3116" t="s">
        <v>17</v>
      </c>
      <c r="H3116" t="s">
        <v>35</v>
      </c>
    </row>
    <row r="3117" spans="1:8" x14ac:dyDescent="0.25">
      <c r="A3117" t="s">
        <v>4561</v>
      </c>
      <c r="B3117" t="s">
        <v>1647</v>
      </c>
      <c r="C3117">
        <v>0</v>
      </c>
      <c r="D3117" s="2">
        <v>29</v>
      </c>
      <c r="E3117" s="2">
        <v>12</v>
      </c>
      <c r="F3117">
        <v>3</v>
      </c>
      <c r="G3117" t="s">
        <v>17</v>
      </c>
      <c r="H3117" t="s">
        <v>75</v>
      </c>
    </row>
    <row r="3118" spans="1:8" x14ac:dyDescent="0.25">
      <c r="A3118" t="s">
        <v>4561</v>
      </c>
      <c r="B3118" t="s">
        <v>1121</v>
      </c>
      <c r="C3118">
        <v>0</v>
      </c>
      <c r="D3118" s="2">
        <v>85</v>
      </c>
      <c r="E3118" s="2">
        <v>40</v>
      </c>
      <c r="F3118">
        <v>3</v>
      </c>
      <c r="G3118" t="s">
        <v>17</v>
      </c>
      <c r="H3118" t="s">
        <v>113</v>
      </c>
    </row>
    <row r="3119" spans="1:8" x14ac:dyDescent="0.25">
      <c r="A3119" t="s">
        <v>4562</v>
      </c>
      <c r="B3119" t="s">
        <v>264</v>
      </c>
      <c r="C3119">
        <v>0</v>
      </c>
      <c r="D3119" s="2">
        <v>17</v>
      </c>
      <c r="E3119" s="2">
        <v>1</v>
      </c>
      <c r="F3119">
        <v>1</v>
      </c>
      <c r="G3119" t="s">
        <v>17</v>
      </c>
      <c r="H3119" t="s">
        <v>40</v>
      </c>
    </row>
    <row r="3120" spans="1:8" x14ac:dyDescent="0.25">
      <c r="A3120" t="s">
        <v>4563</v>
      </c>
      <c r="B3120" t="s">
        <v>810</v>
      </c>
      <c r="C3120">
        <v>0</v>
      </c>
      <c r="D3120" s="2">
        <v>197</v>
      </c>
      <c r="E3120" s="2">
        <v>79</v>
      </c>
      <c r="F3120">
        <v>4</v>
      </c>
      <c r="G3120" t="s">
        <v>17</v>
      </c>
      <c r="H3120" t="s">
        <v>80</v>
      </c>
    </row>
    <row r="3121" spans="1:8" x14ac:dyDescent="0.25">
      <c r="A3121" t="s">
        <v>4561</v>
      </c>
      <c r="B3121" t="s">
        <v>1830</v>
      </c>
      <c r="C3121">
        <v>0</v>
      </c>
      <c r="D3121" s="2">
        <v>1188</v>
      </c>
      <c r="E3121" s="2">
        <v>95</v>
      </c>
      <c r="F3121">
        <v>4</v>
      </c>
      <c r="G3121" t="s">
        <v>90</v>
      </c>
      <c r="H3121" t="s">
        <v>115</v>
      </c>
    </row>
    <row r="3122" spans="1:8" x14ac:dyDescent="0.25">
      <c r="A3122" t="s">
        <v>4564</v>
      </c>
      <c r="B3122" t="s">
        <v>274</v>
      </c>
      <c r="C3122">
        <v>0</v>
      </c>
      <c r="D3122" s="2">
        <v>57</v>
      </c>
      <c r="E3122" s="2">
        <v>23</v>
      </c>
      <c r="F3122">
        <v>3</v>
      </c>
      <c r="G3122" t="s">
        <v>17</v>
      </c>
      <c r="H3122" t="s">
        <v>35</v>
      </c>
    </row>
    <row r="3123" spans="1:8" x14ac:dyDescent="0.25">
      <c r="A3123" t="s">
        <v>4565</v>
      </c>
      <c r="B3123" t="s">
        <v>1489</v>
      </c>
      <c r="C3123">
        <v>0</v>
      </c>
      <c r="D3123" s="2">
        <v>316</v>
      </c>
      <c r="E3123" s="2">
        <v>95</v>
      </c>
      <c r="F3123">
        <v>7</v>
      </c>
      <c r="G3123" t="s">
        <v>90</v>
      </c>
      <c r="H3123" t="s">
        <v>143</v>
      </c>
    </row>
    <row r="3124" spans="1:8" x14ac:dyDescent="0.25">
      <c r="A3124" t="s">
        <v>4566</v>
      </c>
      <c r="B3124" t="s">
        <v>2275</v>
      </c>
      <c r="C3124">
        <v>0.1</v>
      </c>
      <c r="D3124" s="2">
        <v>350</v>
      </c>
      <c r="E3124" s="2">
        <v>105</v>
      </c>
      <c r="F3124">
        <v>2</v>
      </c>
      <c r="G3124" t="s">
        <v>24</v>
      </c>
      <c r="H3124" t="s">
        <v>30</v>
      </c>
    </row>
    <row r="3125" spans="1:8" x14ac:dyDescent="0.25">
      <c r="A3125" t="s">
        <v>4566</v>
      </c>
      <c r="B3125" t="s">
        <v>1418</v>
      </c>
      <c r="C3125">
        <v>0</v>
      </c>
      <c r="D3125" s="2">
        <v>54</v>
      </c>
      <c r="E3125" s="2">
        <v>12</v>
      </c>
      <c r="F3125">
        <v>6</v>
      </c>
      <c r="G3125" t="s">
        <v>17</v>
      </c>
      <c r="H3125" t="s">
        <v>80</v>
      </c>
    </row>
    <row r="3126" spans="1:8" x14ac:dyDescent="0.25">
      <c r="A3126" t="s">
        <v>4566</v>
      </c>
      <c r="B3126" t="s">
        <v>1448</v>
      </c>
      <c r="C3126">
        <v>0</v>
      </c>
      <c r="D3126" s="2">
        <v>57</v>
      </c>
      <c r="E3126" s="2">
        <v>27</v>
      </c>
      <c r="F3126">
        <v>2</v>
      </c>
      <c r="G3126" t="s">
        <v>17</v>
      </c>
      <c r="H3126" t="s">
        <v>23</v>
      </c>
    </row>
    <row r="3127" spans="1:8" x14ac:dyDescent="0.25">
      <c r="A3127" t="s">
        <v>4567</v>
      </c>
      <c r="B3127" t="s">
        <v>243</v>
      </c>
      <c r="C3127">
        <v>0</v>
      </c>
      <c r="D3127" s="2">
        <v>50</v>
      </c>
      <c r="E3127" s="2">
        <v>6</v>
      </c>
      <c r="F3127">
        <v>4</v>
      </c>
      <c r="G3127" t="s">
        <v>17</v>
      </c>
      <c r="H3127" t="s">
        <v>80</v>
      </c>
    </row>
    <row r="3128" spans="1:8" x14ac:dyDescent="0.25">
      <c r="A3128" t="s">
        <v>4567</v>
      </c>
      <c r="B3128" t="s">
        <v>1233</v>
      </c>
      <c r="C3128">
        <v>0</v>
      </c>
      <c r="D3128" s="2">
        <v>6</v>
      </c>
      <c r="E3128" s="2">
        <v>0</v>
      </c>
      <c r="F3128">
        <v>1</v>
      </c>
      <c r="G3128" t="s">
        <v>17</v>
      </c>
      <c r="H3128" t="s">
        <v>75</v>
      </c>
    </row>
    <row r="3129" spans="1:8" x14ac:dyDescent="0.25">
      <c r="A3129" t="s">
        <v>4568</v>
      </c>
      <c r="B3129" t="s">
        <v>59</v>
      </c>
      <c r="C3129">
        <v>0</v>
      </c>
      <c r="D3129" s="2">
        <v>232</v>
      </c>
      <c r="E3129" s="2">
        <v>60</v>
      </c>
      <c r="F3129">
        <v>5</v>
      </c>
      <c r="G3129" t="s">
        <v>17</v>
      </c>
      <c r="H3129" t="s">
        <v>35</v>
      </c>
    </row>
    <row r="3130" spans="1:8" x14ac:dyDescent="0.25">
      <c r="A3130" t="s">
        <v>4567</v>
      </c>
      <c r="B3130" t="s">
        <v>2276</v>
      </c>
      <c r="C3130">
        <v>0.15</v>
      </c>
      <c r="D3130" s="2">
        <v>903</v>
      </c>
      <c r="E3130" s="2">
        <v>-43</v>
      </c>
      <c r="F3130">
        <v>3</v>
      </c>
      <c r="G3130" t="s">
        <v>90</v>
      </c>
      <c r="H3130" t="s">
        <v>115</v>
      </c>
    </row>
    <row r="3131" spans="1:8" x14ac:dyDescent="0.25">
      <c r="A3131" t="s">
        <v>4569</v>
      </c>
      <c r="B3131" t="s">
        <v>2277</v>
      </c>
      <c r="C3131">
        <v>0.1</v>
      </c>
      <c r="D3131" s="2">
        <v>651</v>
      </c>
      <c r="E3131" s="2">
        <v>145</v>
      </c>
      <c r="F3131">
        <v>5</v>
      </c>
      <c r="G3131" t="s">
        <v>24</v>
      </c>
      <c r="H3131" t="s">
        <v>63</v>
      </c>
    </row>
    <row r="3132" spans="1:8" x14ac:dyDescent="0.25">
      <c r="A3132" t="s">
        <v>4569</v>
      </c>
      <c r="B3132" t="s">
        <v>1257</v>
      </c>
      <c r="C3132">
        <v>0</v>
      </c>
      <c r="D3132" s="2">
        <v>38</v>
      </c>
      <c r="E3132" s="2">
        <v>9</v>
      </c>
      <c r="F3132">
        <v>2</v>
      </c>
      <c r="G3132" t="s">
        <v>17</v>
      </c>
      <c r="H3132" t="s">
        <v>35</v>
      </c>
    </row>
    <row r="3133" spans="1:8" x14ac:dyDescent="0.25">
      <c r="A3133" t="s">
        <v>4569</v>
      </c>
      <c r="B3133" t="s">
        <v>189</v>
      </c>
      <c r="C3133">
        <v>0</v>
      </c>
      <c r="D3133" s="2">
        <v>13</v>
      </c>
      <c r="E3133" s="2">
        <v>5</v>
      </c>
      <c r="F3133">
        <v>1</v>
      </c>
      <c r="G3133" t="s">
        <v>17</v>
      </c>
      <c r="H3133" t="s">
        <v>80</v>
      </c>
    </row>
    <row r="3134" spans="1:8" x14ac:dyDescent="0.25">
      <c r="A3134" t="s">
        <v>4569</v>
      </c>
      <c r="B3134" t="s">
        <v>1229</v>
      </c>
      <c r="C3134">
        <v>0</v>
      </c>
      <c r="D3134" s="2">
        <v>43</v>
      </c>
      <c r="E3134" s="2">
        <v>9</v>
      </c>
      <c r="F3134">
        <v>3</v>
      </c>
      <c r="G3134" t="s">
        <v>17</v>
      </c>
      <c r="H3134" t="s">
        <v>80</v>
      </c>
    </row>
    <row r="3135" spans="1:8" x14ac:dyDescent="0.25">
      <c r="A3135" t="s">
        <v>4569</v>
      </c>
      <c r="B3135" t="s">
        <v>375</v>
      </c>
      <c r="C3135">
        <v>0.1</v>
      </c>
      <c r="D3135" s="2">
        <v>693</v>
      </c>
      <c r="E3135" s="2">
        <v>254</v>
      </c>
      <c r="F3135">
        <v>6</v>
      </c>
      <c r="G3135" t="s">
        <v>17</v>
      </c>
      <c r="H3135" t="s">
        <v>40</v>
      </c>
    </row>
    <row r="3136" spans="1:8" x14ac:dyDescent="0.25">
      <c r="A3136" t="s">
        <v>4570</v>
      </c>
      <c r="B3136" t="s">
        <v>473</v>
      </c>
      <c r="C3136">
        <v>0</v>
      </c>
      <c r="D3136" s="2">
        <v>84</v>
      </c>
      <c r="E3136" s="2">
        <v>3</v>
      </c>
      <c r="F3136">
        <v>7</v>
      </c>
      <c r="G3136" t="s">
        <v>17</v>
      </c>
      <c r="H3136" t="s">
        <v>80</v>
      </c>
    </row>
    <row r="3137" spans="1:8" x14ac:dyDescent="0.25">
      <c r="A3137" t="s">
        <v>4570</v>
      </c>
      <c r="B3137" t="s">
        <v>603</v>
      </c>
      <c r="C3137">
        <v>0</v>
      </c>
      <c r="D3137" s="2">
        <v>57</v>
      </c>
      <c r="E3137" s="2">
        <v>0</v>
      </c>
      <c r="F3137">
        <v>5</v>
      </c>
      <c r="G3137" t="s">
        <v>17</v>
      </c>
      <c r="H3137" t="s">
        <v>52</v>
      </c>
    </row>
    <row r="3138" spans="1:8" x14ac:dyDescent="0.25">
      <c r="A3138" t="s">
        <v>4570</v>
      </c>
      <c r="B3138" t="s">
        <v>1253</v>
      </c>
      <c r="C3138">
        <v>0</v>
      </c>
      <c r="D3138" s="2">
        <v>49</v>
      </c>
      <c r="E3138" s="2">
        <v>16</v>
      </c>
      <c r="F3138">
        <v>1</v>
      </c>
      <c r="G3138" t="s">
        <v>17</v>
      </c>
      <c r="H3138" t="s">
        <v>40</v>
      </c>
    </row>
    <row r="3139" spans="1:8" x14ac:dyDescent="0.25">
      <c r="A3139" t="s">
        <v>4571</v>
      </c>
      <c r="B3139" t="s">
        <v>431</v>
      </c>
      <c r="C3139">
        <v>0.4</v>
      </c>
      <c r="D3139" s="2">
        <v>122</v>
      </c>
      <c r="E3139" s="2">
        <v>-29</v>
      </c>
      <c r="F3139">
        <v>1</v>
      </c>
      <c r="G3139" t="s">
        <v>17</v>
      </c>
      <c r="H3139" t="s">
        <v>40</v>
      </c>
    </row>
    <row r="3140" spans="1:8" x14ac:dyDescent="0.25">
      <c r="A3140" t="s">
        <v>4572</v>
      </c>
      <c r="B3140" t="s">
        <v>578</v>
      </c>
      <c r="C3140">
        <v>0</v>
      </c>
      <c r="D3140" s="2">
        <v>76</v>
      </c>
      <c r="E3140" s="2">
        <v>30</v>
      </c>
      <c r="F3140">
        <v>3</v>
      </c>
      <c r="G3140" t="s">
        <v>24</v>
      </c>
      <c r="H3140" t="s">
        <v>47</v>
      </c>
    </row>
    <row r="3141" spans="1:8" x14ac:dyDescent="0.25">
      <c r="A3141" t="s">
        <v>4572</v>
      </c>
      <c r="B3141" t="s">
        <v>2278</v>
      </c>
      <c r="C3141">
        <v>0.5</v>
      </c>
      <c r="D3141" s="2">
        <v>859</v>
      </c>
      <c r="E3141" s="2">
        <v>-790</v>
      </c>
      <c r="F3141">
        <v>2</v>
      </c>
      <c r="G3141" t="s">
        <v>24</v>
      </c>
      <c r="H3141" t="s">
        <v>69</v>
      </c>
    </row>
    <row r="3142" spans="1:8" x14ac:dyDescent="0.25">
      <c r="A3142" t="s">
        <v>4573</v>
      </c>
      <c r="B3142" t="s">
        <v>1257</v>
      </c>
      <c r="C3142">
        <v>0</v>
      </c>
      <c r="D3142" s="2">
        <v>96</v>
      </c>
      <c r="E3142" s="2">
        <v>22</v>
      </c>
      <c r="F3142">
        <v>5</v>
      </c>
      <c r="G3142" t="s">
        <v>17</v>
      </c>
      <c r="H3142" t="s">
        <v>35</v>
      </c>
    </row>
    <row r="3143" spans="1:8" x14ac:dyDescent="0.25">
      <c r="A3143" t="s">
        <v>4573</v>
      </c>
      <c r="B3143" t="s">
        <v>642</v>
      </c>
      <c r="C3143">
        <v>0</v>
      </c>
      <c r="D3143" s="2">
        <v>150</v>
      </c>
      <c r="E3143" s="2">
        <v>25</v>
      </c>
      <c r="F3143">
        <v>8</v>
      </c>
      <c r="G3143" t="s">
        <v>17</v>
      </c>
      <c r="H3143" t="s">
        <v>137</v>
      </c>
    </row>
    <row r="3144" spans="1:8" x14ac:dyDescent="0.25">
      <c r="A3144" t="s">
        <v>4572</v>
      </c>
      <c r="B3144" t="s">
        <v>118</v>
      </c>
      <c r="C3144">
        <v>0.4</v>
      </c>
      <c r="D3144" s="2">
        <v>34</v>
      </c>
      <c r="E3144" s="2">
        <v>3</v>
      </c>
      <c r="F3144">
        <v>3</v>
      </c>
      <c r="G3144" t="s">
        <v>17</v>
      </c>
      <c r="H3144" t="s">
        <v>40</v>
      </c>
    </row>
    <row r="3145" spans="1:8" x14ac:dyDescent="0.25">
      <c r="A3145" t="s">
        <v>4572</v>
      </c>
      <c r="B3145" t="s">
        <v>519</v>
      </c>
      <c r="C3145">
        <v>0.4</v>
      </c>
      <c r="D3145" s="2">
        <v>113</v>
      </c>
      <c r="E3145" s="2">
        <v>-32</v>
      </c>
      <c r="F3145">
        <v>7</v>
      </c>
      <c r="G3145" t="s">
        <v>17</v>
      </c>
      <c r="H3145" t="s">
        <v>40</v>
      </c>
    </row>
    <row r="3146" spans="1:8" x14ac:dyDescent="0.25">
      <c r="A3146" t="s">
        <v>4572</v>
      </c>
      <c r="B3146" t="s">
        <v>1635</v>
      </c>
      <c r="C3146">
        <v>0.4</v>
      </c>
      <c r="D3146" s="2">
        <v>35</v>
      </c>
      <c r="E3146" s="2">
        <v>2</v>
      </c>
      <c r="F3146">
        <v>1</v>
      </c>
      <c r="G3146" t="s">
        <v>17</v>
      </c>
      <c r="H3146" t="s">
        <v>40</v>
      </c>
    </row>
    <row r="3147" spans="1:8" x14ac:dyDescent="0.25">
      <c r="A3147" t="s">
        <v>4574</v>
      </c>
      <c r="B3147" t="s">
        <v>277</v>
      </c>
      <c r="C3147">
        <v>0.6</v>
      </c>
      <c r="D3147" s="2">
        <v>986</v>
      </c>
      <c r="E3147" s="2">
        <v>-419</v>
      </c>
      <c r="F3147">
        <v>6</v>
      </c>
      <c r="G3147" t="s">
        <v>24</v>
      </c>
      <c r="H3147" t="s">
        <v>30</v>
      </c>
    </row>
    <row r="3148" spans="1:8" x14ac:dyDescent="0.25">
      <c r="A3148" t="s">
        <v>4574</v>
      </c>
      <c r="B3148" t="s">
        <v>1912</v>
      </c>
      <c r="C3148">
        <v>0.6</v>
      </c>
      <c r="D3148" s="2">
        <v>207</v>
      </c>
      <c r="E3148" s="2">
        <v>-285</v>
      </c>
      <c r="F3148">
        <v>3</v>
      </c>
      <c r="G3148" t="s">
        <v>24</v>
      </c>
      <c r="H3148" t="s">
        <v>30</v>
      </c>
    </row>
    <row r="3149" spans="1:8" x14ac:dyDescent="0.25">
      <c r="A3149" t="s">
        <v>4574</v>
      </c>
      <c r="B3149" t="s">
        <v>1712</v>
      </c>
      <c r="C3149">
        <v>0.5</v>
      </c>
      <c r="D3149" s="2">
        <v>30</v>
      </c>
      <c r="E3149" s="2">
        <v>-3</v>
      </c>
      <c r="F3149">
        <v>4</v>
      </c>
      <c r="G3149" t="s">
        <v>17</v>
      </c>
      <c r="H3149" t="s">
        <v>80</v>
      </c>
    </row>
    <row r="3150" spans="1:8" x14ac:dyDescent="0.25">
      <c r="A3150" t="s">
        <v>4575</v>
      </c>
      <c r="B3150" t="s">
        <v>1166</v>
      </c>
      <c r="C3150">
        <v>0</v>
      </c>
      <c r="D3150" s="2">
        <v>116</v>
      </c>
      <c r="E3150" s="2">
        <v>25</v>
      </c>
      <c r="F3150">
        <v>8</v>
      </c>
      <c r="G3150" t="s">
        <v>17</v>
      </c>
      <c r="H3150" t="s">
        <v>35</v>
      </c>
    </row>
    <row r="3151" spans="1:8" x14ac:dyDescent="0.25">
      <c r="A3151" t="s">
        <v>4575</v>
      </c>
      <c r="B3151" t="s">
        <v>2279</v>
      </c>
      <c r="C3151">
        <v>0</v>
      </c>
      <c r="D3151" s="2">
        <v>118</v>
      </c>
      <c r="E3151" s="2">
        <v>58</v>
      </c>
      <c r="F3151">
        <v>3</v>
      </c>
      <c r="G3151" t="s">
        <v>17</v>
      </c>
      <c r="H3151" t="s">
        <v>113</v>
      </c>
    </row>
    <row r="3152" spans="1:8" x14ac:dyDescent="0.25">
      <c r="A3152" t="s">
        <v>4576</v>
      </c>
      <c r="B3152" t="s">
        <v>201</v>
      </c>
      <c r="C3152">
        <v>0.1</v>
      </c>
      <c r="D3152" s="2">
        <v>75</v>
      </c>
      <c r="E3152" s="2">
        <v>1</v>
      </c>
      <c r="F3152">
        <v>3</v>
      </c>
      <c r="G3152" t="s">
        <v>17</v>
      </c>
      <c r="H3152" t="s">
        <v>35</v>
      </c>
    </row>
    <row r="3153" spans="1:8" x14ac:dyDescent="0.25">
      <c r="A3153" t="s">
        <v>4576</v>
      </c>
      <c r="B3153" t="s">
        <v>568</v>
      </c>
      <c r="C3153">
        <v>0.1</v>
      </c>
      <c r="D3153" s="2">
        <v>87</v>
      </c>
      <c r="E3153" s="2">
        <v>2</v>
      </c>
      <c r="F3153">
        <v>2</v>
      </c>
      <c r="G3153" t="s">
        <v>17</v>
      </c>
      <c r="H3153" t="s">
        <v>80</v>
      </c>
    </row>
    <row r="3154" spans="1:8" x14ac:dyDescent="0.25">
      <c r="A3154" t="s">
        <v>4577</v>
      </c>
      <c r="B3154" t="s">
        <v>1059</v>
      </c>
      <c r="C3154">
        <v>0</v>
      </c>
      <c r="D3154" s="2">
        <v>1237</v>
      </c>
      <c r="E3154" s="2">
        <v>99</v>
      </c>
      <c r="F3154">
        <v>5</v>
      </c>
      <c r="G3154" t="s">
        <v>90</v>
      </c>
      <c r="H3154" t="s">
        <v>143</v>
      </c>
    </row>
    <row r="3155" spans="1:8" x14ac:dyDescent="0.25">
      <c r="A3155" t="s">
        <v>4578</v>
      </c>
      <c r="B3155" t="s">
        <v>701</v>
      </c>
      <c r="C3155">
        <v>0.1</v>
      </c>
      <c r="D3155" s="2">
        <v>296</v>
      </c>
      <c r="E3155" s="2">
        <v>95</v>
      </c>
      <c r="F3155">
        <v>7</v>
      </c>
      <c r="G3155" t="s">
        <v>17</v>
      </c>
      <c r="H3155" t="s">
        <v>40</v>
      </c>
    </row>
    <row r="3156" spans="1:8" x14ac:dyDescent="0.25">
      <c r="A3156" t="s">
        <v>4579</v>
      </c>
      <c r="B3156" t="s">
        <v>278</v>
      </c>
      <c r="C3156">
        <v>0</v>
      </c>
      <c r="D3156" s="2">
        <v>57</v>
      </c>
      <c r="E3156" s="2">
        <v>13</v>
      </c>
      <c r="F3156">
        <v>3</v>
      </c>
      <c r="G3156" t="s">
        <v>17</v>
      </c>
      <c r="H3156" t="s">
        <v>35</v>
      </c>
    </row>
    <row r="3157" spans="1:8" x14ac:dyDescent="0.25">
      <c r="A3157" t="s">
        <v>4579</v>
      </c>
      <c r="B3157" t="s">
        <v>1552</v>
      </c>
      <c r="C3157">
        <v>0</v>
      </c>
      <c r="D3157" s="2">
        <v>244</v>
      </c>
      <c r="E3157" s="2">
        <v>122</v>
      </c>
      <c r="F3157">
        <v>3</v>
      </c>
      <c r="G3157" t="s">
        <v>90</v>
      </c>
      <c r="H3157" t="s">
        <v>143</v>
      </c>
    </row>
    <row r="3158" spans="1:8" x14ac:dyDescent="0.25">
      <c r="A3158" t="s">
        <v>4580</v>
      </c>
      <c r="B3158" t="s">
        <v>2284</v>
      </c>
      <c r="C3158">
        <v>0</v>
      </c>
      <c r="D3158" s="2">
        <v>201</v>
      </c>
      <c r="E3158" s="2">
        <v>98</v>
      </c>
      <c r="F3158">
        <v>4</v>
      </c>
      <c r="G3158" t="s">
        <v>24</v>
      </c>
      <c r="H3158" t="s">
        <v>47</v>
      </c>
    </row>
    <row r="3159" spans="1:8" x14ac:dyDescent="0.25">
      <c r="A3159" t="s">
        <v>4580</v>
      </c>
      <c r="B3159" t="s">
        <v>1939</v>
      </c>
      <c r="C3159">
        <v>0</v>
      </c>
      <c r="D3159" s="2">
        <v>274</v>
      </c>
      <c r="E3159" s="2">
        <v>44</v>
      </c>
      <c r="F3159">
        <v>6</v>
      </c>
      <c r="G3159" t="s">
        <v>17</v>
      </c>
      <c r="H3159" t="s">
        <v>35</v>
      </c>
    </row>
    <row r="3160" spans="1:8" x14ac:dyDescent="0.25">
      <c r="A3160" t="s">
        <v>4581</v>
      </c>
      <c r="B3160" t="s">
        <v>346</v>
      </c>
      <c r="C3160">
        <v>0</v>
      </c>
      <c r="D3160" s="2">
        <v>147</v>
      </c>
      <c r="E3160" s="2">
        <v>31</v>
      </c>
      <c r="F3160">
        <v>5</v>
      </c>
      <c r="G3160" t="s">
        <v>17</v>
      </c>
      <c r="H3160" t="s">
        <v>80</v>
      </c>
    </row>
    <row r="3161" spans="1:8" x14ac:dyDescent="0.25">
      <c r="A3161" t="s">
        <v>4582</v>
      </c>
      <c r="B3161" t="s">
        <v>1634</v>
      </c>
      <c r="C3161">
        <v>0</v>
      </c>
      <c r="D3161" s="2">
        <v>264</v>
      </c>
      <c r="E3161" s="2">
        <v>119</v>
      </c>
      <c r="F3161">
        <v>6</v>
      </c>
      <c r="G3161" t="s">
        <v>24</v>
      </c>
      <c r="H3161" t="s">
        <v>47</v>
      </c>
    </row>
    <row r="3162" spans="1:8" x14ac:dyDescent="0.25">
      <c r="A3162" t="s">
        <v>4582</v>
      </c>
      <c r="B3162" t="s">
        <v>982</v>
      </c>
      <c r="C3162">
        <v>0</v>
      </c>
      <c r="D3162" s="2">
        <v>89</v>
      </c>
      <c r="E3162" s="2">
        <v>0</v>
      </c>
      <c r="F3162">
        <v>3</v>
      </c>
      <c r="G3162" t="s">
        <v>17</v>
      </c>
      <c r="H3162" t="s">
        <v>35</v>
      </c>
    </row>
    <row r="3163" spans="1:8" x14ac:dyDescent="0.25">
      <c r="A3163" t="s">
        <v>4582</v>
      </c>
      <c r="B3163" t="s">
        <v>543</v>
      </c>
      <c r="C3163">
        <v>0.4</v>
      </c>
      <c r="D3163" s="2">
        <v>48</v>
      </c>
      <c r="E3163" s="2">
        <v>1</v>
      </c>
      <c r="F3163">
        <v>3</v>
      </c>
      <c r="G3163" t="s">
        <v>17</v>
      </c>
      <c r="H3163" t="s">
        <v>40</v>
      </c>
    </row>
    <row r="3164" spans="1:8" x14ac:dyDescent="0.25">
      <c r="A3164" t="s">
        <v>4582</v>
      </c>
      <c r="B3164" t="s">
        <v>835</v>
      </c>
      <c r="C3164">
        <v>0</v>
      </c>
      <c r="D3164" s="2">
        <v>527</v>
      </c>
      <c r="E3164" s="2">
        <v>132</v>
      </c>
      <c r="F3164">
        <v>2</v>
      </c>
      <c r="G3164" t="s">
        <v>90</v>
      </c>
      <c r="H3164" t="s">
        <v>115</v>
      </c>
    </row>
    <row r="3165" spans="1:8" x14ac:dyDescent="0.25">
      <c r="A3165" t="s">
        <v>4583</v>
      </c>
      <c r="B3165" t="s">
        <v>42</v>
      </c>
      <c r="C3165">
        <v>0</v>
      </c>
      <c r="D3165" s="2">
        <v>90</v>
      </c>
      <c r="E3165" s="2">
        <v>21</v>
      </c>
      <c r="F3165">
        <v>3</v>
      </c>
      <c r="G3165" t="s">
        <v>17</v>
      </c>
      <c r="H3165" t="s">
        <v>35</v>
      </c>
    </row>
    <row r="3166" spans="1:8" x14ac:dyDescent="0.25">
      <c r="A3166" t="s">
        <v>4584</v>
      </c>
      <c r="B3166" t="s">
        <v>490</v>
      </c>
      <c r="C3166">
        <v>0.5</v>
      </c>
      <c r="D3166" s="2">
        <v>11</v>
      </c>
      <c r="E3166" s="2">
        <v>-2</v>
      </c>
      <c r="F3166">
        <v>3</v>
      </c>
      <c r="G3166" t="s">
        <v>17</v>
      </c>
      <c r="H3166" t="s">
        <v>75</v>
      </c>
    </row>
    <row r="3167" spans="1:8" x14ac:dyDescent="0.25">
      <c r="A3167" t="s">
        <v>4585</v>
      </c>
      <c r="B3167" t="s">
        <v>1733</v>
      </c>
      <c r="C3167">
        <v>0.1</v>
      </c>
      <c r="D3167" s="2">
        <v>16</v>
      </c>
      <c r="E3167" s="2">
        <v>0</v>
      </c>
      <c r="F3167">
        <v>1</v>
      </c>
      <c r="G3167" t="s">
        <v>17</v>
      </c>
      <c r="H3167" t="s">
        <v>35</v>
      </c>
    </row>
    <row r="3168" spans="1:8" x14ac:dyDescent="0.25">
      <c r="A3168" t="s">
        <v>4585</v>
      </c>
      <c r="B3168" t="s">
        <v>1073</v>
      </c>
      <c r="C3168">
        <v>0.1</v>
      </c>
      <c r="D3168" s="2">
        <v>187</v>
      </c>
      <c r="E3168" s="2">
        <v>71</v>
      </c>
      <c r="F3168">
        <v>1</v>
      </c>
      <c r="G3168" t="s">
        <v>17</v>
      </c>
      <c r="H3168" t="s">
        <v>40</v>
      </c>
    </row>
    <row r="3169" spans="1:8" x14ac:dyDescent="0.25">
      <c r="A3169" t="s">
        <v>4586</v>
      </c>
      <c r="B3169" t="s">
        <v>692</v>
      </c>
      <c r="C3169">
        <v>0</v>
      </c>
      <c r="D3169" s="2">
        <v>84</v>
      </c>
      <c r="E3169" s="2">
        <v>28</v>
      </c>
      <c r="F3169">
        <v>3</v>
      </c>
      <c r="G3169" t="s">
        <v>17</v>
      </c>
      <c r="H3169" t="s">
        <v>80</v>
      </c>
    </row>
    <row r="3170" spans="1:8" x14ac:dyDescent="0.25">
      <c r="A3170" t="s">
        <v>4587</v>
      </c>
      <c r="B3170" t="s">
        <v>1188</v>
      </c>
      <c r="C3170">
        <v>0</v>
      </c>
      <c r="D3170" s="2">
        <v>376</v>
      </c>
      <c r="E3170" s="2">
        <v>30</v>
      </c>
      <c r="F3170">
        <v>7</v>
      </c>
      <c r="G3170" t="s">
        <v>17</v>
      </c>
      <c r="H3170" t="s">
        <v>35</v>
      </c>
    </row>
    <row r="3171" spans="1:8" x14ac:dyDescent="0.25">
      <c r="A3171" t="s">
        <v>4587</v>
      </c>
      <c r="B3171" t="s">
        <v>1049</v>
      </c>
      <c r="C3171">
        <v>0</v>
      </c>
      <c r="D3171" s="2">
        <v>158</v>
      </c>
      <c r="E3171" s="2">
        <v>30</v>
      </c>
      <c r="F3171">
        <v>3</v>
      </c>
      <c r="G3171" t="s">
        <v>17</v>
      </c>
      <c r="H3171" t="s">
        <v>35</v>
      </c>
    </row>
    <row r="3172" spans="1:8" x14ac:dyDescent="0.25">
      <c r="A3172" t="s">
        <v>4587</v>
      </c>
      <c r="B3172" t="s">
        <v>1404</v>
      </c>
      <c r="C3172">
        <v>0.15</v>
      </c>
      <c r="D3172" s="2">
        <v>1225</v>
      </c>
      <c r="E3172" s="2">
        <v>-130</v>
      </c>
      <c r="F3172">
        <v>4</v>
      </c>
      <c r="G3172" t="s">
        <v>90</v>
      </c>
      <c r="H3172" t="s">
        <v>115</v>
      </c>
    </row>
    <row r="3173" spans="1:8" x14ac:dyDescent="0.25">
      <c r="A3173" t="s">
        <v>4588</v>
      </c>
      <c r="B3173" t="s">
        <v>1498</v>
      </c>
      <c r="C3173">
        <v>0</v>
      </c>
      <c r="D3173" s="2">
        <v>322</v>
      </c>
      <c r="E3173" s="2">
        <v>0</v>
      </c>
      <c r="F3173">
        <v>6</v>
      </c>
      <c r="G3173" t="s">
        <v>17</v>
      </c>
      <c r="H3173" t="s">
        <v>35</v>
      </c>
    </row>
    <row r="3174" spans="1:8" x14ac:dyDescent="0.25">
      <c r="A3174" t="s">
        <v>4589</v>
      </c>
      <c r="B3174" t="s">
        <v>1252</v>
      </c>
      <c r="C3174">
        <v>0</v>
      </c>
      <c r="D3174" s="2">
        <v>77</v>
      </c>
      <c r="E3174" s="2">
        <v>22</v>
      </c>
      <c r="F3174">
        <v>5</v>
      </c>
      <c r="G3174" t="s">
        <v>17</v>
      </c>
      <c r="H3174" t="s">
        <v>80</v>
      </c>
    </row>
    <row r="3175" spans="1:8" x14ac:dyDescent="0.25">
      <c r="A3175" t="s">
        <v>4589</v>
      </c>
      <c r="B3175" t="s">
        <v>1225</v>
      </c>
      <c r="C3175">
        <v>0</v>
      </c>
      <c r="D3175" s="2">
        <v>18</v>
      </c>
      <c r="E3175" s="2">
        <v>3</v>
      </c>
      <c r="F3175">
        <v>2</v>
      </c>
      <c r="G3175" t="s">
        <v>17</v>
      </c>
      <c r="H3175" t="s">
        <v>75</v>
      </c>
    </row>
    <row r="3176" spans="1:8" x14ac:dyDescent="0.25">
      <c r="A3176" t="s">
        <v>4589</v>
      </c>
      <c r="B3176" t="s">
        <v>1099</v>
      </c>
      <c r="C3176">
        <v>0</v>
      </c>
      <c r="D3176" s="2">
        <v>92</v>
      </c>
      <c r="E3176" s="2">
        <v>28</v>
      </c>
      <c r="F3176">
        <v>3</v>
      </c>
      <c r="G3176" t="s">
        <v>90</v>
      </c>
      <c r="H3176" t="s">
        <v>143</v>
      </c>
    </row>
    <row r="3177" spans="1:8" x14ac:dyDescent="0.25">
      <c r="A3177" t="s">
        <v>4590</v>
      </c>
      <c r="B3177" t="s">
        <v>604</v>
      </c>
      <c r="C3177">
        <v>0.3</v>
      </c>
      <c r="D3177" s="2">
        <v>141</v>
      </c>
      <c r="E3177" s="2">
        <v>-57</v>
      </c>
      <c r="F3177">
        <v>4</v>
      </c>
      <c r="G3177" t="s">
        <v>24</v>
      </c>
      <c r="H3177" t="s">
        <v>47</v>
      </c>
    </row>
    <row r="3178" spans="1:8" x14ac:dyDescent="0.25">
      <c r="A3178" t="s">
        <v>4590</v>
      </c>
      <c r="B3178" t="s">
        <v>1124</v>
      </c>
      <c r="C3178">
        <v>0</v>
      </c>
      <c r="D3178" s="2">
        <v>67</v>
      </c>
      <c r="E3178" s="2">
        <v>6</v>
      </c>
      <c r="F3178">
        <v>3</v>
      </c>
      <c r="G3178" t="s">
        <v>17</v>
      </c>
      <c r="H3178" t="s">
        <v>35</v>
      </c>
    </row>
    <row r="3179" spans="1:8" x14ac:dyDescent="0.25">
      <c r="A3179" t="s">
        <v>4591</v>
      </c>
      <c r="B3179" t="s">
        <v>2161</v>
      </c>
      <c r="C3179">
        <v>0</v>
      </c>
      <c r="D3179" s="2">
        <v>60</v>
      </c>
      <c r="E3179" s="2">
        <v>24</v>
      </c>
      <c r="F3179">
        <v>4</v>
      </c>
      <c r="G3179" t="s">
        <v>17</v>
      </c>
      <c r="H3179" t="s">
        <v>52</v>
      </c>
    </row>
    <row r="3180" spans="1:8" x14ac:dyDescent="0.25">
      <c r="A3180" t="s">
        <v>4592</v>
      </c>
      <c r="B3180" t="s">
        <v>1262</v>
      </c>
      <c r="C3180">
        <v>0</v>
      </c>
      <c r="D3180" s="2">
        <v>1086</v>
      </c>
      <c r="E3180" s="2">
        <v>380</v>
      </c>
      <c r="F3180">
        <v>3</v>
      </c>
      <c r="G3180" t="s">
        <v>24</v>
      </c>
      <c r="H3180" t="s">
        <v>30</v>
      </c>
    </row>
    <row r="3181" spans="1:8" x14ac:dyDescent="0.25">
      <c r="A3181" t="s">
        <v>4592</v>
      </c>
      <c r="B3181" t="s">
        <v>20</v>
      </c>
      <c r="C3181">
        <v>0</v>
      </c>
      <c r="D3181" s="2">
        <v>90</v>
      </c>
      <c r="E3181" s="2">
        <v>19</v>
      </c>
      <c r="F3181">
        <v>3</v>
      </c>
      <c r="G3181" t="s">
        <v>17</v>
      </c>
      <c r="H3181" t="s">
        <v>23</v>
      </c>
    </row>
    <row r="3182" spans="1:8" x14ac:dyDescent="0.25">
      <c r="A3182" t="s">
        <v>4593</v>
      </c>
      <c r="B3182" t="s">
        <v>1328</v>
      </c>
      <c r="C3182">
        <v>0.1</v>
      </c>
      <c r="D3182" s="2">
        <v>769</v>
      </c>
      <c r="E3182" s="2">
        <v>299</v>
      </c>
      <c r="F3182">
        <v>6</v>
      </c>
      <c r="G3182" t="s">
        <v>24</v>
      </c>
      <c r="H3182" t="s">
        <v>30</v>
      </c>
    </row>
    <row r="3183" spans="1:8" x14ac:dyDescent="0.25">
      <c r="A3183" t="s">
        <v>4593</v>
      </c>
      <c r="B3183" t="s">
        <v>475</v>
      </c>
      <c r="C3183">
        <v>0</v>
      </c>
      <c r="D3183" s="2">
        <v>15</v>
      </c>
      <c r="E3183" s="2">
        <v>1</v>
      </c>
      <c r="F3183">
        <v>2</v>
      </c>
      <c r="G3183" t="s">
        <v>17</v>
      </c>
      <c r="H3183" t="s">
        <v>75</v>
      </c>
    </row>
    <row r="3184" spans="1:8" x14ac:dyDescent="0.25">
      <c r="A3184" t="s">
        <v>4594</v>
      </c>
      <c r="B3184" t="s">
        <v>2288</v>
      </c>
      <c r="C3184">
        <v>0</v>
      </c>
      <c r="D3184" s="2">
        <v>34</v>
      </c>
      <c r="E3184" s="2">
        <v>12</v>
      </c>
      <c r="F3184">
        <v>2</v>
      </c>
      <c r="G3184" t="s">
        <v>17</v>
      </c>
      <c r="H3184" t="s">
        <v>52</v>
      </c>
    </row>
    <row r="3185" spans="1:8" x14ac:dyDescent="0.25">
      <c r="A3185" t="s">
        <v>4595</v>
      </c>
      <c r="B3185" t="s">
        <v>2284</v>
      </c>
      <c r="C3185">
        <v>0</v>
      </c>
      <c r="D3185" s="2">
        <v>201</v>
      </c>
      <c r="E3185" s="2">
        <v>98</v>
      </c>
      <c r="F3185">
        <v>4</v>
      </c>
      <c r="G3185" t="s">
        <v>24</v>
      </c>
      <c r="H3185" t="s">
        <v>47</v>
      </c>
    </row>
    <row r="3186" spans="1:8" x14ac:dyDescent="0.25">
      <c r="A3186" t="s">
        <v>4596</v>
      </c>
      <c r="B3186" t="s">
        <v>1486</v>
      </c>
      <c r="C3186">
        <v>0.1</v>
      </c>
      <c r="D3186" s="2">
        <v>154</v>
      </c>
      <c r="E3186" s="2">
        <v>5</v>
      </c>
      <c r="F3186">
        <v>1</v>
      </c>
      <c r="G3186" t="s">
        <v>24</v>
      </c>
      <c r="H3186" t="s">
        <v>30</v>
      </c>
    </row>
    <row r="3187" spans="1:8" x14ac:dyDescent="0.25">
      <c r="A3187" t="s">
        <v>4597</v>
      </c>
      <c r="B3187" t="s">
        <v>944</v>
      </c>
      <c r="C3187">
        <v>0</v>
      </c>
      <c r="D3187" s="2">
        <v>57</v>
      </c>
      <c r="E3187" s="2">
        <v>23</v>
      </c>
      <c r="F3187">
        <v>5</v>
      </c>
      <c r="G3187" t="s">
        <v>17</v>
      </c>
      <c r="H3187" t="s">
        <v>52</v>
      </c>
    </row>
    <row r="3188" spans="1:8" x14ac:dyDescent="0.25">
      <c r="A3188" t="s">
        <v>4597</v>
      </c>
      <c r="B3188" t="s">
        <v>2247</v>
      </c>
      <c r="C3188">
        <v>0</v>
      </c>
      <c r="D3188" s="2">
        <v>28</v>
      </c>
      <c r="E3188" s="2">
        <v>0</v>
      </c>
      <c r="F3188">
        <v>3</v>
      </c>
      <c r="G3188" t="s">
        <v>17</v>
      </c>
      <c r="H3188" t="s">
        <v>75</v>
      </c>
    </row>
    <row r="3189" spans="1:8" x14ac:dyDescent="0.25">
      <c r="A3189" t="s">
        <v>4598</v>
      </c>
      <c r="B3189" t="s">
        <v>2022</v>
      </c>
      <c r="C3189">
        <v>0</v>
      </c>
      <c r="D3189" s="2">
        <v>46</v>
      </c>
      <c r="E3189" s="2">
        <v>9</v>
      </c>
      <c r="F3189">
        <v>4</v>
      </c>
      <c r="G3189" t="s">
        <v>17</v>
      </c>
      <c r="H3189" t="s">
        <v>75</v>
      </c>
    </row>
    <row r="3190" spans="1:8" x14ac:dyDescent="0.25">
      <c r="A3190" t="s">
        <v>4599</v>
      </c>
      <c r="B3190" t="s">
        <v>985</v>
      </c>
      <c r="C3190">
        <v>0.5</v>
      </c>
      <c r="D3190" s="2">
        <v>23</v>
      </c>
      <c r="E3190" s="2">
        <v>-8</v>
      </c>
      <c r="F3190">
        <v>3</v>
      </c>
      <c r="G3190" t="s">
        <v>17</v>
      </c>
      <c r="H3190" t="s">
        <v>35</v>
      </c>
    </row>
    <row r="3191" spans="1:8" x14ac:dyDescent="0.25">
      <c r="A3191" t="s">
        <v>4600</v>
      </c>
      <c r="B3191" t="s">
        <v>1341</v>
      </c>
      <c r="C3191">
        <v>0</v>
      </c>
      <c r="D3191" s="2">
        <v>134</v>
      </c>
      <c r="E3191" s="2">
        <v>25</v>
      </c>
      <c r="F3191">
        <v>8</v>
      </c>
      <c r="G3191" t="s">
        <v>17</v>
      </c>
      <c r="H3191" t="s">
        <v>23</v>
      </c>
    </row>
    <row r="3192" spans="1:8" x14ac:dyDescent="0.25">
      <c r="A3192" t="s">
        <v>4601</v>
      </c>
      <c r="B3192" t="s">
        <v>1718</v>
      </c>
      <c r="C3192">
        <v>0.4</v>
      </c>
      <c r="D3192" s="2">
        <v>117</v>
      </c>
      <c r="E3192" s="2">
        <v>-72</v>
      </c>
      <c r="F3192">
        <v>4</v>
      </c>
      <c r="G3192" t="s">
        <v>17</v>
      </c>
      <c r="H3192" t="s">
        <v>40</v>
      </c>
    </row>
    <row r="3193" spans="1:8" x14ac:dyDescent="0.25">
      <c r="A3193" t="s">
        <v>4600</v>
      </c>
      <c r="B3193" t="s">
        <v>1489</v>
      </c>
      <c r="C3193">
        <v>0</v>
      </c>
      <c r="D3193" s="2">
        <v>136</v>
      </c>
      <c r="E3193" s="2">
        <v>41</v>
      </c>
      <c r="F3193">
        <v>3</v>
      </c>
      <c r="G3193" t="s">
        <v>90</v>
      </c>
      <c r="H3193" t="s">
        <v>143</v>
      </c>
    </row>
    <row r="3194" spans="1:8" x14ac:dyDescent="0.25">
      <c r="A3194" t="s">
        <v>4602</v>
      </c>
      <c r="B3194" t="s">
        <v>1853</v>
      </c>
      <c r="C3194">
        <v>0.3</v>
      </c>
      <c r="D3194" s="2">
        <v>22</v>
      </c>
      <c r="E3194" s="2">
        <v>6</v>
      </c>
      <c r="F3194">
        <v>2</v>
      </c>
      <c r="G3194" t="s">
        <v>24</v>
      </c>
      <c r="H3194" t="s">
        <v>47</v>
      </c>
    </row>
    <row r="3195" spans="1:8" x14ac:dyDescent="0.25">
      <c r="A3195" t="s">
        <v>4602</v>
      </c>
      <c r="B3195" t="s">
        <v>755</v>
      </c>
      <c r="C3195">
        <v>0</v>
      </c>
      <c r="D3195" s="2">
        <v>1241</v>
      </c>
      <c r="E3195" s="2">
        <v>87</v>
      </c>
      <c r="F3195">
        <v>4</v>
      </c>
      <c r="G3195" t="s">
        <v>17</v>
      </c>
      <c r="H3195" t="s">
        <v>109</v>
      </c>
    </row>
    <row r="3196" spans="1:8" x14ac:dyDescent="0.25">
      <c r="A3196" t="s">
        <v>4602</v>
      </c>
      <c r="B3196" t="s">
        <v>1991</v>
      </c>
      <c r="C3196">
        <v>0</v>
      </c>
      <c r="D3196" s="2">
        <v>5785</v>
      </c>
      <c r="E3196" s="2">
        <v>405</v>
      </c>
      <c r="F3196">
        <v>9</v>
      </c>
      <c r="G3196" t="s">
        <v>90</v>
      </c>
      <c r="H3196" t="s">
        <v>105</v>
      </c>
    </row>
    <row r="3197" spans="1:8" x14ac:dyDescent="0.25">
      <c r="A3197" t="s">
        <v>4603</v>
      </c>
      <c r="B3197" t="s">
        <v>444</v>
      </c>
      <c r="C3197">
        <v>0.1</v>
      </c>
      <c r="D3197" s="2">
        <v>20</v>
      </c>
      <c r="E3197" s="2">
        <v>0</v>
      </c>
      <c r="F3197">
        <v>2</v>
      </c>
      <c r="G3197" t="s">
        <v>17</v>
      </c>
      <c r="H3197" t="s">
        <v>40</v>
      </c>
    </row>
    <row r="3198" spans="1:8" x14ac:dyDescent="0.25">
      <c r="A3198" t="s">
        <v>4603</v>
      </c>
      <c r="B3198" t="s">
        <v>1315</v>
      </c>
      <c r="C3198">
        <v>0</v>
      </c>
      <c r="D3198" s="2">
        <v>2132</v>
      </c>
      <c r="E3198" s="2">
        <v>533</v>
      </c>
      <c r="F3198">
        <v>8</v>
      </c>
      <c r="G3198" t="s">
        <v>90</v>
      </c>
      <c r="H3198" t="s">
        <v>92</v>
      </c>
    </row>
    <row r="3199" spans="1:8" x14ac:dyDescent="0.25">
      <c r="A3199" t="s">
        <v>4604</v>
      </c>
      <c r="B3199" t="s">
        <v>1909</v>
      </c>
      <c r="C3199">
        <v>0</v>
      </c>
      <c r="D3199" s="2">
        <v>99</v>
      </c>
      <c r="E3199" s="2">
        <v>10</v>
      </c>
      <c r="F3199">
        <v>2</v>
      </c>
      <c r="G3199" t="s">
        <v>17</v>
      </c>
      <c r="H3199" t="s">
        <v>137</v>
      </c>
    </row>
    <row r="3200" spans="1:8" x14ac:dyDescent="0.25">
      <c r="A3200" t="s">
        <v>4605</v>
      </c>
      <c r="B3200" t="s">
        <v>383</v>
      </c>
      <c r="C3200">
        <v>0</v>
      </c>
      <c r="D3200" s="2">
        <v>52</v>
      </c>
      <c r="E3200" s="2">
        <v>1</v>
      </c>
      <c r="F3200">
        <v>4</v>
      </c>
      <c r="G3200" t="s">
        <v>17</v>
      </c>
      <c r="H3200" t="s">
        <v>52</v>
      </c>
    </row>
    <row r="3201" spans="1:8" x14ac:dyDescent="0.25">
      <c r="A3201" t="s">
        <v>4604</v>
      </c>
      <c r="B3201" t="s">
        <v>2042</v>
      </c>
      <c r="C3201">
        <v>0.15</v>
      </c>
      <c r="D3201" s="2">
        <v>1003</v>
      </c>
      <c r="E3201" s="2">
        <v>354</v>
      </c>
      <c r="F3201">
        <v>7</v>
      </c>
      <c r="G3201" t="s">
        <v>90</v>
      </c>
      <c r="H3201" t="s">
        <v>115</v>
      </c>
    </row>
    <row r="3202" spans="1:8" x14ac:dyDescent="0.25">
      <c r="A3202" t="s">
        <v>4606</v>
      </c>
      <c r="B3202" t="s">
        <v>579</v>
      </c>
      <c r="C3202">
        <v>0</v>
      </c>
      <c r="D3202" s="2">
        <v>198</v>
      </c>
      <c r="E3202" s="2">
        <v>65</v>
      </c>
      <c r="F3202">
        <v>4</v>
      </c>
      <c r="G3202" t="s">
        <v>17</v>
      </c>
      <c r="H3202" t="s">
        <v>35</v>
      </c>
    </row>
    <row r="3203" spans="1:8" x14ac:dyDescent="0.25">
      <c r="A3203" t="s">
        <v>4607</v>
      </c>
      <c r="B3203" t="s">
        <v>1232</v>
      </c>
      <c r="C3203">
        <v>0.1</v>
      </c>
      <c r="D3203" s="2">
        <v>327</v>
      </c>
      <c r="E3203" s="2">
        <v>116</v>
      </c>
      <c r="F3203">
        <v>3</v>
      </c>
      <c r="G3203" t="s">
        <v>24</v>
      </c>
      <c r="H3203" t="s">
        <v>30</v>
      </c>
    </row>
    <row r="3204" spans="1:8" x14ac:dyDescent="0.25">
      <c r="A3204" t="s">
        <v>4608</v>
      </c>
      <c r="B3204" t="s">
        <v>2292</v>
      </c>
      <c r="C3204">
        <v>0</v>
      </c>
      <c r="D3204" s="2">
        <v>880</v>
      </c>
      <c r="E3204" s="2">
        <v>387</v>
      </c>
      <c r="F3204">
        <v>8</v>
      </c>
      <c r="G3204" t="s">
        <v>24</v>
      </c>
      <c r="H3204" t="s">
        <v>47</v>
      </c>
    </row>
    <row r="3205" spans="1:8" x14ac:dyDescent="0.25">
      <c r="A3205" t="s">
        <v>4609</v>
      </c>
      <c r="B3205" t="s">
        <v>424</v>
      </c>
      <c r="C3205">
        <v>0</v>
      </c>
      <c r="D3205" s="2">
        <v>44</v>
      </c>
      <c r="E3205" s="2">
        <v>9</v>
      </c>
      <c r="F3205">
        <v>3</v>
      </c>
      <c r="G3205" t="s">
        <v>17</v>
      </c>
      <c r="H3205" t="s">
        <v>35</v>
      </c>
    </row>
    <row r="3206" spans="1:8" x14ac:dyDescent="0.25">
      <c r="A3206" t="s">
        <v>4610</v>
      </c>
      <c r="B3206" t="s">
        <v>1487</v>
      </c>
      <c r="C3206">
        <v>0</v>
      </c>
      <c r="D3206" s="2">
        <v>89</v>
      </c>
      <c r="E3206" s="2">
        <v>12</v>
      </c>
      <c r="F3206">
        <v>6</v>
      </c>
      <c r="G3206" t="s">
        <v>17</v>
      </c>
      <c r="H3206" t="s">
        <v>113</v>
      </c>
    </row>
    <row r="3207" spans="1:8" x14ac:dyDescent="0.25">
      <c r="A3207" t="s">
        <v>4610</v>
      </c>
      <c r="B3207" t="s">
        <v>1050</v>
      </c>
      <c r="C3207">
        <v>0</v>
      </c>
      <c r="D3207" s="2">
        <v>84</v>
      </c>
      <c r="E3207" s="2">
        <v>29</v>
      </c>
      <c r="F3207">
        <v>2</v>
      </c>
      <c r="G3207" t="s">
        <v>17</v>
      </c>
      <c r="H3207" t="s">
        <v>113</v>
      </c>
    </row>
    <row r="3208" spans="1:8" x14ac:dyDescent="0.25">
      <c r="A3208" t="s">
        <v>4611</v>
      </c>
      <c r="B3208" t="s">
        <v>2035</v>
      </c>
      <c r="C3208">
        <v>0</v>
      </c>
      <c r="D3208" s="2">
        <v>172</v>
      </c>
      <c r="E3208" s="2">
        <v>74</v>
      </c>
      <c r="F3208">
        <v>2</v>
      </c>
      <c r="G3208" t="s">
        <v>17</v>
      </c>
      <c r="H3208" t="s">
        <v>109</v>
      </c>
    </row>
    <row r="3209" spans="1:8" x14ac:dyDescent="0.25">
      <c r="A3209" t="s">
        <v>4611</v>
      </c>
      <c r="B3209" t="s">
        <v>153</v>
      </c>
      <c r="C3209">
        <v>0</v>
      </c>
      <c r="D3209" s="2">
        <v>108</v>
      </c>
      <c r="E3209" s="2">
        <v>25</v>
      </c>
      <c r="F3209">
        <v>2</v>
      </c>
      <c r="G3209" t="s">
        <v>17</v>
      </c>
      <c r="H3209" t="s">
        <v>35</v>
      </c>
    </row>
    <row r="3210" spans="1:8" x14ac:dyDescent="0.25">
      <c r="A3210" t="s">
        <v>4611</v>
      </c>
      <c r="B3210" t="s">
        <v>2294</v>
      </c>
      <c r="C3210">
        <v>0</v>
      </c>
      <c r="D3210" s="2">
        <v>150</v>
      </c>
      <c r="E3210" s="2">
        <v>0</v>
      </c>
      <c r="F3210">
        <v>3</v>
      </c>
      <c r="G3210" t="s">
        <v>17</v>
      </c>
      <c r="H3210" t="s">
        <v>35</v>
      </c>
    </row>
    <row r="3211" spans="1:8" x14ac:dyDescent="0.25">
      <c r="A3211" t="s">
        <v>4611</v>
      </c>
      <c r="B3211" t="s">
        <v>417</v>
      </c>
      <c r="C3211">
        <v>0</v>
      </c>
      <c r="D3211" s="2">
        <v>151</v>
      </c>
      <c r="E3211" s="2">
        <v>9</v>
      </c>
      <c r="F3211">
        <v>3</v>
      </c>
      <c r="G3211" t="s">
        <v>17</v>
      </c>
      <c r="H3211" t="s">
        <v>80</v>
      </c>
    </row>
    <row r="3212" spans="1:8" x14ac:dyDescent="0.25">
      <c r="A3212" t="s">
        <v>4612</v>
      </c>
      <c r="B3212" t="s">
        <v>1244</v>
      </c>
      <c r="C3212">
        <v>0</v>
      </c>
      <c r="D3212" s="2">
        <v>45</v>
      </c>
      <c r="E3212" s="2">
        <v>0</v>
      </c>
      <c r="F3212">
        <v>2</v>
      </c>
      <c r="G3212" t="s">
        <v>17</v>
      </c>
      <c r="H3212" t="s">
        <v>35</v>
      </c>
    </row>
    <row r="3213" spans="1:8" x14ac:dyDescent="0.25">
      <c r="A3213" t="s">
        <v>4613</v>
      </c>
      <c r="B3213" t="s">
        <v>1823</v>
      </c>
      <c r="C3213">
        <v>0</v>
      </c>
      <c r="D3213" s="2">
        <v>20</v>
      </c>
      <c r="E3213" s="2">
        <v>8</v>
      </c>
      <c r="F3213">
        <v>2</v>
      </c>
      <c r="G3213" t="s">
        <v>17</v>
      </c>
      <c r="H3213" t="s">
        <v>137</v>
      </c>
    </row>
    <row r="3214" spans="1:8" x14ac:dyDescent="0.25">
      <c r="A3214" t="s">
        <v>4614</v>
      </c>
      <c r="B3214" t="s">
        <v>1185</v>
      </c>
      <c r="C3214">
        <v>0.1</v>
      </c>
      <c r="D3214" s="2">
        <v>69</v>
      </c>
      <c r="E3214" s="2">
        <v>-6</v>
      </c>
      <c r="F3214">
        <v>2</v>
      </c>
      <c r="G3214" t="s">
        <v>90</v>
      </c>
      <c r="H3214" t="s">
        <v>92</v>
      </c>
    </row>
    <row r="3215" spans="1:8" x14ac:dyDescent="0.25">
      <c r="A3215" t="s">
        <v>4615</v>
      </c>
      <c r="B3215" t="s">
        <v>701</v>
      </c>
      <c r="C3215">
        <v>0.4</v>
      </c>
      <c r="D3215" s="2">
        <v>56</v>
      </c>
      <c r="E3215" s="2">
        <v>-1</v>
      </c>
      <c r="F3215">
        <v>2</v>
      </c>
      <c r="G3215" t="s">
        <v>17</v>
      </c>
      <c r="H3215" t="s">
        <v>40</v>
      </c>
    </row>
    <row r="3216" spans="1:8" x14ac:dyDescent="0.25">
      <c r="A3216" t="s">
        <v>4616</v>
      </c>
      <c r="B3216" t="s">
        <v>2296</v>
      </c>
      <c r="C3216">
        <v>0</v>
      </c>
      <c r="D3216" s="2">
        <v>263</v>
      </c>
      <c r="E3216" s="2">
        <v>47</v>
      </c>
      <c r="F3216">
        <v>2</v>
      </c>
      <c r="G3216" t="s">
        <v>24</v>
      </c>
      <c r="H3216" t="s">
        <v>63</v>
      </c>
    </row>
    <row r="3217" spans="1:8" x14ac:dyDescent="0.25">
      <c r="A3217" t="s">
        <v>4616</v>
      </c>
      <c r="B3217" t="s">
        <v>691</v>
      </c>
      <c r="C3217">
        <v>0</v>
      </c>
      <c r="D3217" s="2">
        <v>403</v>
      </c>
      <c r="E3217" s="2">
        <v>181</v>
      </c>
      <c r="F3217">
        <v>14</v>
      </c>
      <c r="G3217" t="s">
        <v>17</v>
      </c>
      <c r="H3217" t="s">
        <v>80</v>
      </c>
    </row>
    <row r="3218" spans="1:8" x14ac:dyDescent="0.25">
      <c r="A3218" t="s">
        <v>4617</v>
      </c>
      <c r="B3218" t="s">
        <v>2147</v>
      </c>
      <c r="C3218">
        <v>0</v>
      </c>
      <c r="D3218" s="2">
        <v>60</v>
      </c>
      <c r="E3218" s="2">
        <v>5</v>
      </c>
      <c r="F3218">
        <v>4</v>
      </c>
      <c r="G3218" t="s">
        <v>17</v>
      </c>
      <c r="H3218" t="s">
        <v>80</v>
      </c>
    </row>
    <row r="3219" spans="1:8" x14ac:dyDescent="0.25">
      <c r="A3219" t="s">
        <v>4617</v>
      </c>
      <c r="B3219" t="s">
        <v>78</v>
      </c>
      <c r="C3219">
        <v>0</v>
      </c>
      <c r="D3219" s="2">
        <v>29</v>
      </c>
      <c r="E3219" s="2">
        <v>9</v>
      </c>
      <c r="F3219">
        <v>4</v>
      </c>
      <c r="G3219" t="s">
        <v>17</v>
      </c>
      <c r="H3219" t="s">
        <v>80</v>
      </c>
    </row>
    <row r="3220" spans="1:8" x14ac:dyDescent="0.25">
      <c r="A3220" t="s">
        <v>4618</v>
      </c>
      <c r="B3220" t="s">
        <v>1363</v>
      </c>
      <c r="C3220">
        <v>0.5</v>
      </c>
      <c r="D3220" s="2">
        <v>17</v>
      </c>
      <c r="E3220" s="2">
        <v>-8</v>
      </c>
      <c r="F3220">
        <v>4</v>
      </c>
      <c r="G3220" t="s">
        <v>17</v>
      </c>
      <c r="H3220" t="s">
        <v>80</v>
      </c>
    </row>
    <row r="3221" spans="1:8" x14ac:dyDescent="0.25">
      <c r="A3221" t="s">
        <v>4618</v>
      </c>
      <c r="B3221" t="s">
        <v>978</v>
      </c>
      <c r="C3221">
        <v>0.5</v>
      </c>
      <c r="D3221" s="2">
        <v>88</v>
      </c>
      <c r="E3221" s="2">
        <v>-49</v>
      </c>
      <c r="F3221">
        <v>4</v>
      </c>
      <c r="G3221" t="s">
        <v>17</v>
      </c>
      <c r="H3221" t="s">
        <v>113</v>
      </c>
    </row>
    <row r="3222" spans="1:8" x14ac:dyDescent="0.25">
      <c r="A3222" t="s">
        <v>4618</v>
      </c>
      <c r="B3222" t="s">
        <v>1948</v>
      </c>
      <c r="C3222">
        <v>0.5</v>
      </c>
      <c r="D3222" s="2">
        <v>38</v>
      </c>
      <c r="E3222" s="2">
        <v>-29</v>
      </c>
      <c r="F3222">
        <v>3</v>
      </c>
      <c r="G3222" t="s">
        <v>17</v>
      </c>
      <c r="H3222" t="s">
        <v>113</v>
      </c>
    </row>
    <row r="3223" spans="1:8" x14ac:dyDescent="0.25">
      <c r="A3223" t="s">
        <v>4616</v>
      </c>
      <c r="B3223" t="s">
        <v>2298</v>
      </c>
      <c r="C3223">
        <v>0</v>
      </c>
      <c r="D3223" s="2">
        <v>716</v>
      </c>
      <c r="E3223" s="2">
        <v>250</v>
      </c>
      <c r="F3223">
        <v>6</v>
      </c>
      <c r="G3223" t="s">
        <v>90</v>
      </c>
      <c r="H3223" t="s">
        <v>92</v>
      </c>
    </row>
    <row r="3224" spans="1:8" x14ac:dyDescent="0.25">
      <c r="A3224" t="s">
        <v>4617</v>
      </c>
      <c r="B3224" t="s">
        <v>1840</v>
      </c>
      <c r="C3224">
        <v>0</v>
      </c>
      <c r="D3224" s="2">
        <v>1249</v>
      </c>
      <c r="E3224" s="2">
        <v>250</v>
      </c>
      <c r="F3224">
        <v>4</v>
      </c>
      <c r="G3224" t="s">
        <v>90</v>
      </c>
      <c r="H3224" t="s">
        <v>92</v>
      </c>
    </row>
    <row r="3225" spans="1:8" x14ac:dyDescent="0.25">
      <c r="A3225" t="s">
        <v>4619</v>
      </c>
      <c r="B3225" t="s">
        <v>274</v>
      </c>
      <c r="C3225">
        <v>0.1</v>
      </c>
      <c r="D3225" s="2">
        <v>85</v>
      </c>
      <c r="E3225" s="2">
        <v>28</v>
      </c>
      <c r="F3225">
        <v>5</v>
      </c>
      <c r="G3225" t="s">
        <v>17</v>
      </c>
      <c r="H3225" t="s">
        <v>35</v>
      </c>
    </row>
    <row r="3226" spans="1:8" x14ac:dyDescent="0.25">
      <c r="A3226" t="s">
        <v>4619</v>
      </c>
      <c r="B3226" t="s">
        <v>455</v>
      </c>
      <c r="C3226">
        <v>0.1</v>
      </c>
      <c r="D3226" s="2">
        <v>332</v>
      </c>
      <c r="E3226" s="2">
        <v>125</v>
      </c>
      <c r="F3226">
        <v>7</v>
      </c>
      <c r="G3226" t="s">
        <v>17</v>
      </c>
      <c r="H3226" t="s">
        <v>35</v>
      </c>
    </row>
    <row r="3227" spans="1:8" x14ac:dyDescent="0.25">
      <c r="A3227" t="s">
        <v>4619</v>
      </c>
      <c r="B3227" t="s">
        <v>455</v>
      </c>
      <c r="C3227">
        <v>0.1</v>
      </c>
      <c r="D3227" s="2">
        <v>379</v>
      </c>
      <c r="E3227" s="2">
        <v>143</v>
      </c>
      <c r="F3227">
        <v>8</v>
      </c>
      <c r="G3227" t="s">
        <v>17</v>
      </c>
      <c r="H3227" t="s">
        <v>35</v>
      </c>
    </row>
    <row r="3228" spans="1:8" x14ac:dyDescent="0.25">
      <c r="A3228" t="s">
        <v>4619</v>
      </c>
      <c r="B3228" t="s">
        <v>1628</v>
      </c>
      <c r="C3228">
        <v>0.1</v>
      </c>
      <c r="D3228" s="2">
        <v>35</v>
      </c>
      <c r="E3228" s="2">
        <v>12</v>
      </c>
      <c r="F3228">
        <v>2</v>
      </c>
      <c r="G3228" t="s">
        <v>17</v>
      </c>
      <c r="H3228" t="s">
        <v>52</v>
      </c>
    </row>
    <row r="3229" spans="1:8" x14ac:dyDescent="0.25">
      <c r="A3229" t="s">
        <v>4619</v>
      </c>
      <c r="B3229" t="s">
        <v>2063</v>
      </c>
      <c r="C3229">
        <v>0.1</v>
      </c>
      <c r="D3229" s="2">
        <v>15</v>
      </c>
      <c r="E3229" s="2">
        <v>5</v>
      </c>
      <c r="F3229">
        <v>1</v>
      </c>
      <c r="G3229" t="s">
        <v>17</v>
      </c>
      <c r="H3229" t="s">
        <v>52</v>
      </c>
    </row>
    <row r="3230" spans="1:8" x14ac:dyDescent="0.25">
      <c r="A3230" t="s">
        <v>4620</v>
      </c>
      <c r="B3230" t="s">
        <v>1583</v>
      </c>
      <c r="C3230">
        <v>0</v>
      </c>
      <c r="D3230" s="2">
        <v>151</v>
      </c>
      <c r="E3230" s="2">
        <v>14</v>
      </c>
      <c r="F3230">
        <v>3</v>
      </c>
      <c r="G3230" t="s">
        <v>24</v>
      </c>
      <c r="H3230" t="s">
        <v>47</v>
      </c>
    </row>
    <row r="3231" spans="1:8" x14ac:dyDescent="0.25">
      <c r="A3231" t="s">
        <v>4620</v>
      </c>
      <c r="B3231" t="s">
        <v>410</v>
      </c>
      <c r="C3231">
        <v>0</v>
      </c>
      <c r="D3231" s="2">
        <v>67</v>
      </c>
      <c r="E3231" s="2">
        <v>27</v>
      </c>
      <c r="F3231">
        <v>5</v>
      </c>
      <c r="G3231" t="s">
        <v>17</v>
      </c>
      <c r="H3231" t="s">
        <v>80</v>
      </c>
    </row>
    <row r="3232" spans="1:8" x14ac:dyDescent="0.25">
      <c r="A3232" t="s">
        <v>4620</v>
      </c>
      <c r="B3232" t="s">
        <v>166</v>
      </c>
      <c r="C3232">
        <v>0</v>
      </c>
      <c r="D3232" s="2">
        <v>57</v>
      </c>
      <c r="E3232" s="2">
        <v>21</v>
      </c>
      <c r="F3232">
        <v>5</v>
      </c>
      <c r="G3232" t="s">
        <v>17</v>
      </c>
      <c r="H3232" t="s">
        <v>80</v>
      </c>
    </row>
    <row r="3233" spans="1:8" x14ac:dyDescent="0.25">
      <c r="A3233" t="s">
        <v>4620</v>
      </c>
      <c r="B3233" t="s">
        <v>390</v>
      </c>
      <c r="C3233">
        <v>0.1</v>
      </c>
      <c r="D3233" s="2">
        <v>65</v>
      </c>
      <c r="E3233" s="2">
        <v>9</v>
      </c>
      <c r="F3233">
        <v>4</v>
      </c>
      <c r="G3233" t="s">
        <v>17</v>
      </c>
      <c r="H3233" t="s">
        <v>40</v>
      </c>
    </row>
    <row r="3234" spans="1:8" x14ac:dyDescent="0.25">
      <c r="A3234" t="s">
        <v>4621</v>
      </c>
      <c r="B3234" t="s">
        <v>2301</v>
      </c>
      <c r="C3234">
        <v>0.2</v>
      </c>
      <c r="D3234" s="2">
        <v>319</v>
      </c>
      <c r="E3234" s="2">
        <v>36</v>
      </c>
      <c r="F3234">
        <v>3</v>
      </c>
      <c r="G3234" t="s">
        <v>24</v>
      </c>
      <c r="H3234" t="s">
        <v>63</v>
      </c>
    </row>
    <row r="3235" spans="1:8" x14ac:dyDescent="0.25">
      <c r="A3235" t="s">
        <v>4622</v>
      </c>
      <c r="B3235" t="s">
        <v>992</v>
      </c>
      <c r="C3235">
        <v>0</v>
      </c>
      <c r="D3235" s="2">
        <v>95</v>
      </c>
      <c r="E3235" s="2">
        <v>34</v>
      </c>
      <c r="F3235">
        <v>2</v>
      </c>
      <c r="G3235" t="s">
        <v>17</v>
      </c>
      <c r="H3235" t="s">
        <v>137</v>
      </c>
    </row>
    <row r="3236" spans="1:8" x14ac:dyDescent="0.25">
      <c r="A3236" t="s">
        <v>4622</v>
      </c>
      <c r="B3236" t="s">
        <v>2120</v>
      </c>
      <c r="C3236">
        <v>0</v>
      </c>
      <c r="D3236" s="2">
        <v>36</v>
      </c>
      <c r="E3236" s="2">
        <v>0</v>
      </c>
      <c r="F3236">
        <v>4</v>
      </c>
      <c r="G3236" t="s">
        <v>17</v>
      </c>
      <c r="H3236" t="s">
        <v>75</v>
      </c>
    </row>
    <row r="3237" spans="1:8" x14ac:dyDescent="0.25">
      <c r="A3237" t="s">
        <v>4622</v>
      </c>
      <c r="B3237" t="s">
        <v>565</v>
      </c>
      <c r="C3237">
        <v>0.1</v>
      </c>
      <c r="D3237" s="2">
        <v>56</v>
      </c>
      <c r="E3237" s="2">
        <v>12</v>
      </c>
      <c r="F3237">
        <v>6</v>
      </c>
      <c r="G3237" t="s">
        <v>17</v>
      </c>
      <c r="H3237" t="s">
        <v>40</v>
      </c>
    </row>
    <row r="3238" spans="1:8" x14ac:dyDescent="0.25">
      <c r="A3238" t="s">
        <v>4622</v>
      </c>
      <c r="B3238" t="s">
        <v>1256</v>
      </c>
      <c r="C3238">
        <v>0.1</v>
      </c>
      <c r="D3238" s="2">
        <v>711</v>
      </c>
      <c r="E3238" s="2">
        <v>-8</v>
      </c>
      <c r="F3238">
        <v>4</v>
      </c>
      <c r="G3238" t="s">
        <v>17</v>
      </c>
      <c r="H3238" t="s">
        <v>40</v>
      </c>
    </row>
    <row r="3239" spans="1:8" x14ac:dyDescent="0.25">
      <c r="A3239" t="s">
        <v>4623</v>
      </c>
      <c r="B3239" t="s">
        <v>1383</v>
      </c>
      <c r="C3239">
        <v>0.65</v>
      </c>
      <c r="D3239" s="2">
        <v>108</v>
      </c>
      <c r="E3239" s="2">
        <v>-183</v>
      </c>
      <c r="F3239">
        <v>2</v>
      </c>
      <c r="G3239" t="s">
        <v>90</v>
      </c>
      <c r="H3239" t="s">
        <v>105</v>
      </c>
    </row>
    <row r="3240" spans="1:8" x14ac:dyDescent="0.25">
      <c r="A3240" t="s">
        <v>4624</v>
      </c>
      <c r="B3240" t="s">
        <v>2219</v>
      </c>
      <c r="C3240">
        <v>0</v>
      </c>
      <c r="D3240" s="2">
        <v>112</v>
      </c>
      <c r="E3240" s="2">
        <v>12</v>
      </c>
      <c r="F3240">
        <v>5</v>
      </c>
      <c r="G3240" t="s">
        <v>17</v>
      </c>
      <c r="H3240" t="s">
        <v>137</v>
      </c>
    </row>
    <row r="3241" spans="1:8" x14ac:dyDescent="0.25">
      <c r="A3241" t="s">
        <v>4624</v>
      </c>
      <c r="B3241" t="s">
        <v>2254</v>
      </c>
      <c r="C3241">
        <v>0.15</v>
      </c>
      <c r="D3241" s="2">
        <v>1081</v>
      </c>
      <c r="E3241" s="2">
        <v>102</v>
      </c>
      <c r="F3241">
        <v>4</v>
      </c>
      <c r="G3241" t="s">
        <v>90</v>
      </c>
      <c r="H3241" t="s">
        <v>115</v>
      </c>
    </row>
    <row r="3242" spans="1:8" x14ac:dyDescent="0.25">
      <c r="A3242" t="s">
        <v>4625</v>
      </c>
      <c r="B3242" t="s">
        <v>2304</v>
      </c>
      <c r="C3242">
        <v>0.2</v>
      </c>
      <c r="D3242" s="2">
        <v>498</v>
      </c>
      <c r="E3242" s="2">
        <v>56</v>
      </c>
      <c r="F3242">
        <v>5</v>
      </c>
      <c r="G3242" t="s">
        <v>24</v>
      </c>
      <c r="H3242" t="s">
        <v>30</v>
      </c>
    </row>
    <row r="3243" spans="1:8" x14ac:dyDescent="0.25">
      <c r="A3243" t="s">
        <v>4626</v>
      </c>
      <c r="B3243" t="s">
        <v>2101</v>
      </c>
      <c r="C3243">
        <v>0</v>
      </c>
      <c r="D3243" s="2">
        <v>14</v>
      </c>
      <c r="E3243" s="2">
        <v>6</v>
      </c>
      <c r="F3243">
        <v>2</v>
      </c>
      <c r="G3243" t="s">
        <v>17</v>
      </c>
      <c r="H3243" t="s">
        <v>137</v>
      </c>
    </row>
    <row r="3244" spans="1:8" x14ac:dyDescent="0.25">
      <c r="A3244" t="s">
        <v>4627</v>
      </c>
      <c r="B3244" t="s">
        <v>2128</v>
      </c>
      <c r="C3244">
        <v>0.1</v>
      </c>
      <c r="D3244" s="2">
        <v>1579</v>
      </c>
      <c r="E3244" s="2">
        <v>614</v>
      </c>
      <c r="F3244">
        <v>4</v>
      </c>
      <c r="G3244" t="s">
        <v>24</v>
      </c>
      <c r="H3244" t="s">
        <v>30</v>
      </c>
    </row>
    <row r="3245" spans="1:8" x14ac:dyDescent="0.25">
      <c r="A3245" t="s">
        <v>4628</v>
      </c>
      <c r="B3245" t="s">
        <v>1498</v>
      </c>
      <c r="C3245">
        <v>0</v>
      </c>
      <c r="D3245" s="2">
        <v>161</v>
      </c>
      <c r="E3245" s="2">
        <v>0</v>
      </c>
      <c r="F3245">
        <v>3</v>
      </c>
      <c r="G3245" t="s">
        <v>17</v>
      </c>
      <c r="H3245" t="s">
        <v>35</v>
      </c>
    </row>
    <row r="3246" spans="1:8" x14ac:dyDescent="0.25">
      <c r="A3246" t="s">
        <v>4629</v>
      </c>
      <c r="B3246" t="s">
        <v>1363</v>
      </c>
      <c r="C3246">
        <v>0</v>
      </c>
      <c r="D3246" s="2">
        <v>34</v>
      </c>
      <c r="E3246" s="2">
        <v>9</v>
      </c>
      <c r="F3246">
        <v>4</v>
      </c>
      <c r="G3246" t="s">
        <v>17</v>
      </c>
      <c r="H3246" t="s">
        <v>80</v>
      </c>
    </row>
    <row r="3247" spans="1:8" x14ac:dyDescent="0.25">
      <c r="A3247" t="s">
        <v>4629</v>
      </c>
      <c r="B3247" t="s">
        <v>103</v>
      </c>
      <c r="C3247">
        <v>0.15</v>
      </c>
      <c r="D3247" s="2">
        <v>1239</v>
      </c>
      <c r="E3247" s="2">
        <v>14</v>
      </c>
      <c r="F3247">
        <v>9</v>
      </c>
      <c r="G3247" t="s">
        <v>90</v>
      </c>
      <c r="H3247" t="s">
        <v>92</v>
      </c>
    </row>
    <row r="3248" spans="1:8" x14ac:dyDescent="0.25">
      <c r="A3248" t="s">
        <v>4630</v>
      </c>
      <c r="B3248" t="s">
        <v>643</v>
      </c>
      <c r="C3248">
        <v>0.6</v>
      </c>
      <c r="D3248" s="2">
        <v>212</v>
      </c>
      <c r="E3248" s="2">
        <v>-265</v>
      </c>
      <c r="F3248">
        <v>3</v>
      </c>
      <c r="G3248" t="s">
        <v>24</v>
      </c>
      <c r="H3248" t="s">
        <v>63</v>
      </c>
    </row>
    <row r="3249" spans="1:8" x14ac:dyDescent="0.25">
      <c r="A3249" t="s">
        <v>4630</v>
      </c>
      <c r="B3249" t="s">
        <v>902</v>
      </c>
      <c r="C3249">
        <v>0</v>
      </c>
      <c r="D3249" s="2">
        <v>155</v>
      </c>
      <c r="E3249" s="2">
        <v>26</v>
      </c>
      <c r="F3249">
        <v>3</v>
      </c>
      <c r="G3249" t="s">
        <v>17</v>
      </c>
      <c r="H3249" t="s">
        <v>35</v>
      </c>
    </row>
    <row r="3250" spans="1:8" x14ac:dyDescent="0.25">
      <c r="A3250" t="s">
        <v>4630</v>
      </c>
      <c r="B3250" t="s">
        <v>1418</v>
      </c>
      <c r="C3250">
        <v>0</v>
      </c>
      <c r="D3250" s="2">
        <v>18</v>
      </c>
      <c r="E3250" s="2">
        <v>4</v>
      </c>
      <c r="F3250">
        <v>2</v>
      </c>
      <c r="G3250" t="s">
        <v>17</v>
      </c>
      <c r="H3250" t="s">
        <v>80</v>
      </c>
    </row>
    <row r="3251" spans="1:8" x14ac:dyDescent="0.25">
      <c r="A3251" t="s">
        <v>4631</v>
      </c>
      <c r="B3251" t="s">
        <v>167</v>
      </c>
      <c r="C3251">
        <v>0</v>
      </c>
      <c r="D3251" s="2">
        <v>1478</v>
      </c>
      <c r="E3251" s="2">
        <v>133</v>
      </c>
      <c r="F3251">
        <v>5</v>
      </c>
      <c r="G3251" t="s">
        <v>90</v>
      </c>
      <c r="H3251" t="s">
        <v>115</v>
      </c>
    </row>
    <row r="3252" spans="1:8" x14ac:dyDescent="0.25">
      <c r="A3252" t="s">
        <v>4630</v>
      </c>
      <c r="B3252" t="s">
        <v>2068</v>
      </c>
      <c r="C3252">
        <v>0</v>
      </c>
      <c r="D3252" s="2">
        <v>357</v>
      </c>
      <c r="E3252" s="2">
        <v>118</v>
      </c>
      <c r="F3252">
        <v>1</v>
      </c>
      <c r="G3252" t="s">
        <v>90</v>
      </c>
      <c r="H3252" t="s">
        <v>115</v>
      </c>
    </row>
    <row r="3253" spans="1:8" x14ac:dyDescent="0.25">
      <c r="A3253" t="s">
        <v>4632</v>
      </c>
      <c r="B3253" t="s">
        <v>2310</v>
      </c>
      <c r="C3253">
        <v>0.1</v>
      </c>
      <c r="D3253" s="2">
        <v>355</v>
      </c>
      <c r="E3253" s="2">
        <v>79</v>
      </c>
      <c r="F3253">
        <v>5</v>
      </c>
      <c r="G3253" t="s">
        <v>24</v>
      </c>
      <c r="H3253" t="s">
        <v>63</v>
      </c>
    </row>
    <row r="3254" spans="1:8" x14ac:dyDescent="0.25">
      <c r="A3254" t="s">
        <v>4633</v>
      </c>
      <c r="B3254" t="s">
        <v>902</v>
      </c>
      <c r="C3254">
        <v>0</v>
      </c>
      <c r="D3254" s="2">
        <v>103</v>
      </c>
      <c r="E3254" s="2">
        <v>18</v>
      </c>
      <c r="F3254">
        <v>2</v>
      </c>
      <c r="G3254" t="s">
        <v>17</v>
      </c>
      <c r="H3254" t="s">
        <v>35</v>
      </c>
    </row>
    <row r="3255" spans="1:8" x14ac:dyDescent="0.25">
      <c r="A3255" t="s">
        <v>4634</v>
      </c>
      <c r="B3255" t="s">
        <v>2311</v>
      </c>
      <c r="C3255">
        <v>0.35</v>
      </c>
      <c r="D3255" s="2">
        <v>172</v>
      </c>
      <c r="E3255" s="2">
        <v>-58</v>
      </c>
      <c r="F3255">
        <v>1</v>
      </c>
      <c r="G3255" t="s">
        <v>24</v>
      </c>
      <c r="H3255" t="s">
        <v>69</v>
      </c>
    </row>
    <row r="3256" spans="1:8" x14ac:dyDescent="0.25">
      <c r="A3256" t="s">
        <v>4634</v>
      </c>
      <c r="B3256" t="s">
        <v>1944</v>
      </c>
      <c r="C3256">
        <v>0.1</v>
      </c>
      <c r="D3256" s="2">
        <v>1952</v>
      </c>
      <c r="E3256" s="2">
        <v>759</v>
      </c>
      <c r="F3256">
        <v>4</v>
      </c>
      <c r="G3256" t="s">
        <v>17</v>
      </c>
      <c r="H3256" t="s">
        <v>109</v>
      </c>
    </row>
    <row r="3257" spans="1:8" x14ac:dyDescent="0.25">
      <c r="A3257" t="s">
        <v>4634</v>
      </c>
      <c r="B3257" t="s">
        <v>469</v>
      </c>
      <c r="C3257">
        <v>0</v>
      </c>
      <c r="D3257" s="2">
        <v>249</v>
      </c>
      <c r="E3257" s="2">
        <v>70</v>
      </c>
      <c r="F3257">
        <v>5</v>
      </c>
      <c r="G3257" t="s">
        <v>17</v>
      </c>
      <c r="H3257" t="s">
        <v>80</v>
      </c>
    </row>
    <row r="3258" spans="1:8" x14ac:dyDescent="0.25">
      <c r="A3258" t="s">
        <v>4634</v>
      </c>
      <c r="B3258" t="s">
        <v>1185</v>
      </c>
      <c r="C3258">
        <v>0.15</v>
      </c>
      <c r="D3258" s="2">
        <v>130</v>
      </c>
      <c r="E3258" s="2">
        <v>-20</v>
      </c>
      <c r="F3258">
        <v>4</v>
      </c>
      <c r="G3258" t="s">
        <v>90</v>
      </c>
      <c r="H3258" t="s">
        <v>92</v>
      </c>
    </row>
    <row r="3259" spans="1:8" x14ac:dyDescent="0.25">
      <c r="A3259" t="s">
        <v>4635</v>
      </c>
      <c r="B3259" t="s">
        <v>2312</v>
      </c>
      <c r="C3259">
        <v>0.1</v>
      </c>
      <c r="D3259" s="2">
        <v>342</v>
      </c>
      <c r="E3259" s="2">
        <v>121</v>
      </c>
      <c r="F3259">
        <v>3</v>
      </c>
      <c r="G3259" t="s">
        <v>24</v>
      </c>
      <c r="H3259" t="s">
        <v>30</v>
      </c>
    </row>
    <row r="3260" spans="1:8" x14ac:dyDescent="0.25">
      <c r="A3260" t="s">
        <v>4635</v>
      </c>
      <c r="B3260" t="s">
        <v>2313</v>
      </c>
      <c r="C3260">
        <v>0</v>
      </c>
      <c r="D3260" s="2">
        <v>62</v>
      </c>
      <c r="E3260" s="2">
        <v>19</v>
      </c>
      <c r="F3260">
        <v>2</v>
      </c>
      <c r="G3260" t="s">
        <v>17</v>
      </c>
      <c r="H3260" t="s">
        <v>137</v>
      </c>
    </row>
    <row r="3261" spans="1:8" x14ac:dyDescent="0.25">
      <c r="A3261" t="s">
        <v>4635</v>
      </c>
      <c r="B3261" t="s">
        <v>543</v>
      </c>
      <c r="C3261">
        <v>0.1</v>
      </c>
      <c r="D3261" s="2">
        <v>71</v>
      </c>
      <c r="E3261" s="2">
        <v>25</v>
      </c>
      <c r="F3261">
        <v>3</v>
      </c>
      <c r="G3261" t="s">
        <v>17</v>
      </c>
      <c r="H3261" t="s">
        <v>40</v>
      </c>
    </row>
    <row r="3262" spans="1:8" x14ac:dyDescent="0.25">
      <c r="A3262" t="s">
        <v>4635</v>
      </c>
      <c r="B3262" t="s">
        <v>771</v>
      </c>
      <c r="C3262">
        <v>0.1</v>
      </c>
      <c r="D3262" s="2">
        <v>98</v>
      </c>
      <c r="E3262" s="2">
        <v>-5</v>
      </c>
      <c r="F3262">
        <v>2</v>
      </c>
      <c r="G3262" t="s">
        <v>17</v>
      </c>
      <c r="H3262" t="s">
        <v>40</v>
      </c>
    </row>
    <row r="3263" spans="1:8" x14ac:dyDescent="0.25">
      <c r="A3263" t="s">
        <v>4636</v>
      </c>
      <c r="B3263" t="s">
        <v>559</v>
      </c>
      <c r="C3263">
        <v>0</v>
      </c>
      <c r="D3263" s="2">
        <v>29</v>
      </c>
      <c r="E3263" s="2">
        <v>12</v>
      </c>
      <c r="F3263">
        <v>1</v>
      </c>
      <c r="G3263" t="s">
        <v>17</v>
      </c>
      <c r="H3263" t="s">
        <v>35</v>
      </c>
    </row>
    <row r="3264" spans="1:8" x14ac:dyDescent="0.25">
      <c r="A3264" t="s">
        <v>4636</v>
      </c>
      <c r="B3264" t="s">
        <v>1498</v>
      </c>
      <c r="C3264">
        <v>0</v>
      </c>
      <c r="D3264" s="2">
        <v>215</v>
      </c>
      <c r="E3264" s="2">
        <v>0</v>
      </c>
      <c r="F3264">
        <v>4</v>
      </c>
      <c r="G3264" t="s">
        <v>17</v>
      </c>
      <c r="H3264" t="s">
        <v>35</v>
      </c>
    </row>
    <row r="3265" spans="1:8" x14ac:dyDescent="0.25">
      <c r="A3265" t="s">
        <v>4636</v>
      </c>
      <c r="B3265" t="s">
        <v>267</v>
      </c>
      <c r="C3265">
        <v>0.4</v>
      </c>
      <c r="D3265" s="2">
        <v>161</v>
      </c>
      <c r="E3265" s="2">
        <v>-56</v>
      </c>
      <c r="F3265">
        <v>2</v>
      </c>
      <c r="G3265" t="s">
        <v>17</v>
      </c>
      <c r="H3265" t="s">
        <v>40</v>
      </c>
    </row>
    <row r="3266" spans="1:8" x14ac:dyDescent="0.25">
      <c r="A3266" t="s">
        <v>4636</v>
      </c>
      <c r="B3266" t="s">
        <v>2314</v>
      </c>
      <c r="C3266">
        <v>0.4</v>
      </c>
      <c r="D3266" s="2">
        <v>58</v>
      </c>
      <c r="E3266" s="2">
        <v>-7</v>
      </c>
      <c r="F3266">
        <v>2</v>
      </c>
      <c r="G3266" t="s">
        <v>90</v>
      </c>
      <c r="H3266" t="s">
        <v>92</v>
      </c>
    </row>
    <row r="3267" spans="1:8" x14ac:dyDescent="0.25">
      <c r="A3267" t="s">
        <v>4637</v>
      </c>
      <c r="B3267" t="s">
        <v>1525</v>
      </c>
      <c r="C3267">
        <v>0.15</v>
      </c>
      <c r="D3267" s="2">
        <v>719</v>
      </c>
      <c r="E3267" s="2">
        <v>101</v>
      </c>
      <c r="F3267">
        <v>6</v>
      </c>
      <c r="G3267" t="s">
        <v>90</v>
      </c>
      <c r="H3267" t="s">
        <v>115</v>
      </c>
    </row>
    <row r="3268" spans="1:8" x14ac:dyDescent="0.25">
      <c r="A3268" t="s">
        <v>4638</v>
      </c>
      <c r="B3268" t="s">
        <v>560</v>
      </c>
      <c r="C3268">
        <v>0</v>
      </c>
      <c r="D3268" s="2">
        <v>268</v>
      </c>
      <c r="E3268" s="2">
        <v>67</v>
      </c>
      <c r="F3268">
        <v>5</v>
      </c>
      <c r="G3268" t="s">
        <v>17</v>
      </c>
      <c r="H3268" t="s">
        <v>35</v>
      </c>
    </row>
    <row r="3269" spans="1:8" x14ac:dyDescent="0.25">
      <c r="A3269" t="s">
        <v>4639</v>
      </c>
      <c r="B3269" t="s">
        <v>2273</v>
      </c>
      <c r="C3269">
        <v>0.1</v>
      </c>
      <c r="D3269" s="2">
        <v>560</v>
      </c>
      <c r="E3269" s="2">
        <v>99</v>
      </c>
      <c r="F3269">
        <v>3</v>
      </c>
      <c r="G3269" t="s">
        <v>17</v>
      </c>
      <c r="H3269" t="s">
        <v>40</v>
      </c>
    </row>
    <row r="3270" spans="1:8" x14ac:dyDescent="0.25">
      <c r="A3270" t="s">
        <v>4639</v>
      </c>
      <c r="B3270" t="s">
        <v>481</v>
      </c>
      <c r="C3270">
        <v>0.1</v>
      </c>
      <c r="D3270" s="2">
        <v>258</v>
      </c>
      <c r="E3270" s="2">
        <v>115</v>
      </c>
      <c r="F3270">
        <v>5</v>
      </c>
      <c r="G3270" t="s">
        <v>17</v>
      </c>
      <c r="H3270" t="s">
        <v>40</v>
      </c>
    </row>
    <row r="3271" spans="1:8" x14ac:dyDescent="0.25">
      <c r="A3271" t="s">
        <v>4640</v>
      </c>
      <c r="B3271" t="s">
        <v>473</v>
      </c>
      <c r="C3271">
        <v>0</v>
      </c>
      <c r="D3271" s="2">
        <v>48</v>
      </c>
      <c r="E3271" s="2">
        <v>2</v>
      </c>
      <c r="F3271">
        <v>4</v>
      </c>
      <c r="G3271" t="s">
        <v>17</v>
      </c>
      <c r="H3271" t="s">
        <v>80</v>
      </c>
    </row>
    <row r="3272" spans="1:8" x14ac:dyDescent="0.25">
      <c r="A3272" t="s">
        <v>4640</v>
      </c>
      <c r="B3272" t="s">
        <v>837</v>
      </c>
      <c r="C3272">
        <v>0</v>
      </c>
      <c r="D3272" s="2">
        <v>41</v>
      </c>
      <c r="E3272" s="2">
        <v>6</v>
      </c>
      <c r="F3272">
        <v>5</v>
      </c>
      <c r="G3272" t="s">
        <v>17</v>
      </c>
      <c r="H3272" t="s">
        <v>75</v>
      </c>
    </row>
    <row r="3273" spans="1:8" x14ac:dyDescent="0.25">
      <c r="A3273" t="s">
        <v>4640</v>
      </c>
      <c r="B3273" t="s">
        <v>2180</v>
      </c>
      <c r="C3273">
        <v>0</v>
      </c>
      <c r="D3273" s="2">
        <v>34</v>
      </c>
      <c r="E3273" s="2">
        <v>13</v>
      </c>
      <c r="F3273">
        <v>2</v>
      </c>
      <c r="G3273" t="s">
        <v>17</v>
      </c>
      <c r="H3273" t="s">
        <v>23</v>
      </c>
    </row>
    <row r="3274" spans="1:8" x14ac:dyDescent="0.25">
      <c r="A3274" t="s">
        <v>4641</v>
      </c>
      <c r="B3274" t="s">
        <v>1858</v>
      </c>
      <c r="C3274">
        <v>0</v>
      </c>
      <c r="D3274" s="2">
        <v>488</v>
      </c>
      <c r="E3274" s="2">
        <v>112</v>
      </c>
      <c r="F3274">
        <v>4</v>
      </c>
      <c r="G3274" t="s">
        <v>24</v>
      </c>
      <c r="H3274" t="s">
        <v>30</v>
      </c>
    </row>
    <row r="3275" spans="1:8" x14ac:dyDescent="0.25">
      <c r="A3275" t="s">
        <v>4641</v>
      </c>
      <c r="B3275" t="s">
        <v>333</v>
      </c>
      <c r="C3275">
        <v>0.4</v>
      </c>
      <c r="D3275" s="2">
        <v>205</v>
      </c>
      <c r="E3275" s="2">
        <v>3</v>
      </c>
      <c r="F3275">
        <v>6</v>
      </c>
      <c r="G3275" t="s">
        <v>17</v>
      </c>
      <c r="H3275" t="s">
        <v>40</v>
      </c>
    </row>
    <row r="3276" spans="1:8" x14ac:dyDescent="0.25">
      <c r="A3276" t="s">
        <v>4642</v>
      </c>
      <c r="B3276" t="s">
        <v>2227</v>
      </c>
      <c r="C3276">
        <v>0.1</v>
      </c>
      <c r="D3276" s="2">
        <v>97</v>
      </c>
      <c r="E3276" s="2">
        <v>13</v>
      </c>
      <c r="F3276">
        <v>2</v>
      </c>
      <c r="G3276" t="s">
        <v>24</v>
      </c>
      <c r="H3276" t="s">
        <v>63</v>
      </c>
    </row>
    <row r="3277" spans="1:8" x14ac:dyDescent="0.25">
      <c r="A3277" t="s">
        <v>4642</v>
      </c>
      <c r="B3277" t="s">
        <v>1372</v>
      </c>
      <c r="C3277">
        <v>0.1</v>
      </c>
      <c r="D3277" s="2">
        <v>463</v>
      </c>
      <c r="E3277" s="2">
        <v>190</v>
      </c>
      <c r="F3277">
        <v>6</v>
      </c>
      <c r="G3277" t="s">
        <v>24</v>
      </c>
      <c r="H3277" t="s">
        <v>63</v>
      </c>
    </row>
    <row r="3278" spans="1:8" x14ac:dyDescent="0.25">
      <c r="A3278" t="s">
        <v>4642</v>
      </c>
      <c r="B3278" t="s">
        <v>774</v>
      </c>
      <c r="C3278">
        <v>0.1</v>
      </c>
      <c r="D3278" s="2">
        <v>505</v>
      </c>
      <c r="E3278" s="2">
        <v>-22</v>
      </c>
      <c r="F3278">
        <v>2</v>
      </c>
      <c r="G3278" t="s">
        <v>17</v>
      </c>
      <c r="H3278" t="s">
        <v>109</v>
      </c>
    </row>
    <row r="3279" spans="1:8" x14ac:dyDescent="0.25">
      <c r="A3279" t="s">
        <v>4642</v>
      </c>
      <c r="B3279" t="s">
        <v>1116</v>
      </c>
      <c r="C3279">
        <v>0</v>
      </c>
      <c r="D3279" s="2">
        <v>227</v>
      </c>
      <c r="E3279" s="2">
        <v>34</v>
      </c>
      <c r="F3279">
        <v>4</v>
      </c>
      <c r="G3279" t="s">
        <v>17</v>
      </c>
      <c r="H3279" t="s">
        <v>35</v>
      </c>
    </row>
    <row r="3280" spans="1:8" x14ac:dyDescent="0.25">
      <c r="A3280" t="s">
        <v>4642</v>
      </c>
      <c r="B3280" t="s">
        <v>1780</v>
      </c>
      <c r="C3280">
        <v>0.1</v>
      </c>
      <c r="D3280" s="2">
        <v>130</v>
      </c>
      <c r="E3280" s="2">
        <v>33</v>
      </c>
      <c r="F3280">
        <v>3</v>
      </c>
      <c r="G3280" t="s">
        <v>17</v>
      </c>
      <c r="H3280" t="s">
        <v>40</v>
      </c>
    </row>
    <row r="3281" spans="1:8" x14ac:dyDescent="0.25">
      <c r="A3281" t="s">
        <v>4643</v>
      </c>
      <c r="B3281" t="s">
        <v>2317</v>
      </c>
      <c r="C3281">
        <v>0.1</v>
      </c>
      <c r="D3281" s="2">
        <v>2907</v>
      </c>
      <c r="E3281" s="2">
        <v>1130</v>
      </c>
      <c r="F3281">
        <v>6</v>
      </c>
      <c r="G3281" t="s">
        <v>17</v>
      </c>
      <c r="H3281" t="s">
        <v>109</v>
      </c>
    </row>
    <row r="3282" spans="1:8" x14ac:dyDescent="0.25">
      <c r="A3282" t="s">
        <v>4643</v>
      </c>
      <c r="B3282" t="s">
        <v>273</v>
      </c>
      <c r="C3282">
        <v>0</v>
      </c>
      <c r="D3282" s="2">
        <v>38</v>
      </c>
      <c r="E3282" s="2">
        <v>18</v>
      </c>
      <c r="F3282">
        <v>3</v>
      </c>
      <c r="G3282" t="s">
        <v>17</v>
      </c>
      <c r="H3282" t="s">
        <v>137</v>
      </c>
    </row>
    <row r="3283" spans="1:8" x14ac:dyDescent="0.25">
      <c r="A3283" t="s">
        <v>4643</v>
      </c>
      <c r="B3283" t="s">
        <v>1820</v>
      </c>
      <c r="C3283">
        <v>0.1</v>
      </c>
      <c r="D3283" s="2">
        <v>208</v>
      </c>
      <c r="E3283" s="2">
        <v>37</v>
      </c>
      <c r="F3283">
        <v>4</v>
      </c>
      <c r="G3283" t="s">
        <v>17</v>
      </c>
      <c r="H3283" t="s">
        <v>40</v>
      </c>
    </row>
    <row r="3284" spans="1:8" x14ac:dyDescent="0.25">
      <c r="A3284" t="s">
        <v>4643</v>
      </c>
      <c r="B3284" t="s">
        <v>2318</v>
      </c>
      <c r="C3284">
        <v>0</v>
      </c>
      <c r="D3284" s="2">
        <v>220</v>
      </c>
      <c r="E3284" s="2">
        <v>40</v>
      </c>
      <c r="F3284">
        <v>2</v>
      </c>
      <c r="G3284" t="s">
        <v>90</v>
      </c>
      <c r="H3284" t="s">
        <v>143</v>
      </c>
    </row>
    <row r="3285" spans="1:8" x14ac:dyDescent="0.25">
      <c r="A3285" t="s">
        <v>4644</v>
      </c>
      <c r="B3285" t="s">
        <v>1265</v>
      </c>
      <c r="C3285">
        <v>0</v>
      </c>
      <c r="D3285" s="2">
        <v>1742</v>
      </c>
      <c r="E3285" s="2">
        <v>261</v>
      </c>
      <c r="F3285">
        <v>4</v>
      </c>
      <c r="G3285" t="s">
        <v>24</v>
      </c>
      <c r="H3285" t="s">
        <v>30</v>
      </c>
    </row>
    <row r="3286" spans="1:8" x14ac:dyDescent="0.25">
      <c r="A3286" t="s">
        <v>4644</v>
      </c>
      <c r="B3286" t="s">
        <v>582</v>
      </c>
      <c r="C3286">
        <v>0</v>
      </c>
      <c r="D3286" s="2">
        <v>183</v>
      </c>
      <c r="E3286" s="2">
        <v>84</v>
      </c>
      <c r="F3286">
        <v>4</v>
      </c>
      <c r="G3286" t="s">
        <v>17</v>
      </c>
      <c r="H3286" t="s">
        <v>35</v>
      </c>
    </row>
    <row r="3287" spans="1:8" x14ac:dyDescent="0.25">
      <c r="A3287" t="s">
        <v>4644</v>
      </c>
      <c r="B3287" t="s">
        <v>2319</v>
      </c>
      <c r="C3287">
        <v>0</v>
      </c>
      <c r="D3287" s="2">
        <v>601</v>
      </c>
      <c r="E3287" s="2">
        <v>132</v>
      </c>
      <c r="F3287">
        <v>13</v>
      </c>
      <c r="G3287" t="s">
        <v>17</v>
      </c>
      <c r="H3287" t="s">
        <v>113</v>
      </c>
    </row>
    <row r="3288" spans="1:8" x14ac:dyDescent="0.25">
      <c r="A3288" t="s">
        <v>4645</v>
      </c>
      <c r="B3288" t="s">
        <v>576</v>
      </c>
      <c r="C3288">
        <v>0.6</v>
      </c>
      <c r="D3288" s="2">
        <v>158</v>
      </c>
      <c r="E3288" s="2">
        <v>-44</v>
      </c>
      <c r="F3288">
        <v>2</v>
      </c>
      <c r="G3288" t="s">
        <v>17</v>
      </c>
      <c r="H3288" t="s">
        <v>40</v>
      </c>
    </row>
    <row r="3289" spans="1:8" x14ac:dyDescent="0.25">
      <c r="A3289" t="s">
        <v>4646</v>
      </c>
      <c r="B3289" t="s">
        <v>1244</v>
      </c>
      <c r="C3289">
        <v>0.1</v>
      </c>
      <c r="D3289" s="2">
        <v>81</v>
      </c>
      <c r="E3289" s="2">
        <v>-9</v>
      </c>
      <c r="F3289">
        <v>4</v>
      </c>
      <c r="G3289" t="s">
        <v>17</v>
      </c>
      <c r="H3289" t="s">
        <v>35</v>
      </c>
    </row>
    <row r="3290" spans="1:8" x14ac:dyDescent="0.25">
      <c r="A3290" t="s">
        <v>4647</v>
      </c>
      <c r="B3290" t="s">
        <v>820</v>
      </c>
      <c r="C3290">
        <v>0.5</v>
      </c>
      <c r="D3290" s="2">
        <v>95</v>
      </c>
      <c r="E3290" s="2">
        <v>0</v>
      </c>
      <c r="F3290">
        <v>7</v>
      </c>
      <c r="G3290" t="s">
        <v>17</v>
      </c>
      <c r="H3290" t="s">
        <v>35</v>
      </c>
    </row>
    <row r="3291" spans="1:8" x14ac:dyDescent="0.25">
      <c r="A3291" t="s">
        <v>4647</v>
      </c>
      <c r="B3291" t="s">
        <v>562</v>
      </c>
      <c r="C3291">
        <v>0.5</v>
      </c>
      <c r="D3291" s="2">
        <v>71</v>
      </c>
      <c r="E3291" s="2">
        <v>-71</v>
      </c>
      <c r="F3291">
        <v>5</v>
      </c>
      <c r="G3291" t="s">
        <v>17</v>
      </c>
      <c r="H3291" t="s">
        <v>80</v>
      </c>
    </row>
    <row r="3292" spans="1:8" x14ac:dyDescent="0.25">
      <c r="A3292" t="s">
        <v>4648</v>
      </c>
      <c r="B3292" t="s">
        <v>559</v>
      </c>
      <c r="C3292">
        <v>0</v>
      </c>
      <c r="D3292" s="2">
        <v>87</v>
      </c>
      <c r="E3292" s="2">
        <v>36</v>
      </c>
      <c r="F3292">
        <v>3</v>
      </c>
      <c r="G3292" t="s">
        <v>17</v>
      </c>
      <c r="H3292" t="s">
        <v>35</v>
      </c>
    </row>
    <row r="3293" spans="1:8" x14ac:dyDescent="0.25">
      <c r="A3293" t="s">
        <v>4645</v>
      </c>
      <c r="B3293" t="s">
        <v>510</v>
      </c>
      <c r="C3293">
        <v>0.5</v>
      </c>
      <c r="D3293" s="2">
        <v>1602</v>
      </c>
      <c r="E3293" s="2">
        <v>-1346</v>
      </c>
      <c r="F3293">
        <v>13</v>
      </c>
      <c r="G3293" t="s">
        <v>90</v>
      </c>
      <c r="H3293" t="s">
        <v>143</v>
      </c>
    </row>
    <row r="3294" spans="1:8" x14ac:dyDescent="0.25">
      <c r="A3294" t="s">
        <v>4649</v>
      </c>
      <c r="B3294" t="s">
        <v>2138</v>
      </c>
      <c r="C3294">
        <v>0</v>
      </c>
      <c r="D3294" s="2">
        <v>119</v>
      </c>
      <c r="E3294" s="2">
        <v>4</v>
      </c>
      <c r="F3294">
        <v>3</v>
      </c>
      <c r="G3294" t="s">
        <v>90</v>
      </c>
      <c r="H3294" t="s">
        <v>143</v>
      </c>
    </row>
    <row r="3295" spans="1:8" x14ac:dyDescent="0.25">
      <c r="A3295" t="s">
        <v>4650</v>
      </c>
      <c r="B3295" t="s">
        <v>1058</v>
      </c>
      <c r="C3295">
        <v>0.1</v>
      </c>
      <c r="D3295" s="2">
        <v>445</v>
      </c>
      <c r="E3295" s="2">
        <v>64</v>
      </c>
      <c r="F3295">
        <v>1</v>
      </c>
      <c r="G3295" t="s">
        <v>17</v>
      </c>
      <c r="H3295" t="s">
        <v>109</v>
      </c>
    </row>
    <row r="3296" spans="1:8" x14ac:dyDescent="0.25">
      <c r="A3296" t="s">
        <v>4650</v>
      </c>
      <c r="B3296" t="s">
        <v>432</v>
      </c>
      <c r="C3296">
        <v>0</v>
      </c>
      <c r="D3296" s="2">
        <v>246</v>
      </c>
      <c r="E3296" s="2">
        <v>69</v>
      </c>
      <c r="F3296">
        <v>8</v>
      </c>
      <c r="G3296" t="s">
        <v>17</v>
      </c>
      <c r="H3296" t="s">
        <v>80</v>
      </c>
    </row>
    <row r="3297" spans="1:8" x14ac:dyDescent="0.25">
      <c r="A3297" t="s">
        <v>4650</v>
      </c>
      <c r="B3297" t="s">
        <v>728</v>
      </c>
      <c r="C3297">
        <v>0</v>
      </c>
      <c r="D3297" s="2">
        <v>26</v>
      </c>
      <c r="E3297" s="2">
        <v>2</v>
      </c>
      <c r="F3297">
        <v>2</v>
      </c>
      <c r="G3297" t="s">
        <v>17</v>
      </c>
      <c r="H3297" t="s">
        <v>80</v>
      </c>
    </row>
    <row r="3298" spans="1:8" x14ac:dyDescent="0.25">
      <c r="A3298" t="s">
        <v>4650</v>
      </c>
      <c r="B3298" t="s">
        <v>2320</v>
      </c>
      <c r="C3298">
        <v>0</v>
      </c>
      <c r="D3298" s="2">
        <v>101</v>
      </c>
      <c r="E3298" s="2">
        <v>48</v>
      </c>
      <c r="F3298">
        <v>5</v>
      </c>
      <c r="G3298" t="s">
        <v>17</v>
      </c>
      <c r="H3298" t="s">
        <v>137</v>
      </c>
    </row>
    <row r="3299" spans="1:8" x14ac:dyDescent="0.25">
      <c r="A3299" t="s">
        <v>4650</v>
      </c>
      <c r="B3299" t="s">
        <v>366</v>
      </c>
      <c r="C3299">
        <v>0.1</v>
      </c>
      <c r="D3299" s="2">
        <v>245</v>
      </c>
      <c r="E3299" s="2">
        <v>30</v>
      </c>
      <c r="F3299">
        <v>2</v>
      </c>
      <c r="G3299" t="s">
        <v>17</v>
      </c>
      <c r="H3299" t="s">
        <v>40</v>
      </c>
    </row>
    <row r="3300" spans="1:8" x14ac:dyDescent="0.25">
      <c r="A3300" t="s">
        <v>4651</v>
      </c>
      <c r="B3300" t="s">
        <v>1359</v>
      </c>
      <c r="C3300">
        <v>0.5</v>
      </c>
      <c r="D3300" s="2">
        <v>53</v>
      </c>
      <c r="E3300" s="2">
        <v>0</v>
      </c>
      <c r="F3300">
        <v>2</v>
      </c>
      <c r="G3300" t="s">
        <v>17</v>
      </c>
      <c r="H3300" t="s">
        <v>40</v>
      </c>
    </row>
    <row r="3301" spans="1:8" x14ac:dyDescent="0.25">
      <c r="A3301" t="s">
        <v>4650</v>
      </c>
      <c r="B3301" t="s">
        <v>794</v>
      </c>
      <c r="C3301">
        <v>0.15</v>
      </c>
      <c r="D3301" s="2">
        <v>215</v>
      </c>
      <c r="E3301" s="2">
        <v>-33</v>
      </c>
      <c r="F3301">
        <v>5</v>
      </c>
      <c r="G3301" t="s">
        <v>90</v>
      </c>
      <c r="H3301" t="s">
        <v>92</v>
      </c>
    </row>
    <row r="3302" spans="1:8" x14ac:dyDescent="0.25">
      <c r="A3302" t="s">
        <v>4652</v>
      </c>
      <c r="B3302" t="s">
        <v>2321</v>
      </c>
      <c r="C3302">
        <v>0</v>
      </c>
      <c r="D3302" s="2">
        <v>372</v>
      </c>
      <c r="E3302" s="2">
        <v>179</v>
      </c>
      <c r="F3302">
        <v>3</v>
      </c>
      <c r="G3302" t="s">
        <v>90</v>
      </c>
      <c r="H3302" t="s">
        <v>115</v>
      </c>
    </row>
    <row r="3303" spans="1:8" x14ac:dyDescent="0.25">
      <c r="A3303" t="s">
        <v>4653</v>
      </c>
      <c r="B3303" t="s">
        <v>1475</v>
      </c>
      <c r="C3303">
        <v>0</v>
      </c>
      <c r="D3303" s="2">
        <v>74</v>
      </c>
      <c r="E3303" s="2">
        <v>29</v>
      </c>
      <c r="F3303">
        <v>3</v>
      </c>
      <c r="G3303" t="s">
        <v>17</v>
      </c>
      <c r="H3303" t="s">
        <v>35</v>
      </c>
    </row>
    <row r="3304" spans="1:8" x14ac:dyDescent="0.25">
      <c r="A3304" t="s">
        <v>4654</v>
      </c>
      <c r="B3304" t="s">
        <v>204</v>
      </c>
      <c r="C3304">
        <v>0</v>
      </c>
      <c r="D3304" s="2">
        <v>78</v>
      </c>
      <c r="E3304" s="2">
        <v>20</v>
      </c>
      <c r="F3304">
        <v>3</v>
      </c>
      <c r="G3304" t="s">
        <v>17</v>
      </c>
      <c r="H3304" t="s">
        <v>35</v>
      </c>
    </row>
    <row r="3305" spans="1:8" x14ac:dyDescent="0.25">
      <c r="A3305" t="s">
        <v>4654</v>
      </c>
      <c r="B3305" t="s">
        <v>1600</v>
      </c>
      <c r="C3305">
        <v>0</v>
      </c>
      <c r="D3305" s="2">
        <v>27</v>
      </c>
      <c r="E3305" s="2">
        <v>6</v>
      </c>
      <c r="F3305">
        <v>4</v>
      </c>
      <c r="G3305" t="s">
        <v>17</v>
      </c>
      <c r="H3305" t="s">
        <v>80</v>
      </c>
    </row>
    <row r="3306" spans="1:8" x14ac:dyDescent="0.25">
      <c r="A3306" t="s">
        <v>4655</v>
      </c>
      <c r="B3306" t="s">
        <v>905</v>
      </c>
      <c r="C3306">
        <v>0.15</v>
      </c>
      <c r="D3306" s="2">
        <v>320</v>
      </c>
      <c r="E3306" s="2">
        <v>26</v>
      </c>
      <c r="F3306">
        <v>1</v>
      </c>
      <c r="G3306" t="s">
        <v>90</v>
      </c>
      <c r="H3306" t="s">
        <v>115</v>
      </c>
    </row>
    <row r="3307" spans="1:8" x14ac:dyDescent="0.25">
      <c r="A3307" t="s">
        <v>4656</v>
      </c>
      <c r="B3307" t="s">
        <v>266</v>
      </c>
      <c r="C3307">
        <v>0.5</v>
      </c>
      <c r="D3307" s="2">
        <v>16</v>
      </c>
      <c r="E3307" s="2">
        <v>-9</v>
      </c>
      <c r="F3307">
        <v>3</v>
      </c>
      <c r="G3307" t="s">
        <v>17</v>
      </c>
      <c r="H3307" t="s">
        <v>80</v>
      </c>
    </row>
    <row r="3308" spans="1:8" x14ac:dyDescent="0.25">
      <c r="A3308" t="s">
        <v>4657</v>
      </c>
      <c r="B3308" t="s">
        <v>726</v>
      </c>
      <c r="C3308">
        <v>0.1</v>
      </c>
      <c r="D3308" s="2">
        <v>168</v>
      </c>
      <c r="E3308" s="2">
        <v>60</v>
      </c>
      <c r="F3308">
        <v>7</v>
      </c>
      <c r="G3308" t="s">
        <v>17</v>
      </c>
      <c r="H3308" t="s">
        <v>113</v>
      </c>
    </row>
    <row r="3309" spans="1:8" x14ac:dyDescent="0.25">
      <c r="A3309" t="s">
        <v>4658</v>
      </c>
      <c r="B3309" t="s">
        <v>583</v>
      </c>
      <c r="C3309">
        <v>0</v>
      </c>
      <c r="D3309" s="2">
        <v>141</v>
      </c>
      <c r="E3309" s="2">
        <v>48</v>
      </c>
      <c r="F3309">
        <v>6</v>
      </c>
      <c r="G3309" t="s">
        <v>17</v>
      </c>
      <c r="H3309" t="s">
        <v>35</v>
      </c>
    </row>
    <row r="3310" spans="1:8" x14ac:dyDescent="0.25">
      <c r="A3310" t="s">
        <v>4658</v>
      </c>
      <c r="B3310" t="s">
        <v>2322</v>
      </c>
      <c r="C3310">
        <v>0</v>
      </c>
      <c r="D3310" s="2">
        <v>441</v>
      </c>
      <c r="E3310" s="2">
        <v>110</v>
      </c>
      <c r="F3310">
        <v>3</v>
      </c>
      <c r="G3310" t="s">
        <v>90</v>
      </c>
      <c r="H3310" t="s">
        <v>115</v>
      </c>
    </row>
    <row r="3311" spans="1:8" x14ac:dyDescent="0.25">
      <c r="A3311" t="s">
        <v>4658</v>
      </c>
      <c r="B3311" t="s">
        <v>419</v>
      </c>
      <c r="C3311">
        <v>0</v>
      </c>
      <c r="D3311" s="2">
        <v>1011</v>
      </c>
      <c r="E3311" s="2">
        <v>162</v>
      </c>
      <c r="F3311">
        <v>7</v>
      </c>
      <c r="G3311" t="s">
        <v>90</v>
      </c>
      <c r="H3311" t="s">
        <v>105</v>
      </c>
    </row>
    <row r="3312" spans="1:8" x14ac:dyDescent="0.25">
      <c r="A3312" t="s">
        <v>4659</v>
      </c>
      <c r="B3312" t="s">
        <v>2324</v>
      </c>
      <c r="C3312">
        <v>0</v>
      </c>
      <c r="D3312" s="2">
        <v>1138</v>
      </c>
      <c r="E3312" s="2">
        <v>364</v>
      </c>
      <c r="F3312">
        <v>2</v>
      </c>
      <c r="G3312" t="s">
        <v>17</v>
      </c>
      <c r="H3312" t="s">
        <v>109</v>
      </c>
    </row>
    <row r="3313" spans="1:8" x14ac:dyDescent="0.25">
      <c r="A3313" t="s">
        <v>4659</v>
      </c>
      <c r="B3313" t="s">
        <v>2319</v>
      </c>
      <c r="C3313">
        <v>0</v>
      </c>
      <c r="D3313" s="2">
        <v>370</v>
      </c>
      <c r="E3313" s="2">
        <v>81</v>
      </c>
      <c r="F3313">
        <v>8</v>
      </c>
      <c r="G3313" t="s">
        <v>17</v>
      </c>
      <c r="H3313" t="s">
        <v>113</v>
      </c>
    </row>
    <row r="3314" spans="1:8" x14ac:dyDescent="0.25">
      <c r="A3314" t="s">
        <v>4660</v>
      </c>
      <c r="B3314" t="s">
        <v>2325</v>
      </c>
      <c r="C3314">
        <v>0.15</v>
      </c>
      <c r="D3314" s="2">
        <v>325</v>
      </c>
      <c r="E3314" s="2">
        <v>34</v>
      </c>
      <c r="F3314">
        <v>2</v>
      </c>
      <c r="G3314" t="s">
        <v>90</v>
      </c>
      <c r="H3314" t="s">
        <v>115</v>
      </c>
    </row>
    <row r="3315" spans="1:8" x14ac:dyDescent="0.25">
      <c r="A3315" t="s">
        <v>4661</v>
      </c>
      <c r="B3315" t="s">
        <v>1820</v>
      </c>
      <c r="C3315">
        <v>0.1</v>
      </c>
      <c r="D3315" s="2">
        <v>365</v>
      </c>
      <c r="E3315" s="2">
        <v>65</v>
      </c>
      <c r="F3315">
        <v>7</v>
      </c>
      <c r="G3315" t="s">
        <v>17</v>
      </c>
      <c r="H3315" t="s">
        <v>40</v>
      </c>
    </row>
    <row r="3316" spans="1:8" x14ac:dyDescent="0.25">
      <c r="A3316" t="s">
        <v>4662</v>
      </c>
      <c r="B3316" t="s">
        <v>640</v>
      </c>
      <c r="C3316">
        <v>0</v>
      </c>
      <c r="D3316" s="2">
        <v>62</v>
      </c>
      <c r="E3316" s="2">
        <v>14</v>
      </c>
      <c r="F3316">
        <v>2</v>
      </c>
      <c r="G3316" t="s">
        <v>17</v>
      </c>
      <c r="H3316" t="s">
        <v>23</v>
      </c>
    </row>
    <row r="3317" spans="1:8" x14ac:dyDescent="0.25">
      <c r="A3317" t="s">
        <v>4662</v>
      </c>
      <c r="B3317" t="s">
        <v>627</v>
      </c>
      <c r="C3317">
        <v>0</v>
      </c>
      <c r="D3317" s="2">
        <v>40</v>
      </c>
      <c r="E3317" s="2">
        <v>2</v>
      </c>
      <c r="F3317">
        <v>2</v>
      </c>
      <c r="G3317" t="s">
        <v>17</v>
      </c>
      <c r="H3317" t="s">
        <v>40</v>
      </c>
    </row>
    <row r="3318" spans="1:8" x14ac:dyDescent="0.25">
      <c r="A3318" t="s">
        <v>4663</v>
      </c>
      <c r="B3318" t="s">
        <v>2052</v>
      </c>
      <c r="C3318">
        <v>0</v>
      </c>
      <c r="D3318" s="2">
        <v>52</v>
      </c>
      <c r="E3318" s="2">
        <v>26</v>
      </c>
      <c r="F3318">
        <v>2</v>
      </c>
      <c r="G3318" t="s">
        <v>17</v>
      </c>
      <c r="H3318" t="s">
        <v>137</v>
      </c>
    </row>
    <row r="3319" spans="1:8" x14ac:dyDescent="0.25">
      <c r="A3319" t="s">
        <v>4664</v>
      </c>
      <c r="B3319" t="s">
        <v>1359</v>
      </c>
      <c r="C3319">
        <v>0.1</v>
      </c>
      <c r="D3319" s="2">
        <v>288</v>
      </c>
      <c r="E3319" s="2">
        <v>128</v>
      </c>
      <c r="F3319">
        <v>6</v>
      </c>
      <c r="G3319" t="s">
        <v>17</v>
      </c>
      <c r="H3319" t="s">
        <v>40</v>
      </c>
    </row>
    <row r="3320" spans="1:8" x14ac:dyDescent="0.25">
      <c r="A3320" t="s">
        <v>4665</v>
      </c>
      <c r="B3320" t="s">
        <v>451</v>
      </c>
      <c r="C3320">
        <v>0</v>
      </c>
      <c r="D3320" s="2">
        <v>114</v>
      </c>
      <c r="E3320" s="2">
        <v>26</v>
      </c>
      <c r="F3320">
        <v>10</v>
      </c>
      <c r="G3320" t="s">
        <v>17</v>
      </c>
      <c r="H3320" t="s">
        <v>35</v>
      </c>
    </row>
    <row r="3321" spans="1:8" x14ac:dyDescent="0.25">
      <c r="A3321" t="s">
        <v>4665</v>
      </c>
      <c r="B3321" t="s">
        <v>382</v>
      </c>
      <c r="C3321">
        <v>0</v>
      </c>
      <c r="D3321" s="2">
        <v>40</v>
      </c>
      <c r="E3321" s="2">
        <v>18</v>
      </c>
      <c r="F3321">
        <v>3</v>
      </c>
      <c r="G3321" t="s">
        <v>17</v>
      </c>
      <c r="H3321" t="s">
        <v>80</v>
      </c>
    </row>
    <row r="3322" spans="1:8" x14ac:dyDescent="0.25">
      <c r="A3322" t="s">
        <v>4665</v>
      </c>
      <c r="B3322" t="s">
        <v>674</v>
      </c>
      <c r="C3322">
        <v>0</v>
      </c>
      <c r="D3322" s="2">
        <v>50</v>
      </c>
      <c r="E3322" s="2">
        <v>16</v>
      </c>
      <c r="F3322">
        <v>3</v>
      </c>
      <c r="G3322" t="s">
        <v>17</v>
      </c>
      <c r="H3322" t="s">
        <v>52</v>
      </c>
    </row>
    <row r="3323" spans="1:8" x14ac:dyDescent="0.25">
      <c r="A3323" t="s">
        <v>4666</v>
      </c>
      <c r="B3323" t="s">
        <v>1379</v>
      </c>
      <c r="C3323">
        <v>0</v>
      </c>
      <c r="D3323" s="2">
        <v>53</v>
      </c>
      <c r="E3323" s="2">
        <v>22</v>
      </c>
      <c r="F3323">
        <v>2</v>
      </c>
      <c r="G3323" t="s">
        <v>17</v>
      </c>
      <c r="H3323" t="s">
        <v>35</v>
      </c>
    </row>
    <row r="3324" spans="1:8" x14ac:dyDescent="0.25">
      <c r="A3324" t="s">
        <v>4667</v>
      </c>
      <c r="B3324" t="s">
        <v>1193</v>
      </c>
      <c r="C3324">
        <v>0.1</v>
      </c>
      <c r="D3324" s="2">
        <v>274</v>
      </c>
      <c r="E3324" s="2">
        <v>103</v>
      </c>
      <c r="F3324">
        <v>2</v>
      </c>
      <c r="G3324" t="s">
        <v>24</v>
      </c>
      <c r="H3324" t="s">
        <v>30</v>
      </c>
    </row>
    <row r="3325" spans="1:8" x14ac:dyDescent="0.25">
      <c r="A3325" t="s">
        <v>4667</v>
      </c>
      <c r="B3325" t="s">
        <v>423</v>
      </c>
      <c r="C3325">
        <v>0</v>
      </c>
      <c r="D3325" s="2">
        <v>99</v>
      </c>
      <c r="E3325" s="2">
        <v>24</v>
      </c>
      <c r="F3325">
        <v>2</v>
      </c>
      <c r="G3325" t="s">
        <v>17</v>
      </c>
      <c r="H3325" t="s">
        <v>35</v>
      </c>
    </row>
    <row r="3326" spans="1:8" x14ac:dyDescent="0.25">
      <c r="A3326" t="s">
        <v>4667</v>
      </c>
      <c r="B3326" t="s">
        <v>1965</v>
      </c>
      <c r="C3326">
        <v>0</v>
      </c>
      <c r="D3326" s="2">
        <v>55</v>
      </c>
      <c r="E3326" s="2">
        <v>21</v>
      </c>
      <c r="F3326">
        <v>5</v>
      </c>
      <c r="G3326" t="s">
        <v>17</v>
      </c>
      <c r="H3326" t="s">
        <v>52</v>
      </c>
    </row>
    <row r="3327" spans="1:8" x14ac:dyDescent="0.25">
      <c r="A3327" t="s">
        <v>4668</v>
      </c>
      <c r="B3327" t="s">
        <v>888</v>
      </c>
      <c r="C3327">
        <v>0.2</v>
      </c>
      <c r="D3327" s="2">
        <v>509</v>
      </c>
      <c r="E3327" s="2">
        <v>114</v>
      </c>
      <c r="F3327">
        <v>3</v>
      </c>
      <c r="G3327" t="s">
        <v>17</v>
      </c>
      <c r="H3327" t="s">
        <v>40</v>
      </c>
    </row>
    <row r="3328" spans="1:8" x14ac:dyDescent="0.25">
      <c r="A3328" t="s">
        <v>4667</v>
      </c>
      <c r="B3328" t="s">
        <v>943</v>
      </c>
      <c r="C3328">
        <v>0.15</v>
      </c>
      <c r="D3328" s="2">
        <v>210</v>
      </c>
      <c r="E3328" s="2">
        <v>-22</v>
      </c>
      <c r="F3328">
        <v>2</v>
      </c>
      <c r="G3328" t="s">
        <v>90</v>
      </c>
      <c r="H3328" t="s">
        <v>105</v>
      </c>
    </row>
    <row r="3329" spans="1:8" x14ac:dyDescent="0.25">
      <c r="A3329" t="s">
        <v>4669</v>
      </c>
      <c r="B3329" t="s">
        <v>2328</v>
      </c>
      <c r="C3329">
        <v>0</v>
      </c>
      <c r="D3329" s="2">
        <v>1584</v>
      </c>
      <c r="E3329" s="2">
        <v>127</v>
      </c>
      <c r="F3329">
        <v>3</v>
      </c>
      <c r="G3329" t="s">
        <v>17</v>
      </c>
      <c r="H3329" t="s">
        <v>109</v>
      </c>
    </row>
    <row r="3330" spans="1:8" x14ac:dyDescent="0.25">
      <c r="A3330" t="s">
        <v>4669</v>
      </c>
      <c r="B3330" t="s">
        <v>1761</v>
      </c>
      <c r="C3330">
        <v>0</v>
      </c>
      <c r="D3330" s="2">
        <v>31</v>
      </c>
      <c r="E3330" s="2">
        <v>13</v>
      </c>
      <c r="F3330">
        <v>3</v>
      </c>
      <c r="G3330" t="s">
        <v>17</v>
      </c>
      <c r="H3330" t="s">
        <v>52</v>
      </c>
    </row>
    <row r="3331" spans="1:8" x14ac:dyDescent="0.25">
      <c r="A3331" t="s">
        <v>4669</v>
      </c>
      <c r="B3331" t="s">
        <v>2329</v>
      </c>
      <c r="C3331">
        <v>0</v>
      </c>
      <c r="D3331" s="2">
        <v>83</v>
      </c>
      <c r="E3331" s="2">
        <v>34</v>
      </c>
      <c r="F3331">
        <v>4</v>
      </c>
      <c r="G3331" t="s">
        <v>17</v>
      </c>
      <c r="H3331" t="s">
        <v>23</v>
      </c>
    </row>
    <row r="3332" spans="1:8" x14ac:dyDescent="0.25">
      <c r="A3332" t="s">
        <v>4670</v>
      </c>
      <c r="B3332" t="s">
        <v>1505</v>
      </c>
      <c r="C3332">
        <v>0.6</v>
      </c>
      <c r="D3332" s="2">
        <v>200</v>
      </c>
      <c r="E3332" s="2">
        <v>-260</v>
      </c>
      <c r="F3332">
        <v>3</v>
      </c>
      <c r="G3332" t="s">
        <v>24</v>
      </c>
      <c r="H3332" t="s">
        <v>63</v>
      </c>
    </row>
    <row r="3333" spans="1:8" x14ac:dyDescent="0.25">
      <c r="A3333" t="s">
        <v>4670</v>
      </c>
      <c r="B3333" t="s">
        <v>1841</v>
      </c>
      <c r="C3333">
        <v>0.5</v>
      </c>
      <c r="D3333" s="2">
        <v>11</v>
      </c>
      <c r="E3333" s="2">
        <v>-9</v>
      </c>
      <c r="F3333">
        <v>2</v>
      </c>
      <c r="G3333" t="s">
        <v>17</v>
      </c>
      <c r="H3333" t="s">
        <v>35</v>
      </c>
    </row>
    <row r="3334" spans="1:8" x14ac:dyDescent="0.25">
      <c r="A3334" t="s">
        <v>4670</v>
      </c>
      <c r="B3334" t="s">
        <v>1757</v>
      </c>
      <c r="C3334">
        <v>0.5</v>
      </c>
      <c r="D3334" s="2">
        <v>14</v>
      </c>
      <c r="E3334" s="2">
        <v>-12</v>
      </c>
      <c r="F3334">
        <v>2</v>
      </c>
      <c r="G3334" t="s">
        <v>17</v>
      </c>
      <c r="H3334" t="s">
        <v>52</v>
      </c>
    </row>
    <row r="3335" spans="1:8" x14ac:dyDescent="0.25">
      <c r="A3335" t="s">
        <v>4671</v>
      </c>
      <c r="B3335" t="s">
        <v>2213</v>
      </c>
      <c r="C3335">
        <v>0.1</v>
      </c>
      <c r="D3335" s="2">
        <v>299</v>
      </c>
      <c r="E3335" s="2">
        <v>116</v>
      </c>
      <c r="F3335">
        <v>4</v>
      </c>
      <c r="G3335" t="s">
        <v>17</v>
      </c>
      <c r="H3335" t="s">
        <v>109</v>
      </c>
    </row>
    <row r="3336" spans="1:8" x14ac:dyDescent="0.25">
      <c r="A3336" t="s">
        <v>4672</v>
      </c>
      <c r="B3336" t="s">
        <v>481</v>
      </c>
      <c r="C3336">
        <v>0.1</v>
      </c>
      <c r="D3336" s="2">
        <v>155</v>
      </c>
      <c r="E3336" s="2">
        <v>69</v>
      </c>
      <c r="F3336">
        <v>3</v>
      </c>
      <c r="G3336" t="s">
        <v>17</v>
      </c>
      <c r="H3336" t="s">
        <v>40</v>
      </c>
    </row>
    <row r="3337" spans="1:8" x14ac:dyDescent="0.25">
      <c r="A3337" t="s">
        <v>4673</v>
      </c>
      <c r="B3337" t="s">
        <v>423</v>
      </c>
      <c r="C3337">
        <v>0</v>
      </c>
      <c r="D3337" s="2">
        <v>99</v>
      </c>
      <c r="E3337" s="2">
        <v>24</v>
      </c>
      <c r="F3337">
        <v>2</v>
      </c>
      <c r="G3337" t="s">
        <v>17</v>
      </c>
      <c r="H3337" t="s">
        <v>35</v>
      </c>
    </row>
    <row r="3338" spans="1:8" x14ac:dyDescent="0.25">
      <c r="A3338" t="s">
        <v>4673</v>
      </c>
      <c r="B3338" t="s">
        <v>2022</v>
      </c>
      <c r="C3338">
        <v>0</v>
      </c>
      <c r="D3338" s="2">
        <v>46</v>
      </c>
      <c r="E3338" s="2">
        <v>9</v>
      </c>
      <c r="F3338">
        <v>4</v>
      </c>
      <c r="G3338" t="s">
        <v>17</v>
      </c>
      <c r="H3338" t="s">
        <v>75</v>
      </c>
    </row>
    <row r="3339" spans="1:8" x14ac:dyDescent="0.25">
      <c r="A3339" t="s">
        <v>4674</v>
      </c>
      <c r="B3339" t="s">
        <v>1252</v>
      </c>
      <c r="C3339">
        <v>0</v>
      </c>
      <c r="D3339" s="2">
        <v>46</v>
      </c>
      <c r="E3339" s="2">
        <v>13</v>
      </c>
      <c r="F3339">
        <v>3</v>
      </c>
      <c r="G3339" t="s">
        <v>17</v>
      </c>
      <c r="H3339" t="s">
        <v>80</v>
      </c>
    </row>
    <row r="3340" spans="1:8" x14ac:dyDescent="0.25">
      <c r="A3340" t="s">
        <v>4674</v>
      </c>
      <c r="B3340" t="s">
        <v>758</v>
      </c>
      <c r="C3340">
        <v>0</v>
      </c>
      <c r="D3340" s="2">
        <v>112</v>
      </c>
      <c r="E3340" s="2">
        <v>55</v>
      </c>
      <c r="F3340">
        <v>4</v>
      </c>
      <c r="G3340" t="s">
        <v>17</v>
      </c>
      <c r="H3340" t="s">
        <v>23</v>
      </c>
    </row>
    <row r="3341" spans="1:8" x14ac:dyDescent="0.25">
      <c r="A3341" t="s">
        <v>4675</v>
      </c>
      <c r="B3341" t="s">
        <v>1939</v>
      </c>
      <c r="C3341">
        <v>0</v>
      </c>
      <c r="D3341" s="2">
        <v>137</v>
      </c>
      <c r="E3341" s="2">
        <v>22</v>
      </c>
      <c r="F3341">
        <v>3</v>
      </c>
      <c r="G3341" t="s">
        <v>17</v>
      </c>
      <c r="H3341" t="s">
        <v>35</v>
      </c>
    </row>
    <row r="3342" spans="1:8" x14ac:dyDescent="0.25">
      <c r="A3342" t="s">
        <v>4676</v>
      </c>
      <c r="B3342" t="s">
        <v>259</v>
      </c>
      <c r="C3342">
        <v>0</v>
      </c>
      <c r="D3342" s="2">
        <v>164</v>
      </c>
      <c r="E3342" s="2">
        <v>54</v>
      </c>
      <c r="F3342">
        <v>6</v>
      </c>
      <c r="G3342" t="s">
        <v>17</v>
      </c>
      <c r="H3342" t="s">
        <v>137</v>
      </c>
    </row>
    <row r="3343" spans="1:8" x14ac:dyDescent="0.25">
      <c r="A3343" t="s">
        <v>4677</v>
      </c>
      <c r="B3343" t="s">
        <v>1491</v>
      </c>
      <c r="C3343">
        <v>0</v>
      </c>
      <c r="D3343" s="2">
        <v>1567</v>
      </c>
      <c r="E3343" s="2">
        <v>360</v>
      </c>
      <c r="F3343">
        <v>8</v>
      </c>
      <c r="G3343" t="s">
        <v>24</v>
      </c>
      <c r="H3343" t="s">
        <v>30</v>
      </c>
    </row>
    <row r="3344" spans="1:8" x14ac:dyDescent="0.25">
      <c r="A3344" t="s">
        <v>4678</v>
      </c>
      <c r="B3344" t="s">
        <v>2091</v>
      </c>
      <c r="C3344">
        <v>0.1</v>
      </c>
      <c r="D3344" s="2">
        <v>1533</v>
      </c>
      <c r="E3344" s="2">
        <v>-34</v>
      </c>
      <c r="F3344">
        <v>3</v>
      </c>
      <c r="G3344" t="s">
        <v>17</v>
      </c>
      <c r="H3344" t="s">
        <v>109</v>
      </c>
    </row>
    <row r="3345" spans="1:8" x14ac:dyDescent="0.25">
      <c r="A3345" t="s">
        <v>4678</v>
      </c>
      <c r="B3345" t="s">
        <v>1206</v>
      </c>
      <c r="C3345">
        <v>0.1</v>
      </c>
      <c r="D3345" s="2">
        <v>130</v>
      </c>
      <c r="E3345" s="2">
        <v>52</v>
      </c>
      <c r="F3345">
        <v>3</v>
      </c>
      <c r="G3345" t="s">
        <v>17</v>
      </c>
      <c r="H3345" t="s">
        <v>40</v>
      </c>
    </row>
    <row r="3346" spans="1:8" x14ac:dyDescent="0.25">
      <c r="A3346" t="s">
        <v>4679</v>
      </c>
      <c r="B3346" t="s">
        <v>751</v>
      </c>
      <c r="C3346">
        <v>0</v>
      </c>
      <c r="D3346" s="2">
        <v>32</v>
      </c>
      <c r="E3346" s="2">
        <v>6</v>
      </c>
      <c r="F3346">
        <v>3</v>
      </c>
      <c r="G3346" t="s">
        <v>17</v>
      </c>
      <c r="H3346" t="s">
        <v>75</v>
      </c>
    </row>
    <row r="3347" spans="1:8" x14ac:dyDescent="0.25">
      <c r="A3347" t="s">
        <v>4679</v>
      </c>
      <c r="B3347" t="s">
        <v>1147</v>
      </c>
      <c r="C3347">
        <v>0</v>
      </c>
      <c r="D3347" s="2">
        <v>83</v>
      </c>
      <c r="E3347" s="2">
        <v>2</v>
      </c>
      <c r="F3347">
        <v>5</v>
      </c>
      <c r="G3347" t="s">
        <v>17</v>
      </c>
      <c r="H3347" t="s">
        <v>23</v>
      </c>
    </row>
    <row r="3348" spans="1:8" x14ac:dyDescent="0.25">
      <c r="A3348" t="s">
        <v>4680</v>
      </c>
      <c r="B3348" t="s">
        <v>1187</v>
      </c>
      <c r="C3348">
        <v>0.1</v>
      </c>
      <c r="D3348" s="2">
        <v>970</v>
      </c>
      <c r="E3348" s="2">
        <v>216</v>
      </c>
      <c r="F3348">
        <v>2</v>
      </c>
      <c r="G3348" t="s">
        <v>17</v>
      </c>
      <c r="H3348" t="s">
        <v>109</v>
      </c>
    </row>
    <row r="3349" spans="1:8" x14ac:dyDescent="0.25">
      <c r="A3349" t="s">
        <v>4681</v>
      </c>
      <c r="B3349" t="s">
        <v>791</v>
      </c>
      <c r="C3349">
        <v>0.5</v>
      </c>
      <c r="D3349" s="2">
        <v>8</v>
      </c>
      <c r="E3349" s="2">
        <v>-6</v>
      </c>
      <c r="F3349">
        <v>1</v>
      </c>
      <c r="G3349" t="s">
        <v>17</v>
      </c>
      <c r="H3349" t="s">
        <v>40</v>
      </c>
    </row>
    <row r="3350" spans="1:8" x14ac:dyDescent="0.25">
      <c r="A3350" t="s">
        <v>4682</v>
      </c>
      <c r="B3350" t="s">
        <v>1600</v>
      </c>
      <c r="C3350">
        <v>0</v>
      </c>
      <c r="D3350" s="2">
        <v>27</v>
      </c>
      <c r="E3350" s="2">
        <v>6</v>
      </c>
      <c r="F3350">
        <v>4</v>
      </c>
      <c r="G3350" t="s">
        <v>17</v>
      </c>
      <c r="H3350" t="s">
        <v>80</v>
      </c>
    </row>
    <row r="3351" spans="1:8" x14ac:dyDescent="0.25">
      <c r="A3351" t="s">
        <v>4682</v>
      </c>
      <c r="B3351" t="s">
        <v>821</v>
      </c>
      <c r="C3351">
        <v>0</v>
      </c>
      <c r="D3351" s="2">
        <v>177</v>
      </c>
      <c r="E3351" s="2">
        <v>71</v>
      </c>
      <c r="F3351">
        <v>2</v>
      </c>
      <c r="G3351" t="s">
        <v>90</v>
      </c>
      <c r="H3351" t="s">
        <v>105</v>
      </c>
    </row>
    <row r="3352" spans="1:8" x14ac:dyDescent="0.25">
      <c r="A3352" t="s">
        <v>4683</v>
      </c>
      <c r="B3352" t="s">
        <v>321</v>
      </c>
      <c r="C3352">
        <v>0.1</v>
      </c>
      <c r="D3352" s="2">
        <v>373</v>
      </c>
      <c r="E3352" s="2">
        <v>-4</v>
      </c>
      <c r="F3352">
        <v>7</v>
      </c>
      <c r="G3352" t="s">
        <v>24</v>
      </c>
      <c r="H3352" t="s">
        <v>63</v>
      </c>
    </row>
    <row r="3353" spans="1:8" x14ac:dyDescent="0.25">
      <c r="A3353" t="s">
        <v>4683</v>
      </c>
      <c r="B3353" t="s">
        <v>369</v>
      </c>
      <c r="C3353">
        <v>0</v>
      </c>
      <c r="D3353" s="2">
        <v>49</v>
      </c>
      <c r="E3353" s="2">
        <v>23</v>
      </c>
      <c r="F3353">
        <v>1</v>
      </c>
      <c r="G3353" t="s">
        <v>17</v>
      </c>
      <c r="H3353" t="s">
        <v>35</v>
      </c>
    </row>
    <row r="3354" spans="1:8" x14ac:dyDescent="0.25">
      <c r="A3354" t="s">
        <v>4683</v>
      </c>
      <c r="B3354" t="s">
        <v>110</v>
      </c>
      <c r="C3354">
        <v>0</v>
      </c>
      <c r="D3354" s="2">
        <v>72</v>
      </c>
      <c r="E3354" s="2">
        <v>26</v>
      </c>
      <c r="F3354">
        <v>7</v>
      </c>
      <c r="G3354" t="s">
        <v>17</v>
      </c>
      <c r="H3354" t="s">
        <v>75</v>
      </c>
    </row>
    <row r="3355" spans="1:8" x14ac:dyDescent="0.25">
      <c r="A3355" t="s">
        <v>4683</v>
      </c>
      <c r="B3355" t="s">
        <v>2335</v>
      </c>
      <c r="C3355">
        <v>0</v>
      </c>
      <c r="D3355" s="2">
        <v>44</v>
      </c>
      <c r="E3355" s="2">
        <v>19</v>
      </c>
      <c r="F3355">
        <v>4</v>
      </c>
      <c r="G3355" t="s">
        <v>17</v>
      </c>
      <c r="H3355" t="s">
        <v>75</v>
      </c>
    </row>
    <row r="3356" spans="1:8" x14ac:dyDescent="0.25">
      <c r="A3356" t="s">
        <v>4684</v>
      </c>
      <c r="B3356" t="s">
        <v>60</v>
      </c>
      <c r="C3356">
        <v>0.1</v>
      </c>
      <c r="D3356" s="2">
        <v>618</v>
      </c>
      <c r="E3356" s="2">
        <v>206</v>
      </c>
      <c r="F3356">
        <v>5</v>
      </c>
      <c r="G3356" t="s">
        <v>17</v>
      </c>
      <c r="H3356" t="s">
        <v>40</v>
      </c>
    </row>
    <row r="3357" spans="1:8" x14ac:dyDescent="0.25">
      <c r="A3357" t="s">
        <v>4683</v>
      </c>
      <c r="B3357" t="s">
        <v>1241</v>
      </c>
      <c r="C3357">
        <v>0</v>
      </c>
      <c r="D3357" s="2">
        <v>334</v>
      </c>
      <c r="E3357" s="2">
        <v>87</v>
      </c>
      <c r="F3357">
        <v>2</v>
      </c>
      <c r="G3357" t="s">
        <v>90</v>
      </c>
      <c r="H3357" t="s">
        <v>105</v>
      </c>
    </row>
    <row r="3358" spans="1:8" x14ac:dyDescent="0.25">
      <c r="A3358" t="s">
        <v>4685</v>
      </c>
      <c r="B3358" t="s">
        <v>552</v>
      </c>
      <c r="C3358">
        <v>0.6</v>
      </c>
      <c r="D3358" s="2">
        <v>205</v>
      </c>
      <c r="E3358" s="2">
        <v>-113</v>
      </c>
      <c r="F3358">
        <v>4</v>
      </c>
      <c r="G3358" t="s">
        <v>24</v>
      </c>
      <c r="H3358" t="s">
        <v>63</v>
      </c>
    </row>
    <row r="3359" spans="1:8" x14ac:dyDescent="0.25">
      <c r="A3359" t="s">
        <v>4685</v>
      </c>
      <c r="B3359" t="s">
        <v>2336</v>
      </c>
      <c r="C3359">
        <v>0</v>
      </c>
      <c r="D3359" s="2">
        <v>220</v>
      </c>
      <c r="E3359" s="2">
        <v>18</v>
      </c>
      <c r="F3359">
        <v>2</v>
      </c>
      <c r="G3359" t="s">
        <v>24</v>
      </c>
      <c r="H3359" t="s">
        <v>47</v>
      </c>
    </row>
    <row r="3360" spans="1:8" x14ac:dyDescent="0.25">
      <c r="A3360" t="s">
        <v>4686</v>
      </c>
      <c r="B3360" t="s">
        <v>250</v>
      </c>
      <c r="C3360">
        <v>0.5</v>
      </c>
      <c r="D3360" s="2">
        <v>19</v>
      </c>
      <c r="E3360" s="2">
        <v>-1</v>
      </c>
      <c r="F3360">
        <v>2</v>
      </c>
      <c r="G3360" t="s">
        <v>17</v>
      </c>
      <c r="H3360" t="s">
        <v>52</v>
      </c>
    </row>
    <row r="3361" spans="1:8" x14ac:dyDescent="0.25">
      <c r="A3361" t="s">
        <v>4685</v>
      </c>
      <c r="B3361" t="s">
        <v>1322</v>
      </c>
      <c r="C3361">
        <v>0</v>
      </c>
      <c r="D3361" s="2">
        <v>2070</v>
      </c>
      <c r="E3361" s="2">
        <v>414</v>
      </c>
      <c r="F3361">
        <v>4</v>
      </c>
      <c r="G3361" t="s">
        <v>17</v>
      </c>
      <c r="H3361" t="s">
        <v>109</v>
      </c>
    </row>
    <row r="3362" spans="1:8" x14ac:dyDescent="0.25">
      <c r="A3362" t="s">
        <v>4685</v>
      </c>
      <c r="B3362" t="s">
        <v>859</v>
      </c>
      <c r="C3362">
        <v>0.4</v>
      </c>
      <c r="D3362" s="2">
        <v>98</v>
      </c>
      <c r="E3362" s="2">
        <v>-3</v>
      </c>
      <c r="F3362">
        <v>3</v>
      </c>
      <c r="G3362" t="s">
        <v>17</v>
      </c>
      <c r="H3362" t="s">
        <v>40</v>
      </c>
    </row>
    <row r="3363" spans="1:8" x14ac:dyDescent="0.25">
      <c r="A3363" t="s">
        <v>4685</v>
      </c>
      <c r="B3363" t="s">
        <v>2338</v>
      </c>
      <c r="C3363">
        <v>0</v>
      </c>
      <c r="D3363" s="2">
        <v>278</v>
      </c>
      <c r="E3363" s="2">
        <v>42</v>
      </c>
      <c r="F3363">
        <v>5</v>
      </c>
      <c r="G3363" t="s">
        <v>90</v>
      </c>
      <c r="H3363" t="s">
        <v>143</v>
      </c>
    </row>
    <row r="3364" spans="1:8" x14ac:dyDescent="0.25">
      <c r="A3364" t="s">
        <v>4687</v>
      </c>
      <c r="B3364" t="s">
        <v>2339</v>
      </c>
      <c r="C3364">
        <v>0</v>
      </c>
      <c r="D3364" s="2">
        <v>682</v>
      </c>
      <c r="E3364" s="2">
        <v>327</v>
      </c>
      <c r="F3364">
        <v>4</v>
      </c>
      <c r="G3364" t="s">
        <v>24</v>
      </c>
      <c r="H3364" t="s">
        <v>63</v>
      </c>
    </row>
    <row r="3365" spans="1:8" x14ac:dyDescent="0.25">
      <c r="A3365" t="s">
        <v>4688</v>
      </c>
      <c r="B3365" t="s">
        <v>2166</v>
      </c>
      <c r="C3365">
        <v>0</v>
      </c>
      <c r="D3365" s="2">
        <v>65</v>
      </c>
      <c r="E3365" s="2">
        <v>17</v>
      </c>
      <c r="F3365">
        <v>2</v>
      </c>
      <c r="G3365" t="s">
        <v>17</v>
      </c>
      <c r="H3365" t="s">
        <v>23</v>
      </c>
    </row>
    <row r="3366" spans="1:8" x14ac:dyDescent="0.25">
      <c r="A3366" t="s">
        <v>4688</v>
      </c>
      <c r="B3366" t="s">
        <v>452</v>
      </c>
      <c r="C3366">
        <v>0.1</v>
      </c>
      <c r="D3366" s="2">
        <v>1524</v>
      </c>
      <c r="E3366" s="2">
        <v>-51</v>
      </c>
      <c r="F3366">
        <v>8</v>
      </c>
      <c r="G3366" t="s">
        <v>17</v>
      </c>
      <c r="H3366" t="s">
        <v>40</v>
      </c>
    </row>
    <row r="3367" spans="1:8" x14ac:dyDescent="0.25">
      <c r="A3367" t="s">
        <v>4689</v>
      </c>
      <c r="B3367" t="s">
        <v>1970</v>
      </c>
      <c r="C3367">
        <v>0.1</v>
      </c>
      <c r="D3367" s="2">
        <v>1028</v>
      </c>
      <c r="E3367" s="2">
        <v>297</v>
      </c>
      <c r="F3367">
        <v>2</v>
      </c>
      <c r="G3367" t="s">
        <v>17</v>
      </c>
      <c r="H3367" t="s">
        <v>109</v>
      </c>
    </row>
    <row r="3368" spans="1:8" x14ac:dyDescent="0.25">
      <c r="A3368" t="s">
        <v>4690</v>
      </c>
      <c r="B3368" t="s">
        <v>1837</v>
      </c>
      <c r="C3368">
        <v>0</v>
      </c>
      <c r="D3368" s="2">
        <v>102</v>
      </c>
      <c r="E3368" s="2">
        <v>14</v>
      </c>
      <c r="F3368">
        <v>5</v>
      </c>
      <c r="G3368" t="s">
        <v>17</v>
      </c>
      <c r="H3368" t="s">
        <v>23</v>
      </c>
    </row>
    <row r="3369" spans="1:8" x14ac:dyDescent="0.25">
      <c r="A3369" t="s">
        <v>4691</v>
      </c>
      <c r="B3369" t="s">
        <v>1174</v>
      </c>
      <c r="C3369">
        <v>0.1</v>
      </c>
      <c r="D3369" s="2">
        <v>2757</v>
      </c>
      <c r="E3369" s="2">
        <v>1164</v>
      </c>
      <c r="F3369">
        <v>7</v>
      </c>
      <c r="G3369" t="s">
        <v>24</v>
      </c>
      <c r="H3369" t="s">
        <v>30</v>
      </c>
    </row>
    <row r="3370" spans="1:8" x14ac:dyDescent="0.25">
      <c r="A3370" t="s">
        <v>4691</v>
      </c>
      <c r="B3370" t="s">
        <v>1843</v>
      </c>
      <c r="C3370">
        <v>0</v>
      </c>
      <c r="D3370" s="2">
        <v>40</v>
      </c>
      <c r="E3370" s="2">
        <v>18</v>
      </c>
      <c r="F3370">
        <v>2</v>
      </c>
      <c r="G3370" t="s">
        <v>17</v>
      </c>
      <c r="H3370" t="s">
        <v>113</v>
      </c>
    </row>
    <row r="3371" spans="1:8" x14ac:dyDescent="0.25">
      <c r="A3371" t="s">
        <v>4692</v>
      </c>
      <c r="B3371" t="s">
        <v>2227</v>
      </c>
      <c r="C3371">
        <v>0.6</v>
      </c>
      <c r="D3371" s="2">
        <v>22</v>
      </c>
      <c r="E3371" s="2">
        <v>-20</v>
      </c>
      <c r="F3371">
        <v>1</v>
      </c>
      <c r="G3371" t="s">
        <v>24</v>
      </c>
      <c r="H3371" t="s">
        <v>63</v>
      </c>
    </row>
    <row r="3372" spans="1:8" x14ac:dyDescent="0.25">
      <c r="A3372" t="s">
        <v>4693</v>
      </c>
      <c r="B3372" t="s">
        <v>830</v>
      </c>
      <c r="C3372">
        <v>0</v>
      </c>
      <c r="D3372" s="2">
        <v>165</v>
      </c>
      <c r="E3372" s="2">
        <v>58</v>
      </c>
      <c r="F3372">
        <v>3</v>
      </c>
      <c r="G3372" t="s">
        <v>17</v>
      </c>
      <c r="H3372" t="s">
        <v>35</v>
      </c>
    </row>
    <row r="3373" spans="1:8" x14ac:dyDescent="0.25">
      <c r="A3373" t="s">
        <v>4693</v>
      </c>
      <c r="B3373" t="s">
        <v>793</v>
      </c>
      <c r="C3373">
        <v>0</v>
      </c>
      <c r="D3373" s="2">
        <v>247</v>
      </c>
      <c r="E3373" s="2">
        <v>74</v>
      </c>
      <c r="F3373">
        <v>4</v>
      </c>
      <c r="G3373" t="s">
        <v>17</v>
      </c>
      <c r="H3373" t="s">
        <v>40</v>
      </c>
    </row>
    <row r="3374" spans="1:8" x14ac:dyDescent="0.25">
      <c r="A3374" t="s">
        <v>4694</v>
      </c>
      <c r="B3374" t="s">
        <v>402</v>
      </c>
      <c r="C3374">
        <v>0.1</v>
      </c>
      <c r="D3374" s="2">
        <v>36</v>
      </c>
      <c r="E3374" s="2">
        <v>-3</v>
      </c>
      <c r="F3374">
        <v>3</v>
      </c>
      <c r="G3374" t="s">
        <v>17</v>
      </c>
      <c r="H3374" t="s">
        <v>35</v>
      </c>
    </row>
    <row r="3375" spans="1:8" x14ac:dyDescent="0.25">
      <c r="A3375" t="s">
        <v>4694</v>
      </c>
      <c r="B3375" t="s">
        <v>150</v>
      </c>
      <c r="C3375">
        <v>0.1</v>
      </c>
      <c r="D3375" s="2">
        <v>31</v>
      </c>
      <c r="E3375" s="2">
        <v>6</v>
      </c>
      <c r="F3375">
        <v>6</v>
      </c>
      <c r="G3375" t="s">
        <v>17</v>
      </c>
      <c r="H3375" t="s">
        <v>80</v>
      </c>
    </row>
    <row r="3376" spans="1:8" x14ac:dyDescent="0.25">
      <c r="A3376" t="s">
        <v>4694</v>
      </c>
      <c r="B3376" t="s">
        <v>673</v>
      </c>
      <c r="C3376">
        <v>0.1</v>
      </c>
      <c r="D3376" s="2">
        <v>7</v>
      </c>
      <c r="E3376" s="2">
        <v>0</v>
      </c>
      <c r="F3376">
        <v>1</v>
      </c>
      <c r="G3376" t="s">
        <v>17</v>
      </c>
      <c r="H3376" t="s">
        <v>137</v>
      </c>
    </row>
    <row r="3377" spans="1:8" x14ac:dyDescent="0.25">
      <c r="A3377" t="s">
        <v>4694</v>
      </c>
      <c r="B3377" t="s">
        <v>98</v>
      </c>
      <c r="C3377">
        <v>0.1</v>
      </c>
      <c r="D3377" s="2">
        <v>1607</v>
      </c>
      <c r="E3377" s="2">
        <v>125</v>
      </c>
      <c r="F3377">
        <v>9</v>
      </c>
      <c r="G3377" t="s">
        <v>17</v>
      </c>
      <c r="H3377" t="s">
        <v>40</v>
      </c>
    </row>
    <row r="3378" spans="1:8" x14ac:dyDescent="0.25">
      <c r="A3378" t="s">
        <v>4694</v>
      </c>
      <c r="B3378" t="s">
        <v>1879</v>
      </c>
      <c r="C3378">
        <v>0.1</v>
      </c>
      <c r="D3378" s="2">
        <v>39</v>
      </c>
      <c r="E3378" s="2">
        <v>10</v>
      </c>
      <c r="F3378">
        <v>1</v>
      </c>
      <c r="G3378" t="s">
        <v>90</v>
      </c>
      <c r="H3378" t="s">
        <v>143</v>
      </c>
    </row>
    <row r="3379" spans="1:8" x14ac:dyDescent="0.25">
      <c r="A3379" t="s">
        <v>4695</v>
      </c>
      <c r="B3379" t="s">
        <v>1192</v>
      </c>
      <c r="C3379">
        <v>0</v>
      </c>
      <c r="D3379" s="2">
        <v>57</v>
      </c>
      <c r="E3379" s="2">
        <v>3</v>
      </c>
      <c r="F3379">
        <v>2</v>
      </c>
      <c r="G3379" t="s">
        <v>17</v>
      </c>
      <c r="H3379" t="s">
        <v>23</v>
      </c>
    </row>
    <row r="3380" spans="1:8" x14ac:dyDescent="0.25">
      <c r="A3380" t="s">
        <v>4696</v>
      </c>
      <c r="B3380" t="s">
        <v>2128</v>
      </c>
      <c r="C3380">
        <v>0.5</v>
      </c>
      <c r="D3380" s="2">
        <v>658</v>
      </c>
      <c r="E3380" s="2">
        <v>-66</v>
      </c>
      <c r="F3380">
        <v>3</v>
      </c>
      <c r="G3380" t="s">
        <v>24</v>
      </c>
      <c r="H3380" t="s">
        <v>30</v>
      </c>
    </row>
    <row r="3381" spans="1:8" x14ac:dyDescent="0.25">
      <c r="A3381" t="s">
        <v>4697</v>
      </c>
      <c r="B3381" t="s">
        <v>150</v>
      </c>
      <c r="C3381">
        <v>0</v>
      </c>
      <c r="D3381" s="2">
        <v>19</v>
      </c>
      <c r="E3381" s="2">
        <v>1</v>
      </c>
      <c r="F3381">
        <v>3</v>
      </c>
      <c r="G3381" t="s">
        <v>17</v>
      </c>
      <c r="H3381" t="s">
        <v>80</v>
      </c>
    </row>
    <row r="3382" spans="1:8" x14ac:dyDescent="0.25">
      <c r="A3382" t="s">
        <v>4698</v>
      </c>
      <c r="B3382" t="s">
        <v>1590</v>
      </c>
      <c r="C3382">
        <v>0.1</v>
      </c>
      <c r="D3382" s="2">
        <v>816</v>
      </c>
      <c r="E3382" s="2">
        <v>363</v>
      </c>
      <c r="F3382">
        <v>2</v>
      </c>
      <c r="G3382" t="s">
        <v>24</v>
      </c>
      <c r="H3382" t="s">
        <v>69</v>
      </c>
    </row>
    <row r="3383" spans="1:8" x14ac:dyDescent="0.25">
      <c r="A3383" t="s">
        <v>4698</v>
      </c>
      <c r="B3383" t="s">
        <v>1408</v>
      </c>
      <c r="C3383">
        <v>0.1</v>
      </c>
      <c r="D3383" s="2">
        <v>168</v>
      </c>
      <c r="E3383" s="2">
        <v>-4</v>
      </c>
      <c r="F3383">
        <v>3</v>
      </c>
      <c r="G3383" t="s">
        <v>17</v>
      </c>
      <c r="H3383" t="s">
        <v>40</v>
      </c>
    </row>
    <row r="3384" spans="1:8" x14ac:dyDescent="0.25">
      <c r="A3384" t="s">
        <v>4699</v>
      </c>
      <c r="B3384" t="s">
        <v>1484</v>
      </c>
      <c r="C3384">
        <v>0</v>
      </c>
      <c r="D3384" s="2">
        <v>800</v>
      </c>
      <c r="E3384" s="2">
        <v>168</v>
      </c>
      <c r="F3384">
        <v>3</v>
      </c>
      <c r="G3384" t="s">
        <v>90</v>
      </c>
      <c r="H3384" t="s">
        <v>92</v>
      </c>
    </row>
    <row r="3385" spans="1:8" x14ac:dyDescent="0.25">
      <c r="A3385" t="s">
        <v>4700</v>
      </c>
      <c r="B3385" t="s">
        <v>1107</v>
      </c>
      <c r="C3385">
        <v>0</v>
      </c>
      <c r="D3385" s="2">
        <v>3802</v>
      </c>
      <c r="E3385" s="2">
        <v>1445</v>
      </c>
      <c r="F3385">
        <v>7</v>
      </c>
      <c r="G3385" t="s">
        <v>17</v>
      </c>
      <c r="H3385" t="s">
        <v>109</v>
      </c>
    </row>
    <row r="3386" spans="1:8" x14ac:dyDescent="0.25">
      <c r="A3386" t="s">
        <v>4700</v>
      </c>
      <c r="B3386" t="s">
        <v>1982</v>
      </c>
      <c r="C3386">
        <v>0</v>
      </c>
      <c r="D3386" s="2">
        <v>73</v>
      </c>
      <c r="E3386" s="2">
        <v>13</v>
      </c>
      <c r="F3386">
        <v>4</v>
      </c>
      <c r="G3386" t="s">
        <v>17</v>
      </c>
      <c r="H3386" t="s">
        <v>137</v>
      </c>
    </row>
    <row r="3387" spans="1:8" x14ac:dyDescent="0.25">
      <c r="A3387" t="s">
        <v>4700</v>
      </c>
      <c r="B3387" t="s">
        <v>1847</v>
      </c>
      <c r="C3387">
        <v>0</v>
      </c>
      <c r="D3387" s="2">
        <v>333</v>
      </c>
      <c r="E3387" s="2">
        <v>17</v>
      </c>
      <c r="F3387">
        <v>8</v>
      </c>
      <c r="G3387" t="s">
        <v>17</v>
      </c>
      <c r="H3387" t="s">
        <v>113</v>
      </c>
    </row>
    <row r="3388" spans="1:8" x14ac:dyDescent="0.25">
      <c r="A3388" t="s">
        <v>4701</v>
      </c>
      <c r="B3388" t="s">
        <v>1420</v>
      </c>
      <c r="C3388">
        <v>0</v>
      </c>
      <c r="D3388" s="2">
        <v>118</v>
      </c>
      <c r="E3388" s="2">
        <v>2</v>
      </c>
      <c r="F3388">
        <v>5</v>
      </c>
      <c r="G3388" t="s">
        <v>17</v>
      </c>
      <c r="H3388" t="s">
        <v>35</v>
      </c>
    </row>
    <row r="3389" spans="1:8" x14ac:dyDescent="0.25">
      <c r="A3389" t="s">
        <v>4702</v>
      </c>
      <c r="B3389" t="s">
        <v>2344</v>
      </c>
      <c r="C3389">
        <v>0</v>
      </c>
      <c r="D3389" s="2">
        <v>388</v>
      </c>
      <c r="E3389" s="2">
        <v>147</v>
      </c>
      <c r="F3389">
        <v>4</v>
      </c>
      <c r="G3389" t="s">
        <v>17</v>
      </c>
      <c r="H3389" t="s">
        <v>109</v>
      </c>
    </row>
    <row r="3390" spans="1:8" x14ac:dyDescent="0.25">
      <c r="A3390" t="s">
        <v>4702</v>
      </c>
      <c r="B3390" t="s">
        <v>1621</v>
      </c>
      <c r="C3390">
        <v>0</v>
      </c>
      <c r="D3390" s="2">
        <v>4</v>
      </c>
      <c r="E3390" s="2">
        <v>0</v>
      </c>
      <c r="F3390">
        <v>1</v>
      </c>
      <c r="G3390" t="s">
        <v>17</v>
      </c>
      <c r="H3390" t="s">
        <v>80</v>
      </c>
    </row>
    <row r="3391" spans="1:8" x14ac:dyDescent="0.25">
      <c r="A3391" t="s">
        <v>4702</v>
      </c>
      <c r="B3391" t="s">
        <v>2345</v>
      </c>
      <c r="C3391">
        <v>0</v>
      </c>
      <c r="D3391" s="2">
        <v>89</v>
      </c>
      <c r="E3391" s="2">
        <v>8</v>
      </c>
      <c r="F3391">
        <v>3</v>
      </c>
      <c r="G3391" t="s">
        <v>90</v>
      </c>
      <c r="H3391" t="s">
        <v>143</v>
      </c>
    </row>
    <row r="3392" spans="1:8" x14ac:dyDescent="0.25">
      <c r="A3392" t="s">
        <v>4703</v>
      </c>
      <c r="B3392" t="s">
        <v>691</v>
      </c>
      <c r="C3392">
        <v>0.5</v>
      </c>
      <c r="D3392" s="2">
        <v>29</v>
      </c>
      <c r="E3392" s="2">
        <v>-3</v>
      </c>
      <c r="F3392">
        <v>2</v>
      </c>
      <c r="G3392" t="s">
        <v>17</v>
      </c>
      <c r="H3392" t="s">
        <v>80</v>
      </c>
    </row>
    <row r="3393" spans="1:8" x14ac:dyDescent="0.25">
      <c r="A3393" t="s">
        <v>4704</v>
      </c>
      <c r="B3393" t="s">
        <v>381</v>
      </c>
      <c r="C3393">
        <v>0.5</v>
      </c>
      <c r="D3393" s="2">
        <v>16</v>
      </c>
      <c r="E3393" s="2">
        <v>-15</v>
      </c>
      <c r="F3393">
        <v>2</v>
      </c>
      <c r="G3393" t="s">
        <v>17</v>
      </c>
      <c r="H3393" t="s">
        <v>35</v>
      </c>
    </row>
    <row r="3394" spans="1:8" x14ac:dyDescent="0.25">
      <c r="A3394" t="s">
        <v>4704</v>
      </c>
      <c r="B3394" t="s">
        <v>1999</v>
      </c>
      <c r="C3394">
        <v>0.5</v>
      </c>
      <c r="D3394" s="2">
        <v>15</v>
      </c>
      <c r="E3394" s="2">
        <v>-6</v>
      </c>
      <c r="F3394">
        <v>2</v>
      </c>
      <c r="G3394" t="s">
        <v>17</v>
      </c>
      <c r="H3394" t="s">
        <v>52</v>
      </c>
    </row>
    <row r="3395" spans="1:8" x14ac:dyDescent="0.25">
      <c r="A3395" t="s">
        <v>4705</v>
      </c>
      <c r="B3395" t="s">
        <v>2346</v>
      </c>
      <c r="C3395">
        <v>0.6</v>
      </c>
      <c r="D3395" s="2">
        <v>95</v>
      </c>
      <c r="E3395" s="2">
        <v>-114</v>
      </c>
      <c r="F3395">
        <v>5</v>
      </c>
      <c r="G3395" t="s">
        <v>24</v>
      </c>
      <c r="H3395" t="s">
        <v>63</v>
      </c>
    </row>
    <row r="3396" spans="1:8" x14ac:dyDescent="0.25">
      <c r="A3396" t="s">
        <v>4706</v>
      </c>
      <c r="B3396" t="s">
        <v>118</v>
      </c>
      <c r="C3396">
        <v>0</v>
      </c>
      <c r="D3396" s="2">
        <v>56</v>
      </c>
      <c r="E3396" s="2">
        <v>26</v>
      </c>
      <c r="F3396">
        <v>3</v>
      </c>
      <c r="G3396" t="s">
        <v>17</v>
      </c>
      <c r="H3396" t="s">
        <v>40</v>
      </c>
    </row>
    <row r="3397" spans="1:8" x14ac:dyDescent="0.25">
      <c r="A3397" t="s">
        <v>4706</v>
      </c>
      <c r="B3397" t="s">
        <v>1515</v>
      </c>
      <c r="C3397">
        <v>0</v>
      </c>
      <c r="D3397" s="2">
        <v>1275</v>
      </c>
      <c r="E3397" s="2">
        <v>497</v>
      </c>
      <c r="F3397">
        <v>7</v>
      </c>
      <c r="G3397" t="s">
        <v>90</v>
      </c>
      <c r="H3397" t="s">
        <v>105</v>
      </c>
    </row>
    <row r="3398" spans="1:8" x14ac:dyDescent="0.25">
      <c r="A3398" t="s">
        <v>4707</v>
      </c>
      <c r="B3398" t="s">
        <v>820</v>
      </c>
      <c r="C3398">
        <v>0</v>
      </c>
      <c r="D3398" s="2">
        <v>135</v>
      </c>
      <c r="E3398" s="2">
        <v>68</v>
      </c>
      <c r="F3398">
        <v>5</v>
      </c>
      <c r="G3398" t="s">
        <v>17</v>
      </c>
      <c r="H3398" t="s">
        <v>35</v>
      </c>
    </row>
    <row r="3399" spans="1:8" x14ac:dyDescent="0.25">
      <c r="A3399" t="s">
        <v>4708</v>
      </c>
      <c r="B3399" t="s">
        <v>2105</v>
      </c>
      <c r="C3399">
        <v>0.5</v>
      </c>
      <c r="D3399" s="2">
        <v>304</v>
      </c>
      <c r="E3399" s="2">
        <v>-18</v>
      </c>
      <c r="F3399">
        <v>5</v>
      </c>
      <c r="G3399" t="s">
        <v>24</v>
      </c>
      <c r="H3399" t="s">
        <v>30</v>
      </c>
    </row>
    <row r="3400" spans="1:8" x14ac:dyDescent="0.25">
      <c r="A3400" t="s">
        <v>4708</v>
      </c>
      <c r="B3400" t="s">
        <v>1839</v>
      </c>
      <c r="C3400">
        <v>0.5</v>
      </c>
      <c r="D3400" s="2">
        <v>29</v>
      </c>
      <c r="E3400" s="2">
        <v>-2</v>
      </c>
      <c r="F3400">
        <v>7</v>
      </c>
      <c r="G3400" t="s">
        <v>17</v>
      </c>
      <c r="H3400" t="s">
        <v>80</v>
      </c>
    </row>
    <row r="3401" spans="1:8" x14ac:dyDescent="0.25">
      <c r="A3401" t="s">
        <v>4708</v>
      </c>
      <c r="B3401" t="s">
        <v>2349</v>
      </c>
      <c r="C3401">
        <v>0.5</v>
      </c>
      <c r="D3401" s="2">
        <v>54</v>
      </c>
      <c r="E3401" s="2">
        <v>-44</v>
      </c>
      <c r="F3401">
        <v>4</v>
      </c>
      <c r="G3401" t="s">
        <v>90</v>
      </c>
      <c r="H3401" t="s">
        <v>143</v>
      </c>
    </row>
    <row r="3402" spans="1:8" x14ac:dyDescent="0.25">
      <c r="A3402" t="s">
        <v>4708</v>
      </c>
      <c r="B3402" t="s">
        <v>1371</v>
      </c>
      <c r="C3402">
        <v>0.5</v>
      </c>
      <c r="D3402" s="2">
        <v>410</v>
      </c>
      <c r="E3402" s="2">
        <v>-172</v>
      </c>
      <c r="F3402">
        <v>6</v>
      </c>
      <c r="G3402" t="s">
        <v>90</v>
      </c>
      <c r="H3402" t="s">
        <v>105</v>
      </c>
    </row>
    <row r="3403" spans="1:8" x14ac:dyDescent="0.25">
      <c r="A3403" t="s">
        <v>4709</v>
      </c>
      <c r="B3403" t="s">
        <v>181</v>
      </c>
      <c r="C3403">
        <v>0</v>
      </c>
      <c r="D3403" s="2">
        <v>88</v>
      </c>
      <c r="E3403" s="2">
        <v>16</v>
      </c>
      <c r="F3403">
        <v>4</v>
      </c>
      <c r="G3403" t="s">
        <v>17</v>
      </c>
      <c r="H3403" t="s">
        <v>35</v>
      </c>
    </row>
    <row r="3404" spans="1:8" x14ac:dyDescent="0.25">
      <c r="A3404" t="s">
        <v>4709</v>
      </c>
      <c r="B3404" t="s">
        <v>166</v>
      </c>
      <c r="C3404">
        <v>0</v>
      </c>
      <c r="D3404" s="2">
        <v>57</v>
      </c>
      <c r="E3404" s="2">
        <v>21</v>
      </c>
      <c r="F3404">
        <v>5</v>
      </c>
      <c r="G3404" t="s">
        <v>17</v>
      </c>
      <c r="H3404" t="s">
        <v>80</v>
      </c>
    </row>
    <row r="3405" spans="1:8" x14ac:dyDescent="0.25">
      <c r="A3405" t="s">
        <v>4709</v>
      </c>
      <c r="B3405" t="s">
        <v>1409</v>
      </c>
      <c r="C3405">
        <v>0</v>
      </c>
      <c r="D3405" s="2">
        <v>344</v>
      </c>
      <c r="E3405" s="2">
        <v>62</v>
      </c>
      <c r="F3405">
        <v>13</v>
      </c>
      <c r="G3405" t="s">
        <v>17</v>
      </c>
      <c r="H3405" t="s">
        <v>23</v>
      </c>
    </row>
    <row r="3406" spans="1:8" x14ac:dyDescent="0.25">
      <c r="A3406" t="s">
        <v>4710</v>
      </c>
      <c r="B3406" t="s">
        <v>681</v>
      </c>
      <c r="C3406">
        <v>0</v>
      </c>
      <c r="D3406" s="2">
        <v>44</v>
      </c>
      <c r="E3406" s="2">
        <v>14</v>
      </c>
      <c r="F3406">
        <v>4</v>
      </c>
      <c r="G3406" t="s">
        <v>17</v>
      </c>
      <c r="H3406" t="s">
        <v>80</v>
      </c>
    </row>
    <row r="3407" spans="1:8" x14ac:dyDescent="0.25">
      <c r="A3407" t="s">
        <v>4711</v>
      </c>
      <c r="B3407" t="s">
        <v>681</v>
      </c>
      <c r="C3407">
        <v>0</v>
      </c>
      <c r="D3407" s="2">
        <v>89</v>
      </c>
      <c r="E3407" s="2">
        <v>27</v>
      </c>
      <c r="F3407">
        <v>8</v>
      </c>
      <c r="G3407" t="s">
        <v>17</v>
      </c>
      <c r="H3407" t="s">
        <v>80</v>
      </c>
    </row>
    <row r="3408" spans="1:8" x14ac:dyDescent="0.25">
      <c r="A3408" t="s">
        <v>4711</v>
      </c>
      <c r="B3408" t="s">
        <v>981</v>
      </c>
      <c r="C3408">
        <v>0</v>
      </c>
      <c r="D3408" s="2">
        <v>259</v>
      </c>
      <c r="E3408" s="2">
        <v>47</v>
      </c>
      <c r="F3408">
        <v>5</v>
      </c>
      <c r="G3408" t="s">
        <v>17</v>
      </c>
      <c r="H3408" t="s">
        <v>80</v>
      </c>
    </row>
    <row r="3409" spans="1:8" x14ac:dyDescent="0.25">
      <c r="A3409" t="s">
        <v>4712</v>
      </c>
      <c r="B3409" t="s">
        <v>692</v>
      </c>
      <c r="C3409">
        <v>0.5</v>
      </c>
      <c r="D3409" s="2">
        <v>28</v>
      </c>
      <c r="E3409" s="2">
        <v>-10</v>
      </c>
      <c r="F3409">
        <v>2</v>
      </c>
      <c r="G3409" t="s">
        <v>17</v>
      </c>
      <c r="H3409" t="s">
        <v>80</v>
      </c>
    </row>
    <row r="3410" spans="1:8" x14ac:dyDescent="0.25">
      <c r="A3410" t="s">
        <v>4712</v>
      </c>
      <c r="B3410" t="s">
        <v>2352</v>
      </c>
      <c r="C3410">
        <v>0.5</v>
      </c>
      <c r="D3410" s="2">
        <v>79</v>
      </c>
      <c r="E3410" s="2">
        <v>-36</v>
      </c>
      <c r="F3410">
        <v>3</v>
      </c>
      <c r="G3410" t="s">
        <v>17</v>
      </c>
      <c r="H3410" t="s">
        <v>23</v>
      </c>
    </row>
    <row r="3411" spans="1:8" x14ac:dyDescent="0.25">
      <c r="A3411" t="s">
        <v>4712</v>
      </c>
      <c r="B3411" t="s">
        <v>1759</v>
      </c>
      <c r="C3411">
        <v>0.5</v>
      </c>
      <c r="D3411" s="2">
        <v>529</v>
      </c>
      <c r="E3411" s="2">
        <v>-254</v>
      </c>
      <c r="F3411">
        <v>6</v>
      </c>
      <c r="G3411" t="s">
        <v>90</v>
      </c>
      <c r="H3411" t="s">
        <v>105</v>
      </c>
    </row>
    <row r="3412" spans="1:8" x14ac:dyDescent="0.25">
      <c r="A3412" t="s">
        <v>4713</v>
      </c>
      <c r="B3412" t="s">
        <v>1890</v>
      </c>
      <c r="C3412">
        <v>0.6</v>
      </c>
      <c r="D3412" s="2">
        <v>37</v>
      </c>
      <c r="E3412" s="2">
        <v>-53</v>
      </c>
      <c r="F3412">
        <v>3</v>
      </c>
      <c r="G3412" t="s">
        <v>17</v>
      </c>
      <c r="H3412" t="s">
        <v>40</v>
      </c>
    </row>
    <row r="3413" spans="1:8" x14ac:dyDescent="0.25">
      <c r="A3413" t="s">
        <v>4714</v>
      </c>
      <c r="B3413" t="s">
        <v>110</v>
      </c>
      <c r="C3413">
        <v>0</v>
      </c>
      <c r="D3413" s="2">
        <v>41</v>
      </c>
      <c r="E3413" s="2">
        <v>15</v>
      </c>
      <c r="F3413">
        <v>4</v>
      </c>
      <c r="G3413" t="s">
        <v>17</v>
      </c>
      <c r="H3413" t="s">
        <v>75</v>
      </c>
    </row>
    <row r="3414" spans="1:8" x14ac:dyDescent="0.25">
      <c r="A3414" t="s">
        <v>4715</v>
      </c>
      <c r="B3414" t="s">
        <v>1271</v>
      </c>
      <c r="C3414">
        <v>0</v>
      </c>
      <c r="D3414" s="2">
        <v>146</v>
      </c>
      <c r="E3414" s="2">
        <v>7</v>
      </c>
      <c r="F3414">
        <v>3</v>
      </c>
      <c r="G3414" t="s">
        <v>24</v>
      </c>
      <c r="H3414" t="s">
        <v>47</v>
      </c>
    </row>
    <row r="3415" spans="1:8" x14ac:dyDescent="0.25">
      <c r="A3415" t="s">
        <v>4716</v>
      </c>
      <c r="B3415" t="s">
        <v>359</v>
      </c>
      <c r="C3415">
        <v>0</v>
      </c>
      <c r="D3415" s="2">
        <v>520</v>
      </c>
      <c r="E3415" s="2">
        <v>203</v>
      </c>
      <c r="F3415">
        <v>3</v>
      </c>
      <c r="G3415" t="s">
        <v>90</v>
      </c>
      <c r="H3415" t="s">
        <v>105</v>
      </c>
    </row>
    <row r="3416" spans="1:8" x14ac:dyDescent="0.25">
      <c r="A3416" t="s">
        <v>4717</v>
      </c>
      <c r="B3416" t="s">
        <v>847</v>
      </c>
      <c r="C3416">
        <v>0</v>
      </c>
      <c r="D3416" s="2">
        <v>741</v>
      </c>
      <c r="E3416" s="2">
        <v>104</v>
      </c>
      <c r="F3416">
        <v>6</v>
      </c>
      <c r="G3416" t="s">
        <v>24</v>
      </c>
      <c r="H3416" t="s">
        <v>30</v>
      </c>
    </row>
    <row r="3417" spans="1:8" x14ac:dyDescent="0.25">
      <c r="A3417" t="s">
        <v>4717</v>
      </c>
      <c r="B3417" t="s">
        <v>1155</v>
      </c>
      <c r="C3417">
        <v>0</v>
      </c>
      <c r="D3417" s="2">
        <v>51</v>
      </c>
      <c r="E3417" s="2">
        <v>23</v>
      </c>
      <c r="F3417">
        <v>1</v>
      </c>
      <c r="G3417" t="s">
        <v>17</v>
      </c>
      <c r="H3417" t="s">
        <v>80</v>
      </c>
    </row>
    <row r="3418" spans="1:8" x14ac:dyDescent="0.25">
      <c r="A3418" t="s">
        <v>4718</v>
      </c>
      <c r="B3418" t="s">
        <v>593</v>
      </c>
      <c r="C3418">
        <v>0.5</v>
      </c>
      <c r="D3418" s="2">
        <v>42</v>
      </c>
      <c r="E3418" s="2">
        <v>-35</v>
      </c>
      <c r="F3418">
        <v>3</v>
      </c>
      <c r="G3418" t="s">
        <v>17</v>
      </c>
      <c r="H3418" t="s">
        <v>35</v>
      </c>
    </row>
    <row r="3419" spans="1:8" x14ac:dyDescent="0.25">
      <c r="A3419" t="s">
        <v>4718</v>
      </c>
      <c r="B3419" t="s">
        <v>182</v>
      </c>
      <c r="C3419">
        <v>0.5</v>
      </c>
      <c r="D3419" s="2">
        <v>38</v>
      </c>
      <c r="E3419" s="2">
        <v>-29</v>
      </c>
      <c r="F3419">
        <v>5</v>
      </c>
      <c r="G3419" t="s">
        <v>17</v>
      </c>
      <c r="H3419" t="s">
        <v>80</v>
      </c>
    </row>
    <row r="3420" spans="1:8" x14ac:dyDescent="0.25">
      <c r="A3420" t="s">
        <v>4718</v>
      </c>
      <c r="B3420" t="s">
        <v>1213</v>
      </c>
      <c r="C3420">
        <v>0.5</v>
      </c>
      <c r="D3420" s="2">
        <v>47</v>
      </c>
      <c r="E3420" s="2">
        <v>-11</v>
      </c>
      <c r="F3420">
        <v>4</v>
      </c>
      <c r="G3420" t="s">
        <v>17</v>
      </c>
      <c r="H3420" t="s">
        <v>137</v>
      </c>
    </row>
    <row r="3421" spans="1:8" x14ac:dyDescent="0.25">
      <c r="A3421" t="s">
        <v>4718</v>
      </c>
      <c r="B3421" t="s">
        <v>260</v>
      </c>
      <c r="C3421">
        <v>0.5</v>
      </c>
      <c r="D3421" s="2">
        <v>152</v>
      </c>
      <c r="E3421" s="2">
        <v>-3</v>
      </c>
      <c r="F3421">
        <v>5</v>
      </c>
      <c r="G3421" t="s">
        <v>17</v>
      </c>
      <c r="H3421" t="s">
        <v>40</v>
      </c>
    </row>
    <row r="3422" spans="1:8" x14ac:dyDescent="0.25">
      <c r="A3422" t="s">
        <v>4719</v>
      </c>
      <c r="B3422" t="s">
        <v>312</v>
      </c>
      <c r="C3422">
        <v>0</v>
      </c>
      <c r="D3422" s="2">
        <v>15</v>
      </c>
      <c r="E3422" s="2">
        <v>4</v>
      </c>
      <c r="F3422">
        <v>3</v>
      </c>
      <c r="G3422" t="s">
        <v>17</v>
      </c>
      <c r="H3422" t="s">
        <v>80</v>
      </c>
    </row>
    <row r="3423" spans="1:8" x14ac:dyDescent="0.25">
      <c r="A3423" t="s">
        <v>4719</v>
      </c>
      <c r="B3423" t="s">
        <v>431</v>
      </c>
      <c r="C3423">
        <v>0.1</v>
      </c>
      <c r="D3423" s="2">
        <v>184</v>
      </c>
      <c r="E3423" s="2">
        <v>33</v>
      </c>
      <c r="F3423">
        <v>1</v>
      </c>
      <c r="G3423" t="s">
        <v>17</v>
      </c>
      <c r="H3423" t="s">
        <v>40</v>
      </c>
    </row>
    <row r="3424" spans="1:8" x14ac:dyDescent="0.25">
      <c r="A3424" t="s">
        <v>4720</v>
      </c>
      <c r="B3424" t="s">
        <v>644</v>
      </c>
      <c r="C3424">
        <v>0.1</v>
      </c>
      <c r="D3424" s="2">
        <v>39</v>
      </c>
      <c r="E3424" s="2">
        <v>9</v>
      </c>
      <c r="F3424">
        <v>1</v>
      </c>
      <c r="G3424" t="s">
        <v>24</v>
      </c>
      <c r="H3424" t="s">
        <v>47</v>
      </c>
    </row>
    <row r="3425" spans="1:8" x14ac:dyDescent="0.25">
      <c r="A3425" t="s">
        <v>4721</v>
      </c>
      <c r="B3425" t="s">
        <v>1107</v>
      </c>
      <c r="C3425">
        <v>0</v>
      </c>
      <c r="D3425" s="2">
        <v>1629</v>
      </c>
      <c r="E3425" s="2">
        <v>619</v>
      </c>
      <c r="F3425">
        <v>3</v>
      </c>
      <c r="G3425" t="s">
        <v>17</v>
      </c>
      <c r="H3425" t="s">
        <v>109</v>
      </c>
    </row>
    <row r="3426" spans="1:8" x14ac:dyDescent="0.25">
      <c r="A3426" t="s">
        <v>4722</v>
      </c>
      <c r="B3426" t="s">
        <v>728</v>
      </c>
      <c r="C3426">
        <v>0.5</v>
      </c>
      <c r="D3426" s="2">
        <v>46</v>
      </c>
      <c r="E3426" s="2">
        <v>-40</v>
      </c>
      <c r="F3426">
        <v>7</v>
      </c>
      <c r="G3426" t="s">
        <v>17</v>
      </c>
      <c r="H3426" t="s">
        <v>80</v>
      </c>
    </row>
    <row r="3427" spans="1:8" x14ac:dyDescent="0.25">
      <c r="A3427" t="s">
        <v>4723</v>
      </c>
      <c r="B3427" t="s">
        <v>2355</v>
      </c>
      <c r="C3427">
        <v>0</v>
      </c>
      <c r="D3427" s="2">
        <v>174</v>
      </c>
      <c r="E3427" s="2">
        <v>24</v>
      </c>
      <c r="F3427">
        <v>3</v>
      </c>
      <c r="G3427" t="s">
        <v>24</v>
      </c>
      <c r="H3427" t="s">
        <v>63</v>
      </c>
    </row>
    <row r="3428" spans="1:8" x14ac:dyDescent="0.25">
      <c r="A3428" t="s">
        <v>4723</v>
      </c>
      <c r="B3428" t="s">
        <v>1989</v>
      </c>
      <c r="C3428">
        <v>0</v>
      </c>
      <c r="D3428" s="2">
        <v>268</v>
      </c>
      <c r="E3428" s="2">
        <v>0</v>
      </c>
      <c r="F3428">
        <v>3</v>
      </c>
      <c r="G3428" t="s">
        <v>24</v>
      </c>
      <c r="H3428" t="s">
        <v>63</v>
      </c>
    </row>
    <row r="3429" spans="1:8" x14ac:dyDescent="0.25">
      <c r="A3429" t="s">
        <v>4724</v>
      </c>
      <c r="B3429" t="s">
        <v>753</v>
      </c>
      <c r="C3429">
        <v>0.1</v>
      </c>
      <c r="D3429" s="2">
        <v>135</v>
      </c>
      <c r="E3429" s="2">
        <v>39</v>
      </c>
      <c r="F3429">
        <v>1</v>
      </c>
      <c r="G3429" t="s">
        <v>24</v>
      </c>
      <c r="H3429" t="s">
        <v>30</v>
      </c>
    </row>
    <row r="3430" spans="1:8" x14ac:dyDescent="0.25">
      <c r="A3430" t="s">
        <v>4725</v>
      </c>
      <c r="B3430" t="s">
        <v>803</v>
      </c>
      <c r="C3430">
        <v>0</v>
      </c>
      <c r="D3430" s="2">
        <v>67</v>
      </c>
      <c r="E3430" s="2">
        <v>16</v>
      </c>
      <c r="F3430">
        <v>6</v>
      </c>
      <c r="G3430" t="s">
        <v>17</v>
      </c>
      <c r="H3430" t="s">
        <v>35</v>
      </c>
    </row>
    <row r="3431" spans="1:8" x14ac:dyDescent="0.25">
      <c r="A3431" t="s">
        <v>4726</v>
      </c>
      <c r="B3431" t="s">
        <v>843</v>
      </c>
      <c r="C3431">
        <v>0.5</v>
      </c>
      <c r="D3431" s="2">
        <v>260</v>
      </c>
      <c r="E3431" s="2">
        <v>-109</v>
      </c>
      <c r="F3431">
        <v>3</v>
      </c>
      <c r="G3431" t="s">
        <v>90</v>
      </c>
      <c r="H3431" t="s">
        <v>105</v>
      </c>
    </row>
    <row r="3432" spans="1:8" x14ac:dyDescent="0.25">
      <c r="A3432" t="s">
        <v>4727</v>
      </c>
      <c r="B3432" t="s">
        <v>2172</v>
      </c>
      <c r="C3432">
        <v>0</v>
      </c>
      <c r="D3432" s="2">
        <v>56</v>
      </c>
      <c r="E3432" s="2">
        <v>14</v>
      </c>
      <c r="F3432">
        <v>5</v>
      </c>
      <c r="G3432" t="s">
        <v>17</v>
      </c>
      <c r="H3432" t="s">
        <v>75</v>
      </c>
    </row>
    <row r="3433" spans="1:8" x14ac:dyDescent="0.25">
      <c r="A3433" t="s">
        <v>4728</v>
      </c>
      <c r="B3433" t="s">
        <v>150</v>
      </c>
      <c r="C3433">
        <v>0</v>
      </c>
      <c r="D3433" s="2">
        <v>17</v>
      </c>
      <c r="E3433" s="2">
        <v>5</v>
      </c>
      <c r="F3433">
        <v>3</v>
      </c>
      <c r="G3433" t="s">
        <v>17</v>
      </c>
      <c r="H3433" t="s">
        <v>80</v>
      </c>
    </row>
    <row r="3434" spans="1:8" x14ac:dyDescent="0.25">
      <c r="A3434" t="s">
        <v>4728</v>
      </c>
      <c r="B3434" t="s">
        <v>823</v>
      </c>
      <c r="C3434">
        <v>0</v>
      </c>
      <c r="D3434" s="2">
        <v>23</v>
      </c>
      <c r="E3434" s="2">
        <v>10</v>
      </c>
      <c r="F3434">
        <v>3</v>
      </c>
      <c r="G3434" t="s">
        <v>17</v>
      </c>
      <c r="H3434" t="s">
        <v>80</v>
      </c>
    </row>
    <row r="3435" spans="1:8" x14ac:dyDescent="0.25">
      <c r="A3435" t="s">
        <v>4729</v>
      </c>
      <c r="B3435" t="s">
        <v>164</v>
      </c>
      <c r="C3435">
        <v>0.1</v>
      </c>
      <c r="D3435" s="2">
        <v>75</v>
      </c>
      <c r="E3435" s="2">
        <v>4</v>
      </c>
      <c r="F3435">
        <v>3</v>
      </c>
      <c r="G3435" t="s">
        <v>17</v>
      </c>
      <c r="H3435" t="s">
        <v>35</v>
      </c>
    </row>
    <row r="3436" spans="1:8" x14ac:dyDescent="0.25">
      <c r="A3436" t="s">
        <v>4730</v>
      </c>
      <c r="B3436" t="s">
        <v>876</v>
      </c>
      <c r="C3436">
        <v>0.2</v>
      </c>
      <c r="D3436" s="2">
        <v>14</v>
      </c>
      <c r="E3436" s="2">
        <v>-1</v>
      </c>
      <c r="F3436">
        <v>1</v>
      </c>
      <c r="G3436" t="s">
        <v>17</v>
      </c>
      <c r="H3436" t="s">
        <v>40</v>
      </c>
    </row>
    <row r="3437" spans="1:8" x14ac:dyDescent="0.25">
      <c r="A3437" t="s">
        <v>4731</v>
      </c>
      <c r="B3437" t="s">
        <v>2268</v>
      </c>
      <c r="C3437">
        <v>0</v>
      </c>
      <c r="D3437" s="2">
        <v>164</v>
      </c>
      <c r="E3437" s="2">
        <v>64</v>
      </c>
      <c r="F3437">
        <v>4</v>
      </c>
      <c r="G3437" t="s">
        <v>17</v>
      </c>
      <c r="H3437" t="s">
        <v>137</v>
      </c>
    </row>
    <row r="3438" spans="1:8" x14ac:dyDescent="0.25">
      <c r="A3438" t="s">
        <v>4732</v>
      </c>
      <c r="B3438" t="s">
        <v>1991</v>
      </c>
      <c r="C3438">
        <v>0.1</v>
      </c>
      <c r="D3438" s="2">
        <v>2893</v>
      </c>
      <c r="E3438" s="2">
        <v>-97</v>
      </c>
      <c r="F3438">
        <v>5</v>
      </c>
      <c r="G3438" t="s">
        <v>90</v>
      </c>
      <c r="H3438" t="s">
        <v>105</v>
      </c>
    </row>
    <row r="3439" spans="1:8" x14ac:dyDescent="0.25">
      <c r="A3439" t="s">
        <v>4733</v>
      </c>
      <c r="B3439" t="s">
        <v>2059</v>
      </c>
      <c r="C3439">
        <v>0</v>
      </c>
      <c r="D3439" s="2">
        <v>91</v>
      </c>
      <c r="E3439" s="2">
        <v>3</v>
      </c>
      <c r="F3439">
        <v>2</v>
      </c>
      <c r="G3439" t="s">
        <v>17</v>
      </c>
      <c r="H3439" t="s">
        <v>35</v>
      </c>
    </row>
    <row r="3440" spans="1:8" x14ac:dyDescent="0.25">
      <c r="A3440" t="s">
        <v>4733</v>
      </c>
      <c r="B3440" t="s">
        <v>810</v>
      </c>
      <c r="C3440">
        <v>0</v>
      </c>
      <c r="D3440" s="2">
        <v>98</v>
      </c>
      <c r="E3440" s="2">
        <v>39</v>
      </c>
      <c r="F3440">
        <v>2</v>
      </c>
      <c r="G3440" t="s">
        <v>17</v>
      </c>
      <c r="H3440" t="s">
        <v>80</v>
      </c>
    </row>
    <row r="3441" spans="1:8" x14ac:dyDescent="0.25">
      <c r="A3441" t="s">
        <v>4733</v>
      </c>
      <c r="B3441" t="s">
        <v>346</v>
      </c>
      <c r="C3441">
        <v>0</v>
      </c>
      <c r="D3441" s="2">
        <v>88</v>
      </c>
      <c r="E3441" s="2">
        <v>19</v>
      </c>
      <c r="F3441">
        <v>3</v>
      </c>
      <c r="G3441" t="s">
        <v>17</v>
      </c>
      <c r="H3441" t="s">
        <v>80</v>
      </c>
    </row>
    <row r="3442" spans="1:8" x14ac:dyDescent="0.25">
      <c r="A3442" t="s">
        <v>4733</v>
      </c>
      <c r="B3442" t="s">
        <v>1998</v>
      </c>
      <c r="C3442">
        <v>0</v>
      </c>
      <c r="D3442" s="2">
        <v>36</v>
      </c>
      <c r="E3442" s="2">
        <v>7</v>
      </c>
      <c r="F3442">
        <v>1</v>
      </c>
      <c r="G3442" t="s">
        <v>90</v>
      </c>
      <c r="H3442" t="s">
        <v>143</v>
      </c>
    </row>
    <row r="3443" spans="1:8" x14ac:dyDescent="0.25">
      <c r="A3443" t="s">
        <v>4734</v>
      </c>
      <c r="B3443" t="s">
        <v>1841</v>
      </c>
      <c r="C3443">
        <v>0</v>
      </c>
      <c r="D3443" s="2">
        <v>45</v>
      </c>
      <c r="E3443" s="2">
        <v>4</v>
      </c>
      <c r="F3443">
        <v>4</v>
      </c>
      <c r="G3443" t="s">
        <v>17</v>
      </c>
      <c r="H3443" t="s">
        <v>35</v>
      </c>
    </row>
    <row r="3444" spans="1:8" x14ac:dyDescent="0.25">
      <c r="A3444" t="s">
        <v>4735</v>
      </c>
      <c r="B3444" t="s">
        <v>1476</v>
      </c>
      <c r="C3444">
        <v>0</v>
      </c>
      <c r="D3444" s="2">
        <v>61</v>
      </c>
      <c r="E3444" s="2">
        <v>28</v>
      </c>
      <c r="F3444">
        <v>2</v>
      </c>
      <c r="G3444" t="s">
        <v>17</v>
      </c>
      <c r="H3444" t="s">
        <v>80</v>
      </c>
    </row>
    <row r="3445" spans="1:8" x14ac:dyDescent="0.25">
      <c r="A3445" t="s">
        <v>4735</v>
      </c>
      <c r="B3445" t="s">
        <v>1412</v>
      </c>
      <c r="C3445">
        <v>0</v>
      </c>
      <c r="D3445" s="2">
        <v>77</v>
      </c>
      <c r="E3445" s="2">
        <v>5</v>
      </c>
      <c r="F3445">
        <v>4</v>
      </c>
      <c r="G3445" t="s">
        <v>17</v>
      </c>
      <c r="H3445" t="s">
        <v>137</v>
      </c>
    </row>
    <row r="3446" spans="1:8" x14ac:dyDescent="0.25">
      <c r="A3446" t="s">
        <v>4736</v>
      </c>
      <c r="B3446" t="s">
        <v>444</v>
      </c>
      <c r="C3446">
        <v>0.1</v>
      </c>
      <c r="D3446" s="2">
        <v>20</v>
      </c>
      <c r="E3446" s="2">
        <v>0</v>
      </c>
      <c r="F3446">
        <v>2</v>
      </c>
      <c r="G3446" t="s">
        <v>17</v>
      </c>
      <c r="H3446" t="s">
        <v>40</v>
      </c>
    </row>
    <row r="3447" spans="1:8" x14ac:dyDescent="0.25">
      <c r="A3447" t="s">
        <v>4737</v>
      </c>
      <c r="B3447" t="s">
        <v>1397</v>
      </c>
      <c r="C3447">
        <v>0</v>
      </c>
      <c r="D3447" s="2">
        <v>135</v>
      </c>
      <c r="E3447" s="2">
        <v>38</v>
      </c>
      <c r="F3447">
        <v>5</v>
      </c>
      <c r="G3447" t="s">
        <v>17</v>
      </c>
      <c r="H3447" t="s">
        <v>113</v>
      </c>
    </row>
    <row r="3448" spans="1:8" x14ac:dyDescent="0.25">
      <c r="A3448" t="s">
        <v>4738</v>
      </c>
      <c r="B3448" t="s">
        <v>2360</v>
      </c>
      <c r="C3448">
        <v>0</v>
      </c>
      <c r="D3448" s="2">
        <v>104</v>
      </c>
      <c r="E3448" s="2">
        <v>16</v>
      </c>
      <c r="F3448">
        <v>2</v>
      </c>
      <c r="G3448" t="s">
        <v>17</v>
      </c>
      <c r="H3448" t="s">
        <v>35</v>
      </c>
    </row>
    <row r="3449" spans="1:8" x14ac:dyDescent="0.25">
      <c r="A3449" t="s">
        <v>4738</v>
      </c>
      <c r="B3449" t="s">
        <v>1141</v>
      </c>
      <c r="C3449">
        <v>0.1</v>
      </c>
      <c r="D3449" s="2">
        <v>886</v>
      </c>
      <c r="E3449" s="2">
        <v>-89</v>
      </c>
      <c r="F3449">
        <v>7</v>
      </c>
      <c r="G3449" t="s">
        <v>17</v>
      </c>
      <c r="H3449" t="s">
        <v>40</v>
      </c>
    </row>
    <row r="3450" spans="1:8" x14ac:dyDescent="0.25">
      <c r="A3450" t="s">
        <v>4738</v>
      </c>
      <c r="B3450" t="s">
        <v>1270</v>
      </c>
      <c r="C3450">
        <v>0.1</v>
      </c>
      <c r="D3450" s="2">
        <v>1271</v>
      </c>
      <c r="E3450" s="2">
        <v>-127</v>
      </c>
      <c r="F3450">
        <v>11</v>
      </c>
      <c r="G3450" t="s">
        <v>17</v>
      </c>
      <c r="H3450" t="s">
        <v>40</v>
      </c>
    </row>
    <row r="3451" spans="1:8" x14ac:dyDescent="0.25">
      <c r="A3451" t="s">
        <v>4738</v>
      </c>
      <c r="B3451" t="s">
        <v>2361</v>
      </c>
      <c r="C3451">
        <v>0</v>
      </c>
      <c r="D3451" s="2">
        <v>517</v>
      </c>
      <c r="E3451" s="2">
        <v>72</v>
      </c>
      <c r="F3451">
        <v>5</v>
      </c>
      <c r="G3451" t="s">
        <v>90</v>
      </c>
      <c r="H3451" t="s">
        <v>143</v>
      </c>
    </row>
    <row r="3452" spans="1:8" x14ac:dyDescent="0.25">
      <c r="A3452" t="s">
        <v>4739</v>
      </c>
      <c r="B3452" t="s">
        <v>2362</v>
      </c>
      <c r="C3452">
        <v>0.5</v>
      </c>
      <c r="D3452" s="2">
        <v>516</v>
      </c>
      <c r="E3452" s="2">
        <v>-237</v>
      </c>
      <c r="F3452">
        <v>6</v>
      </c>
      <c r="G3452" t="s">
        <v>24</v>
      </c>
      <c r="H3452" t="s">
        <v>30</v>
      </c>
    </row>
    <row r="3453" spans="1:8" x14ac:dyDescent="0.25">
      <c r="A3453" t="s">
        <v>4739</v>
      </c>
      <c r="B3453" t="s">
        <v>1682</v>
      </c>
      <c r="C3453">
        <v>0.5</v>
      </c>
      <c r="D3453" s="2">
        <v>28</v>
      </c>
      <c r="E3453" s="2">
        <v>-14</v>
      </c>
      <c r="F3453">
        <v>5</v>
      </c>
      <c r="G3453" t="s">
        <v>17</v>
      </c>
      <c r="H3453" t="s">
        <v>80</v>
      </c>
    </row>
    <row r="3454" spans="1:8" x14ac:dyDescent="0.25">
      <c r="A3454" t="s">
        <v>4739</v>
      </c>
      <c r="B3454" t="s">
        <v>199</v>
      </c>
      <c r="C3454">
        <v>0.5</v>
      </c>
      <c r="D3454" s="2">
        <v>46</v>
      </c>
      <c r="E3454" s="2">
        <v>-39</v>
      </c>
      <c r="F3454">
        <v>3</v>
      </c>
      <c r="G3454" t="s">
        <v>17</v>
      </c>
      <c r="H3454" t="s">
        <v>40</v>
      </c>
    </row>
    <row r="3455" spans="1:8" x14ac:dyDescent="0.25">
      <c r="A3455" t="s">
        <v>4739</v>
      </c>
      <c r="B3455" t="s">
        <v>2363</v>
      </c>
      <c r="C3455">
        <v>0.5</v>
      </c>
      <c r="D3455" s="2">
        <v>37</v>
      </c>
      <c r="E3455" s="2">
        <v>-36</v>
      </c>
      <c r="F3455">
        <v>2</v>
      </c>
      <c r="G3455" t="s">
        <v>90</v>
      </c>
      <c r="H3455" t="s">
        <v>143</v>
      </c>
    </row>
    <row r="3456" spans="1:8" x14ac:dyDescent="0.25">
      <c r="A3456" t="s">
        <v>4739</v>
      </c>
      <c r="B3456" t="s">
        <v>275</v>
      </c>
      <c r="C3456">
        <v>0.5</v>
      </c>
      <c r="D3456" s="2">
        <v>181</v>
      </c>
      <c r="E3456" s="2">
        <v>-87</v>
      </c>
      <c r="F3456">
        <v>3</v>
      </c>
      <c r="G3456" t="s">
        <v>90</v>
      </c>
      <c r="H3456" t="s">
        <v>92</v>
      </c>
    </row>
    <row r="3457" spans="1:8" x14ac:dyDescent="0.25">
      <c r="A3457" t="s">
        <v>4740</v>
      </c>
      <c r="B3457" t="s">
        <v>845</v>
      </c>
      <c r="C3457">
        <v>0</v>
      </c>
      <c r="D3457" s="2">
        <v>21</v>
      </c>
      <c r="E3457" s="2">
        <v>10</v>
      </c>
      <c r="F3457">
        <v>3</v>
      </c>
      <c r="G3457" t="s">
        <v>17</v>
      </c>
      <c r="H3457" t="s">
        <v>80</v>
      </c>
    </row>
    <row r="3458" spans="1:8" x14ac:dyDescent="0.25">
      <c r="A3458" t="s">
        <v>4740</v>
      </c>
      <c r="B3458" t="s">
        <v>78</v>
      </c>
      <c r="C3458">
        <v>0</v>
      </c>
      <c r="D3458" s="2">
        <v>37</v>
      </c>
      <c r="E3458" s="2">
        <v>11</v>
      </c>
      <c r="F3458">
        <v>5</v>
      </c>
      <c r="G3458" t="s">
        <v>17</v>
      </c>
      <c r="H3458" t="s">
        <v>80</v>
      </c>
    </row>
    <row r="3459" spans="1:8" x14ac:dyDescent="0.25">
      <c r="A3459" t="s">
        <v>4741</v>
      </c>
      <c r="B3459" t="s">
        <v>2364</v>
      </c>
      <c r="C3459">
        <v>0</v>
      </c>
      <c r="D3459" s="2">
        <v>217</v>
      </c>
      <c r="E3459" s="2">
        <v>4</v>
      </c>
      <c r="F3459">
        <v>2</v>
      </c>
      <c r="G3459" t="s">
        <v>24</v>
      </c>
      <c r="H3459" t="s">
        <v>47</v>
      </c>
    </row>
    <row r="3460" spans="1:8" x14ac:dyDescent="0.25">
      <c r="A3460" t="s">
        <v>4741</v>
      </c>
      <c r="B3460" t="s">
        <v>2365</v>
      </c>
      <c r="C3460">
        <v>0</v>
      </c>
      <c r="D3460" s="2">
        <v>3220</v>
      </c>
      <c r="E3460" s="2">
        <v>966</v>
      </c>
      <c r="F3460">
        <v>5</v>
      </c>
      <c r="G3460" t="s">
        <v>90</v>
      </c>
      <c r="H3460" t="s">
        <v>105</v>
      </c>
    </row>
    <row r="3461" spans="1:8" x14ac:dyDescent="0.25">
      <c r="A3461" t="s">
        <v>4742</v>
      </c>
      <c r="B3461" t="s">
        <v>810</v>
      </c>
      <c r="C3461">
        <v>0</v>
      </c>
      <c r="D3461" s="2">
        <v>197</v>
      </c>
      <c r="E3461" s="2">
        <v>79</v>
      </c>
      <c r="F3461">
        <v>4</v>
      </c>
      <c r="G3461" t="s">
        <v>17</v>
      </c>
      <c r="H3461" t="s">
        <v>80</v>
      </c>
    </row>
    <row r="3462" spans="1:8" x14ac:dyDescent="0.25">
      <c r="A3462" t="s">
        <v>4742</v>
      </c>
      <c r="B3462" t="s">
        <v>854</v>
      </c>
      <c r="C3462">
        <v>0</v>
      </c>
      <c r="D3462" s="2">
        <v>77</v>
      </c>
      <c r="E3462" s="2">
        <v>5</v>
      </c>
      <c r="F3462">
        <v>4</v>
      </c>
      <c r="G3462" t="s">
        <v>17</v>
      </c>
      <c r="H3462" t="s">
        <v>113</v>
      </c>
    </row>
    <row r="3463" spans="1:8" x14ac:dyDescent="0.25">
      <c r="A3463" t="s">
        <v>4743</v>
      </c>
      <c r="B3463" t="s">
        <v>2261</v>
      </c>
      <c r="C3463">
        <v>0.1</v>
      </c>
      <c r="D3463" s="2">
        <v>150</v>
      </c>
      <c r="E3463" s="2">
        <v>5</v>
      </c>
      <c r="F3463">
        <v>1</v>
      </c>
      <c r="G3463" t="s">
        <v>24</v>
      </c>
      <c r="H3463" t="s">
        <v>63</v>
      </c>
    </row>
    <row r="3464" spans="1:8" x14ac:dyDescent="0.25">
      <c r="A3464" t="s">
        <v>4744</v>
      </c>
      <c r="B3464" t="s">
        <v>1881</v>
      </c>
      <c r="C3464">
        <v>0</v>
      </c>
      <c r="D3464" s="2">
        <v>48</v>
      </c>
      <c r="E3464" s="2">
        <v>3</v>
      </c>
      <c r="F3464">
        <v>3</v>
      </c>
      <c r="G3464" t="s">
        <v>17</v>
      </c>
      <c r="H3464" t="s">
        <v>137</v>
      </c>
    </row>
    <row r="3465" spans="1:8" x14ac:dyDescent="0.25">
      <c r="A3465" t="s">
        <v>4745</v>
      </c>
      <c r="B3465" t="s">
        <v>1206</v>
      </c>
      <c r="C3465">
        <v>0.1</v>
      </c>
      <c r="D3465" s="2">
        <v>43</v>
      </c>
      <c r="E3465" s="2">
        <v>17</v>
      </c>
      <c r="F3465">
        <v>1</v>
      </c>
      <c r="G3465" t="s">
        <v>17</v>
      </c>
      <c r="H3465" t="s">
        <v>40</v>
      </c>
    </row>
    <row r="3466" spans="1:8" x14ac:dyDescent="0.25">
      <c r="A3466" t="s">
        <v>4746</v>
      </c>
      <c r="B3466" t="s">
        <v>667</v>
      </c>
      <c r="C3466">
        <v>0.1</v>
      </c>
      <c r="D3466" s="2">
        <v>304</v>
      </c>
      <c r="E3466" s="2">
        <v>95</v>
      </c>
      <c r="F3466">
        <v>2</v>
      </c>
      <c r="G3466" t="s">
        <v>24</v>
      </c>
      <c r="H3466" t="s">
        <v>30</v>
      </c>
    </row>
    <row r="3467" spans="1:8" x14ac:dyDescent="0.25">
      <c r="A3467" t="s">
        <v>4747</v>
      </c>
      <c r="B3467" t="s">
        <v>598</v>
      </c>
      <c r="C3467">
        <v>0</v>
      </c>
      <c r="D3467" s="2">
        <v>89</v>
      </c>
      <c r="E3467" s="2">
        <v>31</v>
      </c>
      <c r="F3467">
        <v>3</v>
      </c>
      <c r="G3467" t="s">
        <v>17</v>
      </c>
      <c r="H3467" t="s">
        <v>35</v>
      </c>
    </row>
    <row r="3468" spans="1:8" x14ac:dyDescent="0.25">
      <c r="A3468" t="s">
        <v>4748</v>
      </c>
      <c r="B3468" t="s">
        <v>181</v>
      </c>
      <c r="C3468">
        <v>0</v>
      </c>
      <c r="D3468" s="2">
        <v>22</v>
      </c>
      <c r="E3468" s="2">
        <v>4</v>
      </c>
      <c r="F3468">
        <v>1</v>
      </c>
      <c r="G3468" t="s">
        <v>17</v>
      </c>
      <c r="H3468" t="s">
        <v>35</v>
      </c>
    </row>
    <row r="3469" spans="1:8" x14ac:dyDescent="0.25">
      <c r="A3469" t="s">
        <v>4748</v>
      </c>
      <c r="B3469" t="s">
        <v>966</v>
      </c>
      <c r="C3469">
        <v>0</v>
      </c>
      <c r="D3469" s="2">
        <v>17</v>
      </c>
      <c r="E3469" s="2">
        <v>7</v>
      </c>
      <c r="F3469">
        <v>3</v>
      </c>
      <c r="G3469" t="s">
        <v>17</v>
      </c>
      <c r="H3469" t="s">
        <v>80</v>
      </c>
    </row>
    <row r="3470" spans="1:8" x14ac:dyDescent="0.25">
      <c r="A3470" t="s">
        <v>4749</v>
      </c>
      <c r="B3470" t="s">
        <v>2367</v>
      </c>
      <c r="C3470">
        <v>0</v>
      </c>
      <c r="D3470" s="2">
        <v>34</v>
      </c>
      <c r="E3470" s="2">
        <v>12</v>
      </c>
      <c r="F3470">
        <v>3</v>
      </c>
      <c r="G3470" t="s">
        <v>17</v>
      </c>
      <c r="H3470" t="s">
        <v>75</v>
      </c>
    </row>
    <row r="3471" spans="1:8" x14ac:dyDescent="0.25">
      <c r="A3471" t="s">
        <v>4749</v>
      </c>
      <c r="B3471" t="s">
        <v>1151</v>
      </c>
      <c r="C3471">
        <v>0</v>
      </c>
      <c r="D3471" s="2">
        <v>251</v>
      </c>
      <c r="E3471" s="2">
        <v>55</v>
      </c>
      <c r="F3471">
        <v>8</v>
      </c>
      <c r="G3471" t="s">
        <v>17</v>
      </c>
      <c r="H3471" t="s">
        <v>113</v>
      </c>
    </row>
    <row r="3472" spans="1:8" x14ac:dyDescent="0.25">
      <c r="A3472" t="s">
        <v>4750</v>
      </c>
      <c r="B3472" t="s">
        <v>415</v>
      </c>
      <c r="C3472">
        <v>0</v>
      </c>
      <c r="D3472" s="2">
        <v>338</v>
      </c>
      <c r="E3472" s="2">
        <v>13</v>
      </c>
      <c r="F3472">
        <v>7</v>
      </c>
      <c r="G3472" t="s">
        <v>17</v>
      </c>
      <c r="H3472" t="s">
        <v>23</v>
      </c>
    </row>
    <row r="3473" spans="1:8" x14ac:dyDescent="0.25">
      <c r="A3473" t="s">
        <v>4751</v>
      </c>
      <c r="B3473" t="s">
        <v>1018</v>
      </c>
      <c r="C3473">
        <v>0.1</v>
      </c>
      <c r="D3473" s="2">
        <v>154</v>
      </c>
      <c r="E3473" s="2">
        <v>14</v>
      </c>
      <c r="F3473">
        <v>1</v>
      </c>
      <c r="G3473" t="s">
        <v>24</v>
      </c>
      <c r="H3473" t="s">
        <v>30</v>
      </c>
    </row>
    <row r="3474" spans="1:8" x14ac:dyDescent="0.25">
      <c r="A3474" t="s">
        <v>4752</v>
      </c>
      <c r="B3474" t="s">
        <v>2309</v>
      </c>
      <c r="C3474">
        <v>0.5</v>
      </c>
      <c r="D3474" s="2">
        <v>72</v>
      </c>
      <c r="E3474" s="2">
        <v>-38</v>
      </c>
      <c r="F3474">
        <v>1</v>
      </c>
      <c r="G3474" t="s">
        <v>24</v>
      </c>
      <c r="H3474" t="s">
        <v>30</v>
      </c>
    </row>
    <row r="3475" spans="1:8" x14ac:dyDescent="0.25">
      <c r="A3475" t="s">
        <v>4752</v>
      </c>
      <c r="B3475" t="s">
        <v>753</v>
      </c>
      <c r="C3475">
        <v>0.5</v>
      </c>
      <c r="D3475" s="2">
        <v>225</v>
      </c>
      <c r="E3475" s="2">
        <v>-63</v>
      </c>
      <c r="F3475">
        <v>3</v>
      </c>
      <c r="G3475" t="s">
        <v>24</v>
      </c>
      <c r="H3475" t="s">
        <v>30</v>
      </c>
    </row>
    <row r="3476" spans="1:8" x14ac:dyDescent="0.25">
      <c r="A3476" t="s">
        <v>4752</v>
      </c>
      <c r="B3476" t="s">
        <v>2368</v>
      </c>
      <c r="C3476">
        <v>0.5</v>
      </c>
      <c r="D3476" s="2">
        <v>994</v>
      </c>
      <c r="E3476" s="2">
        <v>-656</v>
      </c>
      <c r="F3476">
        <v>4</v>
      </c>
      <c r="G3476" t="s">
        <v>17</v>
      </c>
      <c r="H3476" t="s">
        <v>109</v>
      </c>
    </row>
    <row r="3477" spans="1:8" x14ac:dyDescent="0.25">
      <c r="A3477" t="s">
        <v>4752</v>
      </c>
      <c r="B3477" t="s">
        <v>512</v>
      </c>
      <c r="C3477">
        <v>0.5</v>
      </c>
      <c r="D3477" s="2">
        <v>19</v>
      </c>
      <c r="E3477" s="2">
        <v>-9</v>
      </c>
      <c r="F3477">
        <v>2</v>
      </c>
      <c r="G3477" t="s">
        <v>17</v>
      </c>
      <c r="H3477" t="s">
        <v>35</v>
      </c>
    </row>
    <row r="3478" spans="1:8" x14ac:dyDescent="0.25">
      <c r="A3478" t="s">
        <v>4752</v>
      </c>
      <c r="B3478" t="s">
        <v>1825</v>
      </c>
      <c r="C3478">
        <v>0.5</v>
      </c>
      <c r="D3478" s="2">
        <v>22</v>
      </c>
      <c r="E3478" s="2">
        <v>-15</v>
      </c>
      <c r="F3478">
        <v>3</v>
      </c>
      <c r="G3478" t="s">
        <v>17</v>
      </c>
      <c r="H3478" t="s">
        <v>52</v>
      </c>
    </row>
    <row r="3479" spans="1:8" x14ac:dyDescent="0.25">
      <c r="A3479" t="s">
        <v>4752</v>
      </c>
      <c r="B3479" t="s">
        <v>353</v>
      </c>
      <c r="C3479">
        <v>0.5</v>
      </c>
      <c r="D3479" s="2">
        <v>33</v>
      </c>
      <c r="E3479" s="2">
        <v>-25</v>
      </c>
      <c r="F3479">
        <v>4</v>
      </c>
      <c r="G3479" t="s">
        <v>17</v>
      </c>
      <c r="H3479" t="s">
        <v>52</v>
      </c>
    </row>
    <row r="3480" spans="1:8" x14ac:dyDescent="0.25">
      <c r="A3480" t="s">
        <v>4752</v>
      </c>
      <c r="B3480" t="s">
        <v>293</v>
      </c>
      <c r="C3480">
        <v>0.5</v>
      </c>
      <c r="D3480" s="2">
        <v>31</v>
      </c>
      <c r="E3480" s="2">
        <v>-31</v>
      </c>
      <c r="F3480">
        <v>4</v>
      </c>
      <c r="G3480" t="s">
        <v>17</v>
      </c>
      <c r="H3480" t="s">
        <v>23</v>
      </c>
    </row>
    <row r="3481" spans="1:8" x14ac:dyDescent="0.25">
      <c r="A3481" t="s">
        <v>4752</v>
      </c>
      <c r="B3481" t="s">
        <v>758</v>
      </c>
      <c r="C3481">
        <v>0.5</v>
      </c>
      <c r="D3481" s="2">
        <v>28</v>
      </c>
      <c r="E3481" s="2">
        <v>-1</v>
      </c>
      <c r="F3481">
        <v>2</v>
      </c>
      <c r="G3481" t="s">
        <v>17</v>
      </c>
      <c r="H3481" t="s">
        <v>23</v>
      </c>
    </row>
    <row r="3482" spans="1:8" x14ac:dyDescent="0.25">
      <c r="A3482" t="s">
        <v>4753</v>
      </c>
      <c r="B3482" t="s">
        <v>89</v>
      </c>
      <c r="C3482">
        <v>0</v>
      </c>
      <c r="D3482" s="2">
        <v>45</v>
      </c>
      <c r="E3482" s="2">
        <v>8</v>
      </c>
      <c r="F3482">
        <v>5</v>
      </c>
      <c r="G3482" t="s">
        <v>17</v>
      </c>
      <c r="H3482" t="s">
        <v>80</v>
      </c>
    </row>
    <row r="3483" spans="1:8" x14ac:dyDescent="0.25">
      <c r="A3483" t="s">
        <v>4754</v>
      </c>
      <c r="B3483" t="s">
        <v>340</v>
      </c>
      <c r="C3483">
        <v>0</v>
      </c>
      <c r="D3483" s="2">
        <v>876</v>
      </c>
      <c r="E3483" s="2">
        <v>228</v>
      </c>
      <c r="F3483">
        <v>2</v>
      </c>
      <c r="G3483" t="s">
        <v>24</v>
      </c>
      <c r="H3483" t="s">
        <v>30</v>
      </c>
    </row>
    <row r="3484" spans="1:8" x14ac:dyDescent="0.25">
      <c r="A3484" t="s">
        <v>4754</v>
      </c>
      <c r="B3484" t="s">
        <v>2369</v>
      </c>
      <c r="C3484">
        <v>0</v>
      </c>
      <c r="D3484" s="2">
        <v>2843</v>
      </c>
      <c r="E3484" s="2">
        <v>256</v>
      </c>
      <c r="F3484">
        <v>9</v>
      </c>
      <c r="G3484" t="s">
        <v>24</v>
      </c>
      <c r="H3484" t="s">
        <v>69</v>
      </c>
    </row>
    <row r="3485" spans="1:8" x14ac:dyDescent="0.25">
      <c r="A3485" t="s">
        <v>4754</v>
      </c>
      <c r="B3485" t="s">
        <v>642</v>
      </c>
      <c r="C3485">
        <v>0</v>
      </c>
      <c r="D3485" s="2">
        <v>56</v>
      </c>
      <c r="E3485" s="2">
        <v>10</v>
      </c>
      <c r="F3485">
        <v>3</v>
      </c>
      <c r="G3485" t="s">
        <v>17</v>
      </c>
      <c r="H3485" t="s">
        <v>137</v>
      </c>
    </row>
    <row r="3486" spans="1:8" x14ac:dyDescent="0.25">
      <c r="A3486" t="s">
        <v>4754</v>
      </c>
      <c r="B3486" t="s">
        <v>1385</v>
      </c>
      <c r="C3486">
        <v>0</v>
      </c>
      <c r="D3486" s="2">
        <v>234</v>
      </c>
      <c r="E3486" s="2">
        <v>56</v>
      </c>
      <c r="F3486">
        <v>2</v>
      </c>
      <c r="G3486" t="s">
        <v>90</v>
      </c>
      <c r="H3486" t="s">
        <v>92</v>
      </c>
    </row>
    <row r="3487" spans="1:8" x14ac:dyDescent="0.25">
      <c r="A3487" t="s">
        <v>4755</v>
      </c>
      <c r="B3487" t="s">
        <v>293</v>
      </c>
      <c r="C3487">
        <v>0</v>
      </c>
      <c r="D3487" s="2">
        <v>46</v>
      </c>
      <c r="E3487" s="2">
        <v>0</v>
      </c>
      <c r="F3487">
        <v>3</v>
      </c>
      <c r="G3487" t="s">
        <v>17</v>
      </c>
      <c r="H3487" t="s">
        <v>23</v>
      </c>
    </row>
    <row r="3488" spans="1:8" x14ac:dyDescent="0.25">
      <c r="A3488" t="s">
        <v>4756</v>
      </c>
      <c r="B3488" t="s">
        <v>1381</v>
      </c>
      <c r="C3488">
        <v>0.1</v>
      </c>
      <c r="D3488" s="2">
        <v>154</v>
      </c>
      <c r="E3488" s="2">
        <v>41</v>
      </c>
      <c r="F3488">
        <v>1</v>
      </c>
      <c r="G3488" t="s">
        <v>24</v>
      </c>
      <c r="H3488" t="s">
        <v>30</v>
      </c>
    </row>
    <row r="3489" spans="1:8" x14ac:dyDescent="0.25">
      <c r="A3489" t="s">
        <v>4757</v>
      </c>
      <c r="B3489" t="s">
        <v>588</v>
      </c>
      <c r="C3489">
        <v>0.4</v>
      </c>
      <c r="D3489" s="2">
        <v>1508</v>
      </c>
      <c r="E3489" s="2">
        <v>-981</v>
      </c>
      <c r="F3489">
        <v>8</v>
      </c>
      <c r="G3489" t="s">
        <v>90</v>
      </c>
      <c r="H3489" t="s">
        <v>92</v>
      </c>
    </row>
    <row r="3490" spans="1:8" x14ac:dyDescent="0.25">
      <c r="A3490" t="s">
        <v>4758</v>
      </c>
      <c r="B3490" t="s">
        <v>2370</v>
      </c>
      <c r="C3490">
        <v>0</v>
      </c>
      <c r="D3490" s="2">
        <v>63</v>
      </c>
      <c r="E3490" s="2">
        <v>19</v>
      </c>
      <c r="F3490">
        <v>3</v>
      </c>
      <c r="G3490" t="s">
        <v>17</v>
      </c>
      <c r="H3490" t="s">
        <v>137</v>
      </c>
    </row>
    <row r="3491" spans="1:8" x14ac:dyDescent="0.25">
      <c r="A3491" t="s">
        <v>4758</v>
      </c>
      <c r="B3491" t="s">
        <v>1128</v>
      </c>
      <c r="C3491">
        <v>0.15</v>
      </c>
      <c r="D3491" s="2">
        <v>965</v>
      </c>
      <c r="E3491" s="2">
        <v>-68</v>
      </c>
      <c r="F3491">
        <v>3</v>
      </c>
      <c r="G3491" t="s">
        <v>90</v>
      </c>
      <c r="H3491" t="s">
        <v>115</v>
      </c>
    </row>
    <row r="3492" spans="1:8" x14ac:dyDescent="0.25">
      <c r="A3492" t="s">
        <v>4759</v>
      </c>
      <c r="B3492" t="s">
        <v>1068</v>
      </c>
      <c r="C3492">
        <v>0.1</v>
      </c>
      <c r="D3492" s="2">
        <v>293</v>
      </c>
      <c r="E3492" s="2">
        <v>36</v>
      </c>
      <c r="F3492">
        <v>6</v>
      </c>
      <c r="G3492" t="s">
        <v>17</v>
      </c>
      <c r="H3492" t="s">
        <v>40</v>
      </c>
    </row>
    <row r="3493" spans="1:8" x14ac:dyDescent="0.25">
      <c r="A3493" t="s">
        <v>4759</v>
      </c>
      <c r="B3493" t="s">
        <v>1286</v>
      </c>
      <c r="C3493">
        <v>0</v>
      </c>
      <c r="D3493" s="2">
        <v>50</v>
      </c>
      <c r="E3493" s="2">
        <v>23</v>
      </c>
      <c r="F3493">
        <v>2</v>
      </c>
      <c r="G3493" t="s">
        <v>17</v>
      </c>
      <c r="H3493" t="s">
        <v>113</v>
      </c>
    </row>
    <row r="3494" spans="1:8" x14ac:dyDescent="0.25">
      <c r="A3494" t="s">
        <v>4760</v>
      </c>
      <c r="B3494" t="s">
        <v>819</v>
      </c>
      <c r="C3494">
        <v>0.1</v>
      </c>
      <c r="D3494" s="2">
        <v>229</v>
      </c>
      <c r="E3494" s="2">
        <v>51</v>
      </c>
      <c r="F3494">
        <v>3</v>
      </c>
      <c r="G3494" t="s">
        <v>17</v>
      </c>
      <c r="H3494" t="s">
        <v>109</v>
      </c>
    </row>
    <row r="3495" spans="1:8" x14ac:dyDescent="0.25">
      <c r="A3495" t="s">
        <v>4761</v>
      </c>
      <c r="B3495" t="s">
        <v>1958</v>
      </c>
      <c r="C3495">
        <v>0</v>
      </c>
      <c r="D3495" s="2">
        <v>209</v>
      </c>
      <c r="E3495" s="2">
        <v>2</v>
      </c>
      <c r="F3495">
        <v>7</v>
      </c>
      <c r="G3495" t="s">
        <v>17</v>
      </c>
      <c r="H3495" t="s">
        <v>137</v>
      </c>
    </row>
    <row r="3496" spans="1:8" x14ac:dyDescent="0.25">
      <c r="A3496" t="s">
        <v>4762</v>
      </c>
      <c r="B3496" t="s">
        <v>2372</v>
      </c>
      <c r="C3496">
        <v>0</v>
      </c>
      <c r="D3496" s="2">
        <v>107</v>
      </c>
      <c r="E3496" s="2">
        <v>32</v>
      </c>
      <c r="F3496">
        <v>2</v>
      </c>
      <c r="G3496" t="s">
        <v>24</v>
      </c>
      <c r="H3496" t="s">
        <v>47</v>
      </c>
    </row>
    <row r="3497" spans="1:8" x14ac:dyDescent="0.25">
      <c r="A3497" t="s">
        <v>4763</v>
      </c>
      <c r="B3497" t="s">
        <v>2373</v>
      </c>
      <c r="C3497">
        <v>0.5</v>
      </c>
      <c r="D3497" s="2">
        <v>32</v>
      </c>
      <c r="E3497" s="2">
        <v>-10</v>
      </c>
      <c r="F3497">
        <v>5</v>
      </c>
      <c r="G3497" t="s">
        <v>17</v>
      </c>
      <c r="H3497" t="s">
        <v>75</v>
      </c>
    </row>
    <row r="3498" spans="1:8" x14ac:dyDescent="0.25">
      <c r="A3498" t="s">
        <v>4762</v>
      </c>
      <c r="B3498" t="s">
        <v>469</v>
      </c>
      <c r="C3498">
        <v>0</v>
      </c>
      <c r="D3498" s="2">
        <v>100</v>
      </c>
      <c r="E3498" s="2">
        <v>28</v>
      </c>
      <c r="F3498">
        <v>2</v>
      </c>
      <c r="G3498" t="s">
        <v>17</v>
      </c>
      <c r="H3498" t="s">
        <v>80</v>
      </c>
    </row>
    <row r="3499" spans="1:8" x14ac:dyDescent="0.25">
      <c r="A3499" t="s">
        <v>4762</v>
      </c>
      <c r="B3499" t="s">
        <v>896</v>
      </c>
      <c r="C3499">
        <v>0</v>
      </c>
      <c r="D3499" s="2">
        <v>178</v>
      </c>
      <c r="E3499" s="2">
        <v>52</v>
      </c>
      <c r="F3499">
        <v>4</v>
      </c>
      <c r="G3499" t="s">
        <v>17</v>
      </c>
      <c r="H3499" t="s">
        <v>113</v>
      </c>
    </row>
    <row r="3500" spans="1:8" x14ac:dyDescent="0.25">
      <c r="A3500" t="s">
        <v>4763</v>
      </c>
      <c r="B3500" t="s">
        <v>661</v>
      </c>
      <c r="C3500">
        <v>0.5</v>
      </c>
      <c r="D3500" s="2">
        <v>291</v>
      </c>
      <c r="E3500" s="2">
        <v>-116</v>
      </c>
      <c r="F3500">
        <v>5</v>
      </c>
      <c r="G3500" t="s">
        <v>90</v>
      </c>
      <c r="H3500" t="s">
        <v>143</v>
      </c>
    </row>
    <row r="3501" spans="1:8" x14ac:dyDescent="0.25">
      <c r="A3501" t="s">
        <v>4764</v>
      </c>
      <c r="B3501" t="s">
        <v>692</v>
      </c>
      <c r="C3501">
        <v>0</v>
      </c>
      <c r="D3501" s="2">
        <v>112</v>
      </c>
      <c r="E3501" s="2">
        <v>37</v>
      </c>
      <c r="F3501">
        <v>4</v>
      </c>
      <c r="G3501" t="s">
        <v>17</v>
      </c>
      <c r="H3501" t="s">
        <v>80</v>
      </c>
    </row>
    <row r="3502" spans="1:8" x14ac:dyDescent="0.25">
      <c r="A3502" t="s">
        <v>4765</v>
      </c>
      <c r="B3502" t="s">
        <v>1257</v>
      </c>
      <c r="C3502">
        <v>0</v>
      </c>
      <c r="D3502" s="2">
        <v>19</v>
      </c>
      <c r="E3502" s="2">
        <v>4</v>
      </c>
      <c r="F3502">
        <v>1</v>
      </c>
      <c r="G3502" t="s">
        <v>17</v>
      </c>
      <c r="H3502" t="s">
        <v>35</v>
      </c>
    </row>
    <row r="3503" spans="1:8" x14ac:dyDescent="0.25">
      <c r="A3503" t="s">
        <v>4766</v>
      </c>
      <c r="B3503" t="s">
        <v>2253</v>
      </c>
      <c r="C3503">
        <v>0.1</v>
      </c>
      <c r="D3503" s="2">
        <v>309</v>
      </c>
      <c r="E3503" s="2">
        <v>82</v>
      </c>
      <c r="F3503">
        <v>2</v>
      </c>
      <c r="G3503" t="s">
        <v>24</v>
      </c>
      <c r="H3503" t="s">
        <v>63</v>
      </c>
    </row>
    <row r="3504" spans="1:8" x14ac:dyDescent="0.25">
      <c r="A3504" t="s">
        <v>4767</v>
      </c>
      <c r="B3504" t="s">
        <v>2128</v>
      </c>
      <c r="C3504">
        <v>0.1</v>
      </c>
      <c r="D3504" s="2">
        <v>1973</v>
      </c>
      <c r="E3504" s="2">
        <v>767</v>
      </c>
      <c r="F3504">
        <v>5</v>
      </c>
      <c r="G3504" t="s">
        <v>24</v>
      </c>
      <c r="H3504" t="s">
        <v>30</v>
      </c>
    </row>
    <row r="3505" spans="1:8" x14ac:dyDescent="0.25">
      <c r="A3505" t="s">
        <v>4767</v>
      </c>
      <c r="B3505" t="s">
        <v>1019</v>
      </c>
      <c r="C3505">
        <v>0</v>
      </c>
      <c r="D3505" s="2">
        <v>170</v>
      </c>
      <c r="E3505" s="2">
        <v>75</v>
      </c>
      <c r="F3505">
        <v>3</v>
      </c>
      <c r="G3505" t="s">
        <v>24</v>
      </c>
      <c r="H3505" t="s">
        <v>47</v>
      </c>
    </row>
    <row r="3506" spans="1:8" x14ac:dyDescent="0.25">
      <c r="A3506" t="s">
        <v>4767</v>
      </c>
      <c r="B3506" t="s">
        <v>1473</v>
      </c>
      <c r="C3506">
        <v>0</v>
      </c>
      <c r="D3506" s="2">
        <v>13</v>
      </c>
      <c r="E3506" s="2">
        <v>3</v>
      </c>
      <c r="F3506">
        <v>2</v>
      </c>
      <c r="G3506" t="s">
        <v>17</v>
      </c>
      <c r="H3506" t="s">
        <v>80</v>
      </c>
    </row>
    <row r="3507" spans="1:8" x14ac:dyDescent="0.25">
      <c r="A3507" t="s">
        <v>4767</v>
      </c>
      <c r="B3507" t="s">
        <v>132</v>
      </c>
      <c r="C3507">
        <v>0</v>
      </c>
      <c r="D3507" s="2">
        <v>145</v>
      </c>
      <c r="E3507" s="2">
        <v>44</v>
      </c>
      <c r="F3507">
        <v>3</v>
      </c>
      <c r="G3507" t="s">
        <v>17</v>
      </c>
      <c r="H3507" t="s">
        <v>80</v>
      </c>
    </row>
    <row r="3508" spans="1:8" x14ac:dyDescent="0.25">
      <c r="A3508" t="s">
        <v>4768</v>
      </c>
      <c r="B3508" t="s">
        <v>820</v>
      </c>
      <c r="C3508">
        <v>0</v>
      </c>
      <c r="D3508" s="2">
        <v>81</v>
      </c>
      <c r="E3508" s="2">
        <v>41</v>
      </c>
      <c r="F3508">
        <v>3</v>
      </c>
      <c r="G3508" t="s">
        <v>17</v>
      </c>
      <c r="H3508" t="s">
        <v>35</v>
      </c>
    </row>
    <row r="3509" spans="1:8" x14ac:dyDescent="0.25">
      <c r="A3509" t="s">
        <v>4768</v>
      </c>
      <c r="B3509" t="s">
        <v>166</v>
      </c>
      <c r="C3509">
        <v>0</v>
      </c>
      <c r="D3509" s="2">
        <v>11</v>
      </c>
      <c r="E3509" s="2">
        <v>4</v>
      </c>
      <c r="F3509">
        <v>1</v>
      </c>
      <c r="G3509" t="s">
        <v>17</v>
      </c>
      <c r="H3509" t="s">
        <v>80</v>
      </c>
    </row>
    <row r="3510" spans="1:8" x14ac:dyDescent="0.25">
      <c r="A3510" t="s">
        <v>4769</v>
      </c>
      <c r="B3510" t="s">
        <v>2377</v>
      </c>
      <c r="C3510">
        <v>0.15</v>
      </c>
      <c r="D3510" s="2">
        <v>278</v>
      </c>
      <c r="E3510" s="2">
        <v>62</v>
      </c>
      <c r="F3510">
        <v>3</v>
      </c>
      <c r="G3510" t="s">
        <v>90</v>
      </c>
      <c r="H3510" t="s">
        <v>92</v>
      </c>
    </row>
    <row r="3511" spans="1:8" x14ac:dyDescent="0.25">
      <c r="A3511" t="s">
        <v>4770</v>
      </c>
      <c r="B3511" t="s">
        <v>2378</v>
      </c>
      <c r="C3511">
        <v>0.1</v>
      </c>
      <c r="D3511" s="2">
        <v>397</v>
      </c>
      <c r="E3511" s="2">
        <v>-4</v>
      </c>
      <c r="F3511">
        <v>5</v>
      </c>
      <c r="G3511" t="s">
        <v>24</v>
      </c>
      <c r="H3511" t="s">
        <v>63</v>
      </c>
    </row>
    <row r="3512" spans="1:8" x14ac:dyDescent="0.25">
      <c r="A3512" t="s">
        <v>4771</v>
      </c>
      <c r="B3512" t="s">
        <v>2379</v>
      </c>
      <c r="C3512">
        <v>0</v>
      </c>
      <c r="D3512" s="2">
        <v>123</v>
      </c>
      <c r="E3512" s="2">
        <v>17</v>
      </c>
      <c r="F3512">
        <v>3</v>
      </c>
      <c r="G3512" t="s">
        <v>24</v>
      </c>
      <c r="H3512" t="s">
        <v>47</v>
      </c>
    </row>
    <row r="3513" spans="1:8" x14ac:dyDescent="0.25">
      <c r="A3513" t="s">
        <v>4772</v>
      </c>
      <c r="B3513" t="s">
        <v>1139</v>
      </c>
      <c r="C3513">
        <v>0</v>
      </c>
      <c r="D3513" s="2">
        <v>535</v>
      </c>
      <c r="E3513" s="2">
        <v>128</v>
      </c>
      <c r="F3513">
        <v>5</v>
      </c>
      <c r="G3513" t="s">
        <v>24</v>
      </c>
      <c r="H3513" t="s">
        <v>47</v>
      </c>
    </row>
    <row r="3514" spans="1:8" x14ac:dyDescent="0.25">
      <c r="A3514" t="s">
        <v>4771</v>
      </c>
      <c r="B3514" t="s">
        <v>1166</v>
      </c>
      <c r="C3514">
        <v>0</v>
      </c>
      <c r="D3514" s="2">
        <v>15</v>
      </c>
      <c r="E3514" s="2">
        <v>3</v>
      </c>
      <c r="F3514">
        <v>1</v>
      </c>
      <c r="G3514" t="s">
        <v>17</v>
      </c>
      <c r="H3514" t="s">
        <v>35</v>
      </c>
    </row>
    <row r="3515" spans="1:8" x14ac:dyDescent="0.25">
      <c r="A3515" t="s">
        <v>4771</v>
      </c>
      <c r="B3515" t="s">
        <v>1420</v>
      </c>
      <c r="C3515">
        <v>0</v>
      </c>
      <c r="D3515" s="2">
        <v>188</v>
      </c>
      <c r="E3515" s="2">
        <v>4</v>
      </c>
      <c r="F3515">
        <v>8</v>
      </c>
      <c r="G3515" t="s">
        <v>17</v>
      </c>
      <c r="H3515" t="s">
        <v>35</v>
      </c>
    </row>
    <row r="3516" spans="1:8" x14ac:dyDescent="0.25">
      <c r="A3516" t="s">
        <v>4771</v>
      </c>
      <c r="B3516" t="s">
        <v>1125</v>
      </c>
      <c r="C3516">
        <v>0</v>
      </c>
      <c r="D3516" s="2">
        <v>123</v>
      </c>
      <c r="E3516" s="2">
        <v>17</v>
      </c>
      <c r="F3516">
        <v>9</v>
      </c>
      <c r="G3516" t="s">
        <v>17</v>
      </c>
      <c r="H3516" t="s">
        <v>80</v>
      </c>
    </row>
    <row r="3517" spans="1:8" x14ac:dyDescent="0.25">
      <c r="A3517" t="s">
        <v>4771</v>
      </c>
      <c r="B3517" t="s">
        <v>942</v>
      </c>
      <c r="C3517">
        <v>0.1</v>
      </c>
      <c r="D3517" s="2">
        <v>246</v>
      </c>
      <c r="E3517" s="2">
        <v>0</v>
      </c>
      <c r="F3517">
        <v>5</v>
      </c>
      <c r="G3517" t="s">
        <v>17</v>
      </c>
      <c r="H3517" t="s">
        <v>40</v>
      </c>
    </row>
    <row r="3518" spans="1:8" x14ac:dyDescent="0.25">
      <c r="A3518" t="s">
        <v>4772</v>
      </c>
      <c r="B3518" t="s">
        <v>781</v>
      </c>
      <c r="C3518">
        <v>0</v>
      </c>
      <c r="D3518" s="2">
        <v>209</v>
      </c>
      <c r="E3518" s="2">
        <v>84</v>
      </c>
      <c r="F3518">
        <v>7</v>
      </c>
      <c r="G3518" t="s">
        <v>17</v>
      </c>
      <c r="H3518" t="s">
        <v>80</v>
      </c>
    </row>
    <row r="3519" spans="1:8" x14ac:dyDescent="0.25">
      <c r="A3519" t="s">
        <v>4773</v>
      </c>
      <c r="B3519" t="s">
        <v>600</v>
      </c>
      <c r="C3519">
        <v>0.5</v>
      </c>
      <c r="D3519" s="2">
        <v>70</v>
      </c>
      <c r="E3519" s="2">
        <v>-28</v>
      </c>
      <c r="F3519">
        <v>5</v>
      </c>
      <c r="G3519" t="s">
        <v>17</v>
      </c>
      <c r="H3519" t="s">
        <v>23</v>
      </c>
    </row>
    <row r="3520" spans="1:8" x14ac:dyDescent="0.25">
      <c r="A3520" t="s">
        <v>4774</v>
      </c>
      <c r="B3520" t="s">
        <v>781</v>
      </c>
      <c r="C3520">
        <v>0</v>
      </c>
      <c r="D3520" s="2">
        <v>30</v>
      </c>
      <c r="E3520" s="2">
        <v>12</v>
      </c>
      <c r="F3520">
        <v>1</v>
      </c>
      <c r="G3520" t="s">
        <v>17</v>
      </c>
      <c r="H3520" t="s">
        <v>80</v>
      </c>
    </row>
    <row r="3521" spans="1:8" x14ac:dyDescent="0.25">
      <c r="A3521" t="s">
        <v>4775</v>
      </c>
      <c r="B3521" t="s">
        <v>1493</v>
      </c>
      <c r="C3521">
        <v>0.5</v>
      </c>
      <c r="D3521" s="2">
        <v>92</v>
      </c>
      <c r="E3521" s="2">
        <v>-15</v>
      </c>
      <c r="F3521">
        <v>4</v>
      </c>
      <c r="G3521" t="s">
        <v>17</v>
      </c>
      <c r="H3521" t="s">
        <v>137</v>
      </c>
    </row>
    <row r="3522" spans="1:8" x14ac:dyDescent="0.25">
      <c r="A3522" t="s">
        <v>4776</v>
      </c>
      <c r="B3522" t="s">
        <v>2380</v>
      </c>
      <c r="C3522">
        <v>0</v>
      </c>
      <c r="D3522" s="2">
        <v>22</v>
      </c>
      <c r="E3522" s="2">
        <v>3</v>
      </c>
      <c r="F3522">
        <v>2</v>
      </c>
      <c r="G3522" t="s">
        <v>17</v>
      </c>
      <c r="H3522" t="s">
        <v>75</v>
      </c>
    </row>
    <row r="3523" spans="1:8" x14ac:dyDescent="0.25">
      <c r="A3523" t="s">
        <v>4776</v>
      </c>
      <c r="B3523" t="s">
        <v>467</v>
      </c>
      <c r="C3523">
        <v>0</v>
      </c>
      <c r="D3523" s="2">
        <v>22</v>
      </c>
      <c r="E3523" s="2">
        <v>11</v>
      </c>
      <c r="F3523">
        <v>2</v>
      </c>
      <c r="G3523" t="s">
        <v>17</v>
      </c>
      <c r="H3523" t="s">
        <v>75</v>
      </c>
    </row>
    <row r="3524" spans="1:8" x14ac:dyDescent="0.25">
      <c r="A3524" t="s">
        <v>4776</v>
      </c>
      <c r="B3524" t="s">
        <v>2381</v>
      </c>
      <c r="C3524">
        <v>0</v>
      </c>
      <c r="D3524" s="2">
        <v>517</v>
      </c>
      <c r="E3524" s="2">
        <v>46</v>
      </c>
      <c r="F3524">
        <v>2</v>
      </c>
      <c r="G3524" t="s">
        <v>90</v>
      </c>
      <c r="H3524" t="s">
        <v>143</v>
      </c>
    </row>
    <row r="3525" spans="1:8" x14ac:dyDescent="0.25">
      <c r="A3525" t="s">
        <v>4777</v>
      </c>
      <c r="B3525" t="s">
        <v>132</v>
      </c>
      <c r="C3525">
        <v>0</v>
      </c>
      <c r="D3525" s="2">
        <v>339</v>
      </c>
      <c r="E3525" s="2">
        <v>102</v>
      </c>
      <c r="F3525">
        <v>7</v>
      </c>
      <c r="G3525" t="s">
        <v>17</v>
      </c>
      <c r="H3525" t="s">
        <v>80</v>
      </c>
    </row>
    <row r="3526" spans="1:8" x14ac:dyDescent="0.25">
      <c r="A3526" t="s">
        <v>4778</v>
      </c>
      <c r="B3526" t="s">
        <v>2215</v>
      </c>
      <c r="C3526">
        <v>0.1</v>
      </c>
      <c r="D3526" s="2">
        <v>442</v>
      </c>
      <c r="E3526" s="2">
        <v>74</v>
      </c>
      <c r="F3526">
        <v>3</v>
      </c>
      <c r="G3526" t="s">
        <v>90</v>
      </c>
      <c r="H3526" t="s">
        <v>92</v>
      </c>
    </row>
    <row r="3527" spans="1:8" x14ac:dyDescent="0.25">
      <c r="A3527" t="s">
        <v>4779</v>
      </c>
      <c r="B3527" t="s">
        <v>1420</v>
      </c>
      <c r="C3527">
        <v>0</v>
      </c>
      <c r="D3527" s="2">
        <v>71</v>
      </c>
      <c r="E3527" s="2">
        <v>1</v>
      </c>
      <c r="F3527">
        <v>3</v>
      </c>
      <c r="G3527" t="s">
        <v>17</v>
      </c>
      <c r="H3527" t="s">
        <v>35</v>
      </c>
    </row>
    <row r="3528" spans="1:8" x14ac:dyDescent="0.25">
      <c r="A3528" t="s">
        <v>4779</v>
      </c>
      <c r="B3528" t="s">
        <v>1278</v>
      </c>
      <c r="C3528">
        <v>0.15</v>
      </c>
      <c r="D3528" s="2">
        <v>1084</v>
      </c>
      <c r="E3528" s="2">
        <v>166</v>
      </c>
      <c r="F3528">
        <v>2</v>
      </c>
      <c r="G3528" t="s">
        <v>90</v>
      </c>
      <c r="H3528" t="s">
        <v>105</v>
      </c>
    </row>
    <row r="3529" spans="1:8" x14ac:dyDescent="0.25">
      <c r="A3529" t="s">
        <v>4780</v>
      </c>
      <c r="B3529" t="s">
        <v>2268</v>
      </c>
      <c r="C3529">
        <v>0.5</v>
      </c>
      <c r="D3529" s="2">
        <v>82</v>
      </c>
      <c r="E3529" s="2">
        <v>-18</v>
      </c>
      <c r="F3529">
        <v>4</v>
      </c>
      <c r="G3529" t="s">
        <v>17</v>
      </c>
      <c r="H3529" t="s">
        <v>137</v>
      </c>
    </row>
    <row r="3530" spans="1:8" x14ac:dyDescent="0.25">
      <c r="A3530" t="s">
        <v>4781</v>
      </c>
      <c r="B3530" t="s">
        <v>417</v>
      </c>
      <c r="C3530">
        <v>0</v>
      </c>
      <c r="D3530" s="2">
        <v>151</v>
      </c>
      <c r="E3530" s="2">
        <v>9</v>
      </c>
      <c r="F3530">
        <v>3</v>
      </c>
      <c r="G3530" t="s">
        <v>17</v>
      </c>
      <c r="H3530" t="s">
        <v>80</v>
      </c>
    </row>
    <row r="3531" spans="1:8" x14ac:dyDescent="0.25">
      <c r="A3531" t="s">
        <v>4781</v>
      </c>
      <c r="B3531" t="s">
        <v>185</v>
      </c>
      <c r="C3531">
        <v>0</v>
      </c>
      <c r="D3531" s="2">
        <v>238</v>
      </c>
      <c r="E3531" s="2">
        <v>31</v>
      </c>
      <c r="F3531">
        <v>5</v>
      </c>
      <c r="G3531" t="s">
        <v>17</v>
      </c>
      <c r="H3531" t="s">
        <v>40</v>
      </c>
    </row>
    <row r="3532" spans="1:8" x14ac:dyDescent="0.25">
      <c r="A3532" t="s">
        <v>4782</v>
      </c>
      <c r="B3532" t="s">
        <v>1009</v>
      </c>
      <c r="C3532">
        <v>0</v>
      </c>
      <c r="D3532" s="2">
        <v>88</v>
      </c>
      <c r="E3532" s="2">
        <v>3</v>
      </c>
      <c r="F3532">
        <v>2</v>
      </c>
      <c r="G3532" t="s">
        <v>24</v>
      </c>
      <c r="H3532" t="s">
        <v>47</v>
      </c>
    </row>
    <row r="3533" spans="1:8" x14ac:dyDescent="0.25">
      <c r="A3533" t="s">
        <v>4782</v>
      </c>
      <c r="B3533" t="s">
        <v>1266</v>
      </c>
      <c r="C3533">
        <v>0</v>
      </c>
      <c r="D3533" s="2">
        <v>226</v>
      </c>
      <c r="E3533" s="2">
        <v>63</v>
      </c>
      <c r="F3533">
        <v>4</v>
      </c>
      <c r="G3533" t="s">
        <v>24</v>
      </c>
      <c r="H3533" t="s">
        <v>47</v>
      </c>
    </row>
    <row r="3534" spans="1:8" x14ac:dyDescent="0.25">
      <c r="A3534" t="s">
        <v>4782</v>
      </c>
      <c r="B3534" t="s">
        <v>1365</v>
      </c>
      <c r="C3534">
        <v>0</v>
      </c>
      <c r="D3534" s="2">
        <v>308</v>
      </c>
      <c r="E3534" s="2">
        <v>142</v>
      </c>
      <c r="F3534">
        <v>14</v>
      </c>
      <c r="G3534" t="s">
        <v>17</v>
      </c>
      <c r="H3534" t="s">
        <v>23</v>
      </c>
    </row>
    <row r="3535" spans="1:8" x14ac:dyDescent="0.25">
      <c r="A3535" t="s">
        <v>4783</v>
      </c>
      <c r="B3535" t="s">
        <v>2385</v>
      </c>
      <c r="C3535">
        <v>0</v>
      </c>
      <c r="D3535" s="2">
        <v>207</v>
      </c>
      <c r="E3535" s="2">
        <v>2</v>
      </c>
      <c r="F3535">
        <v>7</v>
      </c>
      <c r="G3535" t="s">
        <v>17</v>
      </c>
      <c r="H3535" t="s">
        <v>137</v>
      </c>
    </row>
    <row r="3536" spans="1:8" x14ac:dyDescent="0.25">
      <c r="A3536" t="s">
        <v>4784</v>
      </c>
      <c r="B3536" t="s">
        <v>1682</v>
      </c>
      <c r="C3536">
        <v>0</v>
      </c>
      <c r="D3536" s="2">
        <v>22</v>
      </c>
      <c r="E3536" s="2">
        <v>6</v>
      </c>
      <c r="F3536">
        <v>2</v>
      </c>
      <c r="G3536" t="s">
        <v>17</v>
      </c>
      <c r="H3536" t="s">
        <v>80</v>
      </c>
    </row>
    <row r="3537" spans="1:8" x14ac:dyDescent="0.25">
      <c r="A3537" t="s">
        <v>4784</v>
      </c>
      <c r="B3537" t="s">
        <v>1953</v>
      </c>
      <c r="C3537">
        <v>0</v>
      </c>
      <c r="D3537" s="2">
        <v>11</v>
      </c>
      <c r="E3537" s="2">
        <v>1</v>
      </c>
      <c r="F3537">
        <v>1</v>
      </c>
      <c r="G3537" t="s">
        <v>17</v>
      </c>
      <c r="H3537" t="s">
        <v>75</v>
      </c>
    </row>
    <row r="3538" spans="1:8" x14ac:dyDescent="0.25">
      <c r="A3538" t="s">
        <v>4784</v>
      </c>
      <c r="B3538" t="s">
        <v>590</v>
      </c>
      <c r="C3538">
        <v>0</v>
      </c>
      <c r="D3538" s="2">
        <v>9</v>
      </c>
      <c r="E3538" s="2">
        <v>3</v>
      </c>
      <c r="F3538">
        <v>1</v>
      </c>
      <c r="G3538" t="s">
        <v>17</v>
      </c>
      <c r="H3538" t="s">
        <v>75</v>
      </c>
    </row>
    <row r="3539" spans="1:8" x14ac:dyDescent="0.25">
      <c r="A3539" t="s">
        <v>4785</v>
      </c>
      <c r="B3539" t="s">
        <v>2387</v>
      </c>
      <c r="C3539">
        <v>0.2</v>
      </c>
      <c r="D3539" s="2">
        <v>256</v>
      </c>
      <c r="E3539" s="2">
        <v>83</v>
      </c>
      <c r="F3539">
        <v>5</v>
      </c>
      <c r="G3539" t="s">
        <v>24</v>
      </c>
      <c r="H3539" t="s">
        <v>63</v>
      </c>
    </row>
    <row r="3540" spans="1:8" x14ac:dyDescent="0.25">
      <c r="A3540" t="s">
        <v>4785</v>
      </c>
      <c r="B3540" t="s">
        <v>692</v>
      </c>
      <c r="C3540">
        <v>0.1</v>
      </c>
      <c r="D3540" s="2">
        <v>50</v>
      </c>
      <c r="E3540" s="2">
        <v>13</v>
      </c>
      <c r="F3540">
        <v>2</v>
      </c>
      <c r="G3540" t="s">
        <v>17</v>
      </c>
      <c r="H3540" t="s">
        <v>80</v>
      </c>
    </row>
    <row r="3541" spans="1:8" x14ac:dyDescent="0.25">
      <c r="A3541" t="s">
        <v>4785</v>
      </c>
      <c r="B3541" t="s">
        <v>2101</v>
      </c>
      <c r="C3541">
        <v>0.1</v>
      </c>
      <c r="D3541" s="2">
        <v>39</v>
      </c>
      <c r="E3541" s="2">
        <v>15</v>
      </c>
      <c r="F3541">
        <v>6</v>
      </c>
      <c r="G3541" t="s">
        <v>17</v>
      </c>
      <c r="H3541" t="s">
        <v>137</v>
      </c>
    </row>
    <row r="3542" spans="1:8" x14ac:dyDescent="0.25">
      <c r="A3542" t="s">
        <v>4786</v>
      </c>
      <c r="B3542" t="s">
        <v>332</v>
      </c>
      <c r="C3542">
        <v>0</v>
      </c>
      <c r="D3542" s="2">
        <v>24</v>
      </c>
      <c r="E3542" s="2">
        <v>0</v>
      </c>
      <c r="F3542">
        <v>2</v>
      </c>
      <c r="G3542" t="s">
        <v>17</v>
      </c>
      <c r="H3542" t="s">
        <v>35</v>
      </c>
    </row>
    <row r="3543" spans="1:8" x14ac:dyDescent="0.25">
      <c r="A3543" t="s">
        <v>4787</v>
      </c>
      <c r="B3543" t="s">
        <v>325</v>
      </c>
      <c r="C3543">
        <v>0</v>
      </c>
      <c r="D3543" s="2">
        <v>103</v>
      </c>
      <c r="E3543" s="2">
        <v>26</v>
      </c>
      <c r="F3543">
        <v>2</v>
      </c>
      <c r="G3543" t="s">
        <v>17</v>
      </c>
      <c r="H3543" t="s">
        <v>80</v>
      </c>
    </row>
    <row r="3544" spans="1:8" x14ac:dyDescent="0.25">
      <c r="A3544" t="s">
        <v>4787</v>
      </c>
      <c r="B3544" t="s">
        <v>1576</v>
      </c>
      <c r="C3544">
        <v>0</v>
      </c>
      <c r="D3544" s="2">
        <v>24</v>
      </c>
      <c r="E3544" s="2">
        <v>2</v>
      </c>
      <c r="F3544">
        <v>4</v>
      </c>
      <c r="G3544" t="s">
        <v>17</v>
      </c>
      <c r="H3544" t="s">
        <v>80</v>
      </c>
    </row>
    <row r="3545" spans="1:8" x14ac:dyDescent="0.25">
      <c r="A3545" t="s">
        <v>4787</v>
      </c>
      <c r="B3545" t="s">
        <v>2320</v>
      </c>
      <c r="C3545">
        <v>0</v>
      </c>
      <c r="D3545" s="2">
        <v>101</v>
      </c>
      <c r="E3545" s="2">
        <v>48</v>
      </c>
      <c r="F3545">
        <v>5</v>
      </c>
      <c r="G3545" t="s">
        <v>17</v>
      </c>
      <c r="H3545" t="s">
        <v>137</v>
      </c>
    </row>
    <row r="3546" spans="1:8" x14ac:dyDescent="0.25">
      <c r="A3546" t="s">
        <v>4787</v>
      </c>
      <c r="B3546" t="s">
        <v>1780</v>
      </c>
      <c r="C3546">
        <v>0.1</v>
      </c>
      <c r="D3546" s="2">
        <v>389</v>
      </c>
      <c r="E3546" s="2">
        <v>99</v>
      </c>
      <c r="F3546">
        <v>9</v>
      </c>
      <c r="G3546" t="s">
        <v>17</v>
      </c>
      <c r="H3546" t="s">
        <v>40</v>
      </c>
    </row>
    <row r="3547" spans="1:8" x14ac:dyDescent="0.25">
      <c r="A3547" t="s">
        <v>4788</v>
      </c>
      <c r="B3547" t="s">
        <v>2339</v>
      </c>
      <c r="C3547">
        <v>0.2</v>
      </c>
      <c r="D3547" s="2">
        <v>409</v>
      </c>
      <c r="E3547" s="2">
        <v>143</v>
      </c>
      <c r="F3547">
        <v>3</v>
      </c>
      <c r="G3547" t="s">
        <v>24</v>
      </c>
      <c r="H3547" t="s">
        <v>63</v>
      </c>
    </row>
    <row r="3548" spans="1:8" x14ac:dyDescent="0.25">
      <c r="A3548" t="s">
        <v>4788</v>
      </c>
      <c r="B3548" t="s">
        <v>589</v>
      </c>
      <c r="C3548">
        <v>0</v>
      </c>
      <c r="D3548" s="2">
        <v>48</v>
      </c>
      <c r="E3548" s="2">
        <v>13</v>
      </c>
      <c r="F3548">
        <v>2</v>
      </c>
      <c r="G3548" t="s">
        <v>24</v>
      </c>
      <c r="H3548" t="s">
        <v>47</v>
      </c>
    </row>
    <row r="3549" spans="1:8" x14ac:dyDescent="0.25">
      <c r="A3549" t="s">
        <v>4789</v>
      </c>
      <c r="B3549" t="s">
        <v>1621</v>
      </c>
      <c r="C3549">
        <v>0</v>
      </c>
      <c r="D3549" s="2">
        <v>56</v>
      </c>
      <c r="E3549" s="2">
        <v>6</v>
      </c>
      <c r="F3549">
        <v>14</v>
      </c>
      <c r="G3549" t="s">
        <v>17</v>
      </c>
      <c r="H3549" t="s">
        <v>80</v>
      </c>
    </row>
    <row r="3550" spans="1:8" x14ac:dyDescent="0.25">
      <c r="A3550" t="s">
        <v>4788</v>
      </c>
      <c r="B3550" t="s">
        <v>560</v>
      </c>
      <c r="C3550">
        <v>0</v>
      </c>
      <c r="D3550" s="2">
        <v>161</v>
      </c>
      <c r="E3550" s="2">
        <v>40</v>
      </c>
      <c r="F3550">
        <v>3</v>
      </c>
      <c r="G3550" t="s">
        <v>17</v>
      </c>
      <c r="H3550" t="s">
        <v>35</v>
      </c>
    </row>
    <row r="3551" spans="1:8" x14ac:dyDescent="0.25">
      <c r="A3551" t="s">
        <v>4788</v>
      </c>
      <c r="B3551" t="s">
        <v>1682</v>
      </c>
      <c r="C3551">
        <v>0</v>
      </c>
      <c r="D3551" s="2">
        <v>34</v>
      </c>
      <c r="E3551" s="2">
        <v>9</v>
      </c>
      <c r="F3551">
        <v>3</v>
      </c>
      <c r="G3551" t="s">
        <v>17</v>
      </c>
      <c r="H3551" t="s">
        <v>80</v>
      </c>
    </row>
    <row r="3552" spans="1:8" x14ac:dyDescent="0.25">
      <c r="A3552" t="s">
        <v>4789</v>
      </c>
      <c r="B3552" t="s">
        <v>2138</v>
      </c>
      <c r="C3552">
        <v>0</v>
      </c>
      <c r="D3552" s="2">
        <v>80</v>
      </c>
      <c r="E3552" s="2">
        <v>2</v>
      </c>
      <c r="F3552">
        <v>2</v>
      </c>
      <c r="G3552" t="s">
        <v>90</v>
      </c>
      <c r="H3552" t="s">
        <v>143</v>
      </c>
    </row>
    <row r="3553" spans="1:8" x14ac:dyDescent="0.25">
      <c r="A3553" t="s">
        <v>4788</v>
      </c>
      <c r="B3553" t="s">
        <v>1414</v>
      </c>
      <c r="C3553">
        <v>0</v>
      </c>
      <c r="D3553" s="2">
        <v>1026</v>
      </c>
      <c r="E3553" s="2">
        <v>482</v>
      </c>
      <c r="F3553">
        <v>4</v>
      </c>
      <c r="G3553" t="s">
        <v>90</v>
      </c>
      <c r="H3553" t="s">
        <v>143</v>
      </c>
    </row>
    <row r="3554" spans="1:8" x14ac:dyDescent="0.25">
      <c r="A3554" t="s">
        <v>4788</v>
      </c>
      <c r="B3554" t="s">
        <v>2388</v>
      </c>
      <c r="C3554">
        <v>0</v>
      </c>
      <c r="D3554" s="2">
        <v>2880</v>
      </c>
      <c r="E3554" s="2">
        <v>1296</v>
      </c>
      <c r="F3554">
        <v>9</v>
      </c>
      <c r="G3554" t="s">
        <v>90</v>
      </c>
      <c r="H3554" t="s">
        <v>115</v>
      </c>
    </row>
    <row r="3555" spans="1:8" x14ac:dyDescent="0.25">
      <c r="A3555" t="s">
        <v>4790</v>
      </c>
      <c r="B3555" t="s">
        <v>2117</v>
      </c>
      <c r="C3555">
        <v>0</v>
      </c>
      <c r="D3555" s="2">
        <v>142</v>
      </c>
      <c r="E3555" s="2">
        <v>70</v>
      </c>
      <c r="F3555">
        <v>5</v>
      </c>
      <c r="G3555" t="s">
        <v>17</v>
      </c>
      <c r="H3555" t="s">
        <v>137</v>
      </c>
    </row>
    <row r="3556" spans="1:8" x14ac:dyDescent="0.25">
      <c r="A3556" t="s">
        <v>4790</v>
      </c>
      <c r="B3556" t="s">
        <v>1084</v>
      </c>
      <c r="C3556">
        <v>0</v>
      </c>
      <c r="D3556" s="2">
        <v>72</v>
      </c>
      <c r="E3556" s="2">
        <v>16</v>
      </c>
      <c r="F3556">
        <v>3</v>
      </c>
      <c r="G3556" t="s">
        <v>17</v>
      </c>
      <c r="H3556" t="s">
        <v>113</v>
      </c>
    </row>
    <row r="3557" spans="1:8" x14ac:dyDescent="0.25">
      <c r="A3557" t="s">
        <v>4791</v>
      </c>
      <c r="B3557" t="s">
        <v>2389</v>
      </c>
      <c r="C3557">
        <v>0</v>
      </c>
      <c r="D3557" s="2">
        <v>119</v>
      </c>
      <c r="E3557" s="2">
        <v>53</v>
      </c>
      <c r="F3557">
        <v>5</v>
      </c>
      <c r="G3557" t="s">
        <v>17</v>
      </c>
      <c r="H3557" t="s">
        <v>23</v>
      </c>
    </row>
    <row r="3558" spans="1:8" x14ac:dyDescent="0.25">
      <c r="A3558" t="s">
        <v>4791</v>
      </c>
      <c r="B3558" t="s">
        <v>514</v>
      </c>
      <c r="C3558">
        <v>0.1</v>
      </c>
      <c r="D3558" s="2">
        <v>891</v>
      </c>
      <c r="E3558" s="2">
        <v>0</v>
      </c>
      <c r="F3558">
        <v>5</v>
      </c>
      <c r="G3558" t="s">
        <v>17</v>
      </c>
      <c r="H3558" t="s">
        <v>40</v>
      </c>
    </row>
    <row r="3559" spans="1:8" x14ac:dyDescent="0.25">
      <c r="A3559" t="s">
        <v>4791</v>
      </c>
      <c r="B3559" t="s">
        <v>1746</v>
      </c>
      <c r="C3559">
        <v>0.15</v>
      </c>
      <c r="D3559" s="2">
        <v>328</v>
      </c>
      <c r="E3559" s="2">
        <v>35</v>
      </c>
      <c r="F3559">
        <v>2</v>
      </c>
      <c r="G3559" t="s">
        <v>90</v>
      </c>
      <c r="H3559" t="s">
        <v>115</v>
      </c>
    </row>
    <row r="3560" spans="1:8" x14ac:dyDescent="0.25">
      <c r="A3560" t="s">
        <v>4791</v>
      </c>
      <c r="B3560" t="s">
        <v>2390</v>
      </c>
      <c r="C3560">
        <v>0.15</v>
      </c>
      <c r="D3560" s="2">
        <v>328</v>
      </c>
      <c r="E3560" s="2">
        <v>15</v>
      </c>
      <c r="F3560">
        <v>2</v>
      </c>
      <c r="G3560" t="s">
        <v>90</v>
      </c>
      <c r="H3560" t="s">
        <v>115</v>
      </c>
    </row>
    <row r="3561" spans="1:8" x14ac:dyDescent="0.25">
      <c r="A3561" t="s">
        <v>4792</v>
      </c>
      <c r="B3561" t="s">
        <v>239</v>
      </c>
      <c r="C3561">
        <v>0</v>
      </c>
      <c r="D3561" s="2">
        <v>60</v>
      </c>
      <c r="E3561" s="2">
        <v>22</v>
      </c>
      <c r="F3561">
        <v>4</v>
      </c>
      <c r="G3561" t="s">
        <v>17</v>
      </c>
      <c r="H3561" t="s">
        <v>35</v>
      </c>
    </row>
    <row r="3562" spans="1:8" x14ac:dyDescent="0.25">
      <c r="A3562" t="s">
        <v>4792</v>
      </c>
      <c r="B3562" t="s">
        <v>787</v>
      </c>
      <c r="C3562">
        <v>0.15</v>
      </c>
      <c r="D3562" s="2">
        <v>262</v>
      </c>
      <c r="E3562" s="2">
        <v>-12</v>
      </c>
      <c r="F3562">
        <v>1</v>
      </c>
      <c r="G3562" t="s">
        <v>90</v>
      </c>
      <c r="H3562" t="s">
        <v>92</v>
      </c>
    </row>
    <row r="3563" spans="1:8" x14ac:dyDescent="0.25">
      <c r="A3563" t="s">
        <v>4792</v>
      </c>
      <c r="B3563" t="s">
        <v>2391</v>
      </c>
      <c r="C3563">
        <v>0.15</v>
      </c>
      <c r="D3563" s="2">
        <v>448</v>
      </c>
      <c r="E3563" s="2">
        <v>-53</v>
      </c>
      <c r="F3563">
        <v>3</v>
      </c>
      <c r="G3563" t="s">
        <v>90</v>
      </c>
      <c r="H3563" t="s">
        <v>92</v>
      </c>
    </row>
    <row r="3564" spans="1:8" x14ac:dyDescent="0.25">
      <c r="A3564" t="s">
        <v>4793</v>
      </c>
      <c r="B3564" t="s">
        <v>2393</v>
      </c>
      <c r="C3564">
        <v>0</v>
      </c>
      <c r="D3564" s="2">
        <v>1348</v>
      </c>
      <c r="E3564" s="2">
        <v>445</v>
      </c>
      <c r="F3564">
        <v>7</v>
      </c>
      <c r="G3564" t="s">
        <v>90</v>
      </c>
      <c r="H3564" t="s">
        <v>115</v>
      </c>
    </row>
    <row r="3565" spans="1:8" x14ac:dyDescent="0.25">
      <c r="A3565" t="s">
        <v>4794</v>
      </c>
      <c r="B3565" t="s">
        <v>355</v>
      </c>
      <c r="C3565">
        <v>0</v>
      </c>
      <c r="D3565" s="2">
        <v>97</v>
      </c>
      <c r="E3565" s="2">
        <v>37</v>
      </c>
      <c r="F3565">
        <v>3</v>
      </c>
      <c r="G3565" t="s">
        <v>17</v>
      </c>
      <c r="H3565" t="s">
        <v>35</v>
      </c>
    </row>
    <row r="3566" spans="1:8" x14ac:dyDescent="0.25">
      <c r="A3566" t="s">
        <v>4794</v>
      </c>
      <c r="B3566" t="s">
        <v>499</v>
      </c>
      <c r="C3566">
        <v>0</v>
      </c>
      <c r="D3566" s="2">
        <v>54</v>
      </c>
      <c r="E3566" s="2">
        <v>4</v>
      </c>
      <c r="F3566">
        <v>3</v>
      </c>
      <c r="G3566" t="s">
        <v>17</v>
      </c>
      <c r="H3566" t="s">
        <v>35</v>
      </c>
    </row>
    <row r="3567" spans="1:8" x14ac:dyDescent="0.25">
      <c r="A3567" t="s">
        <v>4794</v>
      </c>
      <c r="B3567" t="s">
        <v>263</v>
      </c>
      <c r="C3567">
        <v>0</v>
      </c>
      <c r="D3567" s="2">
        <v>48</v>
      </c>
      <c r="E3567" s="2">
        <v>5</v>
      </c>
      <c r="F3567">
        <v>3</v>
      </c>
      <c r="G3567" t="s">
        <v>17</v>
      </c>
      <c r="H3567" t="s">
        <v>52</v>
      </c>
    </row>
    <row r="3568" spans="1:8" x14ac:dyDescent="0.25">
      <c r="A3568" t="s">
        <v>4794</v>
      </c>
      <c r="B3568" t="s">
        <v>1099</v>
      </c>
      <c r="C3568">
        <v>0</v>
      </c>
      <c r="D3568" s="2">
        <v>154</v>
      </c>
      <c r="E3568" s="2">
        <v>46</v>
      </c>
      <c r="F3568">
        <v>5</v>
      </c>
      <c r="G3568" t="s">
        <v>90</v>
      </c>
      <c r="H3568" t="s">
        <v>143</v>
      </c>
    </row>
    <row r="3569" spans="1:8" x14ac:dyDescent="0.25">
      <c r="A3569" t="s">
        <v>4794</v>
      </c>
      <c r="B3569" t="s">
        <v>943</v>
      </c>
      <c r="C3569">
        <v>0.15</v>
      </c>
      <c r="D3569" s="2">
        <v>419</v>
      </c>
      <c r="E3569" s="2">
        <v>-44</v>
      </c>
      <c r="F3569">
        <v>4</v>
      </c>
      <c r="G3569" t="s">
        <v>90</v>
      </c>
      <c r="H3569" t="s">
        <v>105</v>
      </c>
    </row>
    <row r="3570" spans="1:8" x14ac:dyDescent="0.25">
      <c r="A3570" t="s">
        <v>4795</v>
      </c>
      <c r="B3570" t="s">
        <v>381</v>
      </c>
      <c r="C3570">
        <v>0</v>
      </c>
      <c r="D3570" s="2">
        <v>48</v>
      </c>
      <c r="E3570" s="2">
        <v>2</v>
      </c>
      <c r="F3570">
        <v>3</v>
      </c>
      <c r="G3570" t="s">
        <v>17</v>
      </c>
      <c r="H3570" t="s">
        <v>35</v>
      </c>
    </row>
    <row r="3571" spans="1:8" x14ac:dyDescent="0.25">
      <c r="A3571" t="s">
        <v>4795</v>
      </c>
      <c r="B3571" t="s">
        <v>583</v>
      </c>
      <c r="C3571">
        <v>0</v>
      </c>
      <c r="D3571" s="2">
        <v>47</v>
      </c>
      <c r="E3571" s="2">
        <v>16</v>
      </c>
      <c r="F3571">
        <v>2</v>
      </c>
      <c r="G3571" t="s">
        <v>17</v>
      </c>
      <c r="H3571" t="s">
        <v>35</v>
      </c>
    </row>
    <row r="3572" spans="1:8" x14ac:dyDescent="0.25">
      <c r="A3572" t="s">
        <v>4795</v>
      </c>
      <c r="B3572" t="s">
        <v>126</v>
      </c>
      <c r="C3572">
        <v>0</v>
      </c>
      <c r="D3572" s="2">
        <v>54</v>
      </c>
      <c r="E3572" s="2">
        <v>17</v>
      </c>
      <c r="F3572">
        <v>4</v>
      </c>
      <c r="G3572" t="s">
        <v>17</v>
      </c>
      <c r="H3572" t="s">
        <v>52</v>
      </c>
    </row>
    <row r="3573" spans="1:8" x14ac:dyDescent="0.25">
      <c r="A3573" t="s">
        <v>4796</v>
      </c>
      <c r="B3573" t="s">
        <v>2394</v>
      </c>
      <c r="C3573">
        <v>0</v>
      </c>
      <c r="D3573" s="2">
        <v>2478</v>
      </c>
      <c r="E3573" s="2">
        <v>1041</v>
      </c>
      <c r="F3573">
        <v>5</v>
      </c>
      <c r="G3573" t="s">
        <v>17</v>
      </c>
      <c r="H3573" t="s">
        <v>109</v>
      </c>
    </row>
    <row r="3574" spans="1:8" x14ac:dyDescent="0.25">
      <c r="A3574" t="s">
        <v>4797</v>
      </c>
      <c r="B3574" t="s">
        <v>1121</v>
      </c>
      <c r="C3574">
        <v>0</v>
      </c>
      <c r="D3574" s="2">
        <v>312</v>
      </c>
      <c r="E3574" s="2">
        <v>147</v>
      </c>
      <c r="F3574">
        <v>11</v>
      </c>
      <c r="G3574" t="s">
        <v>17</v>
      </c>
      <c r="H3574" t="s">
        <v>113</v>
      </c>
    </row>
    <row r="3575" spans="1:8" x14ac:dyDescent="0.25">
      <c r="A3575" t="s">
        <v>4798</v>
      </c>
      <c r="B3575" t="s">
        <v>415</v>
      </c>
      <c r="C3575">
        <v>0</v>
      </c>
      <c r="D3575" s="2">
        <v>97</v>
      </c>
      <c r="E3575" s="2">
        <v>4</v>
      </c>
      <c r="F3575">
        <v>2</v>
      </c>
      <c r="G3575" t="s">
        <v>17</v>
      </c>
      <c r="H3575" t="s">
        <v>23</v>
      </c>
    </row>
    <row r="3576" spans="1:8" x14ac:dyDescent="0.25">
      <c r="A3576" t="s">
        <v>4799</v>
      </c>
      <c r="B3576" t="s">
        <v>2395</v>
      </c>
      <c r="C3576">
        <v>0</v>
      </c>
      <c r="D3576" s="2">
        <v>58</v>
      </c>
      <c r="E3576" s="2">
        <v>8</v>
      </c>
      <c r="F3576">
        <v>2</v>
      </c>
      <c r="G3576" t="s">
        <v>17</v>
      </c>
      <c r="H3576" t="s">
        <v>35</v>
      </c>
    </row>
    <row r="3577" spans="1:8" x14ac:dyDescent="0.25">
      <c r="A3577" t="s">
        <v>4799</v>
      </c>
      <c r="B3577" t="s">
        <v>1418</v>
      </c>
      <c r="C3577">
        <v>0</v>
      </c>
      <c r="D3577" s="2">
        <v>27</v>
      </c>
      <c r="E3577" s="2">
        <v>6</v>
      </c>
      <c r="F3577">
        <v>3</v>
      </c>
      <c r="G3577" t="s">
        <v>17</v>
      </c>
      <c r="H3577" t="s">
        <v>80</v>
      </c>
    </row>
    <row r="3578" spans="1:8" x14ac:dyDescent="0.25">
      <c r="A3578" t="s">
        <v>4800</v>
      </c>
      <c r="B3578" t="s">
        <v>1422</v>
      </c>
      <c r="C3578">
        <v>0</v>
      </c>
      <c r="D3578" s="2">
        <v>101</v>
      </c>
      <c r="E3578" s="2">
        <v>38</v>
      </c>
      <c r="F3578">
        <v>2</v>
      </c>
      <c r="G3578" t="s">
        <v>24</v>
      </c>
      <c r="H3578" t="s">
        <v>47</v>
      </c>
    </row>
    <row r="3579" spans="1:8" x14ac:dyDescent="0.25">
      <c r="A3579" t="s">
        <v>4800</v>
      </c>
      <c r="B3579" t="s">
        <v>470</v>
      </c>
      <c r="C3579">
        <v>0</v>
      </c>
      <c r="D3579" s="2">
        <v>147</v>
      </c>
      <c r="E3579" s="2">
        <v>65</v>
      </c>
      <c r="F3579">
        <v>6</v>
      </c>
      <c r="G3579" t="s">
        <v>17</v>
      </c>
      <c r="H3579" t="s">
        <v>137</v>
      </c>
    </row>
    <row r="3580" spans="1:8" x14ac:dyDescent="0.25">
      <c r="A3580" t="s">
        <v>4800</v>
      </c>
      <c r="B3580" t="s">
        <v>1674</v>
      </c>
      <c r="C3580">
        <v>0.4</v>
      </c>
      <c r="D3580" s="2">
        <v>222</v>
      </c>
      <c r="E3580" s="2">
        <v>-100</v>
      </c>
      <c r="F3580">
        <v>2</v>
      </c>
      <c r="G3580" t="s">
        <v>90</v>
      </c>
      <c r="H3580" t="s">
        <v>105</v>
      </c>
    </row>
    <row r="3581" spans="1:8" x14ac:dyDescent="0.25">
      <c r="A3581" t="s">
        <v>4801</v>
      </c>
      <c r="B3581" t="s">
        <v>1519</v>
      </c>
      <c r="C3581">
        <v>0</v>
      </c>
      <c r="D3581" s="2">
        <v>57</v>
      </c>
      <c r="E3581" s="2">
        <v>6</v>
      </c>
      <c r="F3581">
        <v>4</v>
      </c>
      <c r="G3581" t="s">
        <v>17</v>
      </c>
      <c r="H3581" t="s">
        <v>35</v>
      </c>
    </row>
    <row r="3582" spans="1:8" x14ac:dyDescent="0.25">
      <c r="A3582" t="s">
        <v>4802</v>
      </c>
      <c r="B3582" t="s">
        <v>522</v>
      </c>
      <c r="C3582">
        <v>0.1</v>
      </c>
      <c r="D3582" s="2">
        <v>475</v>
      </c>
      <c r="E3582" s="2">
        <v>26</v>
      </c>
      <c r="F3582">
        <v>2</v>
      </c>
      <c r="G3582" t="s">
        <v>90</v>
      </c>
      <c r="H3582" t="s">
        <v>92</v>
      </c>
    </row>
    <row r="3583" spans="1:8" x14ac:dyDescent="0.25">
      <c r="A3583" t="s">
        <v>4803</v>
      </c>
      <c r="B3583" t="s">
        <v>1068</v>
      </c>
      <c r="C3583">
        <v>0.1</v>
      </c>
      <c r="D3583" s="2">
        <v>98</v>
      </c>
      <c r="E3583" s="2">
        <v>12</v>
      </c>
      <c r="F3583">
        <v>2</v>
      </c>
      <c r="G3583" t="s">
        <v>17</v>
      </c>
      <c r="H3583" t="s">
        <v>40</v>
      </c>
    </row>
    <row r="3584" spans="1:8" x14ac:dyDescent="0.25">
      <c r="A3584" t="s">
        <v>4804</v>
      </c>
      <c r="B3584" t="s">
        <v>1731</v>
      </c>
      <c r="C3584">
        <v>0</v>
      </c>
      <c r="D3584" s="2">
        <v>112</v>
      </c>
      <c r="E3584" s="2">
        <v>40</v>
      </c>
      <c r="F3584">
        <v>4</v>
      </c>
      <c r="G3584" t="s">
        <v>17</v>
      </c>
      <c r="H3584" t="s">
        <v>23</v>
      </c>
    </row>
    <row r="3585" spans="1:8" x14ac:dyDescent="0.25">
      <c r="A3585" t="s">
        <v>4804</v>
      </c>
      <c r="B3585" t="s">
        <v>154</v>
      </c>
      <c r="C3585">
        <v>0</v>
      </c>
      <c r="D3585" s="2">
        <v>423</v>
      </c>
      <c r="E3585" s="2">
        <v>186</v>
      </c>
      <c r="F3585">
        <v>2</v>
      </c>
      <c r="G3585" t="s">
        <v>17</v>
      </c>
      <c r="H3585" t="s">
        <v>40</v>
      </c>
    </row>
    <row r="3586" spans="1:8" x14ac:dyDescent="0.25">
      <c r="A3586" t="s">
        <v>4805</v>
      </c>
      <c r="B3586" t="s">
        <v>1470</v>
      </c>
      <c r="C3586">
        <v>0.5</v>
      </c>
      <c r="D3586" s="2">
        <v>1322</v>
      </c>
      <c r="E3586" s="2">
        <v>-317</v>
      </c>
      <c r="F3586">
        <v>6</v>
      </c>
      <c r="G3586" t="s">
        <v>24</v>
      </c>
      <c r="H3586" t="s">
        <v>30</v>
      </c>
    </row>
    <row r="3587" spans="1:8" x14ac:dyDescent="0.25">
      <c r="A3587" t="s">
        <v>4805</v>
      </c>
      <c r="B3587" t="s">
        <v>2397</v>
      </c>
      <c r="C3587">
        <v>0.5</v>
      </c>
      <c r="D3587" s="2">
        <v>143</v>
      </c>
      <c r="E3587" s="2">
        <v>-106</v>
      </c>
      <c r="F3587">
        <v>7</v>
      </c>
      <c r="G3587" t="s">
        <v>24</v>
      </c>
      <c r="H3587" t="s">
        <v>47</v>
      </c>
    </row>
    <row r="3588" spans="1:8" x14ac:dyDescent="0.25">
      <c r="A3588" t="s">
        <v>4806</v>
      </c>
      <c r="B3588" t="s">
        <v>254</v>
      </c>
      <c r="C3588">
        <v>0</v>
      </c>
      <c r="D3588" s="2">
        <v>23</v>
      </c>
      <c r="E3588" s="2">
        <v>6</v>
      </c>
      <c r="F3588">
        <v>2</v>
      </c>
      <c r="G3588" t="s">
        <v>17</v>
      </c>
      <c r="H3588" t="s">
        <v>80</v>
      </c>
    </row>
    <row r="3589" spans="1:8" x14ac:dyDescent="0.25">
      <c r="A3589" t="s">
        <v>4805</v>
      </c>
      <c r="B3589" t="s">
        <v>1383</v>
      </c>
      <c r="C3589">
        <v>0.5</v>
      </c>
      <c r="D3589" s="2">
        <v>773</v>
      </c>
      <c r="E3589" s="2">
        <v>-681</v>
      </c>
      <c r="F3589">
        <v>10</v>
      </c>
      <c r="G3589" t="s">
        <v>90</v>
      </c>
      <c r="H3589" t="s">
        <v>105</v>
      </c>
    </row>
    <row r="3590" spans="1:8" x14ac:dyDescent="0.25">
      <c r="A3590" t="s">
        <v>4807</v>
      </c>
      <c r="B3590" t="s">
        <v>1862</v>
      </c>
      <c r="C3590">
        <v>0</v>
      </c>
      <c r="D3590" s="2">
        <v>161</v>
      </c>
      <c r="E3590" s="2">
        <v>19</v>
      </c>
      <c r="F3590">
        <v>4</v>
      </c>
      <c r="G3590" t="s">
        <v>90</v>
      </c>
      <c r="H3590" t="s">
        <v>143</v>
      </c>
    </row>
    <row r="3591" spans="1:8" x14ac:dyDescent="0.25">
      <c r="A3591" t="s">
        <v>4808</v>
      </c>
      <c r="B3591" t="s">
        <v>1236</v>
      </c>
      <c r="C3591">
        <v>0</v>
      </c>
      <c r="D3591" s="2">
        <v>439</v>
      </c>
      <c r="E3591" s="2">
        <v>220</v>
      </c>
      <c r="F3591">
        <v>9</v>
      </c>
      <c r="G3591" t="s">
        <v>24</v>
      </c>
      <c r="H3591" t="s">
        <v>47</v>
      </c>
    </row>
    <row r="3592" spans="1:8" x14ac:dyDescent="0.25">
      <c r="A3592" t="s">
        <v>4808</v>
      </c>
      <c r="B3592" t="s">
        <v>20</v>
      </c>
      <c r="C3592">
        <v>0</v>
      </c>
      <c r="D3592" s="2">
        <v>179</v>
      </c>
      <c r="E3592" s="2">
        <v>38</v>
      </c>
      <c r="F3592">
        <v>6</v>
      </c>
      <c r="G3592" t="s">
        <v>17</v>
      </c>
      <c r="H3592" t="s">
        <v>23</v>
      </c>
    </row>
    <row r="3593" spans="1:8" x14ac:dyDescent="0.25">
      <c r="A3593" t="s">
        <v>4809</v>
      </c>
      <c r="B3593" t="s">
        <v>2398</v>
      </c>
      <c r="C3593">
        <v>0.1</v>
      </c>
      <c r="D3593" s="2">
        <v>456</v>
      </c>
      <c r="E3593" s="2">
        <v>-25</v>
      </c>
      <c r="F3593">
        <v>6</v>
      </c>
      <c r="G3593" t="s">
        <v>24</v>
      </c>
      <c r="H3593" t="s">
        <v>63</v>
      </c>
    </row>
    <row r="3594" spans="1:8" x14ac:dyDescent="0.25">
      <c r="A3594" t="s">
        <v>4810</v>
      </c>
      <c r="B3594" t="s">
        <v>1194</v>
      </c>
      <c r="C3594">
        <v>0</v>
      </c>
      <c r="D3594" s="2">
        <v>19</v>
      </c>
      <c r="E3594" s="2">
        <v>8</v>
      </c>
      <c r="F3594">
        <v>1</v>
      </c>
      <c r="G3594" t="s">
        <v>24</v>
      </c>
      <c r="H3594" t="s">
        <v>47</v>
      </c>
    </row>
    <row r="3595" spans="1:8" x14ac:dyDescent="0.25">
      <c r="A3595" t="s">
        <v>4811</v>
      </c>
      <c r="B3595" t="s">
        <v>672</v>
      </c>
      <c r="C3595">
        <v>0.1</v>
      </c>
      <c r="D3595" s="2">
        <v>756</v>
      </c>
      <c r="E3595" s="2">
        <v>-59</v>
      </c>
      <c r="F3595">
        <v>14</v>
      </c>
      <c r="G3595" t="s">
        <v>17</v>
      </c>
      <c r="H3595" t="s">
        <v>109</v>
      </c>
    </row>
    <row r="3596" spans="1:8" x14ac:dyDescent="0.25">
      <c r="A3596" t="s">
        <v>4812</v>
      </c>
      <c r="B3596" t="s">
        <v>2399</v>
      </c>
      <c r="C3596">
        <v>0</v>
      </c>
      <c r="D3596" s="2">
        <v>5274</v>
      </c>
      <c r="E3596" s="2">
        <v>1898</v>
      </c>
      <c r="F3596">
        <v>10</v>
      </c>
      <c r="G3596" t="s">
        <v>17</v>
      </c>
      <c r="H3596" t="s">
        <v>109</v>
      </c>
    </row>
    <row r="3597" spans="1:8" x14ac:dyDescent="0.25">
      <c r="A3597" t="s">
        <v>4812</v>
      </c>
      <c r="B3597" t="s">
        <v>2068</v>
      </c>
      <c r="C3597">
        <v>0</v>
      </c>
      <c r="D3597" s="2">
        <v>1429</v>
      </c>
      <c r="E3597" s="2">
        <v>472</v>
      </c>
      <c r="F3597">
        <v>4</v>
      </c>
      <c r="G3597" t="s">
        <v>90</v>
      </c>
      <c r="H3597" t="s">
        <v>115</v>
      </c>
    </row>
    <row r="3598" spans="1:8" x14ac:dyDescent="0.25">
      <c r="A3598" t="s">
        <v>4813</v>
      </c>
      <c r="B3598" t="s">
        <v>2401</v>
      </c>
      <c r="C3598">
        <v>0</v>
      </c>
      <c r="D3598" s="2">
        <v>137</v>
      </c>
      <c r="E3598" s="2">
        <v>48</v>
      </c>
      <c r="F3598">
        <v>2</v>
      </c>
      <c r="G3598" t="s">
        <v>17</v>
      </c>
      <c r="H3598" t="s">
        <v>109</v>
      </c>
    </row>
    <row r="3599" spans="1:8" x14ac:dyDescent="0.25">
      <c r="A3599" t="s">
        <v>4813</v>
      </c>
      <c r="B3599" t="s">
        <v>141</v>
      </c>
      <c r="C3599">
        <v>0</v>
      </c>
      <c r="D3599" s="2">
        <v>743</v>
      </c>
      <c r="E3599" s="2">
        <v>349</v>
      </c>
      <c r="F3599">
        <v>3</v>
      </c>
      <c r="G3599" t="s">
        <v>90</v>
      </c>
      <c r="H3599" t="s">
        <v>143</v>
      </c>
    </row>
    <row r="3600" spans="1:8" x14ac:dyDescent="0.25">
      <c r="A3600" t="s">
        <v>4814</v>
      </c>
      <c r="B3600" t="s">
        <v>1600</v>
      </c>
      <c r="C3600">
        <v>0.5</v>
      </c>
      <c r="D3600" s="2">
        <v>7</v>
      </c>
      <c r="E3600" s="2">
        <v>-4</v>
      </c>
      <c r="F3600">
        <v>2</v>
      </c>
      <c r="G3600" t="s">
        <v>17</v>
      </c>
      <c r="H3600" t="s">
        <v>80</v>
      </c>
    </row>
    <row r="3601" spans="1:8" x14ac:dyDescent="0.25">
      <c r="A3601" t="s">
        <v>4815</v>
      </c>
      <c r="B3601" t="s">
        <v>1521</v>
      </c>
      <c r="C3601">
        <v>0</v>
      </c>
      <c r="D3601" s="2">
        <v>43</v>
      </c>
      <c r="E3601" s="2">
        <v>11</v>
      </c>
      <c r="F3601">
        <v>4</v>
      </c>
      <c r="G3601" t="s">
        <v>17</v>
      </c>
      <c r="H3601" t="s">
        <v>80</v>
      </c>
    </row>
    <row r="3602" spans="1:8" x14ac:dyDescent="0.25">
      <c r="A3602" t="s">
        <v>4816</v>
      </c>
      <c r="B3602" t="s">
        <v>2090</v>
      </c>
      <c r="C3602">
        <v>0</v>
      </c>
      <c r="D3602" s="2">
        <v>85</v>
      </c>
      <c r="E3602" s="2">
        <v>31</v>
      </c>
      <c r="F3602">
        <v>6</v>
      </c>
      <c r="G3602" t="s">
        <v>17</v>
      </c>
      <c r="H3602" t="s">
        <v>52</v>
      </c>
    </row>
    <row r="3603" spans="1:8" x14ac:dyDescent="0.25">
      <c r="A3603" t="s">
        <v>4816</v>
      </c>
      <c r="B3603" t="s">
        <v>2282</v>
      </c>
      <c r="C3603">
        <v>0</v>
      </c>
      <c r="D3603" s="2">
        <v>66</v>
      </c>
      <c r="E3603" s="2">
        <v>18</v>
      </c>
      <c r="F3603">
        <v>5</v>
      </c>
      <c r="G3603" t="s">
        <v>17</v>
      </c>
      <c r="H3603" t="s">
        <v>113</v>
      </c>
    </row>
    <row r="3604" spans="1:8" x14ac:dyDescent="0.25">
      <c r="A3604" t="s">
        <v>4817</v>
      </c>
      <c r="B3604" t="s">
        <v>689</v>
      </c>
      <c r="C3604">
        <v>0.1</v>
      </c>
      <c r="D3604" s="2">
        <v>371</v>
      </c>
      <c r="E3604" s="2">
        <v>115</v>
      </c>
      <c r="F3604">
        <v>1</v>
      </c>
      <c r="G3604" t="s">
        <v>24</v>
      </c>
      <c r="H3604" t="s">
        <v>30</v>
      </c>
    </row>
    <row r="3605" spans="1:8" x14ac:dyDescent="0.25">
      <c r="A3605" t="s">
        <v>4818</v>
      </c>
      <c r="B3605" t="s">
        <v>2402</v>
      </c>
      <c r="C3605">
        <v>0.6</v>
      </c>
      <c r="D3605" s="2">
        <v>116</v>
      </c>
      <c r="E3605" s="2">
        <v>-157</v>
      </c>
      <c r="F3605">
        <v>5</v>
      </c>
      <c r="G3605" t="s">
        <v>24</v>
      </c>
      <c r="H3605" t="s">
        <v>47</v>
      </c>
    </row>
    <row r="3606" spans="1:8" x14ac:dyDescent="0.25">
      <c r="A3606" t="s">
        <v>4819</v>
      </c>
      <c r="B3606" t="s">
        <v>1443</v>
      </c>
      <c r="C3606">
        <v>0</v>
      </c>
      <c r="D3606" s="2">
        <v>121</v>
      </c>
      <c r="E3606" s="2">
        <v>55</v>
      </c>
      <c r="F3606">
        <v>12</v>
      </c>
      <c r="G3606" t="s">
        <v>17</v>
      </c>
      <c r="H3606" t="s">
        <v>80</v>
      </c>
    </row>
    <row r="3607" spans="1:8" x14ac:dyDescent="0.25">
      <c r="A3607" t="s">
        <v>4819</v>
      </c>
      <c r="B3607" t="s">
        <v>936</v>
      </c>
      <c r="C3607">
        <v>0</v>
      </c>
      <c r="D3607" s="2">
        <v>59</v>
      </c>
      <c r="E3607" s="2">
        <v>24</v>
      </c>
      <c r="F3607">
        <v>2</v>
      </c>
      <c r="G3607" t="s">
        <v>17</v>
      </c>
      <c r="H3607" t="s">
        <v>113</v>
      </c>
    </row>
    <row r="3608" spans="1:8" x14ac:dyDescent="0.25">
      <c r="A3608" t="s">
        <v>4819</v>
      </c>
      <c r="B3608" t="s">
        <v>330</v>
      </c>
      <c r="C3608">
        <v>0.15</v>
      </c>
      <c r="D3608" s="2">
        <v>136</v>
      </c>
      <c r="E3608" s="2">
        <v>29</v>
      </c>
      <c r="F3608">
        <v>2</v>
      </c>
      <c r="G3608" t="s">
        <v>90</v>
      </c>
      <c r="H3608" t="s">
        <v>105</v>
      </c>
    </row>
    <row r="3609" spans="1:8" x14ac:dyDescent="0.25">
      <c r="A3609" t="s">
        <v>4820</v>
      </c>
      <c r="B3609" t="s">
        <v>1609</v>
      </c>
      <c r="C3609">
        <v>0</v>
      </c>
      <c r="D3609" s="2">
        <v>325</v>
      </c>
      <c r="E3609" s="2">
        <v>75</v>
      </c>
      <c r="F3609">
        <v>6</v>
      </c>
      <c r="G3609" t="s">
        <v>17</v>
      </c>
      <c r="H3609" t="s">
        <v>109</v>
      </c>
    </row>
    <row r="3610" spans="1:8" x14ac:dyDescent="0.25">
      <c r="A3610" t="s">
        <v>4820</v>
      </c>
      <c r="B3610" t="s">
        <v>2047</v>
      </c>
      <c r="C3610">
        <v>0</v>
      </c>
      <c r="D3610" s="2">
        <v>62</v>
      </c>
      <c r="E3610" s="2">
        <v>29</v>
      </c>
      <c r="F3610">
        <v>3</v>
      </c>
      <c r="G3610" t="s">
        <v>17</v>
      </c>
      <c r="H3610" t="s">
        <v>23</v>
      </c>
    </row>
    <row r="3611" spans="1:8" x14ac:dyDescent="0.25">
      <c r="A3611" t="s">
        <v>4821</v>
      </c>
      <c r="B3611" t="s">
        <v>1752</v>
      </c>
      <c r="C3611">
        <v>0.1</v>
      </c>
      <c r="D3611" s="2">
        <v>329</v>
      </c>
      <c r="E3611" s="2">
        <v>4</v>
      </c>
      <c r="F3611">
        <v>1</v>
      </c>
      <c r="G3611" t="s">
        <v>24</v>
      </c>
      <c r="H3611" t="s">
        <v>30</v>
      </c>
    </row>
    <row r="3612" spans="1:8" x14ac:dyDescent="0.25">
      <c r="A3612" t="s">
        <v>4821</v>
      </c>
      <c r="B3612" t="s">
        <v>955</v>
      </c>
      <c r="C3612">
        <v>0</v>
      </c>
      <c r="D3612" s="2">
        <v>44</v>
      </c>
      <c r="E3612" s="2">
        <v>20</v>
      </c>
      <c r="F3612">
        <v>5</v>
      </c>
      <c r="G3612" t="s">
        <v>17</v>
      </c>
      <c r="H3612" t="s">
        <v>80</v>
      </c>
    </row>
    <row r="3613" spans="1:8" x14ac:dyDescent="0.25">
      <c r="A3613" t="s">
        <v>4821</v>
      </c>
      <c r="B3613" t="s">
        <v>1064</v>
      </c>
      <c r="C3613">
        <v>0</v>
      </c>
      <c r="D3613" s="2">
        <v>9</v>
      </c>
      <c r="E3613" s="2">
        <v>3</v>
      </c>
      <c r="F3613">
        <v>2</v>
      </c>
      <c r="G3613" t="s">
        <v>17</v>
      </c>
      <c r="H3613" t="s">
        <v>75</v>
      </c>
    </row>
    <row r="3614" spans="1:8" x14ac:dyDescent="0.25">
      <c r="A3614" t="s">
        <v>4822</v>
      </c>
      <c r="B3614" t="s">
        <v>266</v>
      </c>
      <c r="C3614">
        <v>0</v>
      </c>
      <c r="D3614" s="2">
        <v>21</v>
      </c>
      <c r="E3614" s="2">
        <v>5</v>
      </c>
      <c r="F3614">
        <v>2</v>
      </c>
      <c r="G3614" t="s">
        <v>17</v>
      </c>
      <c r="H3614" t="s">
        <v>80</v>
      </c>
    </row>
    <row r="3615" spans="1:8" x14ac:dyDescent="0.25">
      <c r="A3615" t="s">
        <v>4822</v>
      </c>
      <c r="B3615" t="s">
        <v>928</v>
      </c>
      <c r="C3615">
        <v>0</v>
      </c>
      <c r="D3615" s="2">
        <v>130</v>
      </c>
      <c r="E3615" s="2">
        <v>13</v>
      </c>
      <c r="F3615">
        <v>3</v>
      </c>
      <c r="G3615" t="s">
        <v>90</v>
      </c>
      <c r="H3615" t="s">
        <v>143</v>
      </c>
    </row>
    <row r="3616" spans="1:8" x14ac:dyDescent="0.25">
      <c r="A3616" t="s">
        <v>4823</v>
      </c>
      <c r="B3616" t="s">
        <v>1377</v>
      </c>
      <c r="C3616">
        <v>0</v>
      </c>
      <c r="D3616" s="2">
        <v>17</v>
      </c>
      <c r="E3616" s="2">
        <v>8</v>
      </c>
      <c r="F3616">
        <v>2</v>
      </c>
      <c r="G3616" t="s">
        <v>17</v>
      </c>
      <c r="H3616" t="s">
        <v>75</v>
      </c>
    </row>
    <row r="3617" spans="1:8" x14ac:dyDescent="0.25">
      <c r="A3617" t="s">
        <v>4823</v>
      </c>
      <c r="B3617" t="s">
        <v>112</v>
      </c>
      <c r="C3617">
        <v>0</v>
      </c>
      <c r="D3617" s="2">
        <v>145</v>
      </c>
      <c r="E3617" s="2">
        <v>7</v>
      </c>
      <c r="F3617">
        <v>5</v>
      </c>
      <c r="G3617" t="s">
        <v>17</v>
      </c>
      <c r="H3617" t="s">
        <v>113</v>
      </c>
    </row>
    <row r="3618" spans="1:8" x14ac:dyDescent="0.25">
      <c r="A3618" t="s">
        <v>4824</v>
      </c>
      <c r="B3618" t="s">
        <v>499</v>
      </c>
      <c r="C3618">
        <v>0</v>
      </c>
      <c r="D3618" s="2">
        <v>54</v>
      </c>
      <c r="E3618" s="2">
        <v>4</v>
      </c>
      <c r="F3618">
        <v>3</v>
      </c>
      <c r="G3618" t="s">
        <v>17</v>
      </c>
      <c r="H3618" t="s">
        <v>35</v>
      </c>
    </row>
    <row r="3619" spans="1:8" x14ac:dyDescent="0.25">
      <c r="A3619" t="s">
        <v>4825</v>
      </c>
      <c r="B3619" t="s">
        <v>592</v>
      </c>
      <c r="C3619">
        <v>0</v>
      </c>
      <c r="D3619" s="2">
        <v>1236</v>
      </c>
      <c r="E3619" s="2">
        <v>383</v>
      </c>
      <c r="F3619">
        <v>3</v>
      </c>
      <c r="G3619" t="s">
        <v>24</v>
      </c>
      <c r="H3619" t="s">
        <v>30</v>
      </c>
    </row>
    <row r="3620" spans="1:8" x14ac:dyDescent="0.25">
      <c r="A3620" t="s">
        <v>4825</v>
      </c>
      <c r="B3620" t="s">
        <v>242</v>
      </c>
      <c r="C3620">
        <v>0</v>
      </c>
      <c r="D3620" s="2">
        <v>75</v>
      </c>
      <c r="E3620" s="2">
        <v>5</v>
      </c>
      <c r="F3620">
        <v>3</v>
      </c>
      <c r="G3620" t="s">
        <v>17</v>
      </c>
      <c r="H3620" t="s">
        <v>35</v>
      </c>
    </row>
    <row r="3621" spans="1:8" x14ac:dyDescent="0.25">
      <c r="A3621" t="s">
        <v>4825</v>
      </c>
      <c r="B3621" t="s">
        <v>674</v>
      </c>
      <c r="C3621">
        <v>0</v>
      </c>
      <c r="D3621" s="2">
        <v>33</v>
      </c>
      <c r="E3621" s="2">
        <v>11</v>
      </c>
      <c r="F3621">
        <v>2</v>
      </c>
      <c r="G3621" t="s">
        <v>17</v>
      </c>
      <c r="H3621" t="s">
        <v>52</v>
      </c>
    </row>
    <row r="3622" spans="1:8" x14ac:dyDescent="0.25">
      <c r="A3622" t="s">
        <v>4825</v>
      </c>
      <c r="B3622" t="s">
        <v>660</v>
      </c>
      <c r="C3622">
        <v>0</v>
      </c>
      <c r="D3622" s="2">
        <v>426</v>
      </c>
      <c r="E3622" s="2">
        <v>68</v>
      </c>
      <c r="F3622">
        <v>3</v>
      </c>
      <c r="G3622" t="s">
        <v>17</v>
      </c>
      <c r="H3622" t="s">
        <v>40</v>
      </c>
    </row>
    <row r="3623" spans="1:8" x14ac:dyDescent="0.25">
      <c r="A3623" t="s">
        <v>4825</v>
      </c>
      <c r="B3623" t="s">
        <v>1038</v>
      </c>
      <c r="C3623">
        <v>0</v>
      </c>
      <c r="D3623" s="2">
        <v>262</v>
      </c>
      <c r="E3623" s="2">
        <v>29</v>
      </c>
      <c r="F3623">
        <v>2</v>
      </c>
      <c r="G3623" t="s">
        <v>90</v>
      </c>
      <c r="H3623" t="s">
        <v>105</v>
      </c>
    </row>
    <row r="3624" spans="1:8" x14ac:dyDescent="0.25">
      <c r="A3624" t="s">
        <v>4826</v>
      </c>
      <c r="B3624" t="s">
        <v>698</v>
      </c>
      <c r="C3624">
        <v>0</v>
      </c>
      <c r="D3624" s="2">
        <v>45</v>
      </c>
      <c r="E3624" s="2">
        <v>23</v>
      </c>
      <c r="F3624">
        <v>1</v>
      </c>
      <c r="G3624" t="s">
        <v>17</v>
      </c>
      <c r="H3624" t="s">
        <v>23</v>
      </c>
    </row>
    <row r="3625" spans="1:8" x14ac:dyDescent="0.25">
      <c r="A3625" t="s">
        <v>4826</v>
      </c>
      <c r="B3625" t="s">
        <v>1325</v>
      </c>
      <c r="C3625">
        <v>0</v>
      </c>
      <c r="D3625" s="2">
        <v>621</v>
      </c>
      <c r="E3625" s="2">
        <v>236</v>
      </c>
      <c r="F3625">
        <v>2</v>
      </c>
      <c r="G3625" t="s">
        <v>90</v>
      </c>
      <c r="H3625" t="s">
        <v>92</v>
      </c>
    </row>
    <row r="3626" spans="1:8" x14ac:dyDescent="0.25">
      <c r="A3626" t="s">
        <v>4827</v>
      </c>
      <c r="B3626" t="s">
        <v>2405</v>
      </c>
      <c r="C3626">
        <v>0.7</v>
      </c>
      <c r="D3626" s="2">
        <v>311</v>
      </c>
      <c r="E3626" s="2">
        <v>-644</v>
      </c>
      <c r="F3626">
        <v>2</v>
      </c>
      <c r="G3626" t="s">
        <v>24</v>
      </c>
      <c r="H3626" t="s">
        <v>69</v>
      </c>
    </row>
    <row r="3627" spans="1:8" x14ac:dyDescent="0.25">
      <c r="A3627" t="s">
        <v>4828</v>
      </c>
      <c r="B3627" t="s">
        <v>427</v>
      </c>
      <c r="C3627">
        <v>0</v>
      </c>
      <c r="D3627" s="2">
        <v>23</v>
      </c>
      <c r="E3627" s="2">
        <v>4</v>
      </c>
      <c r="F3627">
        <v>2</v>
      </c>
      <c r="G3627" t="s">
        <v>17</v>
      </c>
      <c r="H3627" t="s">
        <v>75</v>
      </c>
    </row>
    <row r="3628" spans="1:8" x14ac:dyDescent="0.25">
      <c r="A3628" t="s">
        <v>4829</v>
      </c>
      <c r="B3628" t="s">
        <v>1938</v>
      </c>
      <c r="C3628">
        <v>0</v>
      </c>
      <c r="D3628" s="2">
        <v>125</v>
      </c>
      <c r="E3628" s="2">
        <v>6</v>
      </c>
      <c r="F3628">
        <v>5</v>
      </c>
      <c r="G3628" t="s">
        <v>17</v>
      </c>
      <c r="H3628" t="s">
        <v>137</v>
      </c>
    </row>
    <row r="3629" spans="1:8" x14ac:dyDescent="0.25">
      <c r="A3629" t="s">
        <v>4829</v>
      </c>
      <c r="B3629" t="s">
        <v>1874</v>
      </c>
      <c r="C3629">
        <v>0</v>
      </c>
      <c r="D3629" s="2">
        <v>19</v>
      </c>
      <c r="E3629" s="2">
        <v>9</v>
      </c>
      <c r="F3629">
        <v>3</v>
      </c>
      <c r="G3629" t="s">
        <v>17</v>
      </c>
      <c r="H3629" t="s">
        <v>75</v>
      </c>
    </row>
    <row r="3630" spans="1:8" x14ac:dyDescent="0.25">
      <c r="A3630" t="s">
        <v>4829</v>
      </c>
      <c r="B3630" t="s">
        <v>1148</v>
      </c>
      <c r="C3630">
        <v>0</v>
      </c>
      <c r="D3630" s="2">
        <v>862</v>
      </c>
      <c r="E3630" s="2">
        <v>198</v>
      </c>
      <c r="F3630">
        <v>5</v>
      </c>
      <c r="G3630" t="s">
        <v>90</v>
      </c>
      <c r="H3630" t="s">
        <v>92</v>
      </c>
    </row>
    <row r="3631" spans="1:8" x14ac:dyDescent="0.25">
      <c r="A3631" t="s">
        <v>4830</v>
      </c>
      <c r="B3631" t="s">
        <v>2015</v>
      </c>
      <c r="C3631">
        <v>0</v>
      </c>
      <c r="D3631" s="2">
        <v>52</v>
      </c>
      <c r="E3631" s="2">
        <v>25</v>
      </c>
      <c r="F3631">
        <v>3</v>
      </c>
      <c r="G3631" t="s">
        <v>24</v>
      </c>
      <c r="H3631" t="s">
        <v>47</v>
      </c>
    </row>
    <row r="3632" spans="1:8" x14ac:dyDescent="0.25">
      <c r="A3632" t="s">
        <v>4830</v>
      </c>
      <c r="B3632" t="s">
        <v>2406</v>
      </c>
      <c r="C3632">
        <v>0.1</v>
      </c>
      <c r="D3632" s="2">
        <v>232</v>
      </c>
      <c r="E3632" s="2">
        <v>80</v>
      </c>
      <c r="F3632">
        <v>7</v>
      </c>
      <c r="G3632" t="s">
        <v>17</v>
      </c>
      <c r="H3632" t="s">
        <v>109</v>
      </c>
    </row>
    <row r="3633" spans="1:8" x14ac:dyDescent="0.25">
      <c r="A3633" t="s">
        <v>4830</v>
      </c>
      <c r="B3633" t="s">
        <v>1281</v>
      </c>
      <c r="C3633">
        <v>0</v>
      </c>
      <c r="D3633" s="2">
        <v>99</v>
      </c>
      <c r="E3633" s="2">
        <v>41</v>
      </c>
      <c r="F3633">
        <v>5</v>
      </c>
      <c r="G3633" t="s">
        <v>17</v>
      </c>
      <c r="H3633" t="s">
        <v>35</v>
      </c>
    </row>
    <row r="3634" spans="1:8" x14ac:dyDescent="0.25">
      <c r="A3634" t="s">
        <v>4831</v>
      </c>
      <c r="B3634" t="s">
        <v>274</v>
      </c>
      <c r="C3634">
        <v>0</v>
      </c>
      <c r="D3634" s="2">
        <v>114</v>
      </c>
      <c r="E3634" s="2">
        <v>45</v>
      </c>
      <c r="F3634">
        <v>6</v>
      </c>
      <c r="G3634" t="s">
        <v>17</v>
      </c>
      <c r="H3634" t="s">
        <v>35</v>
      </c>
    </row>
    <row r="3635" spans="1:8" x14ac:dyDescent="0.25">
      <c r="A3635" t="s">
        <v>4832</v>
      </c>
      <c r="B3635" t="s">
        <v>1733</v>
      </c>
      <c r="C3635">
        <v>0.1</v>
      </c>
      <c r="D3635" s="2">
        <v>63</v>
      </c>
      <c r="E3635" s="2">
        <v>-1</v>
      </c>
      <c r="F3635">
        <v>4</v>
      </c>
      <c r="G3635" t="s">
        <v>17</v>
      </c>
      <c r="H3635" t="s">
        <v>35</v>
      </c>
    </row>
    <row r="3636" spans="1:8" x14ac:dyDescent="0.25">
      <c r="A3636" t="s">
        <v>4833</v>
      </c>
      <c r="B3636" t="s">
        <v>1290</v>
      </c>
      <c r="C3636">
        <v>0</v>
      </c>
      <c r="D3636" s="2">
        <v>233</v>
      </c>
      <c r="E3636" s="2">
        <v>67</v>
      </c>
      <c r="F3636">
        <v>8</v>
      </c>
      <c r="G3636" t="s">
        <v>17</v>
      </c>
      <c r="H3636" t="s">
        <v>80</v>
      </c>
    </row>
    <row r="3637" spans="1:8" x14ac:dyDescent="0.25">
      <c r="A3637" t="s">
        <v>4834</v>
      </c>
      <c r="B3637" t="s">
        <v>1447</v>
      </c>
      <c r="C3637">
        <v>0</v>
      </c>
      <c r="D3637" s="2">
        <v>56</v>
      </c>
      <c r="E3637" s="2">
        <v>9</v>
      </c>
      <c r="F3637">
        <v>3</v>
      </c>
      <c r="G3637" t="s">
        <v>17</v>
      </c>
      <c r="H3637" t="s">
        <v>52</v>
      </c>
    </row>
    <row r="3638" spans="1:8" x14ac:dyDescent="0.25">
      <c r="A3638" t="s">
        <v>4834</v>
      </c>
      <c r="B3638" t="s">
        <v>282</v>
      </c>
      <c r="C3638">
        <v>0</v>
      </c>
      <c r="D3638" s="2">
        <v>41</v>
      </c>
      <c r="E3638" s="2">
        <v>11</v>
      </c>
      <c r="F3638">
        <v>4</v>
      </c>
      <c r="G3638" t="s">
        <v>17</v>
      </c>
      <c r="H3638" t="s">
        <v>40</v>
      </c>
    </row>
    <row r="3639" spans="1:8" x14ac:dyDescent="0.25">
      <c r="A3639" t="s">
        <v>4835</v>
      </c>
      <c r="B3639" t="s">
        <v>37</v>
      </c>
      <c r="C3639">
        <v>0</v>
      </c>
      <c r="D3639" s="2">
        <v>107</v>
      </c>
      <c r="E3639" s="2">
        <v>9</v>
      </c>
      <c r="F3639">
        <v>4</v>
      </c>
      <c r="G3639" t="s">
        <v>17</v>
      </c>
      <c r="H3639" t="s">
        <v>35</v>
      </c>
    </row>
    <row r="3640" spans="1:8" x14ac:dyDescent="0.25">
      <c r="A3640" t="s">
        <v>4836</v>
      </c>
      <c r="B3640" t="s">
        <v>1717</v>
      </c>
      <c r="C3640">
        <v>0</v>
      </c>
      <c r="D3640" s="2">
        <v>133</v>
      </c>
      <c r="E3640" s="2">
        <v>44</v>
      </c>
      <c r="F3640">
        <v>3</v>
      </c>
      <c r="G3640" t="s">
        <v>17</v>
      </c>
      <c r="H3640" t="s">
        <v>35</v>
      </c>
    </row>
    <row r="3641" spans="1:8" x14ac:dyDescent="0.25">
      <c r="A3641" t="s">
        <v>4836</v>
      </c>
      <c r="B3641" t="s">
        <v>1352</v>
      </c>
      <c r="C3641">
        <v>0</v>
      </c>
      <c r="D3641" s="2">
        <v>296</v>
      </c>
      <c r="E3641" s="2">
        <v>50</v>
      </c>
      <c r="F3641">
        <v>10</v>
      </c>
      <c r="G3641" t="s">
        <v>17</v>
      </c>
      <c r="H3641" t="s">
        <v>80</v>
      </c>
    </row>
    <row r="3642" spans="1:8" x14ac:dyDescent="0.25">
      <c r="A3642" t="s">
        <v>4837</v>
      </c>
      <c r="B3642" t="s">
        <v>876</v>
      </c>
      <c r="C3642">
        <v>0.1</v>
      </c>
      <c r="D3642" s="2">
        <v>110</v>
      </c>
      <c r="E3642" s="2">
        <v>2</v>
      </c>
      <c r="F3642">
        <v>7</v>
      </c>
      <c r="G3642" t="s">
        <v>17</v>
      </c>
      <c r="H3642" t="s">
        <v>40</v>
      </c>
    </row>
    <row r="3643" spans="1:8" x14ac:dyDescent="0.25">
      <c r="A3643" t="s">
        <v>4836</v>
      </c>
      <c r="B3643" t="s">
        <v>1383</v>
      </c>
      <c r="C3643">
        <v>0</v>
      </c>
      <c r="D3643" s="2">
        <v>464</v>
      </c>
      <c r="E3643" s="2">
        <v>28</v>
      </c>
      <c r="F3643">
        <v>3</v>
      </c>
      <c r="G3643" t="s">
        <v>90</v>
      </c>
      <c r="H3643" t="s">
        <v>105</v>
      </c>
    </row>
    <row r="3644" spans="1:8" x14ac:dyDescent="0.25">
      <c r="A3644" t="s">
        <v>4838</v>
      </c>
      <c r="B3644" t="s">
        <v>2407</v>
      </c>
      <c r="C3644">
        <v>0</v>
      </c>
      <c r="D3644" s="2">
        <v>166</v>
      </c>
      <c r="E3644" s="2">
        <v>53</v>
      </c>
      <c r="F3644">
        <v>4</v>
      </c>
      <c r="G3644" t="s">
        <v>90</v>
      </c>
      <c r="H3644" t="s">
        <v>143</v>
      </c>
    </row>
    <row r="3645" spans="1:8" x14ac:dyDescent="0.25">
      <c r="A3645" t="s">
        <v>4839</v>
      </c>
      <c r="B3645" t="s">
        <v>2408</v>
      </c>
      <c r="C3645">
        <v>0.1</v>
      </c>
      <c r="D3645" s="2">
        <v>1064</v>
      </c>
      <c r="E3645" s="2">
        <v>225</v>
      </c>
      <c r="F3645">
        <v>7</v>
      </c>
      <c r="G3645" t="s">
        <v>24</v>
      </c>
      <c r="H3645" t="s">
        <v>30</v>
      </c>
    </row>
    <row r="3646" spans="1:8" x14ac:dyDescent="0.25">
      <c r="A3646" t="s">
        <v>4839</v>
      </c>
      <c r="B3646" t="s">
        <v>2379</v>
      </c>
      <c r="C3646">
        <v>0</v>
      </c>
      <c r="D3646" s="2">
        <v>246</v>
      </c>
      <c r="E3646" s="2">
        <v>34</v>
      </c>
      <c r="F3646">
        <v>6</v>
      </c>
      <c r="G3646" t="s">
        <v>24</v>
      </c>
      <c r="H3646" t="s">
        <v>47</v>
      </c>
    </row>
    <row r="3647" spans="1:8" x14ac:dyDescent="0.25">
      <c r="A3647" t="s">
        <v>4839</v>
      </c>
      <c r="B3647" t="s">
        <v>1845</v>
      </c>
      <c r="C3647">
        <v>0.1</v>
      </c>
      <c r="D3647" s="2">
        <v>224</v>
      </c>
      <c r="E3647" s="2">
        <v>-12</v>
      </c>
      <c r="F3647">
        <v>4</v>
      </c>
      <c r="G3647" t="s">
        <v>17</v>
      </c>
      <c r="H3647" t="s">
        <v>40</v>
      </c>
    </row>
    <row r="3648" spans="1:8" x14ac:dyDescent="0.25">
      <c r="A3648" t="s">
        <v>4840</v>
      </c>
      <c r="B3648" t="s">
        <v>1527</v>
      </c>
      <c r="C3648">
        <v>0</v>
      </c>
      <c r="D3648" s="2">
        <v>13</v>
      </c>
      <c r="E3648" s="2">
        <v>5</v>
      </c>
      <c r="F3648">
        <v>1</v>
      </c>
      <c r="G3648" t="s">
        <v>17</v>
      </c>
      <c r="H3648" t="s">
        <v>52</v>
      </c>
    </row>
    <row r="3649" spans="1:8" x14ac:dyDescent="0.25">
      <c r="A3649" t="s">
        <v>4841</v>
      </c>
      <c r="B3649" t="s">
        <v>1558</v>
      </c>
      <c r="C3649">
        <v>0.5</v>
      </c>
      <c r="D3649" s="2">
        <v>511</v>
      </c>
      <c r="E3649" s="2">
        <v>-450</v>
      </c>
      <c r="F3649">
        <v>6</v>
      </c>
      <c r="G3649" t="s">
        <v>24</v>
      </c>
      <c r="H3649" t="s">
        <v>30</v>
      </c>
    </row>
    <row r="3650" spans="1:8" x14ac:dyDescent="0.25">
      <c r="A3650" t="s">
        <v>4841</v>
      </c>
      <c r="B3650" t="s">
        <v>1297</v>
      </c>
      <c r="C3650">
        <v>0.5</v>
      </c>
      <c r="D3650" s="2">
        <v>2571</v>
      </c>
      <c r="E3650" s="2">
        <v>-2211</v>
      </c>
      <c r="F3650">
        <v>11</v>
      </c>
      <c r="G3650" t="s">
        <v>24</v>
      </c>
      <c r="H3650" t="s">
        <v>63</v>
      </c>
    </row>
    <row r="3651" spans="1:8" x14ac:dyDescent="0.25">
      <c r="A3651" t="s">
        <v>4842</v>
      </c>
      <c r="B3651" t="s">
        <v>1252</v>
      </c>
      <c r="C3651">
        <v>0.5</v>
      </c>
      <c r="D3651" s="2">
        <v>70</v>
      </c>
      <c r="E3651" s="2">
        <v>-31</v>
      </c>
      <c r="F3651">
        <v>9</v>
      </c>
      <c r="G3651" t="s">
        <v>17</v>
      </c>
      <c r="H3651" t="s">
        <v>80</v>
      </c>
    </row>
    <row r="3652" spans="1:8" x14ac:dyDescent="0.25">
      <c r="A3652" t="s">
        <v>4843</v>
      </c>
      <c r="B3652" t="s">
        <v>1078</v>
      </c>
      <c r="C3652">
        <v>0</v>
      </c>
      <c r="D3652" s="2">
        <v>242</v>
      </c>
      <c r="E3652" s="2">
        <v>82</v>
      </c>
      <c r="F3652">
        <v>8</v>
      </c>
      <c r="G3652" t="s">
        <v>17</v>
      </c>
      <c r="H3652" t="s">
        <v>35</v>
      </c>
    </row>
    <row r="3653" spans="1:8" x14ac:dyDescent="0.25">
      <c r="A3653" t="s">
        <v>4843</v>
      </c>
      <c r="B3653" t="s">
        <v>278</v>
      </c>
      <c r="C3653">
        <v>0</v>
      </c>
      <c r="D3653" s="2">
        <v>57</v>
      </c>
      <c r="E3653" s="2">
        <v>13</v>
      </c>
      <c r="F3653">
        <v>3</v>
      </c>
      <c r="G3653" t="s">
        <v>17</v>
      </c>
      <c r="H3653" t="s">
        <v>35</v>
      </c>
    </row>
    <row r="3654" spans="1:8" x14ac:dyDescent="0.25">
      <c r="A3654" t="s">
        <v>4844</v>
      </c>
      <c r="B3654" t="s">
        <v>1291</v>
      </c>
      <c r="C3654">
        <v>0</v>
      </c>
      <c r="D3654" s="2">
        <v>55</v>
      </c>
      <c r="E3654" s="2">
        <v>15</v>
      </c>
      <c r="F3654">
        <v>2</v>
      </c>
      <c r="G3654" t="s">
        <v>17</v>
      </c>
      <c r="H3654" t="s">
        <v>80</v>
      </c>
    </row>
    <row r="3655" spans="1:8" x14ac:dyDescent="0.25">
      <c r="A3655" t="s">
        <v>4845</v>
      </c>
      <c r="B3655" t="s">
        <v>2409</v>
      </c>
      <c r="C3655">
        <v>0</v>
      </c>
      <c r="D3655" s="2">
        <v>126</v>
      </c>
      <c r="E3655" s="2">
        <v>3</v>
      </c>
      <c r="F3655">
        <v>3</v>
      </c>
      <c r="G3655" t="s">
        <v>17</v>
      </c>
      <c r="H3655" t="s">
        <v>109</v>
      </c>
    </row>
    <row r="3656" spans="1:8" x14ac:dyDescent="0.25">
      <c r="A3656" t="s">
        <v>4845</v>
      </c>
      <c r="B3656" t="s">
        <v>565</v>
      </c>
      <c r="C3656">
        <v>0</v>
      </c>
      <c r="D3656" s="2">
        <v>72</v>
      </c>
      <c r="E3656" s="2">
        <v>21</v>
      </c>
      <c r="F3656">
        <v>7</v>
      </c>
      <c r="G3656" t="s">
        <v>17</v>
      </c>
      <c r="H3656" t="s">
        <v>40</v>
      </c>
    </row>
    <row r="3657" spans="1:8" x14ac:dyDescent="0.25">
      <c r="A3657" t="s">
        <v>4846</v>
      </c>
      <c r="B3657" t="s">
        <v>845</v>
      </c>
      <c r="C3657">
        <v>0</v>
      </c>
      <c r="D3657" s="2">
        <v>14</v>
      </c>
      <c r="E3657" s="2">
        <v>7</v>
      </c>
      <c r="F3657">
        <v>2</v>
      </c>
      <c r="G3657" t="s">
        <v>17</v>
      </c>
      <c r="H3657" t="s">
        <v>80</v>
      </c>
    </row>
    <row r="3658" spans="1:8" x14ac:dyDescent="0.25">
      <c r="A3658" t="s">
        <v>4846</v>
      </c>
      <c r="B3658" t="s">
        <v>1093</v>
      </c>
      <c r="C3658">
        <v>0</v>
      </c>
      <c r="D3658" s="2">
        <v>87</v>
      </c>
      <c r="E3658" s="2">
        <v>23</v>
      </c>
      <c r="F3658">
        <v>5</v>
      </c>
      <c r="G3658" t="s">
        <v>17</v>
      </c>
      <c r="H3658" t="s">
        <v>137</v>
      </c>
    </row>
    <row r="3659" spans="1:8" x14ac:dyDescent="0.25">
      <c r="A3659" t="s">
        <v>4847</v>
      </c>
      <c r="B3659" t="s">
        <v>1761</v>
      </c>
      <c r="C3659">
        <v>0</v>
      </c>
      <c r="D3659" s="2">
        <v>11</v>
      </c>
      <c r="E3659" s="2">
        <v>2</v>
      </c>
      <c r="F3659">
        <v>1</v>
      </c>
      <c r="G3659" t="s">
        <v>17</v>
      </c>
      <c r="H3659" t="s">
        <v>52</v>
      </c>
    </row>
    <row r="3660" spans="1:8" x14ac:dyDescent="0.25">
      <c r="A3660" t="s">
        <v>4847</v>
      </c>
      <c r="B3660" t="s">
        <v>2380</v>
      </c>
      <c r="C3660">
        <v>0</v>
      </c>
      <c r="D3660" s="2">
        <v>34</v>
      </c>
      <c r="E3660" s="2">
        <v>4</v>
      </c>
      <c r="F3660">
        <v>3</v>
      </c>
      <c r="G3660" t="s">
        <v>17</v>
      </c>
      <c r="H3660" t="s">
        <v>75</v>
      </c>
    </row>
    <row r="3661" spans="1:8" x14ac:dyDescent="0.25">
      <c r="A3661" t="s">
        <v>4848</v>
      </c>
      <c r="B3661" t="s">
        <v>1165</v>
      </c>
      <c r="C3661">
        <v>0.1</v>
      </c>
      <c r="D3661" s="2">
        <v>133</v>
      </c>
      <c r="E3661" s="2">
        <v>-4</v>
      </c>
      <c r="F3661">
        <v>3</v>
      </c>
      <c r="G3661" t="s">
        <v>24</v>
      </c>
      <c r="H3661" t="s">
        <v>63</v>
      </c>
    </row>
    <row r="3662" spans="1:8" x14ac:dyDescent="0.25">
      <c r="A3662" t="s">
        <v>4849</v>
      </c>
      <c r="B3662" t="s">
        <v>1336</v>
      </c>
      <c r="C3662">
        <v>0.1</v>
      </c>
      <c r="D3662" s="2">
        <v>564</v>
      </c>
      <c r="E3662" s="2">
        <v>69</v>
      </c>
      <c r="F3662">
        <v>9</v>
      </c>
      <c r="G3662" t="s">
        <v>24</v>
      </c>
      <c r="H3662" t="s">
        <v>63</v>
      </c>
    </row>
    <row r="3663" spans="1:8" x14ac:dyDescent="0.25">
      <c r="A3663" t="s">
        <v>4848</v>
      </c>
      <c r="B3663" t="s">
        <v>1494</v>
      </c>
      <c r="C3663">
        <v>0</v>
      </c>
      <c r="D3663" s="2">
        <v>16</v>
      </c>
      <c r="E3663" s="2">
        <v>7</v>
      </c>
      <c r="F3663">
        <v>2</v>
      </c>
      <c r="G3663" t="s">
        <v>17</v>
      </c>
      <c r="H3663" t="s">
        <v>80</v>
      </c>
    </row>
    <row r="3664" spans="1:8" x14ac:dyDescent="0.25">
      <c r="A3664" t="s">
        <v>4850</v>
      </c>
      <c r="B3664" t="s">
        <v>1419</v>
      </c>
      <c r="C3664">
        <v>0</v>
      </c>
      <c r="D3664" s="2">
        <v>344</v>
      </c>
      <c r="E3664" s="2">
        <v>148</v>
      </c>
      <c r="F3664">
        <v>7</v>
      </c>
      <c r="G3664" t="s">
        <v>17</v>
      </c>
      <c r="H3664" t="s">
        <v>80</v>
      </c>
    </row>
    <row r="3665" spans="1:8" x14ac:dyDescent="0.25">
      <c r="A3665" t="s">
        <v>4851</v>
      </c>
      <c r="B3665" t="s">
        <v>59</v>
      </c>
      <c r="C3665">
        <v>0.5</v>
      </c>
      <c r="D3665" s="2">
        <v>208</v>
      </c>
      <c r="E3665" s="2">
        <v>-100</v>
      </c>
      <c r="F3665">
        <v>9</v>
      </c>
      <c r="G3665" t="s">
        <v>17</v>
      </c>
      <c r="H3665" t="s">
        <v>35</v>
      </c>
    </row>
    <row r="3666" spans="1:8" x14ac:dyDescent="0.25">
      <c r="A3666" t="s">
        <v>4852</v>
      </c>
      <c r="B3666" t="s">
        <v>2406</v>
      </c>
      <c r="C3666">
        <v>0.1</v>
      </c>
      <c r="D3666" s="2">
        <v>132</v>
      </c>
      <c r="E3666" s="2">
        <v>46</v>
      </c>
      <c r="F3666">
        <v>4</v>
      </c>
      <c r="G3666" t="s">
        <v>17</v>
      </c>
      <c r="H3666" t="s">
        <v>109</v>
      </c>
    </row>
    <row r="3667" spans="1:8" x14ac:dyDescent="0.25">
      <c r="A3667" t="s">
        <v>4852</v>
      </c>
      <c r="B3667" t="s">
        <v>883</v>
      </c>
      <c r="C3667">
        <v>0.1</v>
      </c>
      <c r="D3667" s="2">
        <v>44</v>
      </c>
      <c r="E3667" s="2">
        <v>-5</v>
      </c>
      <c r="F3667">
        <v>1</v>
      </c>
      <c r="G3667" t="s">
        <v>17</v>
      </c>
      <c r="H3667" t="s">
        <v>40</v>
      </c>
    </row>
    <row r="3668" spans="1:8" x14ac:dyDescent="0.25">
      <c r="A3668" t="s">
        <v>4852</v>
      </c>
      <c r="B3668" t="s">
        <v>1073</v>
      </c>
      <c r="C3668">
        <v>0.1</v>
      </c>
      <c r="D3668" s="2">
        <v>748</v>
      </c>
      <c r="E3668" s="2">
        <v>283</v>
      </c>
      <c r="F3668">
        <v>4</v>
      </c>
      <c r="G3668" t="s">
        <v>17</v>
      </c>
      <c r="H3668" t="s">
        <v>40</v>
      </c>
    </row>
    <row r="3669" spans="1:8" x14ac:dyDescent="0.25">
      <c r="A3669" t="s">
        <v>4852</v>
      </c>
      <c r="B3669" t="s">
        <v>1338</v>
      </c>
      <c r="C3669">
        <v>0.15</v>
      </c>
      <c r="D3669" s="2">
        <v>214</v>
      </c>
      <c r="E3669" s="2">
        <v>18</v>
      </c>
      <c r="F3669">
        <v>2</v>
      </c>
      <c r="G3669" t="s">
        <v>90</v>
      </c>
      <c r="H3669" t="s">
        <v>105</v>
      </c>
    </row>
    <row r="3670" spans="1:8" x14ac:dyDescent="0.25">
      <c r="A3670" t="s">
        <v>4853</v>
      </c>
      <c r="B3670" t="s">
        <v>213</v>
      </c>
      <c r="C3670">
        <v>0</v>
      </c>
      <c r="D3670" s="2">
        <v>154</v>
      </c>
      <c r="E3670" s="2">
        <v>28</v>
      </c>
      <c r="F3670">
        <v>7</v>
      </c>
      <c r="G3670" t="s">
        <v>17</v>
      </c>
      <c r="H3670" t="s">
        <v>35</v>
      </c>
    </row>
    <row r="3671" spans="1:8" x14ac:dyDescent="0.25">
      <c r="A3671" t="s">
        <v>4854</v>
      </c>
      <c r="B3671" t="s">
        <v>992</v>
      </c>
      <c r="C3671">
        <v>0</v>
      </c>
      <c r="D3671" s="2">
        <v>332</v>
      </c>
      <c r="E3671" s="2">
        <v>119</v>
      </c>
      <c r="F3671">
        <v>7</v>
      </c>
      <c r="G3671" t="s">
        <v>17</v>
      </c>
      <c r="H3671" t="s">
        <v>137</v>
      </c>
    </row>
    <row r="3672" spans="1:8" x14ac:dyDescent="0.25">
      <c r="A3672" t="s">
        <v>4853</v>
      </c>
      <c r="B3672" t="s">
        <v>868</v>
      </c>
      <c r="C3672">
        <v>0.15</v>
      </c>
      <c r="D3672" s="2">
        <v>567</v>
      </c>
      <c r="E3672" s="2">
        <v>180</v>
      </c>
      <c r="F3672">
        <v>8</v>
      </c>
      <c r="G3672" t="s">
        <v>90</v>
      </c>
      <c r="H3672" t="s">
        <v>92</v>
      </c>
    </row>
    <row r="3673" spans="1:8" x14ac:dyDescent="0.25">
      <c r="A3673" t="s">
        <v>4855</v>
      </c>
      <c r="B3673" t="s">
        <v>468</v>
      </c>
      <c r="C3673">
        <v>0</v>
      </c>
      <c r="D3673" s="2">
        <v>2699</v>
      </c>
      <c r="E3673" s="2">
        <v>890</v>
      </c>
      <c r="F3673">
        <v>9</v>
      </c>
      <c r="G3673" t="s">
        <v>17</v>
      </c>
      <c r="H3673" t="s">
        <v>109</v>
      </c>
    </row>
    <row r="3674" spans="1:8" x14ac:dyDescent="0.25">
      <c r="A3674" t="s">
        <v>4856</v>
      </c>
      <c r="B3674" t="s">
        <v>1972</v>
      </c>
      <c r="C3674">
        <v>0</v>
      </c>
      <c r="D3674" s="2">
        <v>214</v>
      </c>
      <c r="E3674" s="2">
        <v>105</v>
      </c>
      <c r="F3674">
        <v>7</v>
      </c>
      <c r="G3674" t="s">
        <v>17</v>
      </c>
      <c r="H3674" t="s">
        <v>137</v>
      </c>
    </row>
    <row r="3675" spans="1:8" x14ac:dyDescent="0.25">
      <c r="A3675" t="s">
        <v>4856</v>
      </c>
      <c r="B3675" t="s">
        <v>2011</v>
      </c>
      <c r="C3675">
        <v>0.1</v>
      </c>
      <c r="D3675" s="2">
        <v>1156</v>
      </c>
      <c r="E3675" s="2">
        <v>231</v>
      </c>
      <c r="F3675">
        <v>10</v>
      </c>
      <c r="G3675" t="s">
        <v>17</v>
      </c>
      <c r="H3675" t="s">
        <v>40</v>
      </c>
    </row>
    <row r="3676" spans="1:8" x14ac:dyDescent="0.25">
      <c r="A3676" t="s">
        <v>4857</v>
      </c>
      <c r="B3676" t="s">
        <v>2112</v>
      </c>
      <c r="C3676">
        <v>0.5</v>
      </c>
      <c r="D3676" s="2">
        <v>18</v>
      </c>
      <c r="E3676" s="2">
        <v>-6</v>
      </c>
      <c r="F3676">
        <v>3</v>
      </c>
      <c r="G3676" t="s">
        <v>17</v>
      </c>
      <c r="H3676" t="s">
        <v>75</v>
      </c>
    </row>
    <row r="3677" spans="1:8" x14ac:dyDescent="0.25">
      <c r="A3677" t="s">
        <v>4858</v>
      </c>
      <c r="B3677" t="s">
        <v>1661</v>
      </c>
      <c r="C3677">
        <v>0</v>
      </c>
      <c r="D3677" s="2">
        <v>585</v>
      </c>
      <c r="E3677" s="2">
        <v>88</v>
      </c>
      <c r="F3677">
        <v>4</v>
      </c>
      <c r="G3677" t="s">
        <v>24</v>
      </c>
      <c r="H3677" t="s">
        <v>30</v>
      </c>
    </row>
    <row r="3678" spans="1:8" x14ac:dyDescent="0.25">
      <c r="A3678" t="s">
        <v>4858</v>
      </c>
      <c r="B3678" t="s">
        <v>278</v>
      </c>
      <c r="C3678">
        <v>0</v>
      </c>
      <c r="D3678" s="2">
        <v>77</v>
      </c>
      <c r="E3678" s="2">
        <v>17</v>
      </c>
      <c r="F3678">
        <v>4</v>
      </c>
      <c r="G3678" t="s">
        <v>17</v>
      </c>
      <c r="H3678" t="s">
        <v>35</v>
      </c>
    </row>
    <row r="3679" spans="1:8" x14ac:dyDescent="0.25">
      <c r="A3679" t="s">
        <v>4858</v>
      </c>
      <c r="B3679" t="s">
        <v>1781</v>
      </c>
      <c r="C3679">
        <v>0</v>
      </c>
      <c r="D3679" s="2">
        <v>40</v>
      </c>
      <c r="E3679" s="2">
        <v>10</v>
      </c>
      <c r="F3679">
        <v>2</v>
      </c>
      <c r="G3679" t="s">
        <v>17</v>
      </c>
      <c r="H3679" t="s">
        <v>35</v>
      </c>
    </row>
    <row r="3680" spans="1:8" x14ac:dyDescent="0.25">
      <c r="A3680" t="s">
        <v>4858</v>
      </c>
      <c r="B3680" t="s">
        <v>2161</v>
      </c>
      <c r="C3680">
        <v>0</v>
      </c>
      <c r="D3680" s="2">
        <v>30</v>
      </c>
      <c r="E3680" s="2">
        <v>12</v>
      </c>
      <c r="F3680">
        <v>2</v>
      </c>
      <c r="G3680" t="s">
        <v>17</v>
      </c>
      <c r="H3680" t="s">
        <v>52</v>
      </c>
    </row>
    <row r="3681" spans="1:8" x14ac:dyDescent="0.25">
      <c r="A3681" t="s">
        <v>4858</v>
      </c>
      <c r="B3681" t="s">
        <v>162</v>
      </c>
      <c r="C3681">
        <v>0</v>
      </c>
      <c r="D3681" s="2">
        <v>74</v>
      </c>
      <c r="E3681" s="2">
        <v>4</v>
      </c>
      <c r="F3681">
        <v>4</v>
      </c>
      <c r="G3681" t="s">
        <v>17</v>
      </c>
      <c r="H3681" t="s">
        <v>23</v>
      </c>
    </row>
    <row r="3682" spans="1:8" x14ac:dyDescent="0.25">
      <c r="A3682" t="s">
        <v>4859</v>
      </c>
      <c r="B3682" t="s">
        <v>1595</v>
      </c>
      <c r="C3682">
        <v>0.5</v>
      </c>
      <c r="D3682" s="2">
        <v>28</v>
      </c>
      <c r="E3682" s="2">
        <v>-1</v>
      </c>
      <c r="F3682">
        <v>3</v>
      </c>
      <c r="G3682" t="s">
        <v>17</v>
      </c>
      <c r="H3682" t="s">
        <v>137</v>
      </c>
    </row>
    <row r="3683" spans="1:8" x14ac:dyDescent="0.25">
      <c r="A3683" t="s">
        <v>4860</v>
      </c>
      <c r="B3683" t="s">
        <v>1570</v>
      </c>
      <c r="C3683">
        <v>0</v>
      </c>
      <c r="D3683" s="2">
        <v>279</v>
      </c>
      <c r="E3683" s="2">
        <v>70</v>
      </c>
      <c r="F3683">
        <v>2</v>
      </c>
      <c r="G3683" t="s">
        <v>90</v>
      </c>
      <c r="H3683" t="s">
        <v>105</v>
      </c>
    </row>
    <row r="3684" spans="1:8" x14ac:dyDescent="0.25">
      <c r="A3684" t="s">
        <v>4861</v>
      </c>
      <c r="B3684" t="s">
        <v>201</v>
      </c>
      <c r="C3684">
        <v>0.5</v>
      </c>
      <c r="D3684" s="2">
        <v>56</v>
      </c>
      <c r="E3684" s="2">
        <v>-44</v>
      </c>
      <c r="F3684">
        <v>4</v>
      </c>
      <c r="G3684" t="s">
        <v>17</v>
      </c>
      <c r="H3684" t="s">
        <v>35</v>
      </c>
    </row>
    <row r="3685" spans="1:8" x14ac:dyDescent="0.25">
      <c r="A3685" t="s">
        <v>4862</v>
      </c>
      <c r="B3685" t="s">
        <v>1099</v>
      </c>
      <c r="C3685">
        <v>0</v>
      </c>
      <c r="D3685" s="2">
        <v>246</v>
      </c>
      <c r="E3685" s="2">
        <v>74</v>
      </c>
      <c r="F3685">
        <v>8</v>
      </c>
      <c r="G3685" t="s">
        <v>90</v>
      </c>
      <c r="H3685" t="s">
        <v>143</v>
      </c>
    </row>
    <row r="3686" spans="1:8" x14ac:dyDescent="0.25">
      <c r="A3686" t="s">
        <v>4863</v>
      </c>
      <c r="B3686" t="s">
        <v>991</v>
      </c>
      <c r="C3686">
        <v>0.1</v>
      </c>
      <c r="D3686" s="2">
        <v>387</v>
      </c>
      <c r="E3686" s="2">
        <v>52</v>
      </c>
      <c r="F3686">
        <v>3</v>
      </c>
      <c r="G3686" t="s">
        <v>24</v>
      </c>
      <c r="H3686" t="s">
        <v>30</v>
      </c>
    </row>
    <row r="3687" spans="1:8" x14ac:dyDescent="0.25">
      <c r="A3687" t="s">
        <v>4863</v>
      </c>
      <c r="B3687" t="s">
        <v>1137</v>
      </c>
      <c r="C3687">
        <v>0.1</v>
      </c>
      <c r="D3687" s="2">
        <v>785</v>
      </c>
      <c r="E3687" s="2">
        <v>270</v>
      </c>
      <c r="F3687">
        <v>2</v>
      </c>
      <c r="G3687" t="s">
        <v>24</v>
      </c>
      <c r="H3687" t="s">
        <v>30</v>
      </c>
    </row>
    <row r="3688" spans="1:8" x14ac:dyDescent="0.25">
      <c r="A3688" t="s">
        <v>4863</v>
      </c>
      <c r="B3688" t="s">
        <v>2415</v>
      </c>
      <c r="C3688">
        <v>0</v>
      </c>
      <c r="D3688" s="2">
        <v>59</v>
      </c>
      <c r="E3688" s="2">
        <v>27</v>
      </c>
      <c r="F3688">
        <v>2</v>
      </c>
      <c r="G3688" t="s">
        <v>17</v>
      </c>
      <c r="H3688" t="s">
        <v>23</v>
      </c>
    </row>
    <row r="3689" spans="1:8" x14ac:dyDescent="0.25">
      <c r="A3689" t="s">
        <v>4863</v>
      </c>
      <c r="B3689" t="s">
        <v>2416</v>
      </c>
      <c r="C3689">
        <v>0</v>
      </c>
      <c r="D3689" s="2">
        <v>226</v>
      </c>
      <c r="E3689" s="2">
        <v>14</v>
      </c>
      <c r="F3689">
        <v>6</v>
      </c>
      <c r="G3689" t="s">
        <v>17</v>
      </c>
      <c r="H3689" t="s">
        <v>113</v>
      </c>
    </row>
    <row r="3690" spans="1:8" x14ac:dyDescent="0.25">
      <c r="A3690" t="s">
        <v>4863</v>
      </c>
      <c r="B3690" t="s">
        <v>1887</v>
      </c>
      <c r="C3690">
        <v>0</v>
      </c>
      <c r="D3690" s="2">
        <v>859</v>
      </c>
      <c r="E3690" s="2">
        <v>43</v>
      </c>
      <c r="F3690">
        <v>6</v>
      </c>
      <c r="G3690" t="s">
        <v>90</v>
      </c>
      <c r="H3690" t="s">
        <v>105</v>
      </c>
    </row>
    <row r="3691" spans="1:8" x14ac:dyDescent="0.25">
      <c r="A3691" t="s">
        <v>4864</v>
      </c>
      <c r="B3691" t="s">
        <v>582</v>
      </c>
      <c r="C3691">
        <v>0</v>
      </c>
      <c r="D3691" s="2">
        <v>137</v>
      </c>
      <c r="E3691" s="2">
        <v>63</v>
      </c>
      <c r="F3691">
        <v>3</v>
      </c>
      <c r="G3691" t="s">
        <v>17</v>
      </c>
      <c r="H3691" t="s">
        <v>35</v>
      </c>
    </row>
    <row r="3692" spans="1:8" x14ac:dyDescent="0.25">
      <c r="A3692" t="s">
        <v>4864</v>
      </c>
      <c r="B3692" t="s">
        <v>2417</v>
      </c>
      <c r="C3692">
        <v>0</v>
      </c>
      <c r="D3692" s="2">
        <v>39</v>
      </c>
      <c r="E3692" s="2">
        <v>4</v>
      </c>
      <c r="F3692">
        <v>2</v>
      </c>
      <c r="G3692" t="s">
        <v>17</v>
      </c>
      <c r="H3692" t="s">
        <v>137</v>
      </c>
    </row>
    <row r="3693" spans="1:8" x14ac:dyDescent="0.25">
      <c r="A3693" t="s">
        <v>4865</v>
      </c>
      <c r="B3693" t="s">
        <v>730</v>
      </c>
      <c r="C3693">
        <v>0</v>
      </c>
      <c r="D3693" s="2">
        <v>117</v>
      </c>
      <c r="E3693" s="2">
        <v>6</v>
      </c>
      <c r="F3693">
        <v>4</v>
      </c>
      <c r="G3693" t="s">
        <v>17</v>
      </c>
      <c r="H3693" t="s">
        <v>35</v>
      </c>
    </row>
    <row r="3694" spans="1:8" x14ac:dyDescent="0.25">
      <c r="A3694" t="s">
        <v>4866</v>
      </c>
      <c r="B3694" t="s">
        <v>628</v>
      </c>
      <c r="C3694">
        <v>0</v>
      </c>
      <c r="D3694" s="2">
        <v>283</v>
      </c>
      <c r="E3694" s="2">
        <v>48</v>
      </c>
      <c r="F3694">
        <v>2</v>
      </c>
      <c r="G3694" t="s">
        <v>17</v>
      </c>
      <c r="H3694" t="s">
        <v>40</v>
      </c>
    </row>
    <row r="3695" spans="1:8" x14ac:dyDescent="0.25">
      <c r="A3695" t="s">
        <v>4867</v>
      </c>
      <c r="B3695" t="s">
        <v>49</v>
      </c>
      <c r="C3695">
        <v>0</v>
      </c>
      <c r="D3695" s="2">
        <v>345</v>
      </c>
      <c r="E3695" s="2">
        <v>107</v>
      </c>
      <c r="F3695">
        <v>2</v>
      </c>
      <c r="G3695" t="s">
        <v>24</v>
      </c>
      <c r="H3695" t="s">
        <v>30</v>
      </c>
    </row>
    <row r="3696" spans="1:8" x14ac:dyDescent="0.25">
      <c r="A3696" t="s">
        <v>4868</v>
      </c>
      <c r="B3696" t="s">
        <v>1795</v>
      </c>
      <c r="C3696">
        <v>0</v>
      </c>
      <c r="D3696" s="2">
        <v>81</v>
      </c>
      <c r="E3696" s="2">
        <v>29</v>
      </c>
      <c r="F3696">
        <v>5</v>
      </c>
      <c r="G3696" t="s">
        <v>17</v>
      </c>
      <c r="H3696" t="s">
        <v>52</v>
      </c>
    </row>
    <row r="3697" spans="1:8" x14ac:dyDescent="0.25">
      <c r="A3697" t="s">
        <v>4867</v>
      </c>
      <c r="B3697" t="s">
        <v>562</v>
      </c>
      <c r="C3697">
        <v>0</v>
      </c>
      <c r="D3697" s="2">
        <v>28</v>
      </c>
      <c r="E3697" s="2">
        <v>0</v>
      </c>
      <c r="F3697">
        <v>1</v>
      </c>
      <c r="G3697" t="s">
        <v>17</v>
      </c>
      <c r="H3697" t="s">
        <v>80</v>
      </c>
    </row>
    <row r="3698" spans="1:8" x14ac:dyDescent="0.25">
      <c r="A3698" t="s">
        <v>4867</v>
      </c>
      <c r="B3698" t="s">
        <v>890</v>
      </c>
      <c r="C3698">
        <v>0</v>
      </c>
      <c r="D3698" s="2">
        <v>36</v>
      </c>
      <c r="E3698" s="2">
        <v>13</v>
      </c>
      <c r="F3698">
        <v>5</v>
      </c>
      <c r="G3698" t="s">
        <v>17</v>
      </c>
      <c r="H3698" t="s">
        <v>80</v>
      </c>
    </row>
    <row r="3699" spans="1:8" x14ac:dyDescent="0.25">
      <c r="A3699" t="s">
        <v>4867</v>
      </c>
      <c r="B3699" t="s">
        <v>298</v>
      </c>
      <c r="C3699">
        <v>0.4</v>
      </c>
      <c r="D3699" s="2">
        <v>60</v>
      </c>
      <c r="E3699" s="2">
        <v>-26</v>
      </c>
      <c r="F3699">
        <v>2</v>
      </c>
      <c r="G3699" t="s">
        <v>90</v>
      </c>
      <c r="H3699" t="s">
        <v>92</v>
      </c>
    </row>
    <row r="3700" spans="1:8" x14ac:dyDescent="0.25">
      <c r="A3700" t="s">
        <v>4869</v>
      </c>
      <c r="B3700" t="s">
        <v>2419</v>
      </c>
      <c r="C3700">
        <v>0</v>
      </c>
      <c r="D3700" s="2">
        <v>141</v>
      </c>
      <c r="E3700" s="2">
        <v>27</v>
      </c>
      <c r="F3700">
        <v>6</v>
      </c>
      <c r="G3700" t="s">
        <v>17</v>
      </c>
      <c r="H3700" t="s">
        <v>137</v>
      </c>
    </row>
    <row r="3701" spans="1:8" x14ac:dyDescent="0.25">
      <c r="A3701" t="s">
        <v>4869</v>
      </c>
      <c r="B3701" t="s">
        <v>875</v>
      </c>
      <c r="C3701">
        <v>0</v>
      </c>
      <c r="D3701" s="2">
        <v>332</v>
      </c>
      <c r="E3701" s="2">
        <v>53</v>
      </c>
      <c r="F3701">
        <v>4</v>
      </c>
      <c r="G3701" t="s">
        <v>90</v>
      </c>
      <c r="H3701" t="s">
        <v>143</v>
      </c>
    </row>
    <row r="3702" spans="1:8" x14ac:dyDescent="0.25">
      <c r="A3702" t="s">
        <v>4870</v>
      </c>
      <c r="B3702" t="s">
        <v>457</v>
      </c>
      <c r="C3702">
        <v>0</v>
      </c>
      <c r="D3702" s="2">
        <v>99</v>
      </c>
      <c r="E3702" s="2">
        <v>11</v>
      </c>
      <c r="F3702">
        <v>2</v>
      </c>
      <c r="G3702" t="s">
        <v>17</v>
      </c>
      <c r="H3702" t="s">
        <v>80</v>
      </c>
    </row>
    <row r="3703" spans="1:8" x14ac:dyDescent="0.25">
      <c r="A3703" t="s">
        <v>4870</v>
      </c>
      <c r="B3703" t="s">
        <v>2319</v>
      </c>
      <c r="C3703">
        <v>0</v>
      </c>
      <c r="D3703" s="2">
        <v>323</v>
      </c>
      <c r="E3703" s="2">
        <v>71</v>
      </c>
      <c r="F3703">
        <v>7</v>
      </c>
      <c r="G3703" t="s">
        <v>17</v>
      </c>
      <c r="H3703" t="s">
        <v>113</v>
      </c>
    </row>
    <row r="3704" spans="1:8" x14ac:dyDescent="0.25">
      <c r="A3704" t="s">
        <v>4871</v>
      </c>
      <c r="B3704" t="s">
        <v>1633</v>
      </c>
      <c r="C3704">
        <v>0</v>
      </c>
      <c r="D3704" s="2">
        <v>174</v>
      </c>
      <c r="E3704" s="2">
        <v>54</v>
      </c>
      <c r="F3704">
        <v>3</v>
      </c>
      <c r="G3704" t="s">
        <v>90</v>
      </c>
      <c r="H3704" t="s">
        <v>143</v>
      </c>
    </row>
    <row r="3705" spans="1:8" x14ac:dyDescent="0.25">
      <c r="A3705" t="s">
        <v>4872</v>
      </c>
      <c r="B3705" t="s">
        <v>1929</v>
      </c>
      <c r="C3705">
        <v>0</v>
      </c>
      <c r="D3705" s="2">
        <v>412</v>
      </c>
      <c r="E3705" s="2">
        <v>148</v>
      </c>
      <c r="F3705">
        <v>3</v>
      </c>
      <c r="G3705" t="s">
        <v>24</v>
      </c>
      <c r="H3705" t="s">
        <v>63</v>
      </c>
    </row>
    <row r="3706" spans="1:8" x14ac:dyDescent="0.25">
      <c r="A3706" t="s">
        <v>4873</v>
      </c>
      <c r="B3706" t="s">
        <v>1121</v>
      </c>
      <c r="C3706">
        <v>0</v>
      </c>
      <c r="D3706" s="2">
        <v>180</v>
      </c>
      <c r="E3706" s="2">
        <v>34</v>
      </c>
      <c r="F3706">
        <v>6</v>
      </c>
      <c r="G3706" t="s">
        <v>17</v>
      </c>
      <c r="H3706" t="s">
        <v>113</v>
      </c>
    </row>
    <row r="3707" spans="1:8" x14ac:dyDescent="0.25">
      <c r="A3707" t="s">
        <v>4874</v>
      </c>
      <c r="B3707" t="s">
        <v>375</v>
      </c>
      <c r="C3707">
        <v>0.4</v>
      </c>
      <c r="D3707" s="2">
        <v>154</v>
      </c>
      <c r="E3707" s="2">
        <v>8</v>
      </c>
      <c r="F3707">
        <v>2</v>
      </c>
      <c r="G3707" t="s">
        <v>17</v>
      </c>
      <c r="H3707" t="s">
        <v>40</v>
      </c>
    </row>
    <row r="3708" spans="1:8" x14ac:dyDescent="0.25">
      <c r="A3708" t="s">
        <v>4874</v>
      </c>
      <c r="B3708" t="s">
        <v>1466</v>
      </c>
      <c r="C3708">
        <v>0.4</v>
      </c>
      <c r="D3708" s="2">
        <v>184</v>
      </c>
      <c r="E3708" s="2">
        <v>-28</v>
      </c>
      <c r="F3708">
        <v>5</v>
      </c>
      <c r="G3708" t="s">
        <v>17</v>
      </c>
      <c r="H3708" t="s">
        <v>40</v>
      </c>
    </row>
    <row r="3709" spans="1:8" x14ac:dyDescent="0.25">
      <c r="A3709" t="s">
        <v>4874</v>
      </c>
      <c r="B3709" t="s">
        <v>2422</v>
      </c>
      <c r="C3709">
        <v>0</v>
      </c>
      <c r="D3709" s="2">
        <v>527</v>
      </c>
      <c r="E3709" s="2">
        <v>132</v>
      </c>
      <c r="F3709">
        <v>2</v>
      </c>
      <c r="G3709" t="s">
        <v>90</v>
      </c>
      <c r="H3709" t="s">
        <v>115</v>
      </c>
    </row>
    <row r="3710" spans="1:8" x14ac:dyDescent="0.25">
      <c r="A3710" t="s">
        <v>4875</v>
      </c>
      <c r="B3710" t="s">
        <v>1225</v>
      </c>
      <c r="C3710">
        <v>0</v>
      </c>
      <c r="D3710" s="2">
        <v>54</v>
      </c>
      <c r="E3710" s="2">
        <v>8</v>
      </c>
      <c r="F3710">
        <v>6</v>
      </c>
      <c r="G3710" t="s">
        <v>17</v>
      </c>
      <c r="H3710" t="s">
        <v>75</v>
      </c>
    </row>
    <row r="3711" spans="1:8" x14ac:dyDescent="0.25">
      <c r="A3711" t="s">
        <v>4876</v>
      </c>
      <c r="B3711" t="s">
        <v>514</v>
      </c>
      <c r="C3711">
        <v>0.1</v>
      </c>
      <c r="D3711" s="2">
        <v>356</v>
      </c>
      <c r="E3711" s="2">
        <v>0</v>
      </c>
      <c r="F3711">
        <v>2</v>
      </c>
      <c r="G3711" t="s">
        <v>17</v>
      </c>
      <c r="H3711" t="s">
        <v>40</v>
      </c>
    </row>
    <row r="3712" spans="1:8" x14ac:dyDescent="0.25">
      <c r="A3712" t="s">
        <v>4877</v>
      </c>
      <c r="B3712" t="s">
        <v>2080</v>
      </c>
      <c r="C3712">
        <v>0</v>
      </c>
      <c r="D3712" s="2">
        <v>371</v>
      </c>
      <c r="E3712" s="2">
        <v>41</v>
      </c>
      <c r="F3712">
        <v>3</v>
      </c>
      <c r="G3712" t="s">
        <v>24</v>
      </c>
      <c r="H3712" t="s">
        <v>30</v>
      </c>
    </row>
    <row r="3713" spans="1:8" x14ac:dyDescent="0.25">
      <c r="A3713" t="s">
        <v>4877</v>
      </c>
      <c r="B3713" t="s">
        <v>2399</v>
      </c>
      <c r="C3713">
        <v>0</v>
      </c>
      <c r="D3713" s="2">
        <v>2637</v>
      </c>
      <c r="E3713" s="2">
        <v>949</v>
      </c>
      <c r="F3713">
        <v>5</v>
      </c>
      <c r="G3713" t="s">
        <v>17</v>
      </c>
      <c r="H3713" t="s">
        <v>109</v>
      </c>
    </row>
    <row r="3714" spans="1:8" x14ac:dyDescent="0.25">
      <c r="A3714" t="s">
        <v>4877</v>
      </c>
      <c r="B3714" t="s">
        <v>479</v>
      </c>
      <c r="C3714">
        <v>0</v>
      </c>
      <c r="D3714" s="2">
        <v>26</v>
      </c>
      <c r="E3714" s="2">
        <v>8</v>
      </c>
      <c r="F3714">
        <v>2</v>
      </c>
      <c r="G3714" t="s">
        <v>17</v>
      </c>
      <c r="H3714" t="s">
        <v>35</v>
      </c>
    </row>
    <row r="3715" spans="1:8" x14ac:dyDescent="0.25">
      <c r="A3715" t="s">
        <v>4877</v>
      </c>
      <c r="B3715" t="s">
        <v>724</v>
      </c>
      <c r="C3715">
        <v>0</v>
      </c>
      <c r="D3715" s="2">
        <v>227</v>
      </c>
      <c r="E3715" s="2">
        <v>95</v>
      </c>
      <c r="F3715">
        <v>8</v>
      </c>
      <c r="G3715" t="s">
        <v>17</v>
      </c>
      <c r="H3715" t="s">
        <v>23</v>
      </c>
    </row>
    <row r="3716" spans="1:8" x14ac:dyDescent="0.25">
      <c r="A3716" t="s">
        <v>4877</v>
      </c>
      <c r="B3716" t="s">
        <v>715</v>
      </c>
      <c r="C3716">
        <v>0</v>
      </c>
      <c r="D3716" s="2">
        <v>136</v>
      </c>
      <c r="E3716" s="2">
        <v>15</v>
      </c>
      <c r="F3716">
        <v>4</v>
      </c>
      <c r="G3716" t="s">
        <v>17</v>
      </c>
      <c r="H3716" t="s">
        <v>23</v>
      </c>
    </row>
    <row r="3717" spans="1:8" x14ac:dyDescent="0.25">
      <c r="A3717" t="s">
        <v>4878</v>
      </c>
      <c r="B3717" t="s">
        <v>1206</v>
      </c>
      <c r="C3717">
        <v>0.1</v>
      </c>
      <c r="D3717" s="2">
        <v>302</v>
      </c>
      <c r="E3717" s="2">
        <v>121</v>
      </c>
      <c r="F3717">
        <v>7</v>
      </c>
      <c r="G3717" t="s">
        <v>17</v>
      </c>
      <c r="H3717" t="s">
        <v>40</v>
      </c>
    </row>
    <row r="3718" spans="1:8" x14ac:dyDescent="0.25">
      <c r="A3718" t="s">
        <v>4879</v>
      </c>
      <c r="B3718" t="s">
        <v>256</v>
      </c>
      <c r="C3718">
        <v>0</v>
      </c>
      <c r="D3718" s="2">
        <v>445</v>
      </c>
      <c r="E3718" s="2">
        <v>209</v>
      </c>
      <c r="F3718">
        <v>4</v>
      </c>
      <c r="G3718" t="s">
        <v>24</v>
      </c>
      <c r="H3718" t="s">
        <v>47</v>
      </c>
    </row>
    <row r="3719" spans="1:8" x14ac:dyDescent="0.25">
      <c r="A3719" t="s">
        <v>4880</v>
      </c>
      <c r="B3719" t="s">
        <v>1936</v>
      </c>
      <c r="C3719">
        <v>0.1</v>
      </c>
      <c r="D3719" s="2">
        <v>1339</v>
      </c>
      <c r="E3719" s="2">
        <v>223</v>
      </c>
      <c r="F3719">
        <v>3</v>
      </c>
      <c r="G3719" t="s">
        <v>17</v>
      </c>
      <c r="H3719" t="s">
        <v>109</v>
      </c>
    </row>
    <row r="3720" spans="1:8" x14ac:dyDescent="0.25">
      <c r="A3720" t="s">
        <v>4881</v>
      </c>
      <c r="B3720" t="s">
        <v>1188</v>
      </c>
      <c r="C3720">
        <v>0</v>
      </c>
      <c r="D3720" s="2">
        <v>107</v>
      </c>
      <c r="E3720" s="2">
        <v>9</v>
      </c>
      <c r="F3720">
        <v>2</v>
      </c>
      <c r="G3720" t="s">
        <v>17</v>
      </c>
      <c r="H3720" t="s">
        <v>35</v>
      </c>
    </row>
    <row r="3721" spans="1:8" x14ac:dyDescent="0.25">
      <c r="A3721" t="s">
        <v>4879</v>
      </c>
      <c r="B3721" t="s">
        <v>1761</v>
      </c>
      <c r="C3721">
        <v>0</v>
      </c>
      <c r="D3721" s="2">
        <v>32</v>
      </c>
      <c r="E3721" s="2">
        <v>5</v>
      </c>
      <c r="F3721">
        <v>3</v>
      </c>
      <c r="G3721" t="s">
        <v>17</v>
      </c>
      <c r="H3721" t="s">
        <v>52</v>
      </c>
    </row>
    <row r="3722" spans="1:8" x14ac:dyDescent="0.25">
      <c r="A3722" t="s">
        <v>4882</v>
      </c>
      <c r="B3722" t="s">
        <v>207</v>
      </c>
      <c r="C3722">
        <v>0</v>
      </c>
      <c r="D3722" s="2">
        <v>24</v>
      </c>
      <c r="E3722" s="2">
        <v>8</v>
      </c>
      <c r="F3722">
        <v>4</v>
      </c>
      <c r="G3722" t="s">
        <v>17</v>
      </c>
      <c r="H3722" t="s">
        <v>80</v>
      </c>
    </row>
    <row r="3723" spans="1:8" x14ac:dyDescent="0.25">
      <c r="A3723" t="s">
        <v>4883</v>
      </c>
      <c r="B3723" t="s">
        <v>1569</v>
      </c>
      <c r="C3723">
        <v>0.15</v>
      </c>
      <c r="D3723" s="2">
        <v>406</v>
      </c>
      <c r="E3723" s="2">
        <v>-10</v>
      </c>
      <c r="F3723">
        <v>2</v>
      </c>
      <c r="G3723" t="s">
        <v>90</v>
      </c>
      <c r="H3723" t="s">
        <v>115</v>
      </c>
    </row>
    <row r="3724" spans="1:8" x14ac:dyDescent="0.25">
      <c r="A3724" t="s">
        <v>4883</v>
      </c>
      <c r="B3724" t="s">
        <v>215</v>
      </c>
      <c r="C3724">
        <v>0.15</v>
      </c>
      <c r="D3724" s="2">
        <v>534</v>
      </c>
      <c r="E3724" s="2">
        <v>119</v>
      </c>
      <c r="F3724">
        <v>7</v>
      </c>
      <c r="G3724" t="s">
        <v>90</v>
      </c>
      <c r="H3724" t="s">
        <v>105</v>
      </c>
    </row>
    <row r="3725" spans="1:8" x14ac:dyDescent="0.25">
      <c r="A3725" t="s">
        <v>4879</v>
      </c>
      <c r="B3725" t="s">
        <v>1442</v>
      </c>
      <c r="C3725">
        <v>0.4</v>
      </c>
      <c r="D3725" s="2">
        <v>300</v>
      </c>
      <c r="E3725" s="2">
        <v>-125</v>
      </c>
      <c r="F3725">
        <v>3</v>
      </c>
      <c r="G3725" t="s">
        <v>90</v>
      </c>
      <c r="H3725" t="s">
        <v>105</v>
      </c>
    </row>
    <row r="3726" spans="1:8" x14ac:dyDescent="0.25">
      <c r="A3726" t="s">
        <v>4884</v>
      </c>
      <c r="B3726" t="s">
        <v>2052</v>
      </c>
      <c r="C3726">
        <v>0</v>
      </c>
      <c r="D3726" s="2">
        <v>79</v>
      </c>
      <c r="E3726" s="2">
        <v>39</v>
      </c>
      <c r="F3726">
        <v>3</v>
      </c>
      <c r="G3726" t="s">
        <v>17</v>
      </c>
      <c r="H3726" t="s">
        <v>137</v>
      </c>
    </row>
    <row r="3727" spans="1:8" x14ac:dyDescent="0.25">
      <c r="A3727" t="s">
        <v>4885</v>
      </c>
      <c r="B3727" t="s">
        <v>764</v>
      </c>
      <c r="C3727">
        <v>0</v>
      </c>
      <c r="D3727" s="2">
        <v>120</v>
      </c>
      <c r="E3727" s="2">
        <v>23</v>
      </c>
      <c r="F3727">
        <v>4</v>
      </c>
      <c r="G3727" t="s">
        <v>17</v>
      </c>
      <c r="H3727" t="s">
        <v>80</v>
      </c>
    </row>
    <row r="3728" spans="1:8" x14ac:dyDescent="0.25">
      <c r="A3728" t="s">
        <v>4886</v>
      </c>
      <c r="B3728" t="s">
        <v>410</v>
      </c>
      <c r="C3728">
        <v>0.5</v>
      </c>
      <c r="D3728" s="2">
        <v>20</v>
      </c>
      <c r="E3728" s="2">
        <v>-4</v>
      </c>
      <c r="F3728">
        <v>3</v>
      </c>
      <c r="G3728" t="s">
        <v>17</v>
      </c>
      <c r="H3728" t="s">
        <v>80</v>
      </c>
    </row>
    <row r="3729" spans="1:8" x14ac:dyDescent="0.25">
      <c r="A3729" t="s">
        <v>4886</v>
      </c>
      <c r="B3729" t="s">
        <v>998</v>
      </c>
      <c r="C3729">
        <v>0.5</v>
      </c>
      <c r="D3729" s="2">
        <v>35</v>
      </c>
      <c r="E3729" s="2">
        <v>-33</v>
      </c>
      <c r="F3729">
        <v>2</v>
      </c>
      <c r="G3729" t="s">
        <v>17</v>
      </c>
      <c r="H3729" t="s">
        <v>137</v>
      </c>
    </row>
    <row r="3730" spans="1:8" x14ac:dyDescent="0.25">
      <c r="A3730" t="s">
        <v>4886</v>
      </c>
      <c r="B3730" t="s">
        <v>1554</v>
      </c>
      <c r="C3730">
        <v>0.5</v>
      </c>
      <c r="D3730" s="2">
        <v>482</v>
      </c>
      <c r="E3730" s="2">
        <v>-145</v>
      </c>
      <c r="F3730">
        <v>3</v>
      </c>
      <c r="G3730" t="s">
        <v>90</v>
      </c>
      <c r="H3730" t="s">
        <v>115</v>
      </c>
    </row>
    <row r="3731" spans="1:8" x14ac:dyDescent="0.25">
      <c r="A3731" t="s">
        <v>4887</v>
      </c>
      <c r="B3731" t="s">
        <v>2427</v>
      </c>
      <c r="C3731">
        <v>0</v>
      </c>
      <c r="D3731" s="2">
        <v>40</v>
      </c>
      <c r="E3731" s="2">
        <v>13</v>
      </c>
      <c r="F3731">
        <v>3</v>
      </c>
      <c r="G3731" t="s">
        <v>17</v>
      </c>
      <c r="H3731" t="s">
        <v>23</v>
      </c>
    </row>
    <row r="3732" spans="1:8" x14ac:dyDescent="0.25">
      <c r="A3732" t="s">
        <v>4887</v>
      </c>
      <c r="B3732" t="s">
        <v>2214</v>
      </c>
      <c r="C3732">
        <v>0.15</v>
      </c>
      <c r="D3732" s="2">
        <v>716</v>
      </c>
      <c r="E3732" s="2">
        <v>101</v>
      </c>
      <c r="F3732">
        <v>5</v>
      </c>
      <c r="G3732" t="s">
        <v>90</v>
      </c>
      <c r="H3732" t="s">
        <v>92</v>
      </c>
    </row>
    <row r="3733" spans="1:8" x14ac:dyDescent="0.25">
      <c r="A3733" t="s">
        <v>4888</v>
      </c>
      <c r="B3733" t="s">
        <v>2428</v>
      </c>
      <c r="C3733">
        <v>0.1</v>
      </c>
      <c r="D3733" s="2">
        <v>264</v>
      </c>
      <c r="E3733" s="2">
        <v>3</v>
      </c>
      <c r="F3733">
        <v>2</v>
      </c>
      <c r="G3733" t="s">
        <v>90</v>
      </c>
      <c r="H3733" t="s">
        <v>115</v>
      </c>
    </row>
    <row r="3734" spans="1:8" x14ac:dyDescent="0.25">
      <c r="A3734" t="s">
        <v>4889</v>
      </c>
      <c r="B3734" t="s">
        <v>2429</v>
      </c>
      <c r="C3734">
        <v>0</v>
      </c>
      <c r="D3734" s="2">
        <v>38</v>
      </c>
      <c r="E3734" s="2">
        <v>6</v>
      </c>
      <c r="F3734">
        <v>2</v>
      </c>
      <c r="G3734" t="s">
        <v>24</v>
      </c>
      <c r="H3734" t="s">
        <v>47</v>
      </c>
    </row>
    <row r="3735" spans="1:8" x14ac:dyDescent="0.25">
      <c r="A3735" t="s">
        <v>4889</v>
      </c>
      <c r="B3735" t="s">
        <v>1469</v>
      </c>
      <c r="C3735">
        <v>0.15</v>
      </c>
      <c r="D3735" s="2">
        <v>137</v>
      </c>
      <c r="E3735" s="2">
        <v>-6</v>
      </c>
      <c r="F3735">
        <v>1</v>
      </c>
      <c r="G3735" t="s">
        <v>90</v>
      </c>
      <c r="H3735" t="s">
        <v>92</v>
      </c>
    </row>
    <row r="3736" spans="1:8" x14ac:dyDescent="0.25">
      <c r="A3736" t="s">
        <v>4889</v>
      </c>
      <c r="B3736" t="s">
        <v>1435</v>
      </c>
      <c r="C3736">
        <v>0.15</v>
      </c>
      <c r="D3736" s="2">
        <v>1623</v>
      </c>
      <c r="E3736" s="2">
        <v>134</v>
      </c>
      <c r="F3736">
        <v>3</v>
      </c>
      <c r="G3736" t="s">
        <v>90</v>
      </c>
      <c r="H3736" t="s">
        <v>105</v>
      </c>
    </row>
    <row r="3737" spans="1:8" x14ac:dyDescent="0.25">
      <c r="A3737" t="s">
        <v>4890</v>
      </c>
      <c r="B3737" t="s">
        <v>2430</v>
      </c>
      <c r="C3737">
        <v>0</v>
      </c>
      <c r="D3737" s="2">
        <v>330</v>
      </c>
      <c r="E3737" s="2">
        <v>16</v>
      </c>
      <c r="F3737">
        <v>3</v>
      </c>
      <c r="G3737" t="s">
        <v>24</v>
      </c>
      <c r="H3737" t="s">
        <v>47</v>
      </c>
    </row>
    <row r="3738" spans="1:8" x14ac:dyDescent="0.25">
      <c r="A3738" t="s">
        <v>4890</v>
      </c>
      <c r="B3738" t="s">
        <v>1281</v>
      </c>
      <c r="C3738">
        <v>0</v>
      </c>
      <c r="D3738" s="2">
        <v>79</v>
      </c>
      <c r="E3738" s="2">
        <v>33</v>
      </c>
      <c r="F3738">
        <v>4</v>
      </c>
      <c r="G3738" t="s">
        <v>17</v>
      </c>
      <c r="H3738" t="s">
        <v>35</v>
      </c>
    </row>
    <row r="3739" spans="1:8" x14ac:dyDescent="0.25">
      <c r="A3739" t="s">
        <v>4890</v>
      </c>
      <c r="B3739" t="s">
        <v>2013</v>
      </c>
      <c r="C3739">
        <v>0</v>
      </c>
      <c r="D3739" s="2">
        <v>1226</v>
      </c>
      <c r="E3739" s="2">
        <v>417</v>
      </c>
      <c r="F3739">
        <v>5</v>
      </c>
      <c r="G3739" t="s">
        <v>90</v>
      </c>
      <c r="H3739" t="s">
        <v>115</v>
      </c>
    </row>
    <row r="3740" spans="1:8" x14ac:dyDescent="0.25">
      <c r="A3740" t="s">
        <v>4891</v>
      </c>
      <c r="B3740" t="s">
        <v>2117</v>
      </c>
      <c r="C3740">
        <v>0.5</v>
      </c>
      <c r="D3740" s="2">
        <v>43</v>
      </c>
      <c r="E3740" s="2">
        <v>-1</v>
      </c>
      <c r="F3740">
        <v>3</v>
      </c>
      <c r="G3740" t="s">
        <v>17</v>
      </c>
      <c r="H3740" t="s">
        <v>137</v>
      </c>
    </row>
    <row r="3741" spans="1:8" x14ac:dyDescent="0.25">
      <c r="A3741" t="s">
        <v>4892</v>
      </c>
      <c r="B3741" t="s">
        <v>1160</v>
      </c>
      <c r="C3741">
        <v>0</v>
      </c>
      <c r="D3741" s="2">
        <v>260</v>
      </c>
      <c r="E3741" s="2">
        <v>57</v>
      </c>
      <c r="F3741">
        <v>5</v>
      </c>
      <c r="G3741" t="s">
        <v>24</v>
      </c>
      <c r="H3741" t="s">
        <v>47</v>
      </c>
    </row>
    <row r="3742" spans="1:8" x14ac:dyDescent="0.25">
      <c r="A3742" t="s">
        <v>4893</v>
      </c>
      <c r="B3742" t="s">
        <v>1067</v>
      </c>
      <c r="C3742">
        <v>0</v>
      </c>
      <c r="D3742" s="2">
        <v>19</v>
      </c>
      <c r="E3742" s="2">
        <v>8</v>
      </c>
      <c r="F3742">
        <v>4</v>
      </c>
      <c r="G3742" t="s">
        <v>17</v>
      </c>
      <c r="H3742" t="s">
        <v>80</v>
      </c>
    </row>
    <row r="3743" spans="1:8" x14ac:dyDescent="0.25">
      <c r="A3743" t="s">
        <v>4893</v>
      </c>
      <c r="B3743" t="s">
        <v>639</v>
      </c>
      <c r="C3743">
        <v>0</v>
      </c>
      <c r="D3743" s="2">
        <v>12</v>
      </c>
      <c r="E3743" s="2">
        <v>3</v>
      </c>
      <c r="F3743">
        <v>1</v>
      </c>
      <c r="G3743" t="s">
        <v>17</v>
      </c>
      <c r="H3743" t="s">
        <v>80</v>
      </c>
    </row>
    <row r="3744" spans="1:8" x14ac:dyDescent="0.25">
      <c r="A3744" t="s">
        <v>4893</v>
      </c>
      <c r="B3744" t="s">
        <v>514</v>
      </c>
      <c r="C3744">
        <v>0.4</v>
      </c>
      <c r="D3744" s="2">
        <v>594</v>
      </c>
      <c r="E3744" s="2">
        <v>-297</v>
      </c>
      <c r="F3744">
        <v>5</v>
      </c>
      <c r="G3744" t="s">
        <v>17</v>
      </c>
      <c r="H3744" t="s">
        <v>40</v>
      </c>
    </row>
    <row r="3745" spans="1:8" x14ac:dyDescent="0.25">
      <c r="A3745" t="s">
        <v>4894</v>
      </c>
      <c r="B3745" t="s">
        <v>981</v>
      </c>
      <c r="C3745">
        <v>0</v>
      </c>
      <c r="D3745" s="2">
        <v>104</v>
      </c>
      <c r="E3745" s="2">
        <v>19</v>
      </c>
      <c r="F3745">
        <v>2</v>
      </c>
      <c r="G3745" t="s">
        <v>17</v>
      </c>
      <c r="H3745" t="s">
        <v>80</v>
      </c>
    </row>
    <row r="3746" spans="1:8" x14ac:dyDescent="0.25">
      <c r="A3746" t="s">
        <v>4894</v>
      </c>
      <c r="B3746" t="s">
        <v>1121</v>
      </c>
      <c r="C3746">
        <v>0</v>
      </c>
      <c r="D3746" s="2">
        <v>57</v>
      </c>
      <c r="E3746" s="2">
        <v>27</v>
      </c>
      <c r="F3746">
        <v>2</v>
      </c>
      <c r="G3746" t="s">
        <v>17</v>
      </c>
      <c r="H3746" t="s">
        <v>113</v>
      </c>
    </row>
    <row r="3747" spans="1:8" x14ac:dyDescent="0.25">
      <c r="A3747" t="s">
        <v>4895</v>
      </c>
      <c r="B3747" t="s">
        <v>1460</v>
      </c>
      <c r="C3747">
        <v>0</v>
      </c>
      <c r="D3747" s="2">
        <v>147</v>
      </c>
      <c r="E3747" s="2">
        <v>21</v>
      </c>
      <c r="F3747">
        <v>3</v>
      </c>
      <c r="G3747" t="s">
        <v>24</v>
      </c>
      <c r="H3747" t="s">
        <v>47</v>
      </c>
    </row>
    <row r="3748" spans="1:8" x14ac:dyDescent="0.25">
      <c r="A3748" t="s">
        <v>4896</v>
      </c>
      <c r="B3748" t="s">
        <v>341</v>
      </c>
      <c r="C3748">
        <v>0.1</v>
      </c>
      <c r="D3748" s="2">
        <v>507</v>
      </c>
      <c r="E3748" s="2">
        <v>175</v>
      </c>
      <c r="F3748">
        <v>4</v>
      </c>
      <c r="G3748" t="s">
        <v>24</v>
      </c>
      <c r="H3748" t="s">
        <v>63</v>
      </c>
    </row>
    <row r="3749" spans="1:8" x14ac:dyDescent="0.25">
      <c r="A3749" t="s">
        <v>4897</v>
      </c>
      <c r="B3749" t="s">
        <v>2431</v>
      </c>
      <c r="C3749">
        <v>0</v>
      </c>
      <c r="D3749" s="2">
        <v>25</v>
      </c>
      <c r="E3749" s="2">
        <v>2</v>
      </c>
      <c r="F3749">
        <v>3</v>
      </c>
      <c r="G3749" t="s">
        <v>17</v>
      </c>
      <c r="H3749" t="s">
        <v>75</v>
      </c>
    </row>
    <row r="3750" spans="1:8" x14ac:dyDescent="0.25">
      <c r="A3750" t="s">
        <v>4897</v>
      </c>
      <c r="B3750" t="s">
        <v>2084</v>
      </c>
      <c r="C3750">
        <v>0</v>
      </c>
      <c r="D3750" s="2">
        <v>512</v>
      </c>
      <c r="E3750" s="2">
        <v>205</v>
      </c>
      <c r="F3750">
        <v>2</v>
      </c>
      <c r="G3750" t="s">
        <v>90</v>
      </c>
      <c r="H3750" t="s">
        <v>143</v>
      </c>
    </row>
    <row r="3751" spans="1:8" x14ac:dyDescent="0.25">
      <c r="A3751" t="s">
        <v>4898</v>
      </c>
      <c r="B3751" t="s">
        <v>1953</v>
      </c>
      <c r="C3751">
        <v>0</v>
      </c>
      <c r="D3751" s="2">
        <v>73</v>
      </c>
      <c r="E3751" s="2">
        <v>10</v>
      </c>
      <c r="F3751">
        <v>9</v>
      </c>
      <c r="G3751" t="s">
        <v>17</v>
      </c>
      <c r="H3751" t="s">
        <v>75</v>
      </c>
    </row>
    <row r="3752" spans="1:8" x14ac:dyDescent="0.25">
      <c r="A3752" t="s">
        <v>4899</v>
      </c>
      <c r="B3752" t="s">
        <v>181</v>
      </c>
      <c r="C3752">
        <v>0</v>
      </c>
      <c r="D3752" s="2">
        <v>22</v>
      </c>
      <c r="E3752" s="2">
        <v>4</v>
      </c>
      <c r="F3752">
        <v>1</v>
      </c>
      <c r="G3752" t="s">
        <v>17</v>
      </c>
      <c r="H3752" t="s">
        <v>35</v>
      </c>
    </row>
    <row r="3753" spans="1:8" x14ac:dyDescent="0.25">
      <c r="A3753" t="s">
        <v>4899</v>
      </c>
      <c r="B3753" t="s">
        <v>2303</v>
      </c>
      <c r="C3753">
        <v>0</v>
      </c>
      <c r="D3753" s="2">
        <v>177</v>
      </c>
      <c r="E3753" s="2">
        <v>21</v>
      </c>
      <c r="F3753">
        <v>6</v>
      </c>
      <c r="G3753" t="s">
        <v>17</v>
      </c>
      <c r="H3753" t="s">
        <v>113</v>
      </c>
    </row>
    <row r="3754" spans="1:8" x14ac:dyDescent="0.25">
      <c r="A3754" t="s">
        <v>4898</v>
      </c>
      <c r="B3754" t="s">
        <v>661</v>
      </c>
      <c r="C3754">
        <v>0</v>
      </c>
      <c r="D3754" s="2">
        <v>465</v>
      </c>
      <c r="E3754" s="2">
        <v>140</v>
      </c>
      <c r="F3754">
        <v>4</v>
      </c>
      <c r="G3754" t="s">
        <v>90</v>
      </c>
      <c r="H3754" t="s">
        <v>143</v>
      </c>
    </row>
    <row r="3755" spans="1:8" x14ac:dyDescent="0.25">
      <c r="A3755" t="s">
        <v>4898</v>
      </c>
      <c r="B3755" t="s">
        <v>1649</v>
      </c>
      <c r="C3755">
        <v>0.15</v>
      </c>
      <c r="D3755" s="2">
        <v>468</v>
      </c>
      <c r="E3755" s="2">
        <v>0</v>
      </c>
      <c r="F3755">
        <v>3</v>
      </c>
      <c r="G3755" t="s">
        <v>90</v>
      </c>
      <c r="H3755" t="s">
        <v>105</v>
      </c>
    </row>
    <row r="3756" spans="1:8" x14ac:dyDescent="0.25">
      <c r="A3756" t="s">
        <v>4900</v>
      </c>
      <c r="B3756" t="s">
        <v>1549</v>
      </c>
      <c r="C3756">
        <v>0</v>
      </c>
      <c r="D3756" s="2">
        <v>106</v>
      </c>
      <c r="E3756" s="2">
        <v>49</v>
      </c>
      <c r="F3756">
        <v>2</v>
      </c>
      <c r="G3756" t="s">
        <v>17</v>
      </c>
      <c r="H3756" t="s">
        <v>80</v>
      </c>
    </row>
    <row r="3757" spans="1:8" x14ac:dyDescent="0.25">
      <c r="A3757" t="s">
        <v>4900</v>
      </c>
      <c r="B3757" t="s">
        <v>1691</v>
      </c>
      <c r="C3757">
        <v>0</v>
      </c>
      <c r="D3757" s="2">
        <v>53</v>
      </c>
      <c r="E3757" s="2">
        <v>6</v>
      </c>
      <c r="F3757">
        <v>2</v>
      </c>
      <c r="G3757" t="s">
        <v>17</v>
      </c>
      <c r="H3757" t="s">
        <v>137</v>
      </c>
    </row>
    <row r="3758" spans="1:8" x14ac:dyDescent="0.25">
      <c r="A3758" t="s">
        <v>4900</v>
      </c>
      <c r="B3758" t="s">
        <v>1586</v>
      </c>
      <c r="C3758">
        <v>0.1</v>
      </c>
      <c r="D3758" s="2">
        <v>131</v>
      </c>
      <c r="E3758" s="2">
        <v>54</v>
      </c>
      <c r="F3758">
        <v>3</v>
      </c>
      <c r="G3758" t="s">
        <v>17</v>
      </c>
      <c r="H3758" t="s">
        <v>40</v>
      </c>
    </row>
    <row r="3759" spans="1:8" x14ac:dyDescent="0.25">
      <c r="A3759" t="s">
        <v>4901</v>
      </c>
      <c r="B3759" t="s">
        <v>2247</v>
      </c>
      <c r="C3759">
        <v>0</v>
      </c>
      <c r="D3759" s="2">
        <v>28</v>
      </c>
      <c r="E3759" s="2">
        <v>0</v>
      </c>
      <c r="F3759">
        <v>3</v>
      </c>
      <c r="G3759" t="s">
        <v>17</v>
      </c>
      <c r="H3759" t="s">
        <v>75</v>
      </c>
    </row>
    <row r="3760" spans="1:8" x14ac:dyDescent="0.25">
      <c r="A3760" t="s">
        <v>4902</v>
      </c>
      <c r="B3760" t="s">
        <v>781</v>
      </c>
      <c r="C3760">
        <v>0.5</v>
      </c>
      <c r="D3760" s="2">
        <v>15</v>
      </c>
      <c r="E3760" s="2">
        <v>-3</v>
      </c>
      <c r="F3760">
        <v>1</v>
      </c>
      <c r="G3760" t="s">
        <v>17</v>
      </c>
      <c r="H3760" t="s">
        <v>80</v>
      </c>
    </row>
    <row r="3761" spans="1:8" x14ac:dyDescent="0.25">
      <c r="A3761" t="s">
        <v>4903</v>
      </c>
      <c r="B3761" t="s">
        <v>1524</v>
      </c>
      <c r="C3761">
        <v>0.15</v>
      </c>
      <c r="D3761" s="2">
        <v>387</v>
      </c>
      <c r="E3761" s="2">
        <v>32</v>
      </c>
      <c r="F3761">
        <v>6</v>
      </c>
      <c r="G3761" t="s">
        <v>90</v>
      </c>
      <c r="H3761" t="s">
        <v>105</v>
      </c>
    </row>
    <row r="3762" spans="1:8" x14ac:dyDescent="0.25">
      <c r="A3762" t="s">
        <v>4904</v>
      </c>
      <c r="B3762" t="s">
        <v>1418</v>
      </c>
      <c r="C3762">
        <v>0</v>
      </c>
      <c r="D3762" s="2">
        <v>27</v>
      </c>
      <c r="E3762" s="2">
        <v>6</v>
      </c>
      <c r="F3762">
        <v>3</v>
      </c>
      <c r="G3762" t="s">
        <v>17</v>
      </c>
      <c r="H3762" t="s">
        <v>80</v>
      </c>
    </row>
    <row r="3763" spans="1:8" x14ac:dyDescent="0.25">
      <c r="A3763" t="s">
        <v>4905</v>
      </c>
      <c r="B3763" t="s">
        <v>1332</v>
      </c>
      <c r="C3763">
        <v>0.1</v>
      </c>
      <c r="D3763" s="2">
        <v>336</v>
      </c>
      <c r="E3763" s="2">
        <v>112</v>
      </c>
      <c r="F3763">
        <v>6</v>
      </c>
      <c r="G3763" t="s">
        <v>17</v>
      </c>
      <c r="H3763" t="s">
        <v>40</v>
      </c>
    </row>
    <row r="3764" spans="1:8" x14ac:dyDescent="0.25">
      <c r="A3764" t="s">
        <v>4906</v>
      </c>
      <c r="B3764" t="s">
        <v>362</v>
      </c>
      <c r="C3764">
        <v>0</v>
      </c>
      <c r="D3764" s="2">
        <v>42</v>
      </c>
      <c r="E3764" s="2">
        <v>16</v>
      </c>
      <c r="F3764">
        <v>3</v>
      </c>
      <c r="G3764" t="s">
        <v>17</v>
      </c>
      <c r="H3764" t="s">
        <v>52</v>
      </c>
    </row>
    <row r="3765" spans="1:8" x14ac:dyDescent="0.25">
      <c r="A3765" t="s">
        <v>4907</v>
      </c>
      <c r="B3765" t="s">
        <v>2100</v>
      </c>
      <c r="C3765">
        <v>0.7</v>
      </c>
      <c r="D3765" s="2">
        <v>516</v>
      </c>
      <c r="E3765" s="2">
        <v>-396</v>
      </c>
      <c r="F3765">
        <v>2</v>
      </c>
      <c r="G3765" t="s">
        <v>24</v>
      </c>
      <c r="H3765" t="s">
        <v>69</v>
      </c>
    </row>
    <row r="3766" spans="1:8" x14ac:dyDescent="0.25">
      <c r="A3766" t="s">
        <v>4908</v>
      </c>
      <c r="B3766" t="s">
        <v>150</v>
      </c>
      <c r="C3766">
        <v>0</v>
      </c>
      <c r="D3766" s="2">
        <v>41</v>
      </c>
      <c r="E3766" s="2">
        <v>11</v>
      </c>
      <c r="F3766">
        <v>7</v>
      </c>
      <c r="G3766" t="s">
        <v>17</v>
      </c>
      <c r="H3766" t="s">
        <v>80</v>
      </c>
    </row>
    <row r="3767" spans="1:8" x14ac:dyDescent="0.25">
      <c r="A3767" t="s">
        <v>4909</v>
      </c>
      <c r="B3767" t="s">
        <v>544</v>
      </c>
      <c r="C3767">
        <v>0</v>
      </c>
      <c r="D3767" s="2">
        <v>351</v>
      </c>
      <c r="E3767" s="2">
        <v>130</v>
      </c>
      <c r="F3767">
        <v>8</v>
      </c>
      <c r="G3767" t="s">
        <v>17</v>
      </c>
      <c r="H3767" t="s">
        <v>113</v>
      </c>
    </row>
    <row r="3768" spans="1:8" x14ac:dyDescent="0.25">
      <c r="A3768" t="s">
        <v>4908</v>
      </c>
      <c r="B3768" t="s">
        <v>745</v>
      </c>
      <c r="C3768">
        <v>0.15</v>
      </c>
      <c r="D3768" s="2">
        <v>286</v>
      </c>
      <c r="E3768" s="2">
        <v>64</v>
      </c>
      <c r="F3768">
        <v>2</v>
      </c>
      <c r="G3768" t="s">
        <v>90</v>
      </c>
      <c r="H3768" t="s">
        <v>115</v>
      </c>
    </row>
    <row r="3769" spans="1:8" x14ac:dyDescent="0.25">
      <c r="A3769" t="s">
        <v>4910</v>
      </c>
      <c r="B3769" t="s">
        <v>2095</v>
      </c>
      <c r="C3769">
        <v>0.5</v>
      </c>
      <c r="D3769" s="2">
        <v>139</v>
      </c>
      <c r="E3769" s="2">
        <v>-139</v>
      </c>
      <c r="F3769">
        <v>5</v>
      </c>
      <c r="G3769" t="s">
        <v>90</v>
      </c>
      <c r="H3769" t="s">
        <v>143</v>
      </c>
    </row>
    <row r="3770" spans="1:8" x14ac:dyDescent="0.25">
      <c r="A3770" t="s">
        <v>4911</v>
      </c>
      <c r="B3770" t="s">
        <v>1247</v>
      </c>
      <c r="C3770">
        <v>0</v>
      </c>
      <c r="D3770" s="2">
        <v>53</v>
      </c>
      <c r="E3770" s="2">
        <v>16</v>
      </c>
      <c r="F3770">
        <v>3</v>
      </c>
      <c r="G3770" t="s">
        <v>17</v>
      </c>
      <c r="H3770" t="s">
        <v>40</v>
      </c>
    </row>
    <row r="3771" spans="1:8" x14ac:dyDescent="0.25">
      <c r="A3771" t="s">
        <v>4911</v>
      </c>
      <c r="B3771" t="s">
        <v>1614</v>
      </c>
      <c r="C3771">
        <v>0</v>
      </c>
      <c r="D3771" s="2">
        <v>910</v>
      </c>
      <c r="E3771" s="2">
        <v>200</v>
      </c>
      <c r="F3771">
        <v>5</v>
      </c>
      <c r="G3771" t="s">
        <v>90</v>
      </c>
      <c r="H3771" t="s">
        <v>105</v>
      </c>
    </row>
    <row r="3772" spans="1:8" x14ac:dyDescent="0.25">
      <c r="A3772" t="s">
        <v>4912</v>
      </c>
      <c r="B3772" t="s">
        <v>1418</v>
      </c>
      <c r="C3772">
        <v>0.5</v>
      </c>
      <c r="D3772" s="2">
        <v>9</v>
      </c>
      <c r="E3772" s="2">
        <v>-5</v>
      </c>
      <c r="F3772">
        <v>2</v>
      </c>
      <c r="G3772" t="s">
        <v>17</v>
      </c>
      <c r="H3772" t="s">
        <v>80</v>
      </c>
    </row>
    <row r="3773" spans="1:8" x14ac:dyDescent="0.25">
      <c r="A3773" t="s">
        <v>4912</v>
      </c>
      <c r="B3773" t="s">
        <v>292</v>
      </c>
      <c r="C3773">
        <v>0.5</v>
      </c>
      <c r="D3773" s="2">
        <v>167</v>
      </c>
      <c r="E3773" s="2">
        <v>-73</v>
      </c>
      <c r="F3773">
        <v>2</v>
      </c>
      <c r="G3773" t="s">
        <v>90</v>
      </c>
      <c r="H3773" t="s">
        <v>105</v>
      </c>
    </row>
    <row r="3774" spans="1:8" x14ac:dyDescent="0.25">
      <c r="A3774" t="s">
        <v>4913</v>
      </c>
      <c r="B3774" t="s">
        <v>1884</v>
      </c>
      <c r="C3774">
        <v>0</v>
      </c>
      <c r="D3774" s="2">
        <v>126</v>
      </c>
      <c r="E3774" s="2">
        <v>6</v>
      </c>
      <c r="F3774">
        <v>5</v>
      </c>
      <c r="G3774" t="s">
        <v>24</v>
      </c>
      <c r="H3774" t="s">
        <v>47</v>
      </c>
    </row>
    <row r="3775" spans="1:8" x14ac:dyDescent="0.25">
      <c r="A3775" t="s">
        <v>4913</v>
      </c>
      <c r="B3775" t="s">
        <v>559</v>
      </c>
      <c r="C3775">
        <v>0</v>
      </c>
      <c r="D3775" s="2">
        <v>145</v>
      </c>
      <c r="E3775" s="2">
        <v>59</v>
      </c>
      <c r="F3775">
        <v>5</v>
      </c>
      <c r="G3775" t="s">
        <v>17</v>
      </c>
      <c r="H3775" t="s">
        <v>35</v>
      </c>
    </row>
    <row r="3776" spans="1:8" x14ac:dyDescent="0.25">
      <c r="A3776" t="s">
        <v>4913</v>
      </c>
      <c r="B3776" t="s">
        <v>974</v>
      </c>
      <c r="C3776">
        <v>0</v>
      </c>
      <c r="D3776" s="2">
        <v>28</v>
      </c>
      <c r="E3776" s="2">
        <v>13</v>
      </c>
      <c r="F3776">
        <v>3</v>
      </c>
      <c r="G3776" t="s">
        <v>17</v>
      </c>
      <c r="H3776" t="s">
        <v>75</v>
      </c>
    </row>
    <row r="3777" spans="1:8" x14ac:dyDescent="0.25">
      <c r="A3777" t="s">
        <v>4913</v>
      </c>
      <c r="B3777" t="s">
        <v>1089</v>
      </c>
      <c r="C3777">
        <v>0.1</v>
      </c>
      <c r="D3777" s="2">
        <v>41</v>
      </c>
      <c r="E3777" s="2">
        <v>1</v>
      </c>
      <c r="F3777">
        <v>2</v>
      </c>
      <c r="G3777" t="s">
        <v>17</v>
      </c>
      <c r="H3777" t="s">
        <v>40</v>
      </c>
    </row>
    <row r="3778" spans="1:8" x14ac:dyDescent="0.25">
      <c r="A3778" t="s">
        <v>4913</v>
      </c>
      <c r="B3778" t="s">
        <v>2094</v>
      </c>
      <c r="C3778">
        <v>0</v>
      </c>
      <c r="D3778" s="2">
        <v>42</v>
      </c>
      <c r="E3778" s="2">
        <v>14</v>
      </c>
      <c r="F3778">
        <v>1</v>
      </c>
      <c r="G3778" t="s">
        <v>90</v>
      </c>
      <c r="H3778" t="s">
        <v>143</v>
      </c>
    </row>
    <row r="3779" spans="1:8" x14ac:dyDescent="0.25">
      <c r="A3779" t="s">
        <v>4914</v>
      </c>
      <c r="B3779" t="s">
        <v>2303</v>
      </c>
      <c r="C3779">
        <v>0</v>
      </c>
      <c r="D3779" s="2">
        <v>84</v>
      </c>
      <c r="E3779" s="2">
        <v>34</v>
      </c>
      <c r="F3779">
        <v>3</v>
      </c>
      <c r="G3779" t="s">
        <v>17</v>
      </c>
      <c r="H3779" t="s">
        <v>113</v>
      </c>
    </row>
    <row r="3780" spans="1:8" x14ac:dyDescent="0.25">
      <c r="A3780" t="s">
        <v>4915</v>
      </c>
      <c r="B3780" t="s">
        <v>175</v>
      </c>
      <c r="C3780">
        <v>0</v>
      </c>
      <c r="D3780" s="2">
        <v>40</v>
      </c>
      <c r="E3780" s="2">
        <v>1</v>
      </c>
      <c r="F3780">
        <v>3</v>
      </c>
      <c r="G3780" t="s">
        <v>17</v>
      </c>
      <c r="H3780" t="s">
        <v>80</v>
      </c>
    </row>
    <row r="3781" spans="1:8" x14ac:dyDescent="0.25">
      <c r="A3781" t="s">
        <v>4916</v>
      </c>
      <c r="B3781" t="s">
        <v>1942</v>
      </c>
      <c r="C3781">
        <v>0.1</v>
      </c>
      <c r="D3781" s="2">
        <v>130</v>
      </c>
      <c r="E3781" s="2">
        <v>16</v>
      </c>
      <c r="F3781">
        <v>2</v>
      </c>
      <c r="G3781" t="s">
        <v>24</v>
      </c>
      <c r="H3781" t="s">
        <v>63</v>
      </c>
    </row>
    <row r="3782" spans="1:8" x14ac:dyDescent="0.25">
      <c r="A3782" t="s">
        <v>4916</v>
      </c>
      <c r="B3782" t="s">
        <v>2437</v>
      </c>
      <c r="C3782">
        <v>0</v>
      </c>
      <c r="D3782" s="2">
        <v>141</v>
      </c>
      <c r="E3782" s="2">
        <v>28</v>
      </c>
      <c r="F3782">
        <v>8</v>
      </c>
      <c r="G3782" t="s">
        <v>17</v>
      </c>
      <c r="H3782" t="s">
        <v>23</v>
      </c>
    </row>
    <row r="3783" spans="1:8" x14ac:dyDescent="0.25">
      <c r="A3783" t="s">
        <v>4916</v>
      </c>
      <c r="B3783" t="s">
        <v>1022</v>
      </c>
      <c r="C3783">
        <v>0.1</v>
      </c>
      <c r="D3783" s="2">
        <v>46</v>
      </c>
      <c r="E3783" s="2">
        <v>4</v>
      </c>
      <c r="F3783">
        <v>3</v>
      </c>
      <c r="G3783" t="s">
        <v>17</v>
      </c>
      <c r="H3783" t="s">
        <v>40</v>
      </c>
    </row>
    <row r="3784" spans="1:8" x14ac:dyDescent="0.25">
      <c r="A3784" t="s">
        <v>4916</v>
      </c>
      <c r="B3784" t="s">
        <v>1292</v>
      </c>
      <c r="C3784">
        <v>0.1</v>
      </c>
      <c r="D3784" s="2">
        <v>372</v>
      </c>
      <c r="E3784" s="2">
        <v>144</v>
      </c>
      <c r="F3784">
        <v>2</v>
      </c>
      <c r="G3784" t="s">
        <v>17</v>
      </c>
      <c r="H3784" t="s">
        <v>40</v>
      </c>
    </row>
    <row r="3785" spans="1:8" x14ac:dyDescent="0.25">
      <c r="A3785" t="s">
        <v>4916</v>
      </c>
      <c r="B3785" t="s">
        <v>2438</v>
      </c>
      <c r="C3785">
        <v>0.15</v>
      </c>
      <c r="D3785" s="2">
        <v>510</v>
      </c>
      <c r="E3785" s="2">
        <v>-24</v>
      </c>
      <c r="F3785">
        <v>2</v>
      </c>
      <c r="G3785" t="s">
        <v>90</v>
      </c>
      <c r="H3785" t="s">
        <v>92</v>
      </c>
    </row>
    <row r="3786" spans="1:8" x14ac:dyDescent="0.25">
      <c r="A3786" t="s">
        <v>4917</v>
      </c>
      <c r="B3786" t="s">
        <v>499</v>
      </c>
      <c r="C3786">
        <v>0</v>
      </c>
      <c r="D3786" s="2">
        <v>54</v>
      </c>
      <c r="E3786" s="2">
        <v>4</v>
      </c>
      <c r="F3786">
        <v>3</v>
      </c>
      <c r="G3786" t="s">
        <v>17</v>
      </c>
      <c r="H3786" t="s">
        <v>35</v>
      </c>
    </row>
    <row r="3787" spans="1:8" x14ac:dyDescent="0.25">
      <c r="A3787" t="s">
        <v>4918</v>
      </c>
      <c r="B3787" t="s">
        <v>1193</v>
      </c>
      <c r="C3787">
        <v>0.1</v>
      </c>
      <c r="D3787" s="2">
        <v>547</v>
      </c>
      <c r="E3787" s="2">
        <v>207</v>
      </c>
      <c r="F3787">
        <v>4</v>
      </c>
      <c r="G3787" t="s">
        <v>24</v>
      </c>
      <c r="H3787" t="s">
        <v>30</v>
      </c>
    </row>
    <row r="3788" spans="1:8" x14ac:dyDescent="0.25">
      <c r="A3788" t="s">
        <v>4919</v>
      </c>
      <c r="B3788" t="s">
        <v>1118</v>
      </c>
      <c r="C3788">
        <v>0.5</v>
      </c>
      <c r="D3788" s="2">
        <v>191</v>
      </c>
      <c r="E3788" s="2">
        <v>-187</v>
      </c>
      <c r="F3788">
        <v>3</v>
      </c>
      <c r="G3788" t="s">
        <v>17</v>
      </c>
      <c r="H3788" t="s">
        <v>40</v>
      </c>
    </row>
    <row r="3789" spans="1:8" x14ac:dyDescent="0.25">
      <c r="A3789" t="s">
        <v>4919</v>
      </c>
      <c r="B3789" t="s">
        <v>538</v>
      </c>
      <c r="C3789">
        <v>0.5</v>
      </c>
      <c r="D3789" s="2">
        <v>228</v>
      </c>
      <c r="E3789" s="2">
        <v>-114</v>
      </c>
      <c r="F3789">
        <v>3</v>
      </c>
      <c r="G3789" t="s">
        <v>90</v>
      </c>
      <c r="H3789" t="s">
        <v>105</v>
      </c>
    </row>
    <row r="3790" spans="1:8" x14ac:dyDescent="0.25">
      <c r="A3790" t="s">
        <v>4920</v>
      </c>
      <c r="B3790" t="s">
        <v>1072</v>
      </c>
      <c r="C3790">
        <v>0</v>
      </c>
      <c r="D3790" s="2">
        <v>38</v>
      </c>
      <c r="E3790" s="2">
        <v>14</v>
      </c>
      <c r="F3790">
        <v>2</v>
      </c>
      <c r="G3790" t="s">
        <v>17</v>
      </c>
      <c r="H3790" t="s">
        <v>35</v>
      </c>
    </row>
    <row r="3791" spans="1:8" x14ac:dyDescent="0.25">
      <c r="A3791" t="s">
        <v>4921</v>
      </c>
      <c r="B3791" t="s">
        <v>1068</v>
      </c>
      <c r="C3791">
        <v>0.2</v>
      </c>
      <c r="D3791" s="2">
        <v>130</v>
      </c>
      <c r="E3791" s="2">
        <v>2</v>
      </c>
      <c r="F3791">
        <v>3</v>
      </c>
      <c r="G3791" t="s">
        <v>17</v>
      </c>
      <c r="H3791" t="s">
        <v>40</v>
      </c>
    </row>
    <row r="3792" spans="1:8" x14ac:dyDescent="0.25">
      <c r="A3792" t="s">
        <v>4922</v>
      </c>
      <c r="B3792" t="s">
        <v>1960</v>
      </c>
      <c r="C3792">
        <v>0.1</v>
      </c>
      <c r="D3792" s="2">
        <v>1327</v>
      </c>
      <c r="E3792" s="2">
        <v>221</v>
      </c>
      <c r="F3792">
        <v>7</v>
      </c>
      <c r="G3792" t="s">
        <v>17</v>
      </c>
      <c r="H3792" t="s">
        <v>40</v>
      </c>
    </row>
    <row r="3793" spans="1:8" x14ac:dyDescent="0.25">
      <c r="A3793" t="s">
        <v>4922</v>
      </c>
      <c r="B3793" t="s">
        <v>1840</v>
      </c>
      <c r="C3793">
        <v>0.15</v>
      </c>
      <c r="D3793" s="2">
        <v>796</v>
      </c>
      <c r="E3793" s="2">
        <v>47</v>
      </c>
      <c r="F3793">
        <v>3</v>
      </c>
      <c r="G3793" t="s">
        <v>90</v>
      </c>
      <c r="H3793" t="s">
        <v>92</v>
      </c>
    </row>
    <row r="3794" spans="1:8" x14ac:dyDescent="0.25">
      <c r="A3794" t="s">
        <v>4923</v>
      </c>
      <c r="B3794" t="s">
        <v>2294</v>
      </c>
      <c r="C3794">
        <v>0</v>
      </c>
      <c r="D3794" s="2">
        <v>100</v>
      </c>
      <c r="E3794" s="2">
        <v>0</v>
      </c>
      <c r="F3794">
        <v>2</v>
      </c>
      <c r="G3794" t="s">
        <v>17</v>
      </c>
      <c r="H3794" t="s">
        <v>35</v>
      </c>
    </row>
    <row r="3795" spans="1:8" x14ac:dyDescent="0.25">
      <c r="A3795" t="s">
        <v>4923</v>
      </c>
      <c r="B3795" t="s">
        <v>20</v>
      </c>
      <c r="C3795">
        <v>0</v>
      </c>
      <c r="D3795" s="2">
        <v>143</v>
      </c>
      <c r="E3795" s="2">
        <v>14</v>
      </c>
      <c r="F3795">
        <v>5</v>
      </c>
      <c r="G3795" t="s">
        <v>17</v>
      </c>
      <c r="H3795" t="s">
        <v>23</v>
      </c>
    </row>
    <row r="3796" spans="1:8" x14ac:dyDescent="0.25">
      <c r="A3796" t="s">
        <v>4924</v>
      </c>
      <c r="B3796" t="s">
        <v>172</v>
      </c>
      <c r="C3796">
        <v>0</v>
      </c>
      <c r="D3796" s="2">
        <v>76</v>
      </c>
      <c r="E3796" s="2">
        <v>25</v>
      </c>
      <c r="F3796">
        <v>3</v>
      </c>
      <c r="G3796" t="s">
        <v>17</v>
      </c>
      <c r="H3796" t="s">
        <v>35</v>
      </c>
    </row>
    <row r="3797" spans="1:8" x14ac:dyDescent="0.25">
      <c r="A3797" t="s">
        <v>4925</v>
      </c>
      <c r="B3797" t="s">
        <v>850</v>
      </c>
      <c r="C3797">
        <v>0</v>
      </c>
      <c r="D3797" s="2">
        <v>1243</v>
      </c>
      <c r="E3797" s="2">
        <v>398</v>
      </c>
      <c r="F3797">
        <v>3</v>
      </c>
      <c r="G3797" t="s">
        <v>24</v>
      </c>
      <c r="H3797" t="s">
        <v>30</v>
      </c>
    </row>
    <row r="3798" spans="1:8" x14ac:dyDescent="0.25">
      <c r="A3798" t="s">
        <v>4926</v>
      </c>
      <c r="B3798" t="s">
        <v>455</v>
      </c>
      <c r="C3798">
        <v>0</v>
      </c>
      <c r="D3798" s="2">
        <v>158</v>
      </c>
      <c r="E3798" s="2">
        <v>69</v>
      </c>
      <c r="F3798">
        <v>3</v>
      </c>
      <c r="G3798" t="s">
        <v>17</v>
      </c>
      <c r="H3798" t="s">
        <v>35</v>
      </c>
    </row>
    <row r="3799" spans="1:8" x14ac:dyDescent="0.25">
      <c r="A3799" t="s">
        <v>4927</v>
      </c>
      <c r="B3799" t="s">
        <v>1473</v>
      </c>
      <c r="C3799">
        <v>0.1</v>
      </c>
      <c r="D3799" s="2">
        <v>30</v>
      </c>
      <c r="E3799" s="2">
        <v>5</v>
      </c>
      <c r="F3799">
        <v>5</v>
      </c>
      <c r="G3799" t="s">
        <v>17</v>
      </c>
      <c r="H3799" t="s">
        <v>80</v>
      </c>
    </row>
    <row r="3800" spans="1:8" x14ac:dyDescent="0.25">
      <c r="A3800" t="s">
        <v>4928</v>
      </c>
      <c r="B3800" t="s">
        <v>661</v>
      </c>
      <c r="C3800">
        <v>0</v>
      </c>
      <c r="D3800" s="2">
        <v>233</v>
      </c>
      <c r="E3800" s="2">
        <v>70</v>
      </c>
      <c r="F3800">
        <v>2</v>
      </c>
      <c r="G3800" t="s">
        <v>90</v>
      </c>
      <c r="H3800" t="s">
        <v>143</v>
      </c>
    </row>
    <row r="3801" spans="1:8" x14ac:dyDescent="0.25">
      <c r="A3801" t="s">
        <v>4928</v>
      </c>
      <c r="B3801" t="s">
        <v>1808</v>
      </c>
      <c r="C3801">
        <v>0</v>
      </c>
      <c r="D3801" s="2">
        <v>174</v>
      </c>
      <c r="E3801" s="2">
        <v>71</v>
      </c>
      <c r="F3801">
        <v>1</v>
      </c>
      <c r="G3801" t="s">
        <v>90</v>
      </c>
      <c r="H3801" t="s">
        <v>115</v>
      </c>
    </row>
    <row r="3802" spans="1:8" x14ac:dyDescent="0.25">
      <c r="A3802" t="s">
        <v>4929</v>
      </c>
      <c r="B3802" t="s">
        <v>1902</v>
      </c>
      <c r="C3802">
        <v>0.1</v>
      </c>
      <c r="D3802" s="2">
        <v>1069</v>
      </c>
      <c r="E3802" s="2">
        <v>71</v>
      </c>
      <c r="F3802">
        <v>8</v>
      </c>
      <c r="G3802" t="s">
        <v>24</v>
      </c>
      <c r="H3802" t="s">
        <v>30</v>
      </c>
    </row>
    <row r="3803" spans="1:8" x14ac:dyDescent="0.25">
      <c r="A3803" t="s">
        <v>4929</v>
      </c>
      <c r="B3803" t="s">
        <v>2446</v>
      </c>
      <c r="C3803">
        <v>0</v>
      </c>
      <c r="D3803" s="2">
        <v>27</v>
      </c>
      <c r="E3803" s="2">
        <v>8</v>
      </c>
      <c r="F3803">
        <v>2</v>
      </c>
      <c r="G3803" t="s">
        <v>17</v>
      </c>
      <c r="H3803" t="s">
        <v>113</v>
      </c>
    </row>
    <row r="3804" spans="1:8" x14ac:dyDescent="0.25">
      <c r="A3804" t="s">
        <v>4929</v>
      </c>
      <c r="B3804" t="s">
        <v>2447</v>
      </c>
      <c r="C3804">
        <v>0</v>
      </c>
      <c r="D3804" s="2">
        <v>32</v>
      </c>
      <c r="E3804" s="2">
        <v>11</v>
      </c>
      <c r="F3804">
        <v>2</v>
      </c>
      <c r="G3804" t="s">
        <v>17</v>
      </c>
      <c r="H3804" t="s">
        <v>113</v>
      </c>
    </row>
    <row r="3805" spans="1:8" x14ac:dyDescent="0.25">
      <c r="A3805" t="s">
        <v>4930</v>
      </c>
      <c r="B3805" t="s">
        <v>2448</v>
      </c>
      <c r="C3805">
        <v>0.15</v>
      </c>
      <c r="D3805" s="2">
        <v>2037</v>
      </c>
      <c r="E3805" s="2">
        <v>359</v>
      </c>
      <c r="F3805">
        <v>9</v>
      </c>
      <c r="G3805" t="s">
        <v>90</v>
      </c>
      <c r="H3805" t="s">
        <v>92</v>
      </c>
    </row>
    <row r="3806" spans="1:8" x14ac:dyDescent="0.25">
      <c r="A3806" t="s">
        <v>4931</v>
      </c>
      <c r="B3806" t="s">
        <v>227</v>
      </c>
      <c r="C3806">
        <v>0.15</v>
      </c>
      <c r="D3806" s="2">
        <v>1110</v>
      </c>
      <c r="E3806" s="2">
        <v>144</v>
      </c>
      <c r="F3806">
        <v>2</v>
      </c>
      <c r="G3806" t="s">
        <v>90</v>
      </c>
      <c r="H3806" t="s">
        <v>105</v>
      </c>
    </row>
    <row r="3807" spans="1:8" x14ac:dyDescent="0.25">
      <c r="A3807" t="s">
        <v>4932</v>
      </c>
      <c r="B3807" t="s">
        <v>2449</v>
      </c>
      <c r="C3807">
        <v>0</v>
      </c>
      <c r="D3807" s="2">
        <v>22</v>
      </c>
      <c r="E3807" s="2">
        <v>9</v>
      </c>
      <c r="F3807">
        <v>2</v>
      </c>
      <c r="G3807" t="s">
        <v>17</v>
      </c>
      <c r="H3807" t="s">
        <v>52</v>
      </c>
    </row>
    <row r="3808" spans="1:8" x14ac:dyDescent="0.25">
      <c r="A3808" t="s">
        <v>4933</v>
      </c>
      <c r="B3808" t="s">
        <v>1107</v>
      </c>
      <c r="C3808">
        <v>0.5</v>
      </c>
      <c r="D3808" s="2">
        <v>543</v>
      </c>
      <c r="E3808" s="2">
        <v>-130</v>
      </c>
      <c r="F3808">
        <v>2</v>
      </c>
      <c r="G3808" t="s">
        <v>17</v>
      </c>
      <c r="H3808" t="s">
        <v>109</v>
      </c>
    </row>
    <row r="3809" spans="1:8" x14ac:dyDescent="0.25">
      <c r="A3809" t="s">
        <v>4933</v>
      </c>
      <c r="B3809" t="s">
        <v>888</v>
      </c>
      <c r="C3809">
        <v>0.5</v>
      </c>
      <c r="D3809" s="2">
        <v>636</v>
      </c>
      <c r="E3809" s="2">
        <v>-153</v>
      </c>
      <c r="F3809">
        <v>6</v>
      </c>
      <c r="G3809" t="s">
        <v>17</v>
      </c>
      <c r="H3809" t="s">
        <v>40</v>
      </c>
    </row>
    <row r="3810" spans="1:8" x14ac:dyDescent="0.25">
      <c r="A3810" t="s">
        <v>4934</v>
      </c>
      <c r="B3810" t="s">
        <v>89</v>
      </c>
      <c r="C3810">
        <v>0</v>
      </c>
      <c r="D3810" s="2">
        <v>25</v>
      </c>
      <c r="E3810" s="2">
        <v>9</v>
      </c>
      <c r="F3810">
        <v>3</v>
      </c>
      <c r="G3810" t="s">
        <v>17</v>
      </c>
      <c r="H3810" t="s">
        <v>80</v>
      </c>
    </row>
    <row r="3811" spans="1:8" x14ac:dyDescent="0.25">
      <c r="A3811" t="s">
        <v>4935</v>
      </c>
      <c r="B3811" t="s">
        <v>307</v>
      </c>
      <c r="C3811">
        <v>0</v>
      </c>
      <c r="D3811" s="2">
        <v>164</v>
      </c>
      <c r="E3811" s="2">
        <v>78</v>
      </c>
      <c r="F3811">
        <v>3</v>
      </c>
      <c r="G3811" t="s">
        <v>17</v>
      </c>
      <c r="H3811" t="s">
        <v>35</v>
      </c>
    </row>
    <row r="3812" spans="1:8" x14ac:dyDescent="0.25">
      <c r="A3812" t="s">
        <v>4935</v>
      </c>
      <c r="B3812" t="s">
        <v>2047</v>
      </c>
      <c r="C3812">
        <v>0</v>
      </c>
      <c r="D3812" s="2">
        <v>206</v>
      </c>
      <c r="E3812" s="2">
        <v>97</v>
      </c>
      <c r="F3812">
        <v>10</v>
      </c>
      <c r="G3812" t="s">
        <v>17</v>
      </c>
      <c r="H3812" t="s">
        <v>23</v>
      </c>
    </row>
    <row r="3813" spans="1:8" x14ac:dyDescent="0.25">
      <c r="A3813" t="s">
        <v>4936</v>
      </c>
      <c r="B3813" t="s">
        <v>180</v>
      </c>
      <c r="C3813">
        <v>0.4</v>
      </c>
      <c r="D3813" s="2">
        <v>93</v>
      </c>
      <c r="E3813" s="2">
        <v>-62</v>
      </c>
      <c r="F3813">
        <v>7</v>
      </c>
      <c r="G3813" t="s">
        <v>24</v>
      </c>
      <c r="H3813" t="s">
        <v>47</v>
      </c>
    </row>
    <row r="3814" spans="1:8" x14ac:dyDescent="0.25">
      <c r="A3814" t="s">
        <v>4936</v>
      </c>
      <c r="B3814" t="s">
        <v>1693</v>
      </c>
      <c r="C3814">
        <v>0.1</v>
      </c>
      <c r="D3814" s="2">
        <v>172</v>
      </c>
      <c r="E3814" s="2">
        <v>34</v>
      </c>
      <c r="F3814">
        <v>6</v>
      </c>
      <c r="G3814" t="s">
        <v>17</v>
      </c>
      <c r="H3814" t="s">
        <v>113</v>
      </c>
    </row>
    <row r="3815" spans="1:8" x14ac:dyDescent="0.25">
      <c r="A3815" t="s">
        <v>4937</v>
      </c>
      <c r="B3815" t="s">
        <v>259</v>
      </c>
      <c r="C3815">
        <v>0</v>
      </c>
      <c r="D3815" s="2">
        <v>137</v>
      </c>
      <c r="E3815" s="2">
        <v>45</v>
      </c>
      <c r="F3815">
        <v>5</v>
      </c>
      <c r="G3815" t="s">
        <v>17</v>
      </c>
      <c r="H3815" t="s">
        <v>137</v>
      </c>
    </row>
    <row r="3816" spans="1:8" x14ac:dyDescent="0.25">
      <c r="A3816" t="s">
        <v>4937</v>
      </c>
      <c r="B3816" t="s">
        <v>1694</v>
      </c>
      <c r="C3816">
        <v>0.15</v>
      </c>
      <c r="D3816" s="2">
        <v>313</v>
      </c>
      <c r="E3816" s="2">
        <v>-26</v>
      </c>
      <c r="F3816">
        <v>3</v>
      </c>
      <c r="G3816" t="s">
        <v>90</v>
      </c>
      <c r="H3816" t="s">
        <v>115</v>
      </c>
    </row>
    <row r="3817" spans="1:8" x14ac:dyDescent="0.25">
      <c r="A3817" t="s">
        <v>4938</v>
      </c>
      <c r="B3817" t="s">
        <v>1418</v>
      </c>
      <c r="C3817">
        <v>0</v>
      </c>
      <c r="D3817" s="2">
        <v>9</v>
      </c>
      <c r="E3817" s="2">
        <v>2</v>
      </c>
      <c r="F3817">
        <v>1</v>
      </c>
      <c r="G3817" t="s">
        <v>17</v>
      </c>
      <c r="H3817" t="s">
        <v>80</v>
      </c>
    </row>
    <row r="3818" spans="1:8" x14ac:dyDescent="0.25">
      <c r="A3818" t="s">
        <v>4939</v>
      </c>
      <c r="B3818" t="s">
        <v>2222</v>
      </c>
      <c r="C3818">
        <v>0</v>
      </c>
      <c r="D3818" s="2">
        <v>41</v>
      </c>
      <c r="E3818" s="2">
        <v>16</v>
      </c>
      <c r="F3818">
        <v>2</v>
      </c>
      <c r="G3818" t="s">
        <v>17</v>
      </c>
      <c r="H3818" t="s">
        <v>137</v>
      </c>
    </row>
    <row r="3819" spans="1:8" x14ac:dyDescent="0.25">
      <c r="A3819" t="s">
        <v>4939</v>
      </c>
      <c r="B3819" t="s">
        <v>1377</v>
      </c>
      <c r="C3819">
        <v>0</v>
      </c>
      <c r="D3819" s="2">
        <v>26</v>
      </c>
      <c r="E3819" s="2">
        <v>12</v>
      </c>
      <c r="F3819">
        <v>3</v>
      </c>
      <c r="G3819" t="s">
        <v>17</v>
      </c>
      <c r="H3819" t="s">
        <v>75</v>
      </c>
    </row>
    <row r="3820" spans="1:8" x14ac:dyDescent="0.25">
      <c r="A3820" t="s">
        <v>4939</v>
      </c>
      <c r="B3820" t="s">
        <v>1990</v>
      </c>
      <c r="C3820">
        <v>0</v>
      </c>
      <c r="D3820" s="2">
        <v>89</v>
      </c>
      <c r="E3820" s="2">
        <v>26</v>
      </c>
      <c r="F3820">
        <v>2</v>
      </c>
      <c r="G3820" t="s">
        <v>17</v>
      </c>
      <c r="H3820" t="s">
        <v>113</v>
      </c>
    </row>
    <row r="3821" spans="1:8" x14ac:dyDescent="0.25">
      <c r="A3821" t="s">
        <v>4940</v>
      </c>
      <c r="B3821" t="s">
        <v>2452</v>
      </c>
      <c r="C3821">
        <v>0</v>
      </c>
      <c r="D3821" s="2">
        <v>89</v>
      </c>
      <c r="E3821" s="2">
        <v>20</v>
      </c>
      <c r="F3821">
        <v>6</v>
      </c>
      <c r="G3821" t="s">
        <v>17</v>
      </c>
      <c r="H3821" t="s">
        <v>23</v>
      </c>
    </row>
    <row r="3822" spans="1:8" x14ac:dyDescent="0.25">
      <c r="A3822" t="s">
        <v>4940</v>
      </c>
      <c r="B3822" t="s">
        <v>2329</v>
      </c>
      <c r="C3822">
        <v>0</v>
      </c>
      <c r="D3822" s="2">
        <v>83</v>
      </c>
      <c r="E3822" s="2">
        <v>34</v>
      </c>
      <c r="F3822">
        <v>4</v>
      </c>
      <c r="G3822" t="s">
        <v>17</v>
      </c>
      <c r="H3822" t="s">
        <v>23</v>
      </c>
    </row>
    <row r="3823" spans="1:8" x14ac:dyDescent="0.25">
      <c r="A3823" t="s">
        <v>4941</v>
      </c>
      <c r="B3823" t="s">
        <v>1037</v>
      </c>
      <c r="C3823">
        <v>0.1</v>
      </c>
      <c r="D3823" s="2">
        <v>536</v>
      </c>
      <c r="E3823" s="2">
        <v>232</v>
      </c>
      <c r="F3823">
        <v>3</v>
      </c>
      <c r="G3823" t="s">
        <v>17</v>
      </c>
      <c r="H3823" t="s">
        <v>40</v>
      </c>
    </row>
    <row r="3824" spans="1:8" x14ac:dyDescent="0.25">
      <c r="A3824" t="s">
        <v>4942</v>
      </c>
      <c r="B3824" t="s">
        <v>845</v>
      </c>
      <c r="C3824">
        <v>0</v>
      </c>
      <c r="D3824" s="2">
        <v>28</v>
      </c>
      <c r="E3824" s="2">
        <v>14</v>
      </c>
      <c r="F3824">
        <v>4</v>
      </c>
      <c r="G3824" t="s">
        <v>17</v>
      </c>
      <c r="H3824" t="s">
        <v>80</v>
      </c>
    </row>
    <row r="3825" spans="1:8" x14ac:dyDescent="0.25">
      <c r="A3825" t="s">
        <v>4943</v>
      </c>
      <c r="B3825" t="s">
        <v>2455</v>
      </c>
      <c r="C3825">
        <v>0</v>
      </c>
      <c r="D3825" s="2">
        <v>117</v>
      </c>
      <c r="E3825" s="2">
        <v>51</v>
      </c>
      <c r="F3825">
        <v>2</v>
      </c>
      <c r="G3825" t="s">
        <v>17</v>
      </c>
      <c r="H3825" t="s">
        <v>109</v>
      </c>
    </row>
    <row r="3826" spans="1:8" x14ac:dyDescent="0.25">
      <c r="A3826" t="s">
        <v>4943</v>
      </c>
      <c r="B3826" t="s">
        <v>1444</v>
      </c>
      <c r="C3826">
        <v>0</v>
      </c>
      <c r="D3826" s="2">
        <v>31</v>
      </c>
      <c r="E3826" s="2">
        <v>2</v>
      </c>
      <c r="F3826">
        <v>2</v>
      </c>
      <c r="G3826" t="s">
        <v>17</v>
      </c>
      <c r="H3826" t="s">
        <v>80</v>
      </c>
    </row>
    <row r="3827" spans="1:8" x14ac:dyDescent="0.25">
      <c r="A3827" t="s">
        <v>4943</v>
      </c>
      <c r="B3827" t="s">
        <v>2456</v>
      </c>
      <c r="C3827">
        <v>0</v>
      </c>
      <c r="D3827" s="2">
        <v>87</v>
      </c>
      <c r="E3827" s="2">
        <v>4</v>
      </c>
      <c r="F3827">
        <v>2</v>
      </c>
      <c r="G3827" t="s">
        <v>17</v>
      </c>
      <c r="H3827" t="s">
        <v>113</v>
      </c>
    </row>
    <row r="3828" spans="1:8" x14ac:dyDescent="0.25">
      <c r="A3828" t="s">
        <v>4943</v>
      </c>
      <c r="B3828" t="s">
        <v>219</v>
      </c>
      <c r="C3828">
        <v>0</v>
      </c>
      <c r="D3828" s="2">
        <v>173</v>
      </c>
      <c r="E3828" s="2">
        <v>86</v>
      </c>
      <c r="F3828">
        <v>1</v>
      </c>
      <c r="G3828" t="s">
        <v>90</v>
      </c>
      <c r="H3828" t="s">
        <v>115</v>
      </c>
    </row>
    <row r="3829" spans="1:8" x14ac:dyDescent="0.25">
      <c r="A3829" t="s">
        <v>4944</v>
      </c>
      <c r="B3829" t="s">
        <v>1100</v>
      </c>
      <c r="C3829">
        <v>0</v>
      </c>
      <c r="D3829" s="2">
        <v>148</v>
      </c>
      <c r="E3829" s="2">
        <v>15</v>
      </c>
      <c r="F3829">
        <v>2</v>
      </c>
      <c r="G3829" t="s">
        <v>90</v>
      </c>
      <c r="H3829" t="s">
        <v>143</v>
      </c>
    </row>
    <row r="3830" spans="1:8" x14ac:dyDescent="0.25">
      <c r="A3830" t="s">
        <v>4945</v>
      </c>
      <c r="B3830" t="s">
        <v>1244</v>
      </c>
      <c r="C3830">
        <v>0</v>
      </c>
      <c r="D3830" s="2">
        <v>22</v>
      </c>
      <c r="E3830" s="2">
        <v>0</v>
      </c>
      <c r="F3830">
        <v>1</v>
      </c>
      <c r="G3830" t="s">
        <v>17</v>
      </c>
      <c r="H3830" t="s">
        <v>35</v>
      </c>
    </row>
    <row r="3831" spans="1:8" x14ac:dyDescent="0.25">
      <c r="A3831" t="s">
        <v>4946</v>
      </c>
      <c r="B3831" t="s">
        <v>252</v>
      </c>
      <c r="C3831">
        <v>0</v>
      </c>
      <c r="D3831" s="2">
        <v>80</v>
      </c>
      <c r="E3831" s="2">
        <v>3</v>
      </c>
      <c r="F3831">
        <v>3</v>
      </c>
      <c r="G3831" t="s">
        <v>17</v>
      </c>
      <c r="H3831" t="s">
        <v>35</v>
      </c>
    </row>
    <row r="3832" spans="1:8" x14ac:dyDescent="0.25">
      <c r="A3832" t="s">
        <v>4946</v>
      </c>
      <c r="B3832" t="s">
        <v>1126</v>
      </c>
      <c r="C3832">
        <v>0</v>
      </c>
      <c r="D3832" s="2">
        <v>43</v>
      </c>
      <c r="E3832" s="2">
        <v>2</v>
      </c>
      <c r="F3832">
        <v>3</v>
      </c>
      <c r="G3832" t="s">
        <v>17</v>
      </c>
      <c r="H3832" t="s">
        <v>80</v>
      </c>
    </row>
    <row r="3833" spans="1:8" x14ac:dyDescent="0.25">
      <c r="A3833" t="s">
        <v>4946</v>
      </c>
      <c r="B3833" t="s">
        <v>2458</v>
      </c>
      <c r="C3833">
        <v>0</v>
      </c>
      <c r="D3833" s="2">
        <v>41</v>
      </c>
      <c r="E3833" s="2">
        <v>8</v>
      </c>
      <c r="F3833">
        <v>3</v>
      </c>
      <c r="G3833" t="s">
        <v>17</v>
      </c>
      <c r="H3833" t="s">
        <v>52</v>
      </c>
    </row>
    <row r="3834" spans="1:8" x14ac:dyDescent="0.25">
      <c r="A3834" t="s">
        <v>4947</v>
      </c>
      <c r="B3834" t="s">
        <v>443</v>
      </c>
      <c r="C3834">
        <v>0</v>
      </c>
      <c r="D3834" s="2">
        <v>324</v>
      </c>
      <c r="E3834" s="2">
        <v>10</v>
      </c>
      <c r="F3834">
        <v>2</v>
      </c>
      <c r="G3834" t="s">
        <v>24</v>
      </c>
      <c r="H3834" t="s">
        <v>63</v>
      </c>
    </row>
    <row r="3835" spans="1:8" x14ac:dyDescent="0.25">
      <c r="A3835" t="s">
        <v>4947</v>
      </c>
      <c r="B3835" t="s">
        <v>2222</v>
      </c>
      <c r="C3835">
        <v>0</v>
      </c>
      <c r="D3835" s="2">
        <v>123</v>
      </c>
      <c r="E3835" s="2">
        <v>49</v>
      </c>
      <c r="F3835">
        <v>6</v>
      </c>
      <c r="G3835" t="s">
        <v>17</v>
      </c>
      <c r="H3835" t="s">
        <v>137</v>
      </c>
    </row>
    <row r="3836" spans="1:8" x14ac:dyDescent="0.25">
      <c r="A3836" t="s">
        <v>4948</v>
      </c>
      <c r="B3836" t="s">
        <v>660</v>
      </c>
      <c r="C3836">
        <v>0.1</v>
      </c>
      <c r="D3836" s="2">
        <v>256</v>
      </c>
      <c r="E3836" s="2">
        <v>17</v>
      </c>
      <c r="F3836">
        <v>2</v>
      </c>
      <c r="G3836" t="s">
        <v>17</v>
      </c>
      <c r="H3836" t="s">
        <v>40</v>
      </c>
    </row>
    <row r="3837" spans="1:8" x14ac:dyDescent="0.25">
      <c r="A3837" t="s">
        <v>4948</v>
      </c>
      <c r="B3837" t="s">
        <v>680</v>
      </c>
      <c r="C3837">
        <v>0.15</v>
      </c>
      <c r="D3837" s="2">
        <v>445</v>
      </c>
      <c r="E3837" s="2">
        <v>-73</v>
      </c>
      <c r="F3837">
        <v>2</v>
      </c>
      <c r="G3837" t="s">
        <v>90</v>
      </c>
      <c r="H3837" t="s">
        <v>115</v>
      </c>
    </row>
    <row r="3838" spans="1:8" x14ac:dyDescent="0.25">
      <c r="A3838" t="s">
        <v>4949</v>
      </c>
      <c r="B3838" t="s">
        <v>2461</v>
      </c>
      <c r="C3838">
        <v>0.35</v>
      </c>
      <c r="D3838" s="2">
        <v>176</v>
      </c>
      <c r="E3838" s="2">
        <v>8</v>
      </c>
      <c r="F3838">
        <v>1</v>
      </c>
      <c r="G3838" t="s">
        <v>24</v>
      </c>
      <c r="H3838" t="s">
        <v>69</v>
      </c>
    </row>
    <row r="3839" spans="1:8" x14ac:dyDescent="0.25">
      <c r="A3839" t="s">
        <v>4949</v>
      </c>
      <c r="B3839" t="s">
        <v>181</v>
      </c>
      <c r="C3839">
        <v>0</v>
      </c>
      <c r="D3839" s="2">
        <v>88</v>
      </c>
      <c r="E3839" s="2">
        <v>16</v>
      </c>
      <c r="F3839">
        <v>4</v>
      </c>
      <c r="G3839" t="s">
        <v>17</v>
      </c>
      <c r="H3839" t="s">
        <v>35</v>
      </c>
    </row>
    <row r="3840" spans="1:8" x14ac:dyDescent="0.25">
      <c r="A3840" t="s">
        <v>4950</v>
      </c>
      <c r="B3840" t="s">
        <v>256</v>
      </c>
      <c r="C3840">
        <v>0</v>
      </c>
      <c r="D3840" s="2">
        <v>222</v>
      </c>
      <c r="E3840" s="2">
        <v>104</v>
      </c>
      <c r="F3840">
        <v>2</v>
      </c>
      <c r="G3840" t="s">
        <v>24</v>
      </c>
      <c r="H3840" t="s">
        <v>47</v>
      </c>
    </row>
    <row r="3841" spans="1:8" x14ac:dyDescent="0.25">
      <c r="A3841" t="s">
        <v>4950</v>
      </c>
      <c r="B3841" t="s">
        <v>2463</v>
      </c>
      <c r="C3841">
        <v>0</v>
      </c>
      <c r="D3841" s="2">
        <v>67</v>
      </c>
      <c r="E3841" s="2">
        <v>29</v>
      </c>
      <c r="F3841">
        <v>1</v>
      </c>
      <c r="G3841" t="s">
        <v>90</v>
      </c>
      <c r="H3841" t="s">
        <v>105</v>
      </c>
    </row>
    <row r="3842" spans="1:8" x14ac:dyDescent="0.25">
      <c r="A3842" t="s">
        <v>4951</v>
      </c>
      <c r="B3842" t="s">
        <v>1549</v>
      </c>
      <c r="C3842">
        <v>0</v>
      </c>
      <c r="D3842" s="2">
        <v>159</v>
      </c>
      <c r="E3842" s="2">
        <v>73</v>
      </c>
      <c r="F3842">
        <v>3</v>
      </c>
      <c r="G3842" t="s">
        <v>17</v>
      </c>
      <c r="H3842" t="s">
        <v>80</v>
      </c>
    </row>
    <row r="3843" spans="1:8" x14ac:dyDescent="0.25">
      <c r="A3843" t="s">
        <v>4952</v>
      </c>
      <c r="B3843" t="s">
        <v>1317</v>
      </c>
      <c r="C3843">
        <v>0.5</v>
      </c>
      <c r="D3843" s="2">
        <v>127</v>
      </c>
      <c r="E3843" s="2">
        <v>-56</v>
      </c>
      <c r="F3843">
        <v>4</v>
      </c>
      <c r="G3843" t="s">
        <v>24</v>
      </c>
      <c r="H3843" t="s">
        <v>63</v>
      </c>
    </row>
    <row r="3844" spans="1:8" x14ac:dyDescent="0.25">
      <c r="A3844" t="s">
        <v>4952</v>
      </c>
      <c r="B3844" t="s">
        <v>885</v>
      </c>
      <c r="C3844">
        <v>0.5</v>
      </c>
      <c r="D3844" s="2">
        <v>273</v>
      </c>
      <c r="E3844" s="2">
        <v>-224</v>
      </c>
      <c r="F3844">
        <v>4</v>
      </c>
      <c r="G3844" t="s">
        <v>90</v>
      </c>
      <c r="H3844" t="s">
        <v>105</v>
      </c>
    </row>
    <row r="3845" spans="1:8" x14ac:dyDescent="0.25">
      <c r="A3845" t="s">
        <v>4953</v>
      </c>
      <c r="B3845" t="s">
        <v>583</v>
      </c>
      <c r="C3845">
        <v>0</v>
      </c>
      <c r="D3845" s="2">
        <v>47</v>
      </c>
      <c r="E3845" s="2">
        <v>16</v>
      </c>
      <c r="F3845">
        <v>2</v>
      </c>
      <c r="G3845" t="s">
        <v>17</v>
      </c>
      <c r="H3845" t="s">
        <v>35</v>
      </c>
    </row>
    <row r="3846" spans="1:8" x14ac:dyDescent="0.25">
      <c r="A3846" t="s">
        <v>4953</v>
      </c>
      <c r="B3846" t="s">
        <v>1375</v>
      </c>
      <c r="C3846">
        <v>0</v>
      </c>
      <c r="D3846" s="2">
        <v>38</v>
      </c>
      <c r="E3846" s="2">
        <v>17</v>
      </c>
      <c r="F3846">
        <v>3</v>
      </c>
      <c r="G3846" t="s">
        <v>17</v>
      </c>
      <c r="H3846" t="s">
        <v>80</v>
      </c>
    </row>
    <row r="3847" spans="1:8" x14ac:dyDescent="0.25">
      <c r="A3847" t="s">
        <v>4954</v>
      </c>
      <c r="B3847" t="s">
        <v>59</v>
      </c>
      <c r="C3847">
        <v>0.5</v>
      </c>
      <c r="D3847" s="2">
        <v>139</v>
      </c>
      <c r="E3847" s="2">
        <v>-67</v>
      </c>
      <c r="F3847">
        <v>6</v>
      </c>
      <c r="G3847" t="s">
        <v>17</v>
      </c>
      <c r="H3847" t="s">
        <v>35</v>
      </c>
    </row>
    <row r="3848" spans="1:8" x14ac:dyDescent="0.25">
      <c r="A3848" t="s">
        <v>4955</v>
      </c>
      <c r="B3848" t="s">
        <v>97</v>
      </c>
      <c r="C3848">
        <v>0</v>
      </c>
      <c r="D3848" s="2">
        <v>249</v>
      </c>
      <c r="E3848" s="2">
        <v>30</v>
      </c>
      <c r="F3848">
        <v>5</v>
      </c>
      <c r="G3848" t="s">
        <v>17</v>
      </c>
      <c r="H3848" t="s">
        <v>23</v>
      </c>
    </row>
    <row r="3849" spans="1:8" x14ac:dyDescent="0.25">
      <c r="A3849" t="s">
        <v>4956</v>
      </c>
      <c r="B3849" t="s">
        <v>1305</v>
      </c>
      <c r="C3849">
        <v>0</v>
      </c>
      <c r="D3849" s="2">
        <v>567</v>
      </c>
      <c r="E3849" s="2">
        <v>28</v>
      </c>
      <c r="F3849">
        <v>1</v>
      </c>
      <c r="G3849" t="s">
        <v>17</v>
      </c>
      <c r="H3849" t="s">
        <v>109</v>
      </c>
    </row>
    <row r="3850" spans="1:8" x14ac:dyDescent="0.25">
      <c r="A3850" t="s">
        <v>4956</v>
      </c>
      <c r="B3850" t="s">
        <v>242</v>
      </c>
      <c r="C3850">
        <v>0</v>
      </c>
      <c r="D3850" s="2">
        <v>140</v>
      </c>
      <c r="E3850" s="2">
        <v>6</v>
      </c>
      <c r="F3850">
        <v>5</v>
      </c>
      <c r="G3850" t="s">
        <v>17</v>
      </c>
      <c r="H3850" t="s">
        <v>35</v>
      </c>
    </row>
    <row r="3851" spans="1:8" x14ac:dyDescent="0.25">
      <c r="A3851" t="s">
        <v>4956</v>
      </c>
      <c r="B3851" t="s">
        <v>302</v>
      </c>
      <c r="C3851">
        <v>0</v>
      </c>
      <c r="D3851" s="2">
        <v>44</v>
      </c>
      <c r="E3851" s="2">
        <v>15</v>
      </c>
      <c r="F3851">
        <v>4</v>
      </c>
      <c r="G3851" t="s">
        <v>17</v>
      </c>
      <c r="H3851" t="s">
        <v>52</v>
      </c>
    </row>
    <row r="3852" spans="1:8" x14ac:dyDescent="0.25">
      <c r="A3852" t="s">
        <v>4957</v>
      </c>
      <c r="B3852" t="s">
        <v>1301</v>
      </c>
      <c r="C3852">
        <v>0.1</v>
      </c>
      <c r="D3852" s="2">
        <v>509</v>
      </c>
      <c r="E3852" s="2">
        <v>215</v>
      </c>
      <c r="F3852">
        <v>6</v>
      </c>
      <c r="G3852" t="s">
        <v>24</v>
      </c>
      <c r="H3852" t="s">
        <v>63</v>
      </c>
    </row>
    <row r="3853" spans="1:8" x14ac:dyDescent="0.25">
      <c r="A3853" t="s">
        <v>4957</v>
      </c>
      <c r="B3853" t="s">
        <v>2467</v>
      </c>
      <c r="C3853">
        <v>0</v>
      </c>
      <c r="D3853" s="2">
        <v>330</v>
      </c>
      <c r="E3853" s="2">
        <v>125</v>
      </c>
      <c r="F3853">
        <v>3</v>
      </c>
      <c r="G3853" t="s">
        <v>24</v>
      </c>
      <c r="H3853" t="s">
        <v>47</v>
      </c>
    </row>
    <row r="3854" spans="1:8" x14ac:dyDescent="0.25">
      <c r="A3854" t="s">
        <v>4957</v>
      </c>
      <c r="B3854" t="s">
        <v>1924</v>
      </c>
      <c r="C3854">
        <v>0.15</v>
      </c>
      <c r="D3854" s="2">
        <v>2910</v>
      </c>
      <c r="E3854" s="2">
        <v>-69</v>
      </c>
      <c r="F3854">
        <v>11</v>
      </c>
      <c r="G3854" t="s">
        <v>90</v>
      </c>
      <c r="H3854" t="s">
        <v>92</v>
      </c>
    </row>
    <row r="3855" spans="1:8" x14ac:dyDescent="0.25">
      <c r="A3855" t="s">
        <v>4958</v>
      </c>
      <c r="B3855" t="s">
        <v>880</v>
      </c>
      <c r="C3855">
        <v>0.4</v>
      </c>
      <c r="D3855" s="2">
        <v>21</v>
      </c>
      <c r="E3855" s="2">
        <v>-13</v>
      </c>
      <c r="F3855">
        <v>2</v>
      </c>
      <c r="G3855" t="s">
        <v>17</v>
      </c>
      <c r="H3855" t="s">
        <v>40</v>
      </c>
    </row>
    <row r="3856" spans="1:8" x14ac:dyDescent="0.25">
      <c r="A3856" t="s">
        <v>4959</v>
      </c>
      <c r="B3856" t="s">
        <v>1605</v>
      </c>
      <c r="C3856">
        <v>0</v>
      </c>
      <c r="D3856" s="2">
        <v>194</v>
      </c>
      <c r="E3856" s="2">
        <v>52</v>
      </c>
      <c r="F3856">
        <v>4</v>
      </c>
      <c r="G3856" t="s">
        <v>17</v>
      </c>
      <c r="H3856" t="s">
        <v>40</v>
      </c>
    </row>
    <row r="3857" spans="1:8" x14ac:dyDescent="0.25">
      <c r="A3857" t="s">
        <v>4960</v>
      </c>
      <c r="B3857" t="s">
        <v>242</v>
      </c>
      <c r="C3857">
        <v>0</v>
      </c>
      <c r="D3857" s="2">
        <v>75</v>
      </c>
      <c r="E3857" s="2">
        <v>5</v>
      </c>
      <c r="F3857">
        <v>3</v>
      </c>
      <c r="G3857" t="s">
        <v>17</v>
      </c>
      <c r="H3857" t="s">
        <v>35</v>
      </c>
    </row>
    <row r="3858" spans="1:8" x14ac:dyDescent="0.25">
      <c r="A3858" t="s">
        <v>4960</v>
      </c>
      <c r="B3858" t="s">
        <v>104</v>
      </c>
      <c r="C3858">
        <v>0</v>
      </c>
      <c r="D3858" s="2">
        <v>220</v>
      </c>
      <c r="E3858" s="2">
        <v>33</v>
      </c>
      <c r="F3858">
        <v>3</v>
      </c>
      <c r="G3858" t="s">
        <v>90</v>
      </c>
      <c r="H3858" t="s">
        <v>105</v>
      </c>
    </row>
    <row r="3859" spans="1:8" x14ac:dyDescent="0.25">
      <c r="A3859" t="s">
        <v>4961</v>
      </c>
      <c r="B3859" t="s">
        <v>778</v>
      </c>
      <c r="C3859">
        <v>0</v>
      </c>
      <c r="D3859" s="2">
        <v>348</v>
      </c>
      <c r="E3859" s="2">
        <v>143</v>
      </c>
      <c r="F3859">
        <v>11</v>
      </c>
      <c r="G3859" t="s">
        <v>17</v>
      </c>
      <c r="H3859" t="s">
        <v>80</v>
      </c>
    </row>
    <row r="3860" spans="1:8" x14ac:dyDescent="0.25">
      <c r="A3860" t="s">
        <v>4962</v>
      </c>
      <c r="B3860" t="s">
        <v>1570</v>
      </c>
      <c r="C3860">
        <v>0.65</v>
      </c>
      <c r="D3860" s="2">
        <v>146</v>
      </c>
      <c r="E3860" s="2">
        <v>-167</v>
      </c>
      <c r="F3860">
        <v>3</v>
      </c>
      <c r="G3860" t="s">
        <v>90</v>
      </c>
      <c r="H3860" t="s">
        <v>105</v>
      </c>
    </row>
    <row r="3861" spans="1:8" x14ac:dyDescent="0.25">
      <c r="A3861" t="s">
        <v>4963</v>
      </c>
      <c r="B3861" t="s">
        <v>730</v>
      </c>
      <c r="C3861">
        <v>0</v>
      </c>
      <c r="D3861" s="2">
        <v>381</v>
      </c>
      <c r="E3861" s="2">
        <v>19</v>
      </c>
      <c r="F3861">
        <v>13</v>
      </c>
      <c r="G3861" t="s">
        <v>17</v>
      </c>
      <c r="H3861" t="s">
        <v>35</v>
      </c>
    </row>
    <row r="3862" spans="1:8" x14ac:dyDescent="0.25">
      <c r="A3862" t="s">
        <v>4963</v>
      </c>
      <c r="B3862" t="s">
        <v>2469</v>
      </c>
      <c r="C3862">
        <v>0</v>
      </c>
      <c r="D3862" s="2">
        <v>97</v>
      </c>
      <c r="E3862" s="2">
        <v>0</v>
      </c>
      <c r="F3862">
        <v>2</v>
      </c>
      <c r="G3862" t="s">
        <v>17</v>
      </c>
      <c r="H3862" t="s">
        <v>113</v>
      </c>
    </row>
    <row r="3863" spans="1:8" x14ac:dyDescent="0.25">
      <c r="A3863" t="s">
        <v>4964</v>
      </c>
      <c r="B3863" t="s">
        <v>997</v>
      </c>
      <c r="C3863">
        <v>0.1</v>
      </c>
      <c r="D3863" s="2">
        <v>725</v>
      </c>
      <c r="E3863" s="2">
        <v>145</v>
      </c>
      <c r="F3863">
        <v>5</v>
      </c>
      <c r="G3863" t="s">
        <v>24</v>
      </c>
      <c r="H3863" t="s">
        <v>63</v>
      </c>
    </row>
    <row r="3864" spans="1:8" x14ac:dyDescent="0.25">
      <c r="A3864" t="s">
        <v>4964</v>
      </c>
      <c r="B3864" t="s">
        <v>254</v>
      </c>
      <c r="C3864">
        <v>0</v>
      </c>
      <c r="D3864" s="2">
        <v>92</v>
      </c>
      <c r="E3864" s="2">
        <v>24</v>
      </c>
      <c r="F3864">
        <v>8</v>
      </c>
      <c r="G3864" t="s">
        <v>17</v>
      </c>
      <c r="H3864" t="s">
        <v>80</v>
      </c>
    </row>
    <row r="3865" spans="1:8" x14ac:dyDescent="0.25">
      <c r="A3865" t="s">
        <v>4964</v>
      </c>
      <c r="B3865" t="s">
        <v>1767</v>
      </c>
      <c r="C3865">
        <v>0</v>
      </c>
      <c r="D3865" s="2">
        <v>148</v>
      </c>
      <c r="E3865" s="2">
        <v>34</v>
      </c>
      <c r="F3865">
        <v>4</v>
      </c>
      <c r="G3865" t="s">
        <v>17</v>
      </c>
      <c r="H3865" t="s">
        <v>137</v>
      </c>
    </row>
    <row r="3866" spans="1:8" x14ac:dyDescent="0.25">
      <c r="A3866" t="s">
        <v>4964</v>
      </c>
      <c r="B3866" t="s">
        <v>876</v>
      </c>
      <c r="C3866">
        <v>0.1</v>
      </c>
      <c r="D3866" s="2">
        <v>31</v>
      </c>
      <c r="E3866" s="2">
        <v>1</v>
      </c>
      <c r="F3866">
        <v>2</v>
      </c>
      <c r="G3866" t="s">
        <v>17</v>
      </c>
      <c r="H3866" t="s">
        <v>40</v>
      </c>
    </row>
    <row r="3867" spans="1:8" x14ac:dyDescent="0.25">
      <c r="A3867" t="s">
        <v>4965</v>
      </c>
      <c r="B3867" t="s">
        <v>1290</v>
      </c>
      <c r="C3867">
        <v>0</v>
      </c>
      <c r="D3867" s="2">
        <v>87</v>
      </c>
      <c r="E3867" s="2">
        <v>25</v>
      </c>
      <c r="F3867">
        <v>3</v>
      </c>
      <c r="G3867" t="s">
        <v>17</v>
      </c>
      <c r="H3867" t="s">
        <v>80</v>
      </c>
    </row>
    <row r="3868" spans="1:8" x14ac:dyDescent="0.25">
      <c r="A3868" t="s">
        <v>4964</v>
      </c>
      <c r="B3868" t="s">
        <v>196</v>
      </c>
      <c r="C3868">
        <v>0</v>
      </c>
      <c r="D3868" s="2">
        <v>1901</v>
      </c>
      <c r="E3868" s="2">
        <v>589</v>
      </c>
      <c r="F3868">
        <v>5</v>
      </c>
      <c r="G3868" t="s">
        <v>90</v>
      </c>
      <c r="H3868" t="s">
        <v>115</v>
      </c>
    </row>
    <row r="3869" spans="1:8" x14ac:dyDescent="0.25">
      <c r="A3869" t="s">
        <v>4964</v>
      </c>
      <c r="B3869" t="s">
        <v>979</v>
      </c>
      <c r="C3869">
        <v>0</v>
      </c>
      <c r="D3869" s="2">
        <v>2606</v>
      </c>
      <c r="E3869" s="2">
        <v>1042</v>
      </c>
      <c r="F3869">
        <v>4</v>
      </c>
      <c r="G3869" t="s">
        <v>90</v>
      </c>
      <c r="H3869" t="s">
        <v>105</v>
      </c>
    </row>
    <row r="3870" spans="1:8" x14ac:dyDescent="0.25">
      <c r="A3870" t="s">
        <v>4966</v>
      </c>
      <c r="B3870" t="s">
        <v>254</v>
      </c>
      <c r="C3870">
        <v>0</v>
      </c>
      <c r="D3870" s="2">
        <v>23</v>
      </c>
      <c r="E3870" s="2">
        <v>6</v>
      </c>
      <c r="F3870">
        <v>2</v>
      </c>
      <c r="G3870" t="s">
        <v>17</v>
      </c>
      <c r="H3870" t="s">
        <v>80</v>
      </c>
    </row>
    <row r="3871" spans="1:8" x14ac:dyDescent="0.25">
      <c r="A3871" t="s">
        <v>4967</v>
      </c>
      <c r="B3871" t="s">
        <v>2264</v>
      </c>
      <c r="C3871">
        <v>0.35</v>
      </c>
      <c r="D3871" s="2">
        <v>1031</v>
      </c>
      <c r="E3871" s="2">
        <v>-317</v>
      </c>
      <c r="F3871">
        <v>3</v>
      </c>
      <c r="G3871" t="s">
        <v>24</v>
      </c>
      <c r="H3871" t="s">
        <v>69</v>
      </c>
    </row>
    <row r="3872" spans="1:8" x14ac:dyDescent="0.25">
      <c r="A3872" t="s">
        <v>4968</v>
      </c>
      <c r="B3872" t="s">
        <v>712</v>
      </c>
      <c r="C3872">
        <v>0.1</v>
      </c>
      <c r="D3872" s="2">
        <v>121</v>
      </c>
      <c r="E3872" s="2">
        <v>-1</v>
      </c>
      <c r="F3872">
        <v>1</v>
      </c>
      <c r="G3872" t="s">
        <v>17</v>
      </c>
      <c r="H3872" t="s">
        <v>40</v>
      </c>
    </row>
    <row r="3873" spans="1:8" x14ac:dyDescent="0.25">
      <c r="A3873" t="s">
        <v>4969</v>
      </c>
      <c r="B3873" t="s">
        <v>805</v>
      </c>
      <c r="C3873">
        <v>0.5</v>
      </c>
      <c r="D3873" s="2">
        <v>304</v>
      </c>
      <c r="E3873" s="2">
        <v>-292</v>
      </c>
      <c r="F3873">
        <v>6</v>
      </c>
      <c r="G3873" t="s">
        <v>90</v>
      </c>
      <c r="H3873" t="s">
        <v>143</v>
      </c>
    </row>
    <row r="3874" spans="1:8" x14ac:dyDescent="0.25">
      <c r="A3874" t="s">
        <v>4970</v>
      </c>
      <c r="B3874" t="s">
        <v>2372</v>
      </c>
      <c r="C3874">
        <v>0.2</v>
      </c>
      <c r="D3874" s="2">
        <v>43</v>
      </c>
      <c r="E3874" s="2">
        <v>5</v>
      </c>
      <c r="F3874">
        <v>1</v>
      </c>
      <c r="G3874" t="s">
        <v>24</v>
      </c>
      <c r="H3874" t="s">
        <v>47</v>
      </c>
    </row>
    <row r="3875" spans="1:8" x14ac:dyDescent="0.25">
      <c r="A3875" t="s">
        <v>4971</v>
      </c>
      <c r="B3875" t="s">
        <v>882</v>
      </c>
      <c r="C3875">
        <v>0</v>
      </c>
      <c r="D3875" s="2">
        <v>40</v>
      </c>
      <c r="E3875" s="2">
        <v>6</v>
      </c>
      <c r="F3875">
        <v>3</v>
      </c>
      <c r="G3875" t="s">
        <v>17</v>
      </c>
      <c r="H3875" t="s">
        <v>23</v>
      </c>
    </row>
    <row r="3876" spans="1:8" x14ac:dyDescent="0.25">
      <c r="A3876" t="s">
        <v>4970</v>
      </c>
      <c r="B3876" t="s">
        <v>1250</v>
      </c>
      <c r="C3876">
        <v>0.5</v>
      </c>
      <c r="D3876" s="2">
        <v>15</v>
      </c>
      <c r="E3876" s="2">
        <v>-6</v>
      </c>
      <c r="F3876">
        <v>3</v>
      </c>
      <c r="G3876" t="s">
        <v>17</v>
      </c>
      <c r="H3876" t="s">
        <v>75</v>
      </c>
    </row>
    <row r="3877" spans="1:8" x14ac:dyDescent="0.25">
      <c r="A3877" t="s">
        <v>4972</v>
      </c>
      <c r="B3877" t="s">
        <v>902</v>
      </c>
      <c r="C3877">
        <v>0</v>
      </c>
      <c r="D3877" s="2">
        <v>207</v>
      </c>
      <c r="E3877" s="2">
        <v>35</v>
      </c>
      <c r="F3877">
        <v>4</v>
      </c>
      <c r="G3877" t="s">
        <v>17</v>
      </c>
      <c r="H3877" t="s">
        <v>35</v>
      </c>
    </row>
    <row r="3878" spans="1:8" x14ac:dyDescent="0.25">
      <c r="A3878" t="s">
        <v>4972</v>
      </c>
      <c r="B3878" t="s">
        <v>764</v>
      </c>
      <c r="C3878">
        <v>0</v>
      </c>
      <c r="D3878" s="2">
        <v>241</v>
      </c>
      <c r="E3878" s="2">
        <v>46</v>
      </c>
      <c r="F3878">
        <v>8</v>
      </c>
      <c r="G3878" t="s">
        <v>17</v>
      </c>
      <c r="H3878" t="s">
        <v>80</v>
      </c>
    </row>
    <row r="3879" spans="1:8" x14ac:dyDescent="0.25">
      <c r="A3879" t="s">
        <v>4972</v>
      </c>
      <c r="B3879" t="s">
        <v>2473</v>
      </c>
      <c r="C3879">
        <v>0</v>
      </c>
      <c r="D3879" s="2">
        <v>114</v>
      </c>
      <c r="E3879" s="2">
        <v>21</v>
      </c>
      <c r="F3879">
        <v>4</v>
      </c>
      <c r="G3879" t="s">
        <v>90</v>
      </c>
      <c r="H3879" t="s">
        <v>143</v>
      </c>
    </row>
    <row r="3880" spans="1:8" x14ac:dyDescent="0.25">
      <c r="A3880" t="s">
        <v>4973</v>
      </c>
      <c r="B3880" t="s">
        <v>166</v>
      </c>
      <c r="C3880">
        <v>0</v>
      </c>
      <c r="D3880" s="2">
        <v>34</v>
      </c>
      <c r="E3880" s="2">
        <v>12</v>
      </c>
      <c r="F3880">
        <v>3</v>
      </c>
      <c r="G3880" t="s">
        <v>17</v>
      </c>
      <c r="H3880" t="s">
        <v>80</v>
      </c>
    </row>
    <row r="3881" spans="1:8" x14ac:dyDescent="0.25">
      <c r="A3881" t="s">
        <v>4974</v>
      </c>
      <c r="B3881" t="s">
        <v>2474</v>
      </c>
      <c r="C3881">
        <v>0</v>
      </c>
      <c r="D3881" s="2">
        <v>250</v>
      </c>
      <c r="E3881" s="2">
        <v>120</v>
      </c>
      <c r="F3881">
        <v>3</v>
      </c>
      <c r="G3881" t="s">
        <v>90</v>
      </c>
      <c r="H3881" t="s">
        <v>143</v>
      </c>
    </row>
    <row r="3882" spans="1:8" x14ac:dyDescent="0.25">
      <c r="A3882" t="s">
        <v>4975</v>
      </c>
      <c r="B3882" t="s">
        <v>39</v>
      </c>
      <c r="C3882">
        <v>0.4</v>
      </c>
      <c r="D3882" s="2">
        <v>20</v>
      </c>
      <c r="E3882" s="2">
        <v>2</v>
      </c>
      <c r="F3882">
        <v>2</v>
      </c>
      <c r="G3882" t="s">
        <v>17</v>
      </c>
      <c r="H3882" t="s">
        <v>40</v>
      </c>
    </row>
    <row r="3883" spans="1:8" x14ac:dyDescent="0.25">
      <c r="A3883" t="s">
        <v>4976</v>
      </c>
      <c r="B3883" t="s">
        <v>470</v>
      </c>
      <c r="C3883">
        <v>0</v>
      </c>
      <c r="D3883" s="2">
        <v>49</v>
      </c>
      <c r="E3883" s="2">
        <v>22</v>
      </c>
      <c r="F3883">
        <v>2</v>
      </c>
      <c r="G3883" t="s">
        <v>17</v>
      </c>
      <c r="H3883" t="s">
        <v>137</v>
      </c>
    </row>
    <row r="3884" spans="1:8" x14ac:dyDescent="0.25">
      <c r="A3884" t="s">
        <v>4977</v>
      </c>
      <c r="B3884" t="s">
        <v>324</v>
      </c>
      <c r="C3884">
        <v>0.1</v>
      </c>
      <c r="D3884" s="2">
        <v>374</v>
      </c>
      <c r="E3884" s="2">
        <v>-21</v>
      </c>
      <c r="F3884">
        <v>1</v>
      </c>
      <c r="G3884" t="s">
        <v>24</v>
      </c>
      <c r="H3884" t="s">
        <v>30</v>
      </c>
    </row>
    <row r="3885" spans="1:8" x14ac:dyDescent="0.25">
      <c r="A3885" t="s">
        <v>4977</v>
      </c>
      <c r="B3885" t="s">
        <v>1854</v>
      </c>
      <c r="C3885">
        <v>0.1</v>
      </c>
      <c r="D3885" s="2">
        <v>106</v>
      </c>
      <c r="E3885" s="2">
        <v>33</v>
      </c>
      <c r="F3885">
        <v>2</v>
      </c>
      <c r="G3885" t="s">
        <v>24</v>
      </c>
      <c r="H3885" t="s">
        <v>63</v>
      </c>
    </row>
    <row r="3886" spans="1:8" x14ac:dyDescent="0.25">
      <c r="A3886" t="s">
        <v>4977</v>
      </c>
      <c r="B3886" t="s">
        <v>2475</v>
      </c>
      <c r="C3886">
        <v>0</v>
      </c>
      <c r="D3886" s="2">
        <v>63</v>
      </c>
      <c r="E3886" s="2">
        <v>7</v>
      </c>
      <c r="F3886">
        <v>4</v>
      </c>
      <c r="G3886" t="s">
        <v>17</v>
      </c>
      <c r="H3886" t="s">
        <v>35</v>
      </c>
    </row>
    <row r="3887" spans="1:8" x14ac:dyDescent="0.25">
      <c r="A3887" t="s">
        <v>4977</v>
      </c>
      <c r="B3887" t="s">
        <v>1418</v>
      </c>
      <c r="C3887">
        <v>0</v>
      </c>
      <c r="D3887" s="2">
        <v>27</v>
      </c>
      <c r="E3887" s="2">
        <v>6</v>
      </c>
      <c r="F3887">
        <v>3</v>
      </c>
      <c r="G3887" t="s">
        <v>17</v>
      </c>
      <c r="H3887" t="s">
        <v>80</v>
      </c>
    </row>
    <row r="3888" spans="1:8" x14ac:dyDescent="0.25">
      <c r="A3888" t="s">
        <v>4977</v>
      </c>
      <c r="B3888" t="s">
        <v>890</v>
      </c>
      <c r="C3888">
        <v>0</v>
      </c>
      <c r="D3888" s="2">
        <v>27</v>
      </c>
      <c r="E3888" s="2">
        <v>11</v>
      </c>
      <c r="F3888">
        <v>4</v>
      </c>
      <c r="G3888" t="s">
        <v>17</v>
      </c>
      <c r="H3888" t="s">
        <v>80</v>
      </c>
    </row>
    <row r="3889" spans="1:8" x14ac:dyDescent="0.25">
      <c r="A3889" t="s">
        <v>4977</v>
      </c>
      <c r="B3889" t="s">
        <v>2012</v>
      </c>
      <c r="C3889">
        <v>0</v>
      </c>
      <c r="D3889" s="2">
        <v>101</v>
      </c>
      <c r="E3889" s="2">
        <v>2</v>
      </c>
      <c r="F3889">
        <v>2</v>
      </c>
      <c r="G3889" t="s">
        <v>17</v>
      </c>
      <c r="H3889" t="s">
        <v>80</v>
      </c>
    </row>
    <row r="3890" spans="1:8" x14ac:dyDescent="0.25">
      <c r="A3890" t="s">
        <v>4977</v>
      </c>
      <c r="B3890" t="s">
        <v>2476</v>
      </c>
      <c r="C3890">
        <v>0.15</v>
      </c>
      <c r="D3890" s="2">
        <v>736</v>
      </c>
      <c r="E3890" s="2">
        <v>-78</v>
      </c>
      <c r="F3890">
        <v>6</v>
      </c>
      <c r="G3890" t="s">
        <v>90</v>
      </c>
      <c r="H3890" t="s">
        <v>115</v>
      </c>
    </row>
    <row r="3891" spans="1:8" x14ac:dyDescent="0.25">
      <c r="A3891" t="s">
        <v>4977</v>
      </c>
      <c r="B3891" t="s">
        <v>1477</v>
      </c>
      <c r="C3891">
        <v>0.15</v>
      </c>
      <c r="D3891" s="2">
        <v>212</v>
      </c>
      <c r="E3891" s="2">
        <v>-15</v>
      </c>
      <c r="F3891">
        <v>3</v>
      </c>
      <c r="G3891" t="s">
        <v>90</v>
      </c>
      <c r="H3891" t="s">
        <v>92</v>
      </c>
    </row>
    <row r="3892" spans="1:8" x14ac:dyDescent="0.25">
      <c r="A3892" t="s">
        <v>4978</v>
      </c>
      <c r="B3892" t="s">
        <v>923</v>
      </c>
      <c r="C3892">
        <v>0</v>
      </c>
      <c r="D3892" s="2">
        <v>40</v>
      </c>
      <c r="E3892" s="2">
        <v>13</v>
      </c>
      <c r="F3892">
        <v>2</v>
      </c>
      <c r="G3892" t="s">
        <v>17</v>
      </c>
      <c r="H3892" t="s">
        <v>35</v>
      </c>
    </row>
    <row r="3893" spans="1:8" x14ac:dyDescent="0.25">
      <c r="A3893" t="s">
        <v>4978</v>
      </c>
      <c r="B3893" t="s">
        <v>660</v>
      </c>
      <c r="C3893">
        <v>0.4</v>
      </c>
      <c r="D3893" s="2">
        <v>765</v>
      </c>
      <c r="E3893" s="2">
        <v>-179</v>
      </c>
      <c r="F3893">
        <v>9</v>
      </c>
      <c r="G3893" t="s">
        <v>17</v>
      </c>
      <c r="H3893" t="s">
        <v>40</v>
      </c>
    </row>
    <row r="3894" spans="1:8" x14ac:dyDescent="0.25">
      <c r="A3894" t="s">
        <v>4978</v>
      </c>
      <c r="B3894" t="s">
        <v>2349</v>
      </c>
      <c r="C3894">
        <v>0</v>
      </c>
      <c r="D3894" s="2">
        <v>54</v>
      </c>
      <c r="E3894" s="2">
        <v>5</v>
      </c>
      <c r="F3894">
        <v>2</v>
      </c>
      <c r="G3894" t="s">
        <v>90</v>
      </c>
      <c r="H3894" t="s">
        <v>143</v>
      </c>
    </row>
    <row r="3895" spans="1:8" x14ac:dyDescent="0.25">
      <c r="A3895" t="s">
        <v>4979</v>
      </c>
      <c r="B3895" t="s">
        <v>1539</v>
      </c>
      <c r="C3895">
        <v>0.6</v>
      </c>
      <c r="D3895" s="2">
        <v>239</v>
      </c>
      <c r="E3895" s="2">
        <v>-131</v>
      </c>
      <c r="F3895">
        <v>4</v>
      </c>
      <c r="G3895" t="s">
        <v>24</v>
      </c>
      <c r="H3895" t="s">
        <v>30</v>
      </c>
    </row>
    <row r="3896" spans="1:8" x14ac:dyDescent="0.25">
      <c r="A3896" t="s">
        <v>4980</v>
      </c>
      <c r="B3896" t="s">
        <v>987</v>
      </c>
      <c r="C3896">
        <v>0</v>
      </c>
      <c r="D3896" s="2">
        <v>349</v>
      </c>
      <c r="E3896" s="2">
        <v>115</v>
      </c>
      <c r="F3896">
        <v>7</v>
      </c>
      <c r="G3896" t="s">
        <v>17</v>
      </c>
      <c r="H3896" t="s">
        <v>35</v>
      </c>
    </row>
    <row r="3897" spans="1:8" x14ac:dyDescent="0.25">
      <c r="A3897" t="s">
        <v>4980</v>
      </c>
      <c r="B3897" t="s">
        <v>201</v>
      </c>
      <c r="C3897">
        <v>0</v>
      </c>
      <c r="D3897" s="2">
        <v>168</v>
      </c>
      <c r="E3897" s="2">
        <v>18</v>
      </c>
      <c r="F3897">
        <v>6</v>
      </c>
      <c r="G3897" t="s">
        <v>17</v>
      </c>
      <c r="H3897" t="s">
        <v>35</v>
      </c>
    </row>
    <row r="3898" spans="1:8" x14ac:dyDescent="0.25">
      <c r="A3898" t="s">
        <v>4980</v>
      </c>
      <c r="B3898" t="s">
        <v>369</v>
      </c>
      <c r="C3898">
        <v>0</v>
      </c>
      <c r="D3898" s="2">
        <v>97</v>
      </c>
      <c r="E3898" s="2">
        <v>46</v>
      </c>
      <c r="F3898">
        <v>2</v>
      </c>
      <c r="G3898" t="s">
        <v>17</v>
      </c>
      <c r="H3898" t="s">
        <v>35</v>
      </c>
    </row>
    <row r="3899" spans="1:8" x14ac:dyDescent="0.25">
      <c r="A3899" t="s">
        <v>4981</v>
      </c>
      <c r="B3899" t="s">
        <v>1037</v>
      </c>
      <c r="C3899">
        <v>0</v>
      </c>
      <c r="D3899" s="2">
        <v>397</v>
      </c>
      <c r="E3899" s="2">
        <v>194</v>
      </c>
      <c r="F3899">
        <v>2</v>
      </c>
      <c r="G3899" t="s">
        <v>17</v>
      </c>
      <c r="H3899" t="s">
        <v>40</v>
      </c>
    </row>
    <row r="3900" spans="1:8" x14ac:dyDescent="0.25">
      <c r="A3900" t="s">
        <v>4982</v>
      </c>
      <c r="B3900" t="s">
        <v>1563</v>
      </c>
      <c r="C3900">
        <v>0.1</v>
      </c>
      <c r="D3900" s="2">
        <v>573</v>
      </c>
      <c r="E3900" s="2">
        <v>0</v>
      </c>
      <c r="F3900">
        <v>2</v>
      </c>
      <c r="G3900" t="s">
        <v>90</v>
      </c>
      <c r="H3900" t="s">
        <v>115</v>
      </c>
    </row>
    <row r="3901" spans="1:8" x14ac:dyDescent="0.25">
      <c r="A3901" t="s">
        <v>4983</v>
      </c>
      <c r="B3901" t="s">
        <v>1441</v>
      </c>
      <c r="C3901">
        <v>0.1</v>
      </c>
      <c r="D3901" s="2">
        <v>1488</v>
      </c>
      <c r="E3901" s="2">
        <v>132</v>
      </c>
      <c r="F3901">
        <v>4</v>
      </c>
      <c r="G3901" t="s">
        <v>24</v>
      </c>
      <c r="H3901" t="s">
        <v>30</v>
      </c>
    </row>
    <row r="3902" spans="1:8" x14ac:dyDescent="0.25">
      <c r="A3902" t="s">
        <v>4984</v>
      </c>
      <c r="B3902" t="s">
        <v>355</v>
      </c>
      <c r="C3902">
        <v>0</v>
      </c>
      <c r="D3902" s="2">
        <v>129</v>
      </c>
      <c r="E3902" s="2">
        <v>49</v>
      </c>
      <c r="F3902">
        <v>4</v>
      </c>
      <c r="G3902" t="s">
        <v>17</v>
      </c>
      <c r="H3902" t="s">
        <v>35</v>
      </c>
    </row>
    <row r="3903" spans="1:8" x14ac:dyDescent="0.25">
      <c r="A3903" t="s">
        <v>4984</v>
      </c>
      <c r="B3903" t="s">
        <v>779</v>
      </c>
      <c r="C3903">
        <v>0</v>
      </c>
      <c r="D3903" s="2">
        <v>484</v>
      </c>
      <c r="E3903" s="2">
        <v>213</v>
      </c>
      <c r="F3903">
        <v>4</v>
      </c>
      <c r="G3903" t="s">
        <v>90</v>
      </c>
      <c r="H3903" t="s">
        <v>92</v>
      </c>
    </row>
    <row r="3904" spans="1:8" x14ac:dyDescent="0.25">
      <c r="A3904" t="s">
        <v>4985</v>
      </c>
      <c r="B3904" t="s">
        <v>235</v>
      </c>
      <c r="C3904">
        <v>0</v>
      </c>
      <c r="D3904" s="2">
        <v>181</v>
      </c>
      <c r="E3904" s="2">
        <v>29</v>
      </c>
      <c r="F3904">
        <v>6</v>
      </c>
      <c r="G3904" t="s">
        <v>17</v>
      </c>
      <c r="H3904" t="s">
        <v>35</v>
      </c>
    </row>
    <row r="3905" spans="1:8" x14ac:dyDescent="0.25">
      <c r="A3905" t="s">
        <v>4985</v>
      </c>
      <c r="B3905" t="s">
        <v>1234</v>
      </c>
      <c r="C3905">
        <v>0.1</v>
      </c>
      <c r="D3905" s="2">
        <v>97</v>
      </c>
      <c r="E3905" s="2">
        <v>2</v>
      </c>
      <c r="F3905">
        <v>2</v>
      </c>
      <c r="G3905" t="s">
        <v>17</v>
      </c>
      <c r="H3905" t="s">
        <v>40</v>
      </c>
    </row>
    <row r="3906" spans="1:8" x14ac:dyDescent="0.25">
      <c r="A3906" t="s">
        <v>4985</v>
      </c>
      <c r="B3906" t="s">
        <v>538</v>
      </c>
      <c r="C3906">
        <v>0</v>
      </c>
      <c r="D3906" s="2">
        <v>1063</v>
      </c>
      <c r="E3906" s="2">
        <v>266</v>
      </c>
      <c r="F3906">
        <v>7</v>
      </c>
      <c r="G3906" t="s">
        <v>90</v>
      </c>
      <c r="H3906" t="s">
        <v>105</v>
      </c>
    </row>
    <row r="3907" spans="1:8" x14ac:dyDescent="0.25">
      <c r="A3907" t="s">
        <v>4986</v>
      </c>
      <c r="B3907" t="s">
        <v>1711</v>
      </c>
      <c r="C3907">
        <v>0.5</v>
      </c>
      <c r="D3907" s="2">
        <v>112</v>
      </c>
      <c r="E3907" s="2">
        <v>-69</v>
      </c>
      <c r="F3907">
        <v>5</v>
      </c>
      <c r="G3907" t="s">
        <v>17</v>
      </c>
      <c r="H3907" t="s">
        <v>35</v>
      </c>
    </row>
    <row r="3908" spans="1:8" x14ac:dyDescent="0.25">
      <c r="A3908" t="s">
        <v>4986</v>
      </c>
      <c r="B3908" t="s">
        <v>639</v>
      </c>
      <c r="C3908">
        <v>0.5</v>
      </c>
      <c r="D3908" s="2">
        <v>12</v>
      </c>
      <c r="E3908" s="2">
        <v>-6</v>
      </c>
      <c r="F3908">
        <v>2</v>
      </c>
      <c r="G3908" t="s">
        <v>17</v>
      </c>
      <c r="H3908" t="s">
        <v>80</v>
      </c>
    </row>
    <row r="3909" spans="1:8" x14ac:dyDescent="0.25">
      <c r="A3909" t="s">
        <v>4987</v>
      </c>
      <c r="B3909" t="s">
        <v>973</v>
      </c>
      <c r="C3909">
        <v>0</v>
      </c>
      <c r="D3909" s="2">
        <v>229</v>
      </c>
      <c r="E3909" s="2">
        <v>75</v>
      </c>
      <c r="F3909">
        <v>5</v>
      </c>
      <c r="G3909" t="s">
        <v>17</v>
      </c>
      <c r="H3909" t="s">
        <v>137</v>
      </c>
    </row>
    <row r="3910" spans="1:8" x14ac:dyDescent="0.25">
      <c r="A3910" t="s">
        <v>4988</v>
      </c>
      <c r="B3910" t="s">
        <v>1933</v>
      </c>
      <c r="C3910">
        <v>0.35</v>
      </c>
      <c r="D3910" s="2">
        <v>1726</v>
      </c>
      <c r="E3910" s="2">
        <v>-478</v>
      </c>
      <c r="F3910">
        <v>5</v>
      </c>
      <c r="G3910" t="s">
        <v>24</v>
      </c>
      <c r="H3910" t="s">
        <v>69</v>
      </c>
    </row>
    <row r="3911" spans="1:8" x14ac:dyDescent="0.25">
      <c r="A3911" t="s">
        <v>4989</v>
      </c>
      <c r="B3911" t="s">
        <v>1083</v>
      </c>
      <c r="C3911">
        <v>0</v>
      </c>
      <c r="D3911" s="2">
        <v>205</v>
      </c>
      <c r="E3911" s="2">
        <v>80</v>
      </c>
      <c r="F3911">
        <v>3</v>
      </c>
      <c r="G3911" t="s">
        <v>24</v>
      </c>
      <c r="H3911" t="s">
        <v>63</v>
      </c>
    </row>
    <row r="3912" spans="1:8" x14ac:dyDescent="0.25">
      <c r="A3912" t="s">
        <v>4988</v>
      </c>
      <c r="B3912" t="s">
        <v>64</v>
      </c>
      <c r="C3912">
        <v>0</v>
      </c>
      <c r="D3912" s="2">
        <v>154</v>
      </c>
      <c r="E3912" s="2">
        <v>29</v>
      </c>
      <c r="F3912">
        <v>3</v>
      </c>
      <c r="G3912" t="s">
        <v>17</v>
      </c>
      <c r="H3912" t="s">
        <v>35</v>
      </c>
    </row>
    <row r="3913" spans="1:8" x14ac:dyDescent="0.25">
      <c r="A3913" t="s">
        <v>4988</v>
      </c>
      <c r="B3913" t="s">
        <v>1476</v>
      </c>
      <c r="C3913">
        <v>0</v>
      </c>
      <c r="D3913" s="2">
        <v>61</v>
      </c>
      <c r="E3913" s="2">
        <v>28</v>
      </c>
      <c r="F3913">
        <v>2</v>
      </c>
      <c r="G3913" t="s">
        <v>17</v>
      </c>
      <c r="H3913" t="s">
        <v>80</v>
      </c>
    </row>
    <row r="3914" spans="1:8" x14ac:dyDescent="0.25">
      <c r="A3914" t="s">
        <v>4988</v>
      </c>
      <c r="B3914" t="s">
        <v>1384</v>
      </c>
      <c r="C3914">
        <v>0</v>
      </c>
      <c r="D3914" s="2">
        <v>578</v>
      </c>
      <c r="E3914" s="2">
        <v>139</v>
      </c>
      <c r="F3914">
        <v>3</v>
      </c>
      <c r="G3914" t="s">
        <v>90</v>
      </c>
      <c r="H3914" t="s">
        <v>115</v>
      </c>
    </row>
    <row r="3915" spans="1:8" x14ac:dyDescent="0.25">
      <c r="A3915" t="s">
        <v>4988</v>
      </c>
      <c r="B3915" t="s">
        <v>2478</v>
      </c>
      <c r="C3915">
        <v>0</v>
      </c>
      <c r="D3915" s="2">
        <v>1899</v>
      </c>
      <c r="E3915" s="2">
        <v>228</v>
      </c>
      <c r="F3915">
        <v>5</v>
      </c>
      <c r="G3915" t="s">
        <v>90</v>
      </c>
      <c r="H3915" t="s">
        <v>115</v>
      </c>
    </row>
    <row r="3916" spans="1:8" x14ac:dyDescent="0.25">
      <c r="A3916" t="s">
        <v>4990</v>
      </c>
      <c r="B3916" t="s">
        <v>733</v>
      </c>
      <c r="C3916">
        <v>0</v>
      </c>
      <c r="D3916" s="2">
        <v>143</v>
      </c>
      <c r="E3916" s="2">
        <v>3</v>
      </c>
      <c r="F3916">
        <v>1</v>
      </c>
      <c r="G3916" t="s">
        <v>90</v>
      </c>
      <c r="H3916" t="s">
        <v>115</v>
      </c>
    </row>
    <row r="3917" spans="1:8" x14ac:dyDescent="0.25">
      <c r="A3917" t="s">
        <v>4991</v>
      </c>
      <c r="B3917" t="s">
        <v>1781</v>
      </c>
      <c r="C3917">
        <v>0</v>
      </c>
      <c r="D3917" s="2">
        <v>60</v>
      </c>
      <c r="E3917" s="2">
        <v>16</v>
      </c>
      <c r="F3917">
        <v>3</v>
      </c>
      <c r="G3917" t="s">
        <v>17</v>
      </c>
      <c r="H3917" t="s">
        <v>35</v>
      </c>
    </row>
    <row r="3918" spans="1:8" x14ac:dyDescent="0.25">
      <c r="A3918" t="s">
        <v>4991</v>
      </c>
      <c r="B3918" t="s">
        <v>1937</v>
      </c>
      <c r="C3918">
        <v>0.1</v>
      </c>
      <c r="D3918" s="2">
        <v>45</v>
      </c>
      <c r="E3918" s="2">
        <v>7</v>
      </c>
      <c r="F3918">
        <v>3</v>
      </c>
      <c r="G3918" t="s">
        <v>17</v>
      </c>
      <c r="H3918" t="s">
        <v>40</v>
      </c>
    </row>
    <row r="3919" spans="1:8" x14ac:dyDescent="0.25">
      <c r="A3919" t="s">
        <v>4992</v>
      </c>
      <c r="B3919" t="s">
        <v>491</v>
      </c>
      <c r="C3919">
        <v>0.5</v>
      </c>
      <c r="D3919" s="2">
        <v>393</v>
      </c>
      <c r="E3919" s="2">
        <v>-306</v>
      </c>
      <c r="F3919">
        <v>3</v>
      </c>
      <c r="G3919" t="s">
        <v>90</v>
      </c>
      <c r="H3919" t="s">
        <v>115</v>
      </c>
    </row>
    <row r="3920" spans="1:8" x14ac:dyDescent="0.25">
      <c r="A3920" t="s">
        <v>4993</v>
      </c>
      <c r="B3920" t="s">
        <v>1188</v>
      </c>
      <c r="C3920">
        <v>0</v>
      </c>
      <c r="D3920" s="2">
        <v>269</v>
      </c>
      <c r="E3920" s="2">
        <v>21</v>
      </c>
      <c r="F3920">
        <v>5</v>
      </c>
      <c r="G3920" t="s">
        <v>17</v>
      </c>
      <c r="H3920" t="s">
        <v>35</v>
      </c>
    </row>
    <row r="3921" spans="1:8" x14ac:dyDescent="0.25">
      <c r="A3921" t="s">
        <v>4993</v>
      </c>
      <c r="B3921" t="s">
        <v>971</v>
      </c>
      <c r="C3921">
        <v>0</v>
      </c>
      <c r="D3921" s="2">
        <v>194</v>
      </c>
      <c r="E3921" s="2">
        <v>84</v>
      </c>
      <c r="F3921">
        <v>4</v>
      </c>
      <c r="G3921" t="s">
        <v>17</v>
      </c>
      <c r="H3921" t="s">
        <v>35</v>
      </c>
    </row>
    <row r="3922" spans="1:8" x14ac:dyDescent="0.25">
      <c r="A3922" t="s">
        <v>4994</v>
      </c>
      <c r="B3922" t="s">
        <v>72</v>
      </c>
      <c r="C3922">
        <v>0</v>
      </c>
      <c r="D3922" s="2">
        <v>165</v>
      </c>
      <c r="E3922" s="2">
        <v>30</v>
      </c>
      <c r="F3922">
        <v>3</v>
      </c>
      <c r="G3922" t="s">
        <v>17</v>
      </c>
      <c r="H3922" t="s">
        <v>35</v>
      </c>
    </row>
    <row r="3923" spans="1:8" x14ac:dyDescent="0.25">
      <c r="A3923" t="s">
        <v>4994</v>
      </c>
      <c r="B3923" t="s">
        <v>1473</v>
      </c>
      <c r="C3923">
        <v>0</v>
      </c>
      <c r="D3923" s="2">
        <v>20</v>
      </c>
      <c r="E3923" s="2">
        <v>5</v>
      </c>
      <c r="F3923">
        <v>3</v>
      </c>
      <c r="G3923" t="s">
        <v>17</v>
      </c>
      <c r="H3923" t="s">
        <v>80</v>
      </c>
    </row>
    <row r="3924" spans="1:8" x14ac:dyDescent="0.25">
      <c r="A3924" t="s">
        <v>4993</v>
      </c>
      <c r="B3924" t="s">
        <v>1561</v>
      </c>
      <c r="C3924">
        <v>0</v>
      </c>
      <c r="D3924" s="2">
        <v>85</v>
      </c>
      <c r="E3924" s="2">
        <v>3</v>
      </c>
      <c r="F3924">
        <v>3</v>
      </c>
      <c r="G3924" t="s">
        <v>90</v>
      </c>
      <c r="H3924" t="s">
        <v>143</v>
      </c>
    </row>
    <row r="3925" spans="1:8" x14ac:dyDescent="0.25">
      <c r="A3925" t="s">
        <v>4993</v>
      </c>
      <c r="B3925" t="s">
        <v>215</v>
      </c>
      <c r="C3925">
        <v>0</v>
      </c>
      <c r="D3925" s="2">
        <v>628</v>
      </c>
      <c r="E3925" s="2">
        <v>213</v>
      </c>
      <c r="F3925">
        <v>7</v>
      </c>
      <c r="G3925" t="s">
        <v>90</v>
      </c>
      <c r="H3925" t="s">
        <v>105</v>
      </c>
    </row>
    <row r="3926" spans="1:8" x14ac:dyDescent="0.25">
      <c r="A3926" t="s">
        <v>4995</v>
      </c>
      <c r="B3926" t="s">
        <v>991</v>
      </c>
      <c r="C3926">
        <v>0.1</v>
      </c>
      <c r="D3926" s="2">
        <v>129</v>
      </c>
      <c r="E3926" s="2">
        <v>17</v>
      </c>
      <c r="F3926">
        <v>1</v>
      </c>
      <c r="G3926" t="s">
        <v>24</v>
      </c>
      <c r="H3926" t="s">
        <v>30</v>
      </c>
    </row>
    <row r="3927" spans="1:8" x14ac:dyDescent="0.25">
      <c r="A3927" t="s">
        <v>4995</v>
      </c>
      <c r="B3927" t="s">
        <v>2480</v>
      </c>
      <c r="C3927">
        <v>0</v>
      </c>
      <c r="D3927" s="2">
        <v>10</v>
      </c>
      <c r="E3927" s="2">
        <v>5</v>
      </c>
      <c r="F3927">
        <v>1</v>
      </c>
      <c r="G3927" t="s">
        <v>17</v>
      </c>
      <c r="H3927" t="s">
        <v>75</v>
      </c>
    </row>
    <row r="3928" spans="1:8" x14ac:dyDescent="0.25">
      <c r="A3928" t="s">
        <v>4995</v>
      </c>
      <c r="B3928" t="s">
        <v>1225</v>
      </c>
      <c r="C3928">
        <v>0</v>
      </c>
      <c r="D3928" s="2">
        <v>9</v>
      </c>
      <c r="E3928" s="2">
        <v>1</v>
      </c>
      <c r="F3928">
        <v>1</v>
      </c>
      <c r="G3928" t="s">
        <v>17</v>
      </c>
      <c r="H3928" t="s">
        <v>75</v>
      </c>
    </row>
    <row r="3929" spans="1:8" x14ac:dyDescent="0.25">
      <c r="A3929" t="s">
        <v>4995</v>
      </c>
      <c r="B3929" t="s">
        <v>2427</v>
      </c>
      <c r="C3929">
        <v>0</v>
      </c>
      <c r="D3929" s="2">
        <v>40</v>
      </c>
      <c r="E3929" s="2">
        <v>13</v>
      </c>
      <c r="F3929">
        <v>3</v>
      </c>
      <c r="G3929" t="s">
        <v>17</v>
      </c>
      <c r="H3929" t="s">
        <v>23</v>
      </c>
    </row>
    <row r="3930" spans="1:8" x14ac:dyDescent="0.25">
      <c r="A3930" t="s">
        <v>4995</v>
      </c>
      <c r="B3930" t="s">
        <v>1359</v>
      </c>
      <c r="C3930">
        <v>0.1</v>
      </c>
      <c r="D3930" s="2">
        <v>240</v>
      </c>
      <c r="E3930" s="2">
        <v>107</v>
      </c>
      <c r="F3930">
        <v>5</v>
      </c>
      <c r="G3930" t="s">
        <v>17</v>
      </c>
      <c r="H3930" t="s">
        <v>40</v>
      </c>
    </row>
    <row r="3931" spans="1:8" x14ac:dyDescent="0.25">
      <c r="A3931" t="s">
        <v>4996</v>
      </c>
      <c r="B3931" t="s">
        <v>612</v>
      </c>
      <c r="C3931">
        <v>0</v>
      </c>
      <c r="D3931" s="2">
        <v>207</v>
      </c>
      <c r="E3931" s="2">
        <v>72</v>
      </c>
      <c r="F3931">
        <v>8</v>
      </c>
      <c r="G3931" t="s">
        <v>17</v>
      </c>
      <c r="H3931" t="s">
        <v>35</v>
      </c>
    </row>
    <row r="3932" spans="1:8" x14ac:dyDescent="0.25">
      <c r="A3932" t="s">
        <v>4995</v>
      </c>
      <c r="B3932" t="s">
        <v>2365</v>
      </c>
      <c r="C3932">
        <v>0</v>
      </c>
      <c r="D3932" s="2">
        <v>2571</v>
      </c>
      <c r="E3932" s="2">
        <v>977</v>
      </c>
      <c r="F3932">
        <v>4</v>
      </c>
      <c r="G3932" t="s">
        <v>90</v>
      </c>
      <c r="H3932" t="s">
        <v>105</v>
      </c>
    </row>
    <row r="3933" spans="1:8" x14ac:dyDescent="0.25">
      <c r="A3933" t="s">
        <v>4997</v>
      </c>
      <c r="B3933" t="s">
        <v>346</v>
      </c>
      <c r="C3933">
        <v>0</v>
      </c>
      <c r="D3933" s="2">
        <v>147</v>
      </c>
      <c r="E3933" s="2">
        <v>31</v>
      </c>
      <c r="F3933">
        <v>5</v>
      </c>
      <c r="G3933" t="s">
        <v>17</v>
      </c>
      <c r="H3933" t="s">
        <v>80</v>
      </c>
    </row>
    <row r="3934" spans="1:8" x14ac:dyDescent="0.25">
      <c r="A3934" t="s">
        <v>4998</v>
      </c>
      <c r="B3934" t="s">
        <v>1169</v>
      </c>
      <c r="C3934">
        <v>0</v>
      </c>
      <c r="D3934" s="2">
        <v>1085</v>
      </c>
      <c r="E3934" s="2">
        <v>11</v>
      </c>
      <c r="F3934">
        <v>3</v>
      </c>
      <c r="G3934" t="s">
        <v>90</v>
      </c>
      <c r="H3934" t="s">
        <v>115</v>
      </c>
    </row>
    <row r="3935" spans="1:8" x14ac:dyDescent="0.25">
      <c r="A3935" t="s">
        <v>4999</v>
      </c>
      <c r="B3935" t="s">
        <v>348</v>
      </c>
      <c r="C3935">
        <v>0.1</v>
      </c>
      <c r="D3935" s="2">
        <v>84</v>
      </c>
      <c r="E3935" s="2">
        <v>21</v>
      </c>
      <c r="F3935">
        <v>4</v>
      </c>
      <c r="G3935" t="s">
        <v>17</v>
      </c>
      <c r="H3935" t="s">
        <v>40</v>
      </c>
    </row>
    <row r="3936" spans="1:8" x14ac:dyDescent="0.25">
      <c r="A3936" t="s">
        <v>5000</v>
      </c>
      <c r="B3936" t="s">
        <v>1512</v>
      </c>
      <c r="C3936">
        <v>0.5</v>
      </c>
      <c r="D3936" s="2">
        <v>920</v>
      </c>
      <c r="E3936" s="2">
        <v>-276</v>
      </c>
      <c r="F3936">
        <v>4</v>
      </c>
      <c r="G3936" t="s">
        <v>24</v>
      </c>
      <c r="H3936" t="s">
        <v>63</v>
      </c>
    </row>
    <row r="3937" spans="1:8" x14ac:dyDescent="0.25">
      <c r="A3937" t="s">
        <v>5000</v>
      </c>
      <c r="B3937" t="s">
        <v>1093</v>
      </c>
      <c r="C3937">
        <v>0.5</v>
      </c>
      <c r="D3937" s="2">
        <v>26</v>
      </c>
      <c r="E3937" s="2">
        <v>-12</v>
      </c>
      <c r="F3937">
        <v>3</v>
      </c>
      <c r="G3937" t="s">
        <v>17</v>
      </c>
      <c r="H3937" t="s">
        <v>137</v>
      </c>
    </row>
    <row r="3938" spans="1:8" x14ac:dyDescent="0.25">
      <c r="A3938" t="s">
        <v>5000</v>
      </c>
      <c r="B3938" t="s">
        <v>1167</v>
      </c>
      <c r="C3938">
        <v>0.5</v>
      </c>
      <c r="D3938" s="2">
        <v>16</v>
      </c>
      <c r="E3938" s="2">
        <v>-16</v>
      </c>
      <c r="F3938">
        <v>3</v>
      </c>
      <c r="G3938" t="s">
        <v>17</v>
      </c>
      <c r="H3938" t="s">
        <v>40</v>
      </c>
    </row>
    <row r="3939" spans="1:8" x14ac:dyDescent="0.25">
      <c r="A3939" t="s">
        <v>5000</v>
      </c>
      <c r="B3939" t="s">
        <v>2484</v>
      </c>
      <c r="C3939">
        <v>0.5</v>
      </c>
      <c r="D3939" s="2">
        <v>299</v>
      </c>
      <c r="E3939" s="2">
        <v>-197</v>
      </c>
      <c r="F3939">
        <v>7</v>
      </c>
      <c r="G3939" t="s">
        <v>90</v>
      </c>
      <c r="H3939" t="s">
        <v>143</v>
      </c>
    </row>
    <row r="3940" spans="1:8" x14ac:dyDescent="0.25">
      <c r="A3940" t="s">
        <v>5001</v>
      </c>
      <c r="B3940" t="s">
        <v>2081</v>
      </c>
      <c r="C3940">
        <v>0.5</v>
      </c>
      <c r="D3940" s="2">
        <v>54</v>
      </c>
      <c r="E3940" s="2">
        <v>-33</v>
      </c>
      <c r="F3940">
        <v>6</v>
      </c>
      <c r="G3940" t="s">
        <v>17</v>
      </c>
      <c r="H3940" t="s">
        <v>23</v>
      </c>
    </row>
    <row r="3941" spans="1:8" x14ac:dyDescent="0.25">
      <c r="A3941" t="s">
        <v>5001</v>
      </c>
      <c r="B3941" t="s">
        <v>2087</v>
      </c>
      <c r="C3941">
        <v>0.5</v>
      </c>
      <c r="D3941" s="2">
        <v>74</v>
      </c>
      <c r="E3941" s="2">
        <v>-57</v>
      </c>
      <c r="F3941">
        <v>6</v>
      </c>
      <c r="G3941" t="s">
        <v>17</v>
      </c>
      <c r="H3941" t="s">
        <v>113</v>
      </c>
    </row>
    <row r="3942" spans="1:8" x14ac:dyDescent="0.25">
      <c r="A3942" t="s">
        <v>5002</v>
      </c>
      <c r="B3942" t="s">
        <v>469</v>
      </c>
      <c r="C3942">
        <v>0.1</v>
      </c>
      <c r="D3942" s="2">
        <v>179</v>
      </c>
      <c r="E3942" s="2">
        <v>36</v>
      </c>
      <c r="F3942">
        <v>4</v>
      </c>
      <c r="G3942" t="s">
        <v>17</v>
      </c>
      <c r="H3942" t="s">
        <v>80</v>
      </c>
    </row>
    <row r="3943" spans="1:8" x14ac:dyDescent="0.25">
      <c r="A3943" t="s">
        <v>5002</v>
      </c>
      <c r="B3943" t="s">
        <v>432</v>
      </c>
      <c r="C3943">
        <v>0.1</v>
      </c>
      <c r="D3943" s="2">
        <v>55</v>
      </c>
      <c r="E3943" s="2">
        <v>11</v>
      </c>
      <c r="F3943">
        <v>2</v>
      </c>
      <c r="G3943" t="s">
        <v>17</v>
      </c>
      <c r="H3943" t="s">
        <v>80</v>
      </c>
    </row>
    <row r="3944" spans="1:8" x14ac:dyDescent="0.25">
      <c r="A3944" t="s">
        <v>5002</v>
      </c>
      <c r="B3944" t="s">
        <v>880</v>
      </c>
      <c r="C3944">
        <v>0.1</v>
      </c>
      <c r="D3944" s="2">
        <v>79</v>
      </c>
      <c r="E3944" s="2">
        <v>-6</v>
      </c>
      <c r="F3944">
        <v>5</v>
      </c>
      <c r="G3944" t="s">
        <v>17</v>
      </c>
      <c r="H3944" t="s">
        <v>40</v>
      </c>
    </row>
    <row r="3945" spans="1:8" x14ac:dyDescent="0.25">
      <c r="A3945" t="s">
        <v>5002</v>
      </c>
      <c r="B3945" t="s">
        <v>1255</v>
      </c>
      <c r="C3945">
        <v>0.1</v>
      </c>
      <c r="D3945" s="2">
        <v>738</v>
      </c>
      <c r="E3945" s="2">
        <v>147</v>
      </c>
      <c r="F3945">
        <v>6</v>
      </c>
      <c r="G3945" t="s">
        <v>90</v>
      </c>
      <c r="H3945" t="s">
        <v>105</v>
      </c>
    </row>
    <row r="3946" spans="1:8" x14ac:dyDescent="0.25">
      <c r="A3946" t="s">
        <v>5003</v>
      </c>
      <c r="B3946" t="s">
        <v>2288</v>
      </c>
      <c r="C3946">
        <v>0.1</v>
      </c>
      <c r="D3946" s="2">
        <v>15</v>
      </c>
      <c r="E3946" s="2">
        <v>5</v>
      </c>
      <c r="F3946">
        <v>1</v>
      </c>
      <c r="G3946" t="s">
        <v>17</v>
      </c>
      <c r="H3946" t="s">
        <v>52</v>
      </c>
    </row>
    <row r="3947" spans="1:8" x14ac:dyDescent="0.25">
      <c r="A3947" t="s">
        <v>5003</v>
      </c>
      <c r="B3947" t="s">
        <v>1780</v>
      </c>
      <c r="C3947">
        <v>0.2</v>
      </c>
      <c r="D3947" s="2">
        <v>77</v>
      </c>
      <c r="E3947" s="2">
        <v>12</v>
      </c>
      <c r="F3947">
        <v>2</v>
      </c>
      <c r="G3947" t="s">
        <v>17</v>
      </c>
      <c r="H3947" t="s">
        <v>40</v>
      </c>
    </row>
    <row r="3948" spans="1:8" x14ac:dyDescent="0.25">
      <c r="A3948" t="s">
        <v>5004</v>
      </c>
      <c r="B3948" t="s">
        <v>1938</v>
      </c>
      <c r="C3948">
        <v>0</v>
      </c>
      <c r="D3948" s="2">
        <v>75</v>
      </c>
      <c r="E3948" s="2">
        <v>4</v>
      </c>
      <c r="F3948">
        <v>3</v>
      </c>
      <c r="G3948" t="s">
        <v>17</v>
      </c>
      <c r="H3948" t="s">
        <v>137</v>
      </c>
    </row>
    <row r="3949" spans="1:8" x14ac:dyDescent="0.25">
      <c r="A3949" t="s">
        <v>5005</v>
      </c>
      <c r="B3949" t="s">
        <v>42</v>
      </c>
      <c r="C3949">
        <v>0</v>
      </c>
      <c r="D3949" s="2">
        <v>135</v>
      </c>
      <c r="E3949" s="2">
        <v>62</v>
      </c>
      <c r="F3949">
        <v>5</v>
      </c>
      <c r="G3949" t="s">
        <v>17</v>
      </c>
      <c r="H3949" t="s">
        <v>35</v>
      </c>
    </row>
    <row r="3950" spans="1:8" x14ac:dyDescent="0.25">
      <c r="A3950" t="s">
        <v>5004</v>
      </c>
      <c r="B3950" t="s">
        <v>2089</v>
      </c>
      <c r="C3950">
        <v>0</v>
      </c>
      <c r="D3950" s="2">
        <v>409</v>
      </c>
      <c r="E3950" s="2">
        <v>78</v>
      </c>
      <c r="F3950">
        <v>5</v>
      </c>
      <c r="G3950" t="s">
        <v>90</v>
      </c>
      <c r="H3950" t="s">
        <v>105</v>
      </c>
    </row>
    <row r="3951" spans="1:8" x14ac:dyDescent="0.25">
      <c r="A3951" t="s">
        <v>5006</v>
      </c>
      <c r="B3951" t="s">
        <v>2485</v>
      </c>
      <c r="C3951">
        <v>0</v>
      </c>
      <c r="D3951" s="2">
        <v>52</v>
      </c>
      <c r="E3951" s="2">
        <v>18</v>
      </c>
      <c r="F3951">
        <v>3</v>
      </c>
      <c r="G3951" t="s">
        <v>17</v>
      </c>
      <c r="H3951" t="s">
        <v>137</v>
      </c>
    </row>
    <row r="3952" spans="1:8" x14ac:dyDescent="0.25">
      <c r="A3952" t="s">
        <v>5006</v>
      </c>
      <c r="B3952" t="s">
        <v>2254</v>
      </c>
      <c r="C3952">
        <v>0</v>
      </c>
      <c r="D3952" s="2">
        <v>636</v>
      </c>
      <c r="E3952" s="2">
        <v>146</v>
      </c>
      <c r="F3952">
        <v>2</v>
      </c>
      <c r="G3952" t="s">
        <v>90</v>
      </c>
      <c r="H3952" t="s">
        <v>115</v>
      </c>
    </row>
    <row r="3953" spans="1:8" x14ac:dyDescent="0.25">
      <c r="A3953" t="s">
        <v>5007</v>
      </c>
      <c r="B3953" t="s">
        <v>2402</v>
      </c>
      <c r="C3953">
        <v>0</v>
      </c>
      <c r="D3953" s="2">
        <v>116</v>
      </c>
      <c r="E3953" s="2">
        <v>7</v>
      </c>
      <c r="F3953">
        <v>2</v>
      </c>
      <c r="G3953" t="s">
        <v>24</v>
      </c>
      <c r="H3953" t="s">
        <v>47</v>
      </c>
    </row>
    <row r="3954" spans="1:8" x14ac:dyDescent="0.25">
      <c r="A3954" t="s">
        <v>5008</v>
      </c>
      <c r="B3954" t="s">
        <v>2486</v>
      </c>
      <c r="C3954">
        <v>0</v>
      </c>
      <c r="D3954" s="2">
        <v>2594</v>
      </c>
      <c r="E3954" s="2">
        <v>1141</v>
      </c>
      <c r="F3954">
        <v>5</v>
      </c>
      <c r="G3954" t="s">
        <v>17</v>
      </c>
      <c r="H3954" t="s">
        <v>109</v>
      </c>
    </row>
    <row r="3955" spans="1:8" x14ac:dyDescent="0.25">
      <c r="A3955" t="s">
        <v>5008</v>
      </c>
      <c r="B3955" t="s">
        <v>1104</v>
      </c>
      <c r="C3955">
        <v>0</v>
      </c>
      <c r="D3955" s="2">
        <v>342</v>
      </c>
      <c r="E3955" s="2">
        <v>41</v>
      </c>
      <c r="F3955">
        <v>7</v>
      </c>
      <c r="G3955" t="s">
        <v>17</v>
      </c>
      <c r="H3955" t="s">
        <v>80</v>
      </c>
    </row>
    <row r="3956" spans="1:8" x14ac:dyDescent="0.25">
      <c r="A3956" t="s">
        <v>5009</v>
      </c>
      <c r="B3956" t="s">
        <v>103</v>
      </c>
      <c r="C3956">
        <v>0.1</v>
      </c>
      <c r="D3956" s="2">
        <v>437</v>
      </c>
      <c r="E3956" s="2">
        <v>29</v>
      </c>
      <c r="F3956">
        <v>3</v>
      </c>
      <c r="G3956" t="s">
        <v>90</v>
      </c>
      <c r="H3956" t="s">
        <v>92</v>
      </c>
    </row>
    <row r="3957" spans="1:8" x14ac:dyDescent="0.25">
      <c r="A3957" t="s">
        <v>5010</v>
      </c>
      <c r="B3957" t="s">
        <v>1684</v>
      </c>
      <c r="C3957">
        <v>0</v>
      </c>
      <c r="D3957" s="2">
        <v>106</v>
      </c>
      <c r="E3957" s="2">
        <v>18</v>
      </c>
      <c r="F3957">
        <v>7</v>
      </c>
      <c r="G3957" t="s">
        <v>17</v>
      </c>
      <c r="H3957" t="s">
        <v>23</v>
      </c>
    </row>
    <row r="3958" spans="1:8" x14ac:dyDescent="0.25">
      <c r="A3958" t="s">
        <v>5011</v>
      </c>
      <c r="B3958" t="s">
        <v>1767</v>
      </c>
      <c r="C3958">
        <v>0</v>
      </c>
      <c r="D3958" s="2">
        <v>259</v>
      </c>
      <c r="E3958" s="2">
        <v>59</v>
      </c>
      <c r="F3958">
        <v>7</v>
      </c>
      <c r="G3958" t="s">
        <v>17</v>
      </c>
      <c r="H3958" t="s">
        <v>137</v>
      </c>
    </row>
    <row r="3959" spans="1:8" x14ac:dyDescent="0.25">
      <c r="A3959" t="s">
        <v>5012</v>
      </c>
      <c r="B3959" t="s">
        <v>2379</v>
      </c>
      <c r="C3959">
        <v>0</v>
      </c>
      <c r="D3959" s="2">
        <v>123</v>
      </c>
      <c r="E3959" s="2">
        <v>17</v>
      </c>
      <c r="F3959">
        <v>3</v>
      </c>
      <c r="G3959" t="s">
        <v>24</v>
      </c>
      <c r="H3959" t="s">
        <v>47</v>
      </c>
    </row>
    <row r="3960" spans="1:8" x14ac:dyDescent="0.25">
      <c r="A3960" t="s">
        <v>5012</v>
      </c>
      <c r="B3960" t="s">
        <v>139</v>
      </c>
      <c r="C3960">
        <v>0</v>
      </c>
      <c r="D3960" s="2">
        <v>193</v>
      </c>
      <c r="E3960" s="2">
        <v>96</v>
      </c>
      <c r="F3960">
        <v>6</v>
      </c>
      <c r="G3960" t="s">
        <v>17</v>
      </c>
      <c r="H3960" t="s">
        <v>35</v>
      </c>
    </row>
    <row r="3961" spans="1:8" x14ac:dyDescent="0.25">
      <c r="A3961" t="s">
        <v>5013</v>
      </c>
      <c r="B3961" t="s">
        <v>593</v>
      </c>
      <c r="C3961">
        <v>0</v>
      </c>
      <c r="D3961" s="2">
        <v>166</v>
      </c>
      <c r="E3961" s="2">
        <v>13</v>
      </c>
      <c r="F3961">
        <v>6</v>
      </c>
      <c r="G3961" t="s">
        <v>17</v>
      </c>
      <c r="H3961" t="s">
        <v>35</v>
      </c>
    </row>
    <row r="3962" spans="1:8" x14ac:dyDescent="0.25">
      <c r="A3962" t="s">
        <v>5013</v>
      </c>
      <c r="B3962" t="s">
        <v>1166</v>
      </c>
      <c r="C3962">
        <v>0</v>
      </c>
      <c r="D3962" s="2">
        <v>15</v>
      </c>
      <c r="E3962" s="2">
        <v>3</v>
      </c>
      <c r="F3962">
        <v>1</v>
      </c>
      <c r="G3962" t="s">
        <v>17</v>
      </c>
      <c r="H3962" t="s">
        <v>35</v>
      </c>
    </row>
    <row r="3963" spans="1:8" x14ac:dyDescent="0.25">
      <c r="A3963" t="s">
        <v>5014</v>
      </c>
      <c r="B3963" t="s">
        <v>2012</v>
      </c>
      <c r="C3963">
        <v>0</v>
      </c>
      <c r="D3963" s="2">
        <v>50</v>
      </c>
      <c r="E3963" s="2">
        <v>1</v>
      </c>
      <c r="F3963">
        <v>1</v>
      </c>
      <c r="G3963" t="s">
        <v>17</v>
      </c>
      <c r="H3963" t="s">
        <v>80</v>
      </c>
    </row>
    <row r="3964" spans="1:8" x14ac:dyDescent="0.25">
      <c r="A3964" t="s">
        <v>5014</v>
      </c>
      <c r="B3964" t="s">
        <v>2487</v>
      </c>
      <c r="C3964">
        <v>0</v>
      </c>
      <c r="D3964" s="2">
        <v>83</v>
      </c>
      <c r="E3964" s="2">
        <v>21</v>
      </c>
      <c r="F3964">
        <v>3</v>
      </c>
      <c r="G3964" t="s">
        <v>17</v>
      </c>
      <c r="H3964" t="s">
        <v>23</v>
      </c>
    </row>
    <row r="3965" spans="1:8" x14ac:dyDescent="0.25">
      <c r="A3965" t="s">
        <v>5014</v>
      </c>
      <c r="B3965" t="s">
        <v>1408</v>
      </c>
      <c r="C3965">
        <v>0.1</v>
      </c>
      <c r="D3965" s="2">
        <v>448</v>
      </c>
      <c r="E3965" s="2">
        <v>-10</v>
      </c>
      <c r="F3965">
        <v>8</v>
      </c>
      <c r="G3965" t="s">
        <v>17</v>
      </c>
      <c r="H3965" t="s">
        <v>40</v>
      </c>
    </row>
    <row r="3966" spans="1:8" x14ac:dyDescent="0.25">
      <c r="A3966" t="s">
        <v>5014</v>
      </c>
      <c r="B3966" t="s">
        <v>1588</v>
      </c>
      <c r="C3966">
        <v>0.1</v>
      </c>
      <c r="D3966" s="2">
        <v>5726</v>
      </c>
      <c r="E3966" s="2">
        <v>-445</v>
      </c>
      <c r="F3966">
        <v>10</v>
      </c>
      <c r="G3966" t="s">
        <v>90</v>
      </c>
      <c r="H3966" t="s">
        <v>105</v>
      </c>
    </row>
    <row r="3967" spans="1:8" x14ac:dyDescent="0.25">
      <c r="A3967" t="s">
        <v>5015</v>
      </c>
      <c r="B3967" t="s">
        <v>2488</v>
      </c>
      <c r="C3967">
        <v>0.2</v>
      </c>
      <c r="D3967" s="2">
        <v>45</v>
      </c>
      <c r="E3967" s="2">
        <v>-6</v>
      </c>
      <c r="F3967">
        <v>3</v>
      </c>
      <c r="G3967" t="s">
        <v>24</v>
      </c>
      <c r="H3967" t="s">
        <v>47</v>
      </c>
    </row>
    <row r="3968" spans="1:8" x14ac:dyDescent="0.25">
      <c r="A3968" t="s">
        <v>5015</v>
      </c>
      <c r="B3968" t="s">
        <v>951</v>
      </c>
      <c r="C3968">
        <v>0.2</v>
      </c>
      <c r="D3968" s="2">
        <v>30</v>
      </c>
      <c r="E3968" s="2">
        <v>4</v>
      </c>
      <c r="F3968">
        <v>2</v>
      </c>
      <c r="G3968" t="s">
        <v>24</v>
      </c>
      <c r="H3968" t="s">
        <v>47</v>
      </c>
    </row>
    <row r="3969" spans="1:8" x14ac:dyDescent="0.25">
      <c r="A3969" t="s">
        <v>5016</v>
      </c>
      <c r="B3969" t="s">
        <v>2387</v>
      </c>
      <c r="C3969">
        <v>0.5</v>
      </c>
      <c r="D3969" s="2">
        <v>96</v>
      </c>
      <c r="E3969" s="2">
        <v>-8</v>
      </c>
      <c r="F3969">
        <v>3</v>
      </c>
      <c r="G3969" t="s">
        <v>24</v>
      </c>
      <c r="H3969" t="s">
        <v>63</v>
      </c>
    </row>
    <row r="3970" spans="1:8" x14ac:dyDescent="0.25">
      <c r="A3970" t="s">
        <v>5016</v>
      </c>
      <c r="B3970" t="s">
        <v>1805</v>
      </c>
      <c r="C3970">
        <v>0.6</v>
      </c>
      <c r="D3970" s="2">
        <v>24</v>
      </c>
      <c r="E3970" s="2">
        <v>-8</v>
      </c>
      <c r="F3970">
        <v>3</v>
      </c>
      <c r="G3970" t="s">
        <v>24</v>
      </c>
      <c r="H3970" t="s">
        <v>47</v>
      </c>
    </row>
    <row r="3971" spans="1:8" x14ac:dyDescent="0.25">
      <c r="A3971" t="s">
        <v>5015</v>
      </c>
      <c r="B3971" t="s">
        <v>981</v>
      </c>
      <c r="C3971">
        <v>0.5</v>
      </c>
      <c r="D3971" s="2">
        <v>259</v>
      </c>
      <c r="E3971" s="2">
        <v>-166</v>
      </c>
      <c r="F3971">
        <v>10</v>
      </c>
      <c r="G3971" t="s">
        <v>17</v>
      </c>
      <c r="H3971" t="s">
        <v>80</v>
      </c>
    </row>
    <row r="3972" spans="1:8" x14ac:dyDescent="0.25">
      <c r="A3972" t="s">
        <v>5017</v>
      </c>
      <c r="B3972" t="s">
        <v>722</v>
      </c>
      <c r="C3972">
        <v>0</v>
      </c>
      <c r="D3972" s="2">
        <v>69</v>
      </c>
      <c r="E3972" s="2">
        <v>11</v>
      </c>
      <c r="F3972">
        <v>3</v>
      </c>
      <c r="G3972" t="s">
        <v>17</v>
      </c>
      <c r="H3972" t="s">
        <v>137</v>
      </c>
    </row>
    <row r="3973" spans="1:8" x14ac:dyDescent="0.25">
      <c r="A3973" t="s">
        <v>5016</v>
      </c>
      <c r="B3973" t="s">
        <v>417</v>
      </c>
      <c r="C3973">
        <v>0.5</v>
      </c>
      <c r="D3973" s="2">
        <v>101</v>
      </c>
      <c r="E3973" s="2">
        <v>-89</v>
      </c>
      <c r="F3973">
        <v>4</v>
      </c>
      <c r="G3973" t="s">
        <v>17</v>
      </c>
      <c r="H3973" t="s">
        <v>80</v>
      </c>
    </row>
    <row r="3974" spans="1:8" x14ac:dyDescent="0.25">
      <c r="A3974" t="s">
        <v>5016</v>
      </c>
      <c r="B3974" t="s">
        <v>2489</v>
      </c>
      <c r="C3974">
        <v>0.5</v>
      </c>
      <c r="D3974" s="2">
        <v>30</v>
      </c>
      <c r="E3974" s="2">
        <v>-16</v>
      </c>
      <c r="F3974">
        <v>3</v>
      </c>
      <c r="G3974" t="s">
        <v>17</v>
      </c>
      <c r="H3974" t="s">
        <v>137</v>
      </c>
    </row>
    <row r="3975" spans="1:8" x14ac:dyDescent="0.25">
      <c r="A3975" t="s">
        <v>5018</v>
      </c>
      <c r="B3975" t="s">
        <v>2491</v>
      </c>
      <c r="C3975">
        <v>0.15</v>
      </c>
      <c r="D3975" s="2">
        <v>2753</v>
      </c>
      <c r="E3975" s="2">
        <v>842</v>
      </c>
      <c r="F3975">
        <v>9</v>
      </c>
      <c r="G3975" t="s">
        <v>90</v>
      </c>
      <c r="H3975" t="s">
        <v>115</v>
      </c>
    </row>
    <row r="3976" spans="1:8" x14ac:dyDescent="0.25">
      <c r="A3976" t="s">
        <v>5017</v>
      </c>
      <c r="B3976" t="s">
        <v>2492</v>
      </c>
      <c r="C3976">
        <v>0</v>
      </c>
      <c r="D3976" s="2">
        <v>348</v>
      </c>
      <c r="E3976" s="2">
        <v>66</v>
      </c>
      <c r="F3976">
        <v>3</v>
      </c>
      <c r="G3976" t="s">
        <v>90</v>
      </c>
      <c r="H3976" t="s">
        <v>143</v>
      </c>
    </row>
    <row r="3977" spans="1:8" x14ac:dyDescent="0.25">
      <c r="A3977" t="s">
        <v>5017</v>
      </c>
      <c r="B3977" t="s">
        <v>1557</v>
      </c>
      <c r="C3977">
        <v>0</v>
      </c>
      <c r="D3977" s="2">
        <v>1533</v>
      </c>
      <c r="E3977" s="2">
        <v>506</v>
      </c>
      <c r="F3977">
        <v>5</v>
      </c>
      <c r="G3977" t="s">
        <v>90</v>
      </c>
      <c r="H3977" t="s">
        <v>92</v>
      </c>
    </row>
    <row r="3978" spans="1:8" x14ac:dyDescent="0.25">
      <c r="A3978" t="s">
        <v>5016</v>
      </c>
      <c r="B3978" t="s">
        <v>2493</v>
      </c>
      <c r="C3978">
        <v>0.5</v>
      </c>
      <c r="D3978" s="2">
        <v>224</v>
      </c>
      <c r="E3978" s="2">
        <v>-14</v>
      </c>
      <c r="F3978">
        <v>4</v>
      </c>
      <c r="G3978" t="s">
        <v>90</v>
      </c>
      <c r="H3978" t="s">
        <v>143</v>
      </c>
    </row>
    <row r="3979" spans="1:8" x14ac:dyDescent="0.25">
      <c r="A3979" t="s">
        <v>5016</v>
      </c>
      <c r="B3979" t="s">
        <v>852</v>
      </c>
      <c r="C3979">
        <v>0.5</v>
      </c>
      <c r="D3979" s="2">
        <v>108</v>
      </c>
      <c r="E3979" s="2">
        <v>-13</v>
      </c>
      <c r="F3979">
        <v>3</v>
      </c>
      <c r="G3979" t="s">
        <v>90</v>
      </c>
      <c r="H3979" t="s">
        <v>105</v>
      </c>
    </row>
    <row r="3980" spans="1:8" x14ac:dyDescent="0.25">
      <c r="A3980" t="s">
        <v>5019</v>
      </c>
      <c r="B3980" t="s">
        <v>2231</v>
      </c>
      <c r="C3980">
        <v>0.15</v>
      </c>
      <c r="D3980" s="2">
        <v>598</v>
      </c>
      <c r="E3980" s="2">
        <v>-49</v>
      </c>
      <c r="F3980">
        <v>4</v>
      </c>
      <c r="G3980" t="s">
        <v>90</v>
      </c>
      <c r="H3980" t="s">
        <v>92</v>
      </c>
    </row>
    <row r="3981" spans="1:8" x14ac:dyDescent="0.25">
      <c r="A3981" t="s">
        <v>5020</v>
      </c>
      <c r="B3981" t="s">
        <v>2281</v>
      </c>
      <c r="C3981">
        <v>0.5</v>
      </c>
      <c r="D3981" s="2">
        <v>71</v>
      </c>
      <c r="E3981" s="2">
        <v>-59</v>
      </c>
      <c r="F3981">
        <v>1</v>
      </c>
      <c r="G3981" t="s">
        <v>24</v>
      </c>
      <c r="H3981" t="s">
        <v>30</v>
      </c>
    </row>
    <row r="3982" spans="1:8" x14ac:dyDescent="0.25">
      <c r="A3982" t="s">
        <v>5020</v>
      </c>
      <c r="B3982" t="s">
        <v>786</v>
      </c>
      <c r="C3982">
        <v>0.5</v>
      </c>
      <c r="D3982" s="2">
        <v>39</v>
      </c>
      <c r="E3982" s="2">
        <v>-24</v>
      </c>
      <c r="F3982">
        <v>3</v>
      </c>
      <c r="G3982" t="s">
        <v>17</v>
      </c>
      <c r="H3982" t="s">
        <v>23</v>
      </c>
    </row>
    <row r="3983" spans="1:8" x14ac:dyDescent="0.25">
      <c r="A3983" t="s">
        <v>5021</v>
      </c>
      <c r="B3983" t="s">
        <v>1475</v>
      </c>
      <c r="C3983">
        <v>0</v>
      </c>
      <c r="D3983" s="2">
        <v>98</v>
      </c>
      <c r="E3983" s="2">
        <v>39</v>
      </c>
      <c r="F3983">
        <v>4</v>
      </c>
      <c r="G3983" t="s">
        <v>17</v>
      </c>
      <c r="H3983" t="s">
        <v>35</v>
      </c>
    </row>
    <row r="3984" spans="1:8" x14ac:dyDescent="0.25">
      <c r="A3984" t="s">
        <v>5022</v>
      </c>
      <c r="B3984" t="s">
        <v>1733</v>
      </c>
      <c r="C3984">
        <v>0</v>
      </c>
      <c r="D3984" s="2">
        <v>52</v>
      </c>
      <c r="E3984" s="2">
        <v>5</v>
      </c>
      <c r="F3984">
        <v>3</v>
      </c>
      <c r="G3984" t="s">
        <v>17</v>
      </c>
      <c r="H3984" t="s">
        <v>35</v>
      </c>
    </row>
    <row r="3985" spans="1:8" x14ac:dyDescent="0.25">
      <c r="A3985" t="s">
        <v>5023</v>
      </c>
      <c r="B3985" t="s">
        <v>2477</v>
      </c>
      <c r="C3985">
        <v>0</v>
      </c>
      <c r="D3985" s="2">
        <v>261</v>
      </c>
      <c r="E3985" s="2">
        <v>99</v>
      </c>
      <c r="F3985">
        <v>4</v>
      </c>
      <c r="G3985" t="s">
        <v>17</v>
      </c>
      <c r="H3985" t="s">
        <v>109</v>
      </c>
    </row>
    <row r="3986" spans="1:8" x14ac:dyDescent="0.25">
      <c r="A3986" t="s">
        <v>5023</v>
      </c>
      <c r="B3986" t="s">
        <v>586</v>
      </c>
      <c r="C3986">
        <v>0</v>
      </c>
      <c r="D3986" s="2">
        <v>615</v>
      </c>
      <c r="E3986" s="2">
        <v>25</v>
      </c>
      <c r="F3986">
        <v>5</v>
      </c>
      <c r="G3986" t="s">
        <v>90</v>
      </c>
      <c r="H3986" t="s">
        <v>92</v>
      </c>
    </row>
    <row r="3987" spans="1:8" x14ac:dyDescent="0.25">
      <c r="A3987" t="s">
        <v>5024</v>
      </c>
      <c r="B3987" t="s">
        <v>726</v>
      </c>
      <c r="C3987">
        <v>0</v>
      </c>
      <c r="D3987" s="2">
        <v>53</v>
      </c>
      <c r="E3987" s="2">
        <v>22</v>
      </c>
      <c r="F3987">
        <v>2</v>
      </c>
      <c r="G3987" t="s">
        <v>17</v>
      </c>
      <c r="H3987" t="s">
        <v>113</v>
      </c>
    </row>
    <row r="3988" spans="1:8" x14ac:dyDescent="0.25">
      <c r="A3988" t="s">
        <v>5025</v>
      </c>
      <c r="B3988" t="s">
        <v>562</v>
      </c>
      <c r="C3988">
        <v>0</v>
      </c>
      <c r="D3988" s="2">
        <v>85</v>
      </c>
      <c r="E3988" s="2">
        <v>0</v>
      </c>
      <c r="F3988">
        <v>3</v>
      </c>
      <c r="G3988" t="s">
        <v>17</v>
      </c>
      <c r="H3988" t="s">
        <v>80</v>
      </c>
    </row>
    <row r="3989" spans="1:8" x14ac:dyDescent="0.25">
      <c r="A3989" t="s">
        <v>5026</v>
      </c>
      <c r="B3989" t="s">
        <v>2496</v>
      </c>
      <c r="C3989">
        <v>0.2</v>
      </c>
      <c r="D3989" s="2">
        <v>735</v>
      </c>
      <c r="E3989" s="2">
        <v>-184</v>
      </c>
      <c r="F3989">
        <v>2</v>
      </c>
      <c r="G3989" t="s">
        <v>24</v>
      </c>
      <c r="H3989" t="s">
        <v>63</v>
      </c>
    </row>
    <row r="3990" spans="1:8" x14ac:dyDescent="0.25">
      <c r="A3990" t="s">
        <v>5027</v>
      </c>
      <c r="B3990" t="s">
        <v>1244</v>
      </c>
      <c r="C3990">
        <v>0</v>
      </c>
      <c r="D3990" s="2">
        <v>45</v>
      </c>
      <c r="E3990" s="2">
        <v>0</v>
      </c>
      <c r="F3990">
        <v>2</v>
      </c>
      <c r="G3990" t="s">
        <v>17</v>
      </c>
      <c r="H3990" t="s">
        <v>35</v>
      </c>
    </row>
    <row r="3991" spans="1:8" x14ac:dyDescent="0.25">
      <c r="A3991" t="s">
        <v>5027</v>
      </c>
      <c r="B3991" t="s">
        <v>1220</v>
      </c>
      <c r="C3991">
        <v>0</v>
      </c>
      <c r="D3991" s="2">
        <v>13</v>
      </c>
      <c r="E3991" s="2">
        <v>5</v>
      </c>
      <c r="F3991">
        <v>1</v>
      </c>
      <c r="G3991" t="s">
        <v>17</v>
      </c>
      <c r="H3991" t="s">
        <v>137</v>
      </c>
    </row>
    <row r="3992" spans="1:8" x14ac:dyDescent="0.25">
      <c r="A3992" t="s">
        <v>5027</v>
      </c>
      <c r="B3992" t="s">
        <v>2498</v>
      </c>
      <c r="C3992">
        <v>0</v>
      </c>
      <c r="D3992" s="2">
        <v>29</v>
      </c>
      <c r="E3992" s="2">
        <v>0</v>
      </c>
      <c r="F3992">
        <v>2</v>
      </c>
      <c r="G3992" t="s">
        <v>17</v>
      </c>
      <c r="H3992" t="s">
        <v>113</v>
      </c>
    </row>
    <row r="3993" spans="1:8" x14ac:dyDescent="0.25">
      <c r="A3993" t="s">
        <v>5028</v>
      </c>
      <c r="B3993" t="s">
        <v>2147</v>
      </c>
      <c r="C3993">
        <v>0</v>
      </c>
      <c r="D3993" s="2">
        <v>45</v>
      </c>
      <c r="E3993" s="2">
        <v>4</v>
      </c>
      <c r="F3993">
        <v>3</v>
      </c>
      <c r="G3993" t="s">
        <v>17</v>
      </c>
      <c r="H3993" t="s">
        <v>80</v>
      </c>
    </row>
    <row r="3994" spans="1:8" x14ac:dyDescent="0.25">
      <c r="A3994" t="s">
        <v>5029</v>
      </c>
      <c r="B3994" t="s">
        <v>1078</v>
      </c>
      <c r="C3994">
        <v>0</v>
      </c>
      <c r="D3994" s="2">
        <v>212</v>
      </c>
      <c r="E3994" s="2">
        <v>72</v>
      </c>
      <c r="F3994">
        <v>7</v>
      </c>
      <c r="G3994" t="s">
        <v>17</v>
      </c>
      <c r="H3994" t="s">
        <v>35</v>
      </c>
    </row>
    <row r="3995" spans="1:8" x14ac:dyDescent="0.25">
      <c r="A3995" t="s">
        <v>5029</v>
      </c>
      <c r="B3995" t="s">
        <v>465</v>
      </c>
      <c r="C3995">
        <v>0</v>
      </c>
      <c r="D3995" s="2">
        <v>76</v>
      </c>
      <c r="E3995" s="2">
        <v>21</v>
      </c>
      <c r="F3995">
        <v>3</v>
      </c>
      <c r="G3995" t="s">
        <v>17</v>
      </c>
      <c r="H3995" t="s">
        <v>35</v>
      </c>
    </row>
    <row r="3996" spans="1:8" x14ac:dyDescent="0.25">
      <c r="A3996" t="s">
        <v>5030</v>
      </c>
      <c r="B3996" t="s">
        <v>1736</v>
      </c>
      <c r="C3996">
        <v>0.1</v>
      </c>
      <c r="D3996" s="2">
        <v>173</v>
      </c>
      <c r="E3996" s="2">
        <v>15</v>
      </c>
      <c r="F3996">
        <v>4</v>
      </c>
      <c r="G3996" t="s">
        <v>17</v>
      </c>
      <c r="H3996" t="s">
        <v>40</v>
      </c>
    </row>
    <row r="3997" spans="1:8" x14ac:dyDescent="0.25">
      <c r="A3997" t="s">
        <v>5031</v>
      </c>
      <c r="B3997" t="s">
        <v>2500</v>
      </c>
      <c r="C3997">
        <v>0</v>
      </c>
      <c r="D3997" s="2">
        <v>24</v>
      </c>
      <c r="E3997" s="2">
        <v>11</v>
      </c>
      <c r="F3997">
        <v>1</v>
      </c>
      <c r="G3997" t="s">
        <v>17</v>
      </c>
      <c r="H3997" t="s">
        <v>113</v>
      </c>
    </row>
    <row r="3998" spans="1:8" x14ac:dyDescent="0.25">
      <c r="A3998" t="s">
        <v>5029</v>
      </c>
      <c r="B3998" t="s">
        <v>2122</v>
      </c>
      <c r="C3998">
        <v>0</v>
      </c>
      <c r="D3998" s="2">
        <v>278</v>
      </c>
      <c r="E3998" s="2">
        <v>42</v>
      </c>
      <c r="F3998">
        <v>6</v>
      </c>
      <c r="G3998" t="s">
        <v>90</v>
      </c>
      <c r="H3998" t="s">
        <v>143</v>
      </c>
    </row>
    <row r="3999" spans="1:8" x14ac:dyDescent="0.25">
      <c r="A3999" t="s">
        <v>5032</v>
      </c>
      <c r="B3999" t="s">
        <v>2258</v>
      </c>
      <c r="C3999">
        <v>0</v>
      </c>
      <c r="D3999" s="2">
        <v>98</v>
      </c>
      <c r="E3999" s="2">
        <v>21</v>
      </c>
      <c r="F3999">
        <v>3</v>
      </c>
      <c r="G3999" t="s">
        <v>17</v>
      </c>
      <c r="H3999" t="s">
        <v>23</v>
      </c>
    </row>
    <row r="4000" spans="1:8" x14ac:dyDescent="0.25">
      <c r="A4000" t="s">
        <v>5033</v>
      </c>
      <c r="B4000" t="s">
        <v>2501</v>
      </c>
      <c r="C4000">
        <v>0.35</v>
      </c>
      <c r="D4000" s="2">
        <v>1096</v>
      </c>
      <c r="E4000" s="2">
        <v>-422</v>
      </c>
      <c r="F4000">
        <v>5</v>
      </c>
      <c r="G4000" t="s">
        <v>24</v>
      </c>
      <c r="H4000" t="s">
        <v>69</v>
      </c>
    </row>
    <row r="4001" spans="1:8" x14ac:dyDescent="0.25">
      <c r="A4001" t="s">
        <v>5034</v>
      </c>
      <c r="B4001" t="s">
        <v>82</v>
      </c>
      <c r="C4001">
        <v>0</v>
      </c>
      <c r="D4001" s="2">
        <v>34</v>
      </c>
      <c r="E4001" s="2">
        <v>14</v>
      </c>
      <c r="F4001">
        <v>1</v>
      </c>
      <c r="G4001" t="s">
        <v>17</v>
      </c>
      <c r="H4001" t="s">
        <v>23</v>
      </c>
    </row>
    <row r="4002" spans="1:8" x14ac:dyDescent="0.25">
      <c r="A4002" t="s">
        <v>5035</v>
      </c>
      <c r="B4002" t="s">
        <v>1819</v>
      </c>
      <c r="C4002">
        <v>0</v>
      </c>
      <c r="D4002" s="2">
        <v>602</v>
      </c>
      <c r="E4002" s="2">
        <v>114</v>
      </c>
      <c r="F4002">
        <v>12</v>
      </c>
      <c r="G4002" t="s">
        <v>24</v>
      </c>
      <c r="H4002" t="s">
        <v>47</v>
      </c>
    </row>
    <row r="4003" spans="1:8" x14ac:dyDescent="0.25">
      <c r="A4003" t="s">
        <v>5035</v>
      </c>
      <c r="B4003" t="s">
        <v>2294</v>
      </c>
      <c r="C4003">
        <v>0</v>
      </c>
      <c r="D4003" s="2">
        <v>648</v>
      </c>
      <c r="E4003" s="2">
        <v>0</v>
      </c>
      <c r="F4003">
        <v>13</v>
      </c>
      <c r="G4003" t="s">
        <v>17</v>
      </c>
      <c r="H4003" t="s">
        <v>35</v>
      </c>
    </row>
    <row r="4004" spans="1:8" x14ac:dyDescent="0.25">
      <c r="A4004" t="s">
        <v>5035</v>
      </c>
      <c r="B4004" t="s">
        <v>254</v>
      </c>
      <c r="C4004">
        <v>0</v>
      </c>
      <c r="D4004" s="2">
        <v>34</v>
      </c>
      <c r="E4004" s="2">
        <v>9</v>
      </c>
      <c r="F4004">
        <v>3</v>
      </c>
      <c r="G4004" t="s">
        <v>17</v>
      </c>
      <c r="H4004" t="s">
        <v>80</v>
      </c>
    </row>
    <row r="4005" spans="1:8" x14ac:dyDescent="0.25">
      <c r="A4005" t="s">
        <v>5035</v>
      </c>
      <c r="B4005" t="s">
        <v>319</v>
      </c>
      <c r="C4005">
        <v>0.15</v>
      </c>
      <c r="D4005" s="2">
        <v>734</v>
      </c>
      <c r="E4005" s="2">
        <v>86</v>
      </c>
      <c r="F4005">
        <v>7</v>
      </c>
      <c r="G4005" t="s">
        <v>90</v>
      </c>
      <c r="H4005" t="s">
        <v>105</v>
      </c>
    </row>
    <row r="4006" spans="1:8" x14ac:dyDescent="0.25">
      <c r="A4006" t="s">
        <v>5036</v>
      </c>
      <c r="B4006" t="s">
        <v>1941</v>
      </c>
      <c r="C4006">
        <v>0.1</v>
      </c>
      <c r="D4006" s="2">
        <v>264</v>
      </c>
      <c r="E4006" s="2">
        <v>50</v>
      </c>
      <c r="F4006">
        <v>3</v>
      </c>
      <c r="G4006" t="s">
        <v>24</v>
      </c>
      <c r="H4006" t="s">
        <v>63</v>
      </c>
    </row>
    <row r="4007" spans="1:8" x14ac:dyDescent="0.25">
      <c r="A4007" t="s">
        <v>5036</v>
      </c>
      <c r="B4007" t="s">
        <v>2006</v>
      </c>
      <c r="C4007">
        <v>0</v>
      </c>
      <c r="D4007" s="2">
        <v>18</v>
      </c>
      <c r="E4007" s="2">
        <v>1</v>
      </c>
      <c r="F4007">
        <v>1</v>
      </c>
      <c r="G4007" t="s">
        <v>24</v>
      </c>
      <c r="H4007" t="s">
        <v>47</v>
      </c>
    </row>
    <row r="4008" spans="1:8" x14ac:dyDescent="0.25">
      <c r="A4008" t="s">
        <v>5036</v>
      </c>
      <c r="B4008" t="s">
        <v>202</v>
      </c>
      <c r="C4008">
        <v>0</v>
      </c>
      <c r="D4008" s="2">
        <v>43</v>
      </c>
      <c r="E4008" s="2">
        <v>0</v>
      </c>
      <c r="F4008">
        <v>2</v>
      </c>
      <c r="G4008" t="s">
        <v>17</v>
      </c>
      <c r="H4008" t="s">
        <v>137</v>
      </c>
    </row>
    <row r="4009" spans="1:8" x14ac:dyDescent="0.25">
      <c r="A4009" t="s">
        <v>5037</v>
      </c>
      <c r="B4009" t="s">
        <v>980</v>
      </c>
      <c r="C4009">
        <v>0</v>
      </c>
      <c r="D4009" s="2">
        <v>370</v>
      </c>
      <c r="E4009" s="2">
        <v>33</v>
      </c>
      <c r="F4009">
        <v>14</v>
      </c>
      <c r="G4009" t="s">
        <v>17</v>
      </c>
      <c r="H4009" t="s">
        <v>35</v>
      </c>
    </row>
    <row r="4010" spans="1:8" x14ac:dyDescent="0.25">
      <c r="A4010" t="s">
        <v>5038</v>
      </c>
      <c r="B4010" t="s">
        <v>545</v>
      </c>
      <c r="C4010">
        <v>0</v>
      </c>
      <c r="D4010" s="2">
        <v>225</v>
      </c>
      <c r="E4010" s="2">
        <v>68</v>
      </c>
      <c r="F4010">
        <v>4</v>
      </c>
      <c r="G4010" t="s">
        <v>24</v>
      </c>
      <c r="H4010" t="s">
        <v>63</v>
      </c>
    </row>
    <row r="4011" spans="1:8" x14ac:dyDescent="0.25">
      <c r="A4011" t="s">
        <v>5038</v>
      </c>
      <c r="B4011" t="s">
        <v>1946</v>
      </c>
      <c r="C4011">
        <v>0</v>
      </c>
      <c r="D4011" s="2">
        <v>11</v>
      </c>
      <c r="E4011" s="2">
        <v>2</v>
      </c>
      <c r="F4011">
        <v>1</v>
      </c>
      <c r="G4011" t="s">
        <v>17</v>
      </c>
      <c r="H4011" t="s">
        <v>75</v>
      </c>
    </row>
    <row r="4012" spans="1:8" x14ac:dyDescent="0.25">
      <c r="A4012" t="s">
        <v>5039</v>
      </c>
      <c r="B4012" t="s">
        <v>332</v>
      </c>
      <c r="C4012">
        <v>0.5</v>
      </c>
      <c r="D4012" s="2">
        <v>24</v>
      </c>
      <c r="E4012" s="2">
        <v>-24</v>
      </c>
      <c r="F4012">
        <v>4</v>
      </c>
      <c r="G4012" t="s">
        <v>17</v>
      </c>
      <c r="H4012" t="s">
        <v>35</v>
      </c>
    </row>
    <row r="4013" spans="1:8" x14ac:dyDescent="0.25">
      <c r="A4013" t="s">
        <v>5040</v>
      </c>
      <c r="B4013" t="s">
        <v>33</v>
      </c>
      <c r="C4013">
        <v>0</v>
      </c>
      <c r="D4013" s="2">
        <v>186</v>
      </c>
      <c r="E4013" s="2">
        <v>28</v>
      </c>
      <c r="F4013">
        <v>4</v>
      </c>
      <c r="G4013" t="s">
        <v>17</v>
      </c>
      <c r="H4013" t="s">
        <v>35</v>
      </c>
    </row>
    <row r="4014" spans="1:8" x14ac:dyDescent="0.25">
      <c r="A4014" t="s">
        <v>5041</v>
      </c>
      <c r="B4014" t="s">
        <v>1305</v>
      </c>
      <c r="C4014">
        <v>0.5</v>
      </c>
      <c r="D4014" s="2">
        <v>3400</v>
      </c>
      <c r="E4014" s="2">
        <v>-3060</v>
      </c>
      <c r="F4014">
        <v>12</v>
      </c>
      <c r="G4014" t="s">
        <v>17</v>
      </c>
      <c r="H4014" t="s">
        <v>109</v>
      </c>
    </row>
    <row r="4015" spans="1:8" x14ac:dyDescent="0.25">
      <c r="A4015" t="s">
        <v>5042</v>
      </c>
      <c r="B4015" t="s">
        <v>114</v>
      </c>
      <c r="C4015">
        <v>0</v>
      </c>
      <c r="D4015" s="2">
        <v>1580</v>
      </c>
      <c r="E4015" s="2">
        <v>32</v>
      </c>
      <c r="F4015">
        <v>6</v>
      </c>
      <c r="G4015" t="s">
        <v>90</v>
      </c>
      <c r="H4015" t="s">
        <v>115</v>
      </c>
    </row>
    <row r="4016" spans="1:8" x14ac:dyDescent="0.25">
      <c r="A4016" t="s">
        <v>5043</v>
      </c>
      <c r="B4016" t="s">
        <v>2504</v>
      </c>
      <c r="C4016">
        <v>0</v>
      </c>
      <c r="D4016" s="2">
        <v>61</v>
      </c>
      <c r="E4016" s="2">
        <v>19</v>
      </c>
      <c r="F4016">
        <v>3</v>
      </c>
      <c r="G4016" t="s">
        <v>17</v>
      </c>
      <c r="H4016" t="s">
        <v>23</v>
      </c>
    </row>
    <row r="4017" spans="1:8" x14ac:dyDescent="0.25">
      <c r="A4017" t="s">
        <v>5044</v>
      </c>
      <c r="B4017" t="s">
        <v>461</v>
      </c>
      <c r="C4017">
        <v>0</v>
      </c>
      <c r="D4017" s="2">
        <v>31</v>
      </c>
      <c r="E4017" s="2">
        <v>5</v>
      </c>
      <c r="F4017">
        <v>2</v>
      </c>
      <c r="G4017" t="s">
        <v>17</v>
      </c>
      <c r="H4017" t="s">
        <v>35</v>
      </c>
    </row>
    <row r="4018" spans="1:8" x14ac:dyDescent="0.25">
      <c r="A4018" t="s">
        <v>5044</v>
      </c>
      <c r="B4018" t="s">
        <v>2254</v>
      </c>
      <c r="C4018">
        <v>0</v>
      </c>
      <c r="D4018" s="2">
        <v>954</v>
      </c>
      <c r="E4018" s="2">
        <v>219</v>
      </c>
      <c r="F4018">
        <v>3</v>
      </c>
      <c r="G4018" t="s">
        <v>90</v>
      </c>
      <c r="H4018" t="s">
        <v>115</v>
      </c>
    </row>
    <row r="4019" spans="1:8" x14ac:dyDescent="0.25">
      <c r="A4019" t="s">
        <v>5045</v>
      </c>
      <c r="B4019" t="s">
        <v>585</v>
      </c>
      <c r="C4019">
        <v>0</v>
      </c>
      <c r="D4019" s="2">
        <v>70</v>
      </c>
      <c r="E4019" s="2">
        <v>22</v>
      </c>
      <c r="F4019">
        <v>8</v>
      </c>
      <c r="G4019" t="s">
        <v>17</v>
      </c>
      <c r="H4019" t="s">
        <v>75</v>
      </c>
    </row>
    <row r="4020" spans="1:8" x14ac:dyDescent="0.25">
      <c r="A4020" t="s">
        <v>5046</v>
      </c>
      <c r="B4020" t="s">
        <v>2292</v>
      </c>
      <c r="C4020">
        <v>0.3</v>
      </c>
      <c r="D4020" s="2">
        <v>231</v>
      </c>
      <c r="E4020" s="2">
        <v>46</v>
      </c>
      <c r="F4020">
        <v>3</v>
      </c>
      <c r="G4020" t="s">
        <v>24</v>
      </c>
      <c r="H4020" t="s">
        <v>47</v>
      </c>
    </row>
    <row r="4021" spans="1:8" x14ac:dyDescent="0.25">
      <c r="A4021" t="s">
        <v>5046</v>
      </c>
      <c r="B4021" t="s">
        <v>465</v>
      </c>
      <c r="C4021">
        <v>0</v>
      </c>
      <c r="D4021" s="2">
        <v>127</v>
      </c>
      <c r="E4021" s="2">
        <v>34</v>
      </c>
      <c r="F4021">
        <v>5</v>
      </c>
      <c r="G4021" t="s">
        <v>17</v>
      </c>
      <c r="H4021" t="s">
        <v>35</v>
      </c>
    </row>
    <row r="4022" spans="1:8" x14ac:dyDescent="0.25">
      <c r="A4022" t="s">
        <v>5046</v>
      </c>
      <c r="B4022" t="s">
        <v>518</v>
      </c>
      <c r="C4022">
        <v>0</v>
      </c>
      <c r="D4022" s="2">
        <v>12</v>
      </c>
      <c r="E4022" s="2">
        <v>0</v>
      </c>
      <c r="F4022">
        <v>2</v>
      </c>
      <c r="G4022" t="s">
        <v>17</v>
      </c>
      <c r="H4022" t="s">
        <v>80</v>
      </c>
    </row>
    <row r="4023" spans="1:8" x14ac:dyDescent="0.25">
      <c r="A4023" t="s">
        <v>5046</v>
      </c>
      <c r="B4023" t="s">
        <v>2329</v>
      </c>
      <c r="C4023">
        <v>0</v>
      </c>
      <c r="D4023" s="2">
        <v>104</v>
      </c>
      <c r="E4023" s="2">
        <v>43</v>
      </c>
      <c r="F4023">
        <v>5</v>
      </c>
      <c r="G4023" t="s">
        <v>17</v>
      </c>
      <c r="H4023" t="s">
        <v>23</v>
      </c>
    </row>
    <row r="4024" spans="1:8" x14ac:dyDescent="0.25">
      <c r="A4024" t="s">
        <v>5047</v>
      </c>
      <c r="B4024" t="s">
        <v>1006</v>
      </c>
      <c r="C4024">
        <v>0.15</v>
      </c>
      <c r="D4024" s="2">
        <v>1622</v>
      </c>
      <c r="E4024" s="2">
        <v>324</v>
      </c>
      <c r="F4024">
        <v>3</v>
      </c>
      <c r="G4024" t="s">
        <v>90</v>
      </c>
      <c r="H4024" t="s">
        <v>105</v>
      </c>
    </row>
    <row r="4025" spans="1:8" x14ac:dyDescent="0.25">
      <c r="A4025" t="s">
        <v>5048</v>
      </c>
      <c r="B4025" t="s">
        <v>266</v>
      </c>
      <c r="C4025">
        <v>0</v>
      </c>
      <c r="D4025" s="2">
        <v>63</v>
      </c>
      <c r="E4025" s="2">
        <v>14</v>
      </c>
      <c r="F4025">
        <v>6</v>
      </c>
      <c r="G4025" t="s">
        <v>17</v>
      </c>
      <c r="H4025" t="s">
        <v>80</v>
      </c>
    </row>
    <row r="4026" spans="1:8" x14ac:dyDescent="0.25">
      <c r="A4026" t="s">
        <v>5049</v>
      </c>
      <c r="B4026" t="s">
        <v>2346</v>
      </c>
      <c r="C4026">
        <v>0.5</v>
      </c>
      <c r="D4026" s="2">
        <v>71</v>
      </c>
      <c r="E4026" s="2">
        <v>-54</v>
      </c>
      <c r="F4026">
        <v>3</v>
      </c>
      <c r="G4026" t="s">
        <v>24</v>
      </c>
      <c r="H4026" t="s">
        <v>63</v>
      </c>
    </row>
    <row r="4027" spans="1:8" x14ac:dyDescent="0.25">
      <c r="A4027" t="s">
        <v>5050</v>
      </c>
      <c r="B4027" t="s">
        <v>1805</v>
      </c>
      <c r="C4027">
        <v>0.6</v>
      </c>
      <c r="D4027" s="2">
        <v>72</v>
      </c>
      <c r="E4027" s="2">
        <v>-24</v>
      </c>
      <c r="F4027">
        <v>9</v>
      </c>
      <c r="G4027" t="s">
        <v>24</v>
      </c>
      <c r="H4027" t="s">
        <v>47</v>
      </c>
    </row>
    <row r="4028" spans="1:8" x14ac:dyDescent="0.25">
      <c r="A4028" t="s">
        <v>5049</v>
      </c>
      <c r="B4028" t="s">
        <v>1771</v>
      </c>
      <c r="C4028">
        <v>0.5</v>
      </c>
      <c r="D4028" s="2">
        <v>88</v>
      </c>
      <c r="E4028" s="2">
        <v>-27</v>
      </c>
      <c r="F4028">
        <v>6</v>
      </c>
      <c r="G4028" t="s">
        <v>17</v>
      </c>
      <c r="H4028" t="s">
        <v>80</v>
      </c>
    </row>
    <row r="4029" spans="1:8" x14ac:dyDescent="0.25">
      <c r="A4029" t="s">
        <v>5049</v>
      </c>
      <c r="B4029" t="s">
        <v>2012</v>
      </c>
      <c r="C4029">
        <v>0.5</v>
      </c>
      <c r="D4029" s="2">
        <v>126</v>
      </c>
      <c r="E4029" s="2">
        <v>-121</v>
      </c>
      <c r="F4029">
        <v>5</v>
      </c>
      <c r="G4029" t="s">
        <v>17</v>
      </c>
      <c r="H4029" t="s">
        <v>80</v>
      </c>
    </row>
    <row r="4030" spans="1:8" x14ac:dyDescent="0.25">
      <c r="A4030" t="s">
        <v>5049</v>
      </c>
      <c r="B4030" t="s">
        <v>259</v>
      </c>
      <c r="C4030">
        <v>0.5</v>
      </c>
      <c r="D4030" s="2">
        <v>27</v>
      </c>
      <c r="E4030" s="2">
        <v>-9</v>
      </c>
      <c r="F4030">
        <v>2</v>
      </c>
      <c r="G4030" t="s">
        <v>17</v>
      </c>
      <c r="H4030" t="s">
        <v>137</v>
      </c>
    </row>
    <row r="4031" spans="1:8" x14ac:dyDescent="0.25">
      <c r="A4031" t="s">
        <v>5050</v>
      </c>
      <c r="B4031" t="s">
        <v>2506</v>
      </c>
      <c r="C4031">
        <v>0.5</v>
      </c>
      <c r="D4031" s="2">
        <v>20</v>
      </c>
      <c r="E4031" s="2">
        <v>-1</v>
      </c>
      <c r="F4031">
        <v>3</v>
      </c>
      <c r="G4031" t="s">
        <v>17</v>
      </c>
      <c r="H4031" t="s">
        <v>75</v>
      </c>
    </row>
    <row r="4032" spans="1:8" x14ac:dyDescent="0.25">
      <c r="A4032" t="s">
        <v>5049</v>
      </c>
      <c r="B4032" t="s">
        <v>2507</v>
      </c>
      <c r="C4032">
        <v>0.5</v>
      </c>
      <c r="D4032" s="2">
        <v>613</v>
      </c>
      <c r="E4032" s="2">
        <v>-343</v>
      </c>
      <c r="F4032">
        <v>7</v>
      </c>
      <c r="G4032" t="s">
        <v>90</v>
      </c>
      <c r="H4032" t="s">
        <v>92</v>
      </c>
    </row>
    <row r="4033" spans="1:8" x14ac:dyDescent="0.25">
      <c r="A4033" t="s">
        <v>5051</v>
      </c>
      <c r="B4033" t="s">
        <v>667</v>
      </c>
      <c r="C4033">
        <v>0.1</v>
      </c>
      <c r="D4033" s="2">
        <v>152</v>
      </c>
      <c r="E4033" s="2">
        <v>47</v>
      </c>
      <c r="F4033">
        <v>1</v>
      </c>
      <c r="G4033" t="s">
        <v>24</v>
      </c>
      <c r="H4033" t="s">
        <v>30</v>
      </c>
    </row>
    <row r="4034" spans="1:8" x14ac:dyDescent="0.25">
      <c r="A4034" t="s">
        <v>5051</v>
      </c>
      <c r="B4034" t="s">
        <v>601</v>
      </c>
      <c r="C4034">
        <v>0.1</v>
      </c>
      <c r="D4034" s="2">
        <v>124</v>
      </c>
      <c r="E4034" s="2">
        <v>8</v>
      </c>
      <c r="F4034">
        <v>7</v>
      </c>
      <c r="G4034" t="s">
        <v>17</v>
      </c>
      <c r="H4034" t="s">
        <v>40</v>
      </c>
    </row>
    <row r="4035" spans="1:8" x14ac:dyDescent="0.25">
      <c r="A4035" t="s">
        <v>5052</v>
      </c>
      <c r="B4035" t="s">
        <v>1478</v>
      </c>
      <c r="C4035">
        <v>0</v>
      </c>
      <c r="D4035" s="2">
        <v>50</v>
      </c>
      <c r="E4035" s="2">
        <v>19</v>
      </c>
      <c r="F4035">
        <v>2</v>
      </c>
      <c r="G4035" t="s">
        <v>24</v>
      </c>
      <c r="H4035" t="s">
        <v>47</v>
      </c>
    </row>
    <row r="4036" spans="1:8" x14ac:dyDescent="0.25">
      <c r="A4036" t="s">
        <v>5052</v>
      </c>
      <c r="B4036" t="s">
        <v>856</v>
      </c>
      <c r="C4036">
        <v>0</v>
      </c>
      <c r="D4036" s="2">
        <v>93</v>
      </c>
      <c r="E4036" s="2">
        <v>18</v>
      </c>
      <c r="F4036">
        <v>4</v>
      </c>
      <c r="G4036" t="s">
        <v>17</v>
      </c>
      <c r="H4036" t="s">
        <v>35</v>
      </c>
    </row>
    <row r="4037" spans="1:8" x14ac:dyDescent="0.25">
      <c r="A4037" t="s">
        <v>5052</v>
      </c>
      <c r="B4037" t="s">
        <v>2509</v>
      </c>
      <c r="C4037">
        <v>0</v>
      </c>
      <c r="D4037" s="2">
        <v>132</v>
      </c>
      <c r="E4037" s="2">
        <v>59</v>
      </c>
      <c r="F4037">
        <v>3</v>
      </c>
      <c r="G4037" t="s">
        <v>17</v>
      </c>
      <c r="H4037" t="s">
        <v>137</v>
      </c>
    </row>
    <row r="4038" spans="1:8" x14ac:dyDescent="0.25">
      <c r="A4038" t="s">
        <v>5053</v>
      </c>
      <c r="B4038" t="s">
        <v>2272</v>
      </c>
      <c r="C4038">
        <v>0</v>
      </c>
      <c r="D4038" s="2">
        <v>214</v>
      </c>
      <c r="E4038" s="2">
        <v>88</v>
      </c>
      <c r="F4038">
        <v>2</v>
      </c>
      <c r="G4038" t="s">
        <v>24</v>
      </c>
      <c r="H4038" t="s">
        <v>47</v>
      </c>
    </row>
    <row r="4039" spans="1:8" x14ac:dyDescent="0.25">
      <c r="A4039" t="s">
        <v>5053</v>
      </c>
      <c r="B4039" t="s">
        <v>281</v>
      </c>
      <c r="C4039">
        <v>0</v>
      </c>
      <c r="D4039" s="2">
        <v>132</v>
      </c>
      <c r="E4039" s="2">
        <v>3</v>
      </c>
      <c r="F4039">
        <v>5</v>
      </c>
      <c r="G4039" t="s">
        <v>17</v>
      </c>
      <c r="H4039" t="s">
        <v>35</v>
      </c>
    </row>
    <row r="4040" spans="1:8" x14ac:dyDescent="0.25">
      <c r="A4040" t="s">
        <v>5053</v>
      </c>
      <c r="B4040" t="s">
        <v>1379</v>
      </c>
      <c r="C4040">
        <v>0</v>
      </c>
      <c r="D4040" s="2">
        <v>79</v>
      </c>
      <c r="E4040" s="2">
        <v>32</v>
      </c>
      <c r="F4040">
        <v>3</v>
      </c>
      <c r="G4040" t="s">
        <v>17</v>
      </c>
      <c r="H4040" t="s">
        <v>35</v>
      </c>
    </row>
    <row r="4041" spans="1:8" x14ac:dyDescent="0.25">
      <c r="A4041" t="s">
        <v>5054</v>
      </c>
      <c r="B4041" t="s">
        <v>499</v>
      </c>
      <c r="C4041">
        <v>0</v>
      </c>
      <c r="D4041" s="2">
        <v>36</v>
      </c>
      <c r="E4041" s="2">
        <v>3</v>
      </c>
      <c r="F4041">
        <v>2</v>
      </c>
      <c r="G4041" t="s">
        <v>17</v>
      </c>
      <c r="H4041" t="s">
        <v>35</v>
      </c>
    </row>
    <row r="4042" spans="1:8" x14ac:dyDescent="0.25">
      <c r="A4042" t="s">
        <v>5055</v>
      </c>
      <c r="B4042" t="s">
        <v>1464</v>
      </c>
      <c r="C4042">
        <v>0</v>
      </c>
      <c r="D4042" s="2">
        <v>101</v>
      </c>
      <c r="E4042" s="2">
        <v>31</v>
      </c>
      <c r="F4042">
        <v>2</v>
      </c>
      <c r="G4042" t="s">
        <v>24</v>
      </c>
      <c r="H4042" t="s">
        <v>47</v>
      </c>
    </row>
    <row r="4043" spans="1:8" x14ac:dyDescent="0.25">
      <c r="A4043" t="s">
        <v>5056</v>
      </c>
      <c r="B4043" t="s">
        <v>1799</v>
      </c>
      <c r="C4043">
        <v>0</v>
      </c>
      <c r="D4043" s="2">
        <v>105</v>
      </c>
      <c r="E4043" s="2">
        <v>19</v>
      </c>
      <c r="F4043">
        <v>2</v>
      </c>
      <c r="G4043" t="s">
        <v>17</v>
      </c>
      <c r="H4043" t="s">
        <v>23</v>
      </c>
    </row>
    <row r="4044" spans="1:8" x14ac:dyDescent="0.25">
      <c r="A4044" t="s">
        <v>5057</v>
      </c>
      <c r="B4044" t="s">
        <v>1473</v>
      </c>
      <c r="C4044">
        <v>0</v>
      </c>
      <c r="D4044" s="2">
        <v>33</v>
      </c>
      <c r="E4044" s="2">
        <v>9</v>
      </c>
      <c r="F4044">
        <v>5</v>
      </c>
      <c r="G4044" t="s">
        <v>17</v>
      </c>
      <c r="H4044" t="s">
        <v>80</v>
      </c>
    </row>
    <row r="4045" spans="1:8" x14ac:dyDescent="0.25">
      <c r="A4045" t="s">
        <v>5057</v>
      </c>
      <c r="B4045" t="s">
        <v>2513</v>
      </c>
      <c r="C4045">
        <v>0</v>
      </c>
      <c r="D4045" s="2">
        <v>116</v>
      </c>
      <c r="E4045" s="2">
        <v>56</v>
      </c>
      <c r="F4045">
        <v>5</v>
      </c>
      <c r="G4045" t="s">
        <v>17</v>
      </c>
      <c r="H4045" t="s">
        <v>113</v>
      </c>
    </row>
    <row r="4046" spans="1:8" x14ac:dyDescent="0.25">
      <c r="A4046" t="s">
        <v>5058</v>
      </c>
      <c r="B4046" t="s">
        <v>239</v>
      </c>
      <c r="C4046">
        <v>0</v>
      </c>
      <c r="D4046" s="2">
        <v>30</v>
      </c>
      <c r="E4046" s="2">
        <v>11</v>
      </c>
      <c r="F4046">
        <v>2</v>
      </c>
      <c r="G4046" t="s">
        <v>17</v>
      </c>
      <c r="H4046" t="s">
        <v>35</v>
      </c>
    </row>
    <row r="4047" spans="1:8" x14ac:dyDescent="0.25">
      <c r="A4047" t="s">
        <v>5058</v>
      </c>
      <c r="B4047" t="s">
        <v>266</v>
      </c>
      <c r="C4047">
        <v>0</v>
      </c>
      <c r="D4047" s="2">
        <v>11</v>
      </c>
      <c r="E4047" s="2">
        <v>2</v>
      </c>
      <c r="F4047">
        <v>1</v>
      </c>
      <c r="G4047" t="s">
        <v>17</v>
      </c>
      <c r="H4047" t="s">
        <v>80</v>
      </c>
    </row>
    <row r="4048" spans="1:8" x14ac:dyDescent="0.25">
      <c r="A4048" t="s">
        <v>5059</v>
      </c>
      <c r="B4048" t="s">
        <v>2406</v>
      </c>
      <c r="C4048">
        <v>0.1</v>
      </c>
      <c r="D4048" s="2">
        <v>165</v>
      </c>
      <c r="E4048" s="2">
        <v>57</v>
      </c>
      <c r="F4048">
        <v>5</v>
      </c>
      <c r="G4048" t="s">
        <v>17</v>
      </c>
      <c r="H4048" t="s">
        <v>109</v>
      </c>
    </row>
    <row r="4049" spans="1:8" x14ac:dyDescent="0.25">
      <c r="A4049" t="s">
        <v>5059</v>
      </c>
      <c r="B4049" t="s">
        <v>457</v>
      </c>
      <c r="C4049">
        <v>0</v>
      </c>
      <c r="D4049" s="2">
        <v>49</v>
      </c>
      <c r="E4049" s="2">
        <v>5</v>
      </c>
      <c r="F4049">
        <v>1</v>
      </c>
      <c r="G4049" t="s">
        <v>17</v>
      </c>
      <c r="H4049" t="s">
        <v>80</v>
      </c>
    </row>
    <row r="4050" spans="1:8" x14ac:dyDescent="0.25">
      <c r="A4050" t="s">
        <v>5059</v>
      </c>
      <c r="B4050" t="s">
        <v>1761</v>
      </c>
      <c r="C4050">
        <v>0</v>
      </c>
      <c r="D4050" s="2">
        <v>31</v>
      </c>
      <c r="E4050" s="2">
        <v>13</v>
      </c>
      <c r="F4050">
        <v>3</v>
      </c>
      <c r="G4050" t="s">
        <v>17</v>
      </c>
      <c r="H4050" t="s">
        <v>52</v>
      </c>
    </row>
    <row r="4051" spans="1:8" x14ac:dyDescent="0.25">
      <c r="A4051" t="s">
        <v>5059</v>
      </c>
      <c r="B4051" t="s">
        <v>1407</v>
      </c>
      <c r="C4051">
        <v>0</v>
      </c>
      <c r="D4051" s="2">
        <v>41</v>
      </c>
      <c r="E4051" s="2">
        <v>10</v>
      </c>
      <c r="F4051">
        <v>4</v>
      </c>
      <c r="G4051" t="s">
        <v>17</v>
      </c>
      <c r="H4051" t="s">
        <v>113</v>
      </c>
    </row>
    <row r="4052" spans="1:8" x14ac:dyDescent="0.25">
      <c r="A4052" t="s">
        <v>5060</v>
      </c>
      <c r="B4052" t="s">
        <v>1623</v>
      </c>
      <c r="C4052">
        <v>0.5</v>
      </c>
      <c r="D4052" s="2">
        <v>581</v>
      </c>
      <c r="E4052" s="2">
        <v>-198</v>
      </c>
      <c r="F4052">
        <v>3</v>
      </c>
      <c r="G4052" t="s">
        <v>24</v>
      </c>
      <c r="H4052" t="s">
        <v>30</v>
      </c>
    </row>
    <row r="4053" spans="1:8" x14ac:dyDescent="0.25">
      <c r="A4053" t="s">
        <v>5060</v>
      </c>
      <c r="B4053" t="s">
        <v>453</v>
      </c>
      <c r="C4053">
        <v>0.2</v>
      </c>
      <c r="D4053" s="2">
        <v>120</v>
      </c>
      <c r="E4053" s="2">
        <v>-6</v>
      </c>
      <c r="F4053">
        <v>3</v>
      </c>
      <c r="G4053" t="s">
        <v>24</v>
      </c>
      <c r="H4053" t="s">
        <v>47</v>
      </c>
    </row>
    <row r="4054" spans="1:8" x14ac:dyDescent="0.25">
      <c r="A4054" t="s">
        <v>5060</v>
      </c>
      <c r="B4054" t="s">
        <v>2515</v>
      </c>
      <c r="C4054">
        <v>0.2</v>
      </c>
      <c r="D4054" s="2">
        <v>249</v>
      </c>
      <c r="E4054" s="2">
        <v>84</v>
      </c>
      <c r="F4054">
        <v>6</v>
      </c>
      <c r="G4054" t="s">
        <v>24</v>
      </c>
      <c r="H4054" t="s">
        <v>47</v>
      </c>
    </row>
    <row r="4055" spans="1:8" x14ac:dyDescent="0.25">
      <c r="A4055" t="s">
        <v>5061</v>
      </c>
      <c r="B4055" t="s">
        <v>2517</v>
      </c>
      <c r="C4055">
        <v>0.1</v>
      </c>
      <c r="D4055" s="2">
        <v>899</v>
      </c>
      <c r="E4055" s="2">
        <v>80</v>
      </c>
      <c r="F4055">
        <v>2</v>
      </c>
      <c r="G4055" t="s">
        <v>17</v>
      </c>
      <c r="H4055" t="s">
        <v>109</v>
      </c>
    </row>
    <row r="4056" spans="1:8" x14ac:dyDescent="0.25">
      <c r="A4056" t="s">
        <v>5060</v>
      </c>
      <c r="B4056" t="s">
        <v>830</v>
      </c>
      <c r="C4056">
        <v>0.5</v>
      </c>
      <c r="D4056" s="2">
        <v>137</v>
      </c>
      <c r="E4056" s="2">
        <v>-41</v>
      </c>
      <c r="F4056">
        <v>5</v>
      </c>
      <c r="G4056" t="s">
        <v>17</v>
      </c>
      <c r="H4056" t="s">
        <v>35</v>
      </c>
    </row>
    <row r="4057" spans="1:8" x14ac:dyDescent="0.25">
      <c r="A4057" t="s">
        <v>5060</v>
      </c>
      <c r="B4057" t="s">
        <v>803</v>
      </c>
      <c r="C4057">
        <v>0.5</v>
      </c>
      <c r="D4057" s="2">
        <v>11</v>
      </c>
      <c r="E4057" s="2">
        <v>-6</v>
      </c>
      <c r="F4057">
        <v>2</v>
      </c>
      <c r="G4057" t="s">
        <v>17</v>
      </c>
      <c r="H4057" t="s">
        <v>35</v>
      </c>
    </row>
    <row r="4058" spans="1:8" x14ac:dyDescent="0.25">
      <c r="A4058" t="s">
        <v>5060</v>
      </c>
      <c r="B4058" t="s">
        <v>473</v>
      </c>
      <c r="C4058">
        <v>0.5</v>
      </c>
      <c r="D4058" s="2">
        <v>12</v>
      </c>
      <c r="E4058" s="2">
        <v>-11</v>
      </c>
      <c r="F4058">
        <v>2</v>
      </c>
      <c r="G4058" t="s">
        <v>17</v>
      </c>
      <c r="H4058" t="s">
        <v>80</v>
      </c>
    </row>
    <row r="4059" spans="1:8" x14ac:dyDescent="0.25">
      <c r="A4059" t="s">
        <v>5062</v>
      </c>
      <c r="B4059" t="s">
        <v>451</v>
      </c>
      <c r="C4059">
        <v>0</v>
      </c>
      <c r="D4059" s="2">
        <v>34</v>
      </c>
      <c r="E4059" s="2">
        <v>8</v>
      </c>
      <c r="F4059">
        <v>3</v>
      </c>
      <c r="G4059" t="s">
        <v>17</v>
      </c>
      <c r="H4059" t="s">
        <v>35</v>
      </c>
    </row>
    <row r="4060" spans="1:8" x14ac:dyDescent="0.25">
      <c r="A4060" t="s">
        <v>5060</v>
      </c>
      <c r="B4060" t="s">
        <v>2519</v>
      </c>
      <c r="C4060">
        <v>0.5</v>
      </c>
      <c r="D4060" s="2">
        <v>72</v>
      </c>
      <c r="E4060" s="2">
        <v>-58</v>
      </c>
      <c r="F4060">
        <v>2</v>
      </c>
      <c r="G4060" t="s">
        <v>90</v>
      </c>
      <c r="H4060" t="s">
        <v>143</v>
      </c>
    </row>
    <row r="4061" spans="1:8" x14ac:dyDescent="0.25">
      <c r="A4061" t="s">
        <v>5063</v>
      </c>
      <c r="B4061" t="s">
        <v>1336</v>
      </c>
      <c r="C4061">
        <v>0</v>
      </c>
      <c r="D4061" s="2">
        <v>278</v>
      </c>
      <c r="E4061" s="2">
        <v>58</v>
      </c>
      <c r="F4061">
        <v>4</v>
      </c>
      <c r="G4061" t="s">
        <v>24</v>
      </c>
      <c r="H4061" t="s">
        <v>63</v>
      </c>
    </row>
    <row r="4062" spans="1:8" x14ac:dyDescent="0.25">
      <c r="A4062" t="s">
        <v>5063</v>
      </c>
      <c r="B4062" t="s">
        <v>470</v>
      </c>
      <c r="C4062">
        <v>0</v>
      </c>
      <c r="D4062" s="2">
        <v>74</v>
      </c>
      <c r="E4062" s="2">
        <v>32</v>
      </c>
      <c r="F4062">
        <v>3</v>
      </c>
      <c r="G4062" t="s">
        <v>17</v>
      </c>
      <c r="H4062" t="s">
        <v>137</v>
      </c>
    </row>
    <row r="4063" spans="1:8" x14ac:dyDescent="0.25">
      <c r="A4063" t="s">
        <v>5063</v>
      </c>
      <c r="B4063" t="s">
        <v>492</v>
      </c>
      <c r="C4063">
        <v>0</v>
      </c>
      <c r="D4063" s="2">
        <v>153</v>
      </c>
      <c r="E4063" s="2">
        <v>5</v>
      </c>
      <c r="F4063">
        <v>1</v>
      </c>
      <c r="G4063" t="s">
        <v>90</v>
      </c>
      <c r="H4063" t="s">
        <v>105</v>
      </c>
    </row>
    <row r="4064" spans="1:8" x14ac:dyDescent="0.25">
      <c r="A4064" t="s">
        <v>5064</v>
      </c>
      <c r="B4064" t="s">
        <v>1078</v>
      </c>
      <c r="C4064">
        <v>0</v>
      </c>
      <c r="D4064" s="2">
        <v>242</v>
      </c>
      <c r="E4064" s="2">
        <v>82</v>
      </c>
      <c r="F4064">
        <v>8</v>
      </c>
      <c r="G4064" t="s">
        <v>17</v>
      </c>
      <c r="H4064" t="s">
        <v>35</v>
      </c>
    </row>
    <row r="4065" spans="1:8" x14ac:dyDescent="0.25">
      <c r="A4065" t="s">
        <v>5065</v>
      </c>
      <c r="B4065" t="s">
        <v>1947</v>
      </c>
      <c r="C4065">
        <v>0.1</v>
      </c>
      <c r="D4065" s="2">
        <v>1032</v>
      </c>
      <c r="E4065" s="2">
        <v>298</v>
      </c>
      <c r="F4065">
        <v>8</v>
      </c>
      <c r="G4065" t="s">
        <v>24</v>
      </c>
      <c r="H4065" t="s">
        <v>63</v>
      </c>
    </row>
    <row r="4066" spans="1:8" x14ac:dyDescent="0.25">
      <c r="A4066" t="s">
        <v>5065</v>
      </c>
      <c r="B4066" t="s">
        <v>1464</v>
      </c>
      <c r="C4066">
        <v>0</v>
      </c>
      <c r="D4066" s="2">
        <v>151</v>
      </c>
      <c r="E4066" s="2">
        <v>47</v>
      </c>
      <c r="F4066">
        <v>3</v>
      </c>
      <c r="G4066" t="s">
        <v>24</v>
      </c>
      <c r="H4066" t="s">
        <v>47</v>
      </c>
    </row>
    <row r="4067" spans="1:8" x14ac:dyDescent="0.25">
      <c r="A4067" t="s">
        <v>5065</v>
      </c>
      <c r="B4067" t="s">
        <v>59</v>
      </c>
      <c r="C4067">
        <v>0</v>
      </c>
      <c r="D4067" s="2">
        <v>185</v>
      </c>
      <c r="E4067" s="2">
        <v>48</v>
      </c>
      <c r="F4067">
        <v>4</v>
      </c>
      <c r="G4067" t="s">
        <v>17</v>
      </c>
      <c r="H4067" t="s">
        <v>35</v>
      </c>
    </row>
    <row r="4068" spans="1:8" x14ac:dyDescent="0.25">
      <c r="A4068" t="s">
        <v>5066</v>
      </c>
      <c r="B4068" t="s">
        <v>465</v>
      </c>
      <c r="C4068">
        <v>0</v>
      </c>
      <c r="D4068" s="2">
        <v>76</v>
      </c>
      <c r="E4068" s="2">
        <v>21</v>
      </c>
      <c r="F4068">
        <v>3</v>
      </c>
      <c r="G4068" t="s">
        <v>17</v>
      </c>
      <c r="H4068" t="s">
        <v>35</v>
      </c>
    </row>
    <row r="4069" spans="1:8" x14ac:dyDescent="0.25">
      <c r="A4069" t="s">
        <v>5067</v>
      </c>
      <c r="B4069" t="s">
        <v>712</v>
      </c>
      <c r="C4069">
        <v>0.1</v>
      </c>
      <c r="D4069" s="2">
        <v>362</v>
      </c>
      <c r="E4069" s="2">
        <v>-4</v>
      </c>
      <c r="F4069">
        <v>3</v>
      </c>
      <c r="G4069" t="s">
        <v>17</v>
      </c>
      <c r="H4069" t="s">
        <v>40</v>
      </c>
    </row>
    <row r="4070" spans="1:8" x14ac:dyDescent="0.25">
      <c r="A4070" t="s">
        <v>5068</v>
      </c>
      <c r="B4070" t="s">
        <v>1712</v>
      </c>
      <c r="C4070">
        <v>0</v>
      </c>
      <c r="D4070" s="2">
        <v>44</v>
      </c>
      <c r="E4070" s="2">
        <v>20</v>
      </c>
      <c r="F4070">
        <v>3</v>
      </c>
      <c r="G4070" t="s">
        <v>17</v>
      </c>
      <c r="H4070" t="s">
        <v>80</v>
      </c>
    </row>
    <row r="4071" spans="1:8" x14ac:dyDescent="0.25">
      <c r="A4071" t="s">
        <v>5068</v>
      </c>
      <c r="B4071" t="s">
        <v>692</v>
      </c>
      <c r="C4071">
        <v>0</v>
      </c>
      <c r="D4071" s="2">
        <v>84</v>
      </c>
      <c r="E4071" s="2">
        <v>28</v>
      </c>
      <c r="F4071">
        <v>3</v>
      </c>
      <c r="G4071" t="s">
        <v>17</v>
      </c>
      <c r="H4071" t="s">
        <v>80</v>
      </c>
    </row>
    <row r="4072" spans="1:8" x14ac:dyDescent="0.25">
      <c r="A4072" t="s">
        <v>5068</v>
      </c>
      <c r="B4072" t="s">
        <v>692</v>
      </c>
      <c r="C4072">
        <v>0</v>
      </c>
      <c r="D4072" s="2">
        <v>84</v>
      </c>
      <c r="E4072" s="2">
        <v>28</v>
      </c>
      <c r="F4072">
        <v>3</v>
      </c>
      <c r="G4072" t="s">
        <v>17</v>
      </c>
      <c r="H4072" t="s">
        <v>80</v>
      </c>
    </row>
    <row r="4073" spans="1:8" x14ac:dyDescent="0.25">
      <c r="A4073" t="s">
        <v>5066</v>
      </c>
      <c r="B4073" t="s">
        <v>2521</v>
      </c>
      <c r="C4073">
        <v>0</v>
      </c>
      <c r="D4073" s="2">
        <v>347</v>
      </c>
      <c r="E4073" s="2">
        <v>59</v>
      </c>
      <c r="F4073">
        <v>9</v>
      </c>
      <c r="G4073" t="s">
        <v>90</v>
      </c>
      <c r="H4073" t="s">
        <v>143</v>
      </c>
    </row>
    <row r="4074" spans="1:8" x14ac:dyDescent="0.25">
      <c r="A4074" t="s">
        <v>5068</v>
      </c>
      <c r="B4074" t="s">
        <v>2522</v>
      </c>
      <c r="C4074">
        <v>0</v>
      </c>
      <c r="D4074" s="2">
        <v>2079</v>
      </c>
      <c r="E4074" s="2">
        <v>852</v>
      </c>
      <c r="F4074">
        <v>8</v>
      </c>
      <c r="G4074" t="s">
        <v>90</v>
      </c>
      <c r="H4074" t="s">
        <v>143</v>
      </c>
    </row>
    <row r="4075" spans="1:8" x14ac:dyDescent="0.25">
      <c r="A4075" t="s">
        <v>5068</v>
      </c>
      <c r="B4075" t="s">
        <v>196</v>
      </c>
      <c r="C4075">
        <v>0</v>
      </c>
      <c r="D4075" s="2">
        <v>760</v>
      </c>
      <c r="E4075" s="2">
        <v>236</v>
      </c>
      <c r="F4075">
        <v>2</v>
      </c>
      <c r="G4075" t="s">
        <v>90</v>
      </c>
      <c r="H4075" t="s">
        <v>115</v>
      </c>
    </row>
    <row r="4076" spans="1:8" x14ac:dyDescent="0.25">
      <c r="A4076" t="s">
        <v>5069</v>
      </c>
      <c r="B4076" t="s">
        <v>894</v>
      </c>
      <c r="C4076">
        <v>0</v>
      </c>
      <c r="D4076" s="2">
        <v>369</v>
      </c>
      <c r="E4076" s="2">
        <v>92</v>
      </c>
      <c r="F4076">
        <v>3</v>
      </c>
      <c r="G4076" t="s">
        <v>24</v>
      </c>
      <c r="H4076" t="s">
        <v>30</v>
      </c>
    </row>
    <row r="4077" spans="1:8" x14ac:dyDescent="0.25">
      <c r="A4077" t="s">
        <v>5069</v>
      </c>
      <c r="B4077" t="s">
        <v>1398</v>
      </c>
      <c r="C4077">
        <v>0</v>
      </c>
      <c r="D4077" s="2">
        <v>213</v>
      </c>
      <c r="E4077" s="2">
        <v>19</v>
      </c>
      <c r="F4077">
        <v>7</v>
      </c>
      <c r="G4077" t="s">
        <v>17</v>
      </c>
      <c r="H4077" t="s">
        <v>80</v>
      </c>
    </row>
    <row r="4078" spans="1:8" x14ac:dyDescent="0.25">
      <c r="A4078" t="s">
        <v>5069</v>
      </c>
      <c r="B4078" t="s">
        <v>1210</v>
      </c>
      <c r="C4078">
        <v>0</v>
      </c>
      <c r="D4078" s="2">
        <v>100</v>
      </c>
      <c r="E4078" s="2">
        <v>10</v>
      </c>
      <c r="F4078">
        <v>2</v>
      </c>
      <c r="G4078" t="s">
        <v>17</v>
      </c>
      <c r="H4078" t="s">
        <v>137</v>
      </c>
    </row>
    <row r="4079" spans="1:8" x14ac:dyDescent="0.25">
      <c r="A4079" t="s">
        <v>5070</v>
      </c>
      <c r="B4079" t="s">
        <v>579</v>
      </c>
      <c r="C4079">
        <v>0.1</v>
      </c>
      <c r="D4079" s="2">
        <v>178</v>
      </c>
      <c r="E4079" s="2">
        <v>45</v>
      </c>
      <c r="F4079">
        <v>4</v>
      </c>
      <c r="G4079" t="s">
        <v>17</v>
      </c>
      <c r="H4079" t="s">
        <v>35</v>
      </c>
    </row>
    <row r="4080" spans="1:8" x14ac:dyDescent="0.25">
      <c r="A4080" t="s">
        <v>5070</v>
      </c>
      <c r="B4080" t="s">
        <v>710</v>
      </c>
      <c r="C4080">
        <v>0.1</v>
      </c>
      <c r="D4080" s="2">
        <v>1071</v>
      </c>
      <c r="E4080" s="2">
        <v>286</v>
      </c>
      <c r="F4080">
        <v>7</v>
      </c>
      <c r="G4080" t="s">
        <v>90</v>
      </c>
      <c r="H4080" t="s">
        <v>92</v>
      </c>
    </row>
    <row r="4081" spans="1:8" x14ac:dyDescent="0.25">
      <c r="A4081" t="s">
        <v>5070</v>
      </c>
      <c r="B4081" t="s">
        <v>794</v>
      </c>
      <c r="C4081">
        <v>0.1</v>
      </c>
      <c r="D4081" s="2">
        <v>137</v>
      </c>
      <c r="E4081" s="2">
        <v>-12</v>
      </c>
      <c r="F4081">
        <v>3</v>
      </c>
      <c r="G4081" t="s">
        <v>90</v>
      </c>
      <c r="H4081" t="s">
        <v>92</v>
      </c>
    </row>
    <row r="4082" spans="1:8" x14ac:dyDescent="0.25">
      <c r="A4082" t="s">
        <v>5071</v>
      </c>
      <c r="B4082" t="s">
        <v>1512</v>
      </c>
      <c r="C4082">
        <v>0.1</v>
      </c>
      <c r="D4082" s="2">
        <v>1243</v>
      </c>
      <c r="E4082" s="2">
        <v>345</v>
      </c>
      <c r="F4082">
        <v>3</v>
      </c>
      <c r="G4082" t="s">
        <v>24</v>
      </c>
      <c r="H4082" t="s">
        <v>63</v>
      </c>
    </row>
    <row r="4083" spans="1:8" x14ac:dyDescent="0.25">
      <c r="A4083" t="s">
        <v>5071</v>
      </c>
      <c r="B4083" t="s">
        <v>601</v>
      </c>
      <c r="C4083">
        <v>0.1</v>
      </c>
      <c r="D4083" s="2">
        <v>53</v>
      </c>
      <c r="E4083" s="2">
        <v>3</v>
      </c>
      <c r="F4083">
        <v>3</v>
      </c>
      <c r="G4083" t="s">
        <v>17</v>
      </c>
      <c r="H4083" t="s">
        <v>40</v>
      </c>
    </row>
    <row r="4084" spans="1:8" x14ac:dyDescent="0.25">
      <c r="A4084" t="s">
        <v>5071</v>
      </c>
      <c r="B4084" t="s">
        <v>2525</v>
      </c>
      <c r="C4084">
        <v>0</v>
      </c>
      <c r="D4084" s="2">
        <v>1244</v>
      </c>
      <c r="E4084" s="2">
        <v>448</v>
      </c>
      <c r="F4084">
        <v>5</v>
      </c>
      <c r="G4084" t="s">
        <v>90</v>
      </c>
      <c r="H4084" t="s">
        <v>143</v>
      </c>
    </row>
    <row r="4085" spans="1:8" x14ac:dyDescent="0.25">
      <c r="A4085" t="s">
        <v>5072</v>
      </c>
      <c r="B4085" t="s">
        <v>532</v>
      </c>
      <c r="C4085">
        <v>0</v>
      </c>
      <c r="D4085" s="2">
        <v>58</v>
      </c>
      <c r="E4085" s="2">
        <v>15</v>
      </c>
      <c r="F4085">
        <v>9</v>
      </c>
      <c r="G4085" t="s">
        <v>17</v>
      </c>
      <c r="H4085" t="s">
        <v>80</v>
      </c>
    </row>
    <row r="4086" spans="1:8" x14ac:dyDescent="0.25">
      <c r="A4086" t="s">
        <v>5073</v>
      </c>
      <c r="B4086" t="s">
        <v>1939</v>
      </c>
      <c r="C4086">
        <v>0</v>
      </c>
      <c r="D4086" s="2">
        <v>91</v>
      </c>
      <c r="E4086" s="2">
        <v>15</v>
      </c>
      <c r="F4086">
        <v>2</v>
      </c>
      <c r="G4086" t="s">
        <v>17</v>
      </c>
      <c r="H4086" t="s">
        <v>35</v>
      </c>
    </row>
    <row r="4087" spans="1:8" x14ac:dyDescent="0.25">
      <c r="A4087" t="s">
        <v>5072</v>
      </c>
      <c r="B4087" t="s">
        <v>2526</v>
      </c>
      <c r="C4087">
        <v>0</v>
      </c>
      <c r="D4087" s="2">
        <v>59</v>
      </c>
      <c r="E4087" s="2">
        <v>1</v>
      </c>
      <c r="F4087">
        <v>1</v>
      </c>
      <c r="G4087" t="s">
        <v>90</v>
      </c>
      <c r="H4087" t="s">
        <v>143</v>
      </c>
    </row>
    <row r="4088" spans="1:8" x14ac:dyDescent="0.25">
      <c r="A4088" t="s">
        <v>5072</v>
      </c>
      <c r="B4088" t="s">
        <v>2527</v>
      </c>
      <c r="C4088">
        <v>0</v>
      </c>
      <c r="D4088" s="2">
        <v>334</v>
      </c>
      <c r="E4088" s="2">
        <v>130</v>
      </c>
      <c r="F4088">
        <v>8</v>
      </c>
      <c r="G4088" t="s">
        <v>90</v>
      </c>
      <c r="H4088" t="s">
        <v>143</v>
      </c>
    </row>
    <row r="4089" spans="1:8" x14ac:dyDescent="0.25">
      <c r="A4089" t="s">
        <v>5074</v>
      </c>
      <c r="B4089" t="s">
        <v>541</v>
      </c>
      <c r="C4089">
        <v>0</v>
      </c>
      <c r="D4089" s="2">
        <v>292</v>
      </c>
      <c r="E4089" s="2">
        <v>35</v>
      </c>
      <c r="F4089">
        <v>4</v>
      </c>
      <c r="G4089" t="s">
        <v>90</v>
      </c>
      <c r="H4089" t="s">
        <v>105</v>
      </c>
    </row>
    <row r="4090" spans="1:8" x14ac:dyDescent="0.25">
      <c r="A4090" t="s">
        <v>5073</v>
      </c>
      <c r="B4090" t="s">
        <v>1886</v>
      </c>
      <c r="C4090">
        <v>0</v>
      </c>
      <c r="D4090" s="2">
        <v>1200</v>
      </c>
      <c r="E4090" s="2">
        <v>480</v>
      </c>
      <c r="F4090">
        <v>4</v>
      </c>
      <c r="G4090" t="s">
        <v>90</v>
      </c>
      <c r="H4090" t="s">
        <v>115</v>
      </c>
    </row>
    <row r="4091" spans="1:8" x14ac:dyDescent="0.25">
      <c r="A4091" t="s">
        <v>5075</v>
      </c>
      <c r="B4091" t="s">
        <v>2272</v>
      </c>
      <c r="C4091">
        <v>0</v>
      </c>
      <c r="D4091" s="2">
        <v>428</v>
      </c>
      <c r="E4091" s="2">
        <v>176</v>
      </c>
      <c r="F4091">
        <v>4</v>
      </c>
      <c r="G4091" t="s">
        <v>24</v>
      </c>
      <c r="H4091" t="s">
        <v>47</v>
      </c>
    </row>
    <row r="4092" spans="1:8" x14ac:dyDescent="0.25">
      <c r="A4092" t="s">
        <v>5075</v>
      </c>
      <c r="B4092" t="s">
        <v>1161</v>
      </c>
      <c r="C4092">
        <v>0</v>
      </c>
      <c r="D4092" s="2">
        <v>29</v>
      </c>
      <c r="E4092" s="2">
        <v>10</v>
      </c>
      <c r="F4092">
        <v>2</v>
      </c>
      <c r="G4092" t="s">
        <v>17</v>
      </c>
      <c r="H4092" t="s">
        <v>35</v>
      </c>
    </row>
    <row r="4093" spans="1:8" x14ac:dyDescent="0.25">
      <c r="A4093" t="s">
        <v>5075</v>
      </c>
      <c r="B4093" t="s">
        <v>1996</v>
      </c>
      <c r="C4093">
        <v>0</v>
      </c>
      <c r="D4093" s="2">
        <v>34</v>
      </c>
      <c r="E4093" s="2">
        <v>1</v>
      </c>
      <c r="F4093">
        <v>2</v>
      </c>
      <c r="G4093" t="s">
        <v>17</v>
      </c>
      <c r="H4093" t="s">
        <v>80</v>
      </c>
    </row>
    <row r="4094" spans="1:8" x14ac:dyDescent="0.25">
      <c r="A4094" t="s">
        <v>5075</v>
      </c>
      <c r="B4094" t="s">
        <v>1736</v>
      </c>
      <c r="C4094">
        <v>0</v>
      </c>
      <c r="D4094" s="2">
        <v>240</v>
      </c>
      <c r="E4094" s="2">
        <v>43</v>
      </c>
      <c r="F4094">
        <v>5</v>
      </c>
      <c r="G4094" t="s">
        <v>17</v>
      </c>
      <c r="H4094" t="s">
        <v>40</v>
      </c>
    </row>
    <row r="4095" spans="1:8" x14ac:dyDescent="0.25">
      <c r="A4095" t="s">
        <v>5076</v>
      </c>
      <c r="B4095" t="s">
        <v>1566</v>
      </c>
      <c r="C4095">
        <v>0.1</v>
      </c>
      <c r="D4095" s="2">
        <v>53</v>
      </c>
      <c r="E4095" s="2">
        <v>-2</v>
      </c>
      <c r="F4095">
        <v>3</v>
      </c>
      <c r="G4095" t="s">
        <v>17</v>
      </c>
      <c r="H4095" t="s">
        <v>40</v>
      </c>
    </row>
    <row r="4096" spans="1:8" x14ac:dyDescent="0.25">
      <c r="A4096" t="s">
        <v>5075</v>
      </c>
      <c r="B4096" t="s">
        <v>1788</v>
      </c>
      <c r="C4096">
        <v>0</v>
      </c>
      <c r="D4096" s="2">
        <v>298</v>
      </c>
      <c r="E4096" s="2">
        <v>24</v>
      </c>
      <c r="F4096">
        <v>4</v>
      </c>
      <c r="G4096" t="s">
        <v>90</v>
      </c>
      <c r="H4096" t="s">
        <v>92</v>
      </c>
    </row>
    <row r="4097" spans="1:8" x14ac:dyDescent="0.25">
      <c r="A4097" t="s">
        <v>5076</v>
      </c>
      <c r="B4097" t="s">
        <v>1164</v>
      </c>
      <c r="C4097">
        <v>0</v>
      </c>
      <c r="D4097" s="2">
        <v>598</v>
      </c>
      <c r="E4097" s="2">
        <v>299</v>
      </c>
      <c r="F4097">
        <v>5</v>
      </c>
      <c r="G4097" t="s">
        <v>90</v>
      </c>
      <c r="H4097" t="s">
        <v>115</v>
      </c>
    </row>
    <row r="4098" spans="1:8" x14ac:dyDescent="0.25">
      <c r="A4098" t="s">
        <v>5077</v>
      </c>
      <c r="B4098" t="s">
        <v>616</v>
      </c>
      <c r="C4098">
        <v>0</v>
      </c>
      <c r="D4098" s="2">
        <v>264</v>
      </c>
      <c r="E4098" s="2">
        <v>95</v>
      </c>
      <c r="F4098">
        <v>6</v>
      </c>
      <c r="G4098" t="s">
        <v>24</v>
      </c>
      <c r="H4098" t="s">
        <v>47</v>
      </c>
    </row>
    <row r="4099" spans="1:8" x14ac:dyDescent="0.25">
      <c r="A4099" t="s">
        <v>5077</v>
      </c>
      <c r="B4099" t="s">
        <v>2294</v>
      </c>
      <c r="C4099">
        <v>0</v>
      </c>
      <c r="D4099" s="2">
        <v>150</v>
      </c>
      <c r="E4099" s="2">
        <v>0</v>
      </c>
      <c r="F4099">
        <v>3</v>
      </c>
      <c r="G4099" t="s">
        <v>17</v>
      </c>
      <c r="H4099" t="s">
        <v>35</v>
      </c>
    </row>
    <row r="4100" spans="1:8" x14ac:dyDescent="0.25">
      <c r="A4100" t="s">
        <v>5078</v>
      </c>
      <c r="B4100" t="s">
        <v>601</v>
      </c>
      <c r="C4100">
        <v>0.4</v>
      </c>
      <c r="D4100" s="2">
        <v>47</v>
      </c>
      <c r="E4100" s="2">
        <v>-19</v>
      </c>
      <c r="F4100">
        <v>4</v>
      </c>
      <c r="G4100" t="s">
        <v>17</v>
      </c>
      <c r="H4100" t="s">
        <v>40</v>
      </c>
    </row>
    <row r="4101" spans="1:8" x14ac:dyDescent="0.25">
      <c r="A4101" t="s">
        <v>5079</v>
      </c>
      <c r="B4101" t="s">
        <v>1003</v>
      </c>
      <c r="C4101">
        <v>0</v>
      </c>
      <c r="D4101" s="2">
        <v>48</v>
      </c>
      <c r="E4101" s="2">
        <v>13</v>
      </c>
      <c r="F4101">
        <v>3</v>
      </c>
      <c r="G4101" t="s">
        <v>17</v>
      </c>
      <c r="H4101" t="s">
        <v>52</v>
      </c>
    </row>
    <row r="4102" spans="1:8" x14ac:dyDescent="0.25">
      <c r="A4102" t="s">
        <v>5080</v>
      </c>
      <c r="B4102" t="s">
        <v>1652</v>
      </c>
      <c r="C4102">
        <v>0.1</v>
      </c>
      <c r="D4102" s="2">
        <v>263</v>
      </c>
      <c r="E4102" s="2">
        <v>15</v>
      </c>
      <c r="F4102">
        <v>2</v>
      </c>
      <c r="G4102" t="s">
        <v>24</v>
      </c>
      <c r="H4102" t="s">
        <v>30</v>
      </c>
    </row>
    <row r="4103" spans="1:8" x14ac:dyDescent="0.25">
      <c r="A4103" t="s">
        <v>5080</v>
      </c>
      <c r="B4103" t="s">
        <v>2158</v>
      </c>
      <c r="C4103">
        <v>0</v>
      </c>
      <c r="D4103" s="2">
        <v>43</v>
      </c>
      <c r="E4103" s="2">
        <v>21</v>
      </c>
      <c r="F4103">
        <v>3</v>
      </c>
      <c r="G4103" t="s">
        <v>17</v>
      </c>
      <c r="H4103" t="s">
        <v>113</v>
      </c>
    </row>
    <row r="4104" spans="1:8" x14ac:dyDescent="0.25">
      <c r="A4104" t="s">
        <v>5081</v>
      </c>
      <c r="B4104" t="s">
        <v>661</v>
      </c>
      <c r="C4104">
        <v>0</v>
      </c>
      <c r="D4104" s="2">
        <v>582</v>
      </c>
      <c r="E4104" s="2">
        <v>174</v>
      </c>
      <c r="F4104">
        <v>5</v>
      </c>
      <c r="G4104" t="s">
        <v>90</v>
      </c>
      <c r="H4104" t="s">
        <v>143</v>
      </c>
    </row>
    <row r="4105" spans="1:8" x14ac:dyDescent="0.25">
      <c r="A4105" t="s">
        <v>5082</v>
      </c>
      <c r="B4105" t="s">
        <v>1580</v>
      </c>
      <c r="C4105">
        <v>0</v>
      </c>
      <c r="D4105" s="2">
        <v>159</v>
      </c>
      <c r="E4105" s="2">
        <v>60</v>
      </c>
      <c r="F4105">
        <v>3</v>
      </c>
      <c r="G4105" t="s">
        <v>24</v>
      </c>
      <c r="H4105" t="s">
        <v>47</v>
      </c>
    </row>
    <row r="4106" spans="1:8" x14ac:dyDescent="0.25">
      <c r="A4106" t="s">
        <v>5082</v>
      </c>
      <c r="B4106" t="s">
        <v>1337</v>
      </c>
      <c r="C4106">
        <v>0</v>
      </c>
      <c r="D4106" s="2">
        <v>25</v>
      </c>
      <c r="E4106" s="2">
        <v>11</v>
      </c>
      <c r="F4106">
        <v>3</v>
      </c>
      <c r="G4106" t="s">
        <v>17</v>
      </c>
      <c r="H4106" t="s">
        <v>52</v>
      </c>
    </row>
    <row r="4107" spans="1:8" x14ac:dyDescent="0.25">
      <c r="A4107" t="s">
        <v>5083</v>
      </c>
      <c r="B4107" t="s">
        <v>1525</v>
      </c>
      <c r="C4107">
        <v>0.65</v>
      </c>
      <c r="D4107" s="2">
        <v>592</v>
      </c>
      <c r="E4107" s="2">
        <v>-643</v>
      </c>
      <c r="F4107">
        <v>12</v>
      </c>
      <c r="G4107" t="s">
        <v>90</v>
      </c>
      <c r="H4107" t="s">
        <v>115</v>
      </c>
    </row>
    <row r="4108" spans="1:8" x14ac:dyDescent="0.25">
      <c r="A4108" t="s">
        <v>5084</v>
      </c>
      <c r="B4108" t="s">
        <v>2530</v>
      </c>
      <c r="C4108">
        <v>0</v>
      </c>
      <c r="D4108" s="2">
        <v>873</v>
      </c>
      <c r="E4108" s="2">
        <v>61</v>
      </c>
      <c r="F4108">
        <v>1</v>
      </c>
      <c r="G4108" t="s">
        <v>24</v>
      </c>
      <c r="H4108" t="s">
        <v>69</v>
      </c>
    </row>
    <row r="4109" spans="1:8" x14ac:dyDescent="0.25">
      <c r="A4109" t="s">
        <v>5084</v>
      </c>
      <c r="B4109" t="s">
        <v>56</v>
      </c>
      <c r="C4109">
        <v>0</v>
      </c>
      <c r="D4109" s="2">
        <v>40</v>
      </c>
      <c r="E4109" s="2">
        <v>20</v>
      </c>
      <c r="F4109">
        <v>4</v>
      </c>
      <c r="G4109" t="s">
        <v>17</v>
      </c>
      <c r="H4109" t="s">
        <v>35</v>
      </c>
    </row>
    <row r="4110" spans="1:8" x14ac:dyDescent="0.25">
      <c r="A4110" t="s">
        <v>5084</v>
      </c>
      <c r="B4110" t="s">
        <v>473</v>
      </c>
      <c r="C4110">
        <v>0</v>
      </c>
      <c r="D4110" s="2">
        <v>48</v>
      </c>
      <c r="E4110" s="2">
        <v>2</v>
      </c>
      <c r="F4110">
        <v>4</v>
      </c>
      <c r="G4110" t="s">
        <v>17</v>
      </c>
      <c r="H4110" t="s">
        <v>80</v>
      </c>
    </row>
    <row r="4111" spans="1:8" x14ac:dyDescent="0.25">
      <c r="A4111" t="s">
        <v>5085</v>
      </c>
      <c r="B4111" t="s">
        <v>1166</v>
      </c>
      <c r="C4111">
        <v>0</v>
      </c>
      <c r="D4111" s="2">
        <v>102</v>
      </c>
      <c r="E4111" s="2">
        <v>22</v>
      </c>
      <c r="F4111">
        <v>7</v>
      </c>
      <c r="G4111" t="s">
        <v>17</v>
      </c>
      <c r="H4111" t="s">
        <v>35</v>
      </c>
    </row>
    <row r="4112" spans="1:8" x14ac:dyDescent="0.25">
      <c r="A4112" t="s">
        <v>5086</v>
      </c>
      <c r="B4112" t="s">
        <v>1403</v>
      </c>
      <c r="C4112">
        <v>0.5</v>
      </c>
      <c r="D4112" s="2">
        <v>49</v>
      </c>
      <c r="E4112" s="2">
        <v>-40</v>
      </c>
      <c r="F4112">
        <v>8</v>
      </c>
      <c r="G4112" t="s">
        <v>17</v>
      </c>
      <c r="H4112" t="s">
        <v>80</v>
      </c>
    </row>
    <row r="4113" spans="1:8" x14ac:dyDescent="0.25">
      <c r="A4113" t="s">
        <v>5086</v>
      </c>
      <c r="B4113" t="s">
        <v>890</v>
      </c>
      <c r="C4113">
        <v>0.5</v>
      </c>
      <c r="D4113" s="2">
        <v>7</v>
      </c>
      <c r="E4113" s="2">
        <v>-2</v>
      </c>
      <c r="F4113">
        <v>2</v>
      </c>
      <c r="G4113" t="s">
        <v>17</v>
      </c>
      <c r="H4113" t="s">
        <v>80</v>
      </c>
    </row>
    <row r="4114" spans="1:8" x14ac:dyDescent="0.25">
      <c r="A4114" t="s">
        <v>5086</v>
      </c>
      <c r="B4114" t="s">
        <v>1611</v>
      </c>
      <c r="C4114">
        <v>0.5</v>
      </c>
      <c r="D4114" s="2">
        <v>14</v>
      </c>
      <c r="E4114" s="2">
        <v>-10</v>
      </c>
      <c r="F4114">
        <v>1</v>
      </c>
      <c r="G4114" t="s">
        <v>17</v>
      </c>
      <c r="H4114" t="s">
        <v>23</v>
      </c>
    </row>
    <row r="4115" spans="1:8" x14ac:dyDescent="0.25">
      <c r="A4115" t="s">
        <v>5087</v>
      </c>
      <c r="B4115" t="s">
        <v>2360</v>
      </c>
      <c r="C4115">
        <v>0</v>
      </c>
      <c r="D4115" s="2">
        <v>52</v>
      </c>
      <c r="E4115" s="2">
        <v>8</v>
      </c>
      <c r="F4115">
        <v>1</v>
      </c>
      <c r="G4115" t="s">
        <v>17</v>
      </c>
      <c r="H4115" t="s">
        <v>35</v>
      </c>
    </row>
    <row r="4116" spans="1:8" x14ac:dyDescent="0.25">
      <c r="A4116" t="s">
        <v>5088</v>
      </c>
      <c r="B4116" t="s">
        <v>987</v>
      </c>
      <c r="C4116">
        <v>0</v>
      </c>
      <c r="D4116" s="2">
        <v>100</v>
      </c>
      <c r="E4116" s="2">
        <v>33</v>
      </c>
      <c r="F4116">
        <v>2</v>
      </c>
      <c r="G4116" t="s">
        <v>17</v>
      </c>
      <c r="H4116" t="s">
        <v>35</v>
      </c>
    </row>
    <row r="4117" spans="1:8" x14ac:dyDescent="0.25">
      <c r="A4117" t="s">
        <v>5088</v>
      </c>
      <c r="B4117" t="s">
        <v>2074</v>
      </c>
      <c r="C4117">
        <v>0</v>
      </c>
      <c r="D4117" s="2">
        <v>136</v>
      </c>
      <c r="E4117" s="2">
        <v>22</v>
      </c>
      <c r="F4117">
        <v>4</v>
      </c>
      <c r="G4117" t="s">
        <v>17</v>
      </c>
      <c r="H4117" t="s">
        <v>113</v>
      </c>
    </row>
    <row r="4118" spans="1:8" x14ac:dyDescent="0.25">
      <c r="A4118" t="s">
        <v>5088</v>
      </c>
      <c r="B4118" t="s">
        <v>541</v>
      </c>
      <c r="C4118">
        <v>0.4</v>
      </c>
      <c r="D4118" s="2">
        <v>132</v>
      </c>
      <c r="E4118" s="2">
        <v>-61</v>
      </c>
      <c r="F4118">
        <v>3</v>
      </c>
      <c r="G4118" t="s">
        <v>90</v>
      </c>
      <c r="H4118" t="s">
        <v>105</v>
      </c>
    </row>
    <row r="4119" spans="1:8" x14ac:dyDescent="0.25">
      <c r="A4119" t="s">
        <v>5089</v>
      </c>
      <c r="B4119" t="s">
        <v>1653</v>
      </c>
      <c r="C4119">
        <v>0</v>
      </c>
      <c r="D4119" s="2">
        <v>778</v>
      </c>
      <c r="E4119" s="2">
        <v>62</v>
      </c>
      <c r="F4119">
        <v>2</v>
      </c>
      <c r="G4119" t="s">
        <v>24</v>
      </c>
      <c r="H4119" t="s">
        <v>30</v>
      </c>
    </row>
    <row r="4120" spans="1:8" x14ac:dyDescent="0.25">
      <c r="A4120" t="s">
        <v>5089</v>
      </c>
      <c r="B4120" t="s">
        <v>2531</v>
      </c>
      <c r="C4120">
        <v>0</v>
      </c>
      <c r="D4120" s="2">
        <v>899</v>
      </c>
      <c r="E4120" s="2">
        <v>396</v>
      </c>
      <c r="F4120">
        <v>2</v>
      </c>
      <c r="G4120" t="s">
        <v>24</v>
      </c>
      <c r="H4120" t="s">
        <v>69</v>
      </c>
    </row>
    <row r="4121" spans="1:8" x14ac:dyDescent="0.25">
      <c r="A4121" t="s">
        <v>5089</v>
      </c>
      <c r="B4121" t="s">
        <v>890</v>
      </c>
      <c r="C4121">
        <v>0</v>
      </c>
      <c r="D4121" s="2">
        <v>27</v>
      </c>
      <c r="E4121" s="2">
        <v>11</v>
      </c>
      <c r="F4121">
        <v>4</v>
      </c>
      <c r="G4121" t="s">
        <v>17</v>
      </c>
      <c r="H4121" t="s">
        <v>80</v>
      </c>
    </row>
    <row r="4122" spans="1:8" x14ac:dyDescent="0.25">
      <c r="A4122" t="s">
        <v>5090</v>
      </c>
      <c r="B4122" t="s">
        <v>667</v>
      </c>
      <c r="C4122">
        <v>0</v>
      </c>
      <c r="D4122" s="2">
        <v>506</v>
      </c>
      <c r="E4122" s="2">
        <v>192</v>
      </c>
      <c r="F4122">
        <v>3</v>
      </c>
      <c r="G4122" t="s">
        <v>24</v>
      </c>
      <c r="H4122" t="s">
        <v>30</v>
      </c>
    </row>
    <row r="4123" spans="1:8" x14ac:dyDescent="0.25">
      <c r="A4123" t="s">
        <v>5091</v>
      </c>
      <c r="B4123" t="s">
        <v>1967</v>
      </c>
      <c r="C4123">
        <v>0.5</v>
      </c>
      <c r="D4123" s="2">
        <v>77</v>
      </c>
      <c r="E4123" s="2">
        <v>-63</v>
      </c>
      <c r="F4123">
        <v>3</v>
      </c>
      <c r="G4123" t="s">
        <v>17</v>
      </c>
      <c r="H4123" t="s">
        <v>23</v>
      </c>
    </row>
    <row r="4124" spans="1:8" x14ac:dyDescent="0.25">
      <c r="A4124" t="s">
        <v>5091</v>
      </c>
      <c r="B4124" t="s">
        <v>1000</v>
      </c>
      <c r="C4124">
        <v>0.5</v>
      </c>
      <c r="D4124" s="2">
        <v>76</v>
      </c>
      <c r="E4124" s="2">
        <v>-64</v>
      </c>
      <c r="F4124">
        <v>11</v>
      </c>
      <c r="G4124" t="s">
        <v>17</v>
      </c>
      <c r="H4124" t="s">
        <v>113</v>
      </c>
    </row>
    <row r="4125" spans="1:8" x14ac:dyDescent="0.25">
      <c r="A4125" t="s">
        <v>5090</v>
      </c>
      <c r="B4125" t="s">
        <v>1494</v>
      </c>
      <c r="C4125">
        <v>0</v>
      </c>
      <c r="D4125" s="2">
        <v>8</v>
      </c>
      <c r="E4125" s="2">
        <v>3</v>
      </c>
      <c r="F4125">
        <v>1</v>
      </c>
      <c r="G4125" t="s">
        <v>17</v>
      </c>
      <c r="H4125" t="s">
        <v>80</v>
      </c>
    </row>
    <row r="4126" spans="1:8" x14ac:dyDescent="0.25">
      <c r="A4126" t="s">
        <v>5090</v>
      </c>
      <c r="B4126" t="s">
        <v>2130</v>
      </c>
      <c r="C4126">
        <v>0</v>
      </c>
      <c r="D4126" s="2">
        <v>228</v>
      </c>
      <c r="E4126" s="2">
        <v>114</v>
      </c>
      <c r="F4126">
        <v>2</v>
      </c>
      <c r="G4126" t="s">
        <v>90</v>
      </c>
      <c r="H4126" t="s">
        <v>92</v>
      </c>
    </row>
    <row r="4127" spans="1:8" x14ac:dyDescent="0.25">
      <c r="A4127" t="s">
        <v>5092</v>
      </c>
      <c r="B4127" t="s">
        <v>2533</v>
      </c>
      <c r="C4127">
        <v>0.15</v>
      </c>
      <c r="D4127" s="2">
        <v>383</v>
      </c>
      <c r="E4127" s="2">
        <v>-5</v>
      </c>
      <c r="F4127">
        <v>3</v>
      </c>
      <c r="G4127" t="s">
        <v>90</v>
      </c>
      <c r="H4127" t="s">
        <v>115</v>
      </c>
    </row>
    <row r="4128" spans="1:8" x14ac:dyDescent="0.25">
      <c r="A4128" t="s">
        <v>5093</v>
      </c>
      <c r="B4128" t="s">
        <v>118</v>
      </c>
      <c r="C4128">
        <v>0.1</v>
      </c>
      <c r="D4128" s="2">
        <v>51</v>
      </c>
      <c r="E4128" s="2">
        <v>20</v>
      </c>
      <c r="F4128">
        <v>3</v>
      </c>
      <c r="G4128" t="s">
        <v>17</v>
      </c>
      <c r="H4128" t="s">
        <v>40</v>
      </c>
    </row>
    <row r="4129" spans="1:8" x14ac:dyDescent="0.25">
      <c r="A4129" t="s">
        <v>5093</v>
      </c>
      <c r="B4129" t="s">
        <v>1601</v>
      </c>
      <c r="C4129">
        <v>0.1</v>
      </c>
      <c r="D4129" s="2">
        <v>1536</v>
      </c>
      <c r="E4129" s="2">
        <v>171</v>
      </c>
      <c r="F4129">
        <v>9</v>
      </c>
      <c r="G4129" t="s">
        <v>90</v>
      </c>
      <c r="H4129" t="s">
        <v>115</v>
      </c>
    </row>
    <row r="4130" spans="1:8" x14ac:dyDescent="0.25">
      <c r="A4130" t="s">
        <v>5094</v>
      </c>
      <c r="B4130" t="s">
        <v>2339</v>
      </c>
      <c r="C4130">
        <v>0.2</v>
      </c>
      <c r="D4130" s="2">
        <v>409</v>
      </c>
      <c r="E4130" s="2">
        <v>143</v>
      </c>
      <c r="F4130">
        <v>3</v>
      </c>
      <c r="G4130" t="s">
        <v>24</v>
      </c>
      <c r="H4130" t="s">
        <v>63</v>
      </c>
    </row>
    <row r="4131" spans="1:8" x14ac:dyDescent="0.25">
      <c r="A4131" t="s">
        <v>5094</v>
      </c>
      <c r="B4131" t="s">
        <v>207</v>
      </c>
      <c r="C4131">
        <v>0.1</v>
      </c>
      <c r="D4131" s="2">
        <v>16</v>
      </c>
      <c r="E4131" s="2">
        <v>5</v>
      </c>
      <c r="F4131">
        <v>3</v>
      </c>
      <c r="G4131" t="s">
        <v>17</v>
      </c>
      <c r="H4131" t="s">
        <v>80</v>
      </c>
    </row>
    <row r="4132" spans="1:8" x14ac:dyDescent="0.25">
      <c r="A4132" t="s">
        <v>5095</v>
      </c>
      <c r="B4132" t="s">
        <v>2534</v>
      </c>
      <c r="C4132">
        <v>0.5</v>
      </c>
      <c r="D4132" s="2">
        <v>5</v>
      </c>
      <c r="E4132" s="2">
        <v>-2</v>
      </c>
      <c r="F4132">
        <v>2</v>
      </c>
      <c r="G4132" t="s">
        <v>17</v>
      </c>
      <c r="H4132" t="s">
        <v>75</v>
      </c>
    </row>
    <row r="4133" spans="1:8" x14ac:dyDescent="0.25">
      <c r="A4133" t="s">
        <v>5095</v>
      </c>
      <c r="B4133" t="s">
        <v>73</v>
      </c>
      <c r="C4133">
        <v>0.5</v>
      </c>
      <c r="D4133" s="2">
        <v>49</v>
      </c>
      <c r="E4133" s="2">
        <v>-17</v>
      </c>
      <c r="F4133">
        <v>2</v>
      </c>
      <c r="G4133" t="s">
        <v>17</v>
      </c>
      <c r="H4133" t="s">
        <v>40</v>
      </c>
    </row>
    <row r="4134" spans="1:8" x14ac:dyDescent="0.25">
      <c r="A4134" t="s">
        <v>5095</v>
      </c>
      <c r="B4134" t="s">
        <v>2055</v>
      </c>
      <c r="C4134">
        <v>0.5</v>
      </c>
      <c r="D4134" s="2">
        <v>896</v>
      </c>
      <c r="E4134" s="2">
        <v>-36</v>
      </c>
      <c r="F4134">
        <v>5</v>
      </c>
      <c r="G4134" t="s">
        <v>90</v>
      </c>
      <c r="H4134" t="s">
        <v>115</v>
      </c>
    </row>
    <row r="4135" spans="1:8" x14ac:dyDescent="0.25">
      <c r="A4135" t="s">
        <v>5096</v>
      </c>
      <c r="B4135" t="s">
        <v>1343</v>
      </c>
      <c r="C4135">
        <v>0</v>
      </c>
      <c r="D4135" s="2">
        <v>6</v>
      </c>
      <c r="E4135" s="2">
        <v>2</v>
      </c>
      <c r="F4135">
        <v>1</v>
      </c>
      <c r="G4135" t="s">
        <v>17</v>
      </c>
      <c r="H4135" t="s">
        <v>80</v>
      </c>
    </row>
    <row r="4136" spans="1:8" x14ac:dyDescent="0.25">
      <c r="A4136" t="s">
        <v>5096</v>
      </c>
      <c r="B4136" t="s">
        <v>2181</v>
      </c>
      <c r="C4136">
        <v>0</v>
      </c>
      <c r="D4136" s="2">
        <v>22</v>
      </c>
      <c r="E4136" s="2">
        <v>10</v>
      </c>
      <c r="F4136">
        <v>2</v>
      </c>
      <c r="G4136" t="s">
        <v>17</v>
      </c>
      <c r="H4136" t="s">
        <v>75</v>
      </c>
    </row>
    <row r="4137" spans="1:8" x14ac:dyDescent="0.25">
      <c r="A4137" t="s">
        <v>5097</v>
      </c>
      <c r="B4137" t="s">
        <v>2535</v>
      </c>
      <c r="C4137">
        <v>0</v>
      </c>
      <c r="D4137" s="2">
        <v>26</v>
      </c>
      <c r="E4137" s="2">
        <v>7</v>
      </c>
      <c r="F4137">
        <v>3</v>
      </c>
      <c r="G4137" t="s">
        <v>17</v>
      </c>
      <c r="H4137" t="s">
        <v>137</v>
      </c>
    </row>
    <row r="4138" spans="1:8" x14ac:dyDescent="0.25">
      <c r="A4138" t="s">
        <v>5098</v>
      </c>
      <c r="B4138" t="s">
        <v>481</v>
      </c>
      <c r="C4138">
        <v>0.4</v>
      </c>
      <c r="D4138" s="2">
        <v>69</v>
      </c>
      <c r="E4138" s="2">
        <v>11</v>
      </c>
      <c r="F4138">
        <v>2</v>
      </c>
      <c r="G4138" t="s">
        <v>17</v>
      </c>
      <c r="H4138" t="s">
        <v>40</v>
      </c>
    </row>
    <row r="4139" spans="1:8" x14ac:dyDescent="0.25">
      <c r="A4139" t="s">
        <v>5099</v>
      </c>
      <c r="B4139" t="s">
        <v>2536</v>
      </c>
      <c r="C4139">
        <v>0</v>
      </c>
      <c r="D4139" s="2">
        <v>251</v>
      </c>
      <c r="E4139" s="2">
        <v>40</v>
      </c>
      <c r="F4139">
        <v>5</v>
      </c>
      <c r="G4139" t="s">
        <v>24</v>
      </c>
      <c r="H4139" t="s">
        <v>47</v>
      </c>
    </row>
    <row r="4140" spans="1:8" x14ac:dyDescent="0.25">
      <c r="A4140" t="s">
        <v>5099</v>
      </c>
      <c r="B4140" t="s">
        <v>2537</v>
      </c>
      <c r="C4140">
        <v>0</v>
      </c>
      <c r="D4140" s="2">
        <v>149</v>
      </c>
      <c r="E4140" s="2">
        <v>4</v>
      </c>
      <c r="F4140">
        <v>5</v>
      </c>
      <c r="G4140" t="s">
        <v>17</v>
      </c>
      <c r="H4140" t="s">
        <v>23</v>
      </c>
    </row>
    <row r="4141" spans="1:8" x14ac:dyDescent="0.25">
      <c r="A4141" t="s">
        <v>5099</v>
      </c>
      <c r="B4141" t="s">
        <v>712</v>
      </c>
      <c r="C4141">
        <v>0</v>
      </c>
      <c r="D4141" s="2">
        <v>269</v>
      </c>
      <c r="E4141" s="2">
        <v>126</v>
      </c>
      <c r="F4141">
        <v>2</v>
      </c>
      <c r="G4141" t="s">
        <v>17</v>
      </c>
      <c r="H4141" t="s">
        <v>40</v>
      </c>
    </row>
    <row r="4142" spans="1:8" x14ac:dyDescent="0.25">
      <c r="A4142" t="s">
        <v>5099</v>
      </c>
      <c r="B4142" t="s">
        <v>196</v>
      </c>
      <c r="C4142">
        <v>0</v>
      </c>
      <c r="D4142" s="2">
        <v>3422</v>
      </c>
      <c r="E4142" s="2">
        <v>1061</v>
      </c>
      <c r="F4142">
        <v>9</v>
      </c>
      <c r="G4142" t="s">
        <v>90</v>
      </c>
      <c r="H4142" t="s">
        <v>115</v>
      </c>
    </row>
    <row r="4143" spans="1:8" x14ac:dyDescent="0.25">
      <c r="A4143" t="s">
        <v>5100</v>
      </c>
      <c r="B4143" t="s">
        <v>139</v>
      </c>
      <c r="C4143">
        <v>0</v>
      </c>
      <c r="D4143" s="2">
        <v>58</v>
      </c>
      <c r="E4143" s="2">
        <v>8</v>
      </c>
      <c r="F4143">
        <v>2</v>
      </c>
      <c r="G4143" t="s">
        <v>17</v>
      </c>
      <c r="H4143" t="s">
        <v>35</v>
      </c>
    </row>
    <row r="4144" spans="1:8" x14ac:dyDescent="0.25">
      <c r="A4144" t="s">
        <v>5100</v>
      </c>
      <c r="B4144" t="s">
        <v>1147</v>
      </c>
      <c r="C4144">
        <v>0</v>
      </c>
      <c r="D4144" s="2">
        <v>33</v>
      </c>
      <c r="E4144" s="2">
        <v>1</v>
      </c>
      <c r="F4144">
        <v>2</v>
      </c>
      <c r="G4144" t="s">
        <v>17</v>
      </c>
      <c r="H4144" t="s">
        <v>23</v>
      </c>
    </row>
    <row r="4145" spans="1:8" x14ac:dyDescent="0.25">
      <c r="A4145" t="s">
        <v>5101</v>
      </c>
      <c r="B4145" t="s">
        <v>2538</v>
      </c>
      <c r="C4145">
        <v>0</v>
      </c>
      <c r="D4145" s="2">
        <v>439</v>
      </c>
      <c r="E4145" s="2">
        <v>140</v>
      </c>
      <c r="F4145">
        <v>4</v>
      </c>
      <c r="G4145" t="s">
        <v>24</v>
      </c>
      <c r="H4145" t="s">
        <v>47</v>
      </c>
    </row>
    <row r="4146" spans="1:8" x14ac:dyDescent="0.25">
      <c r="A4146" t="s">
        <v>5101</v>
      </c>
      <c r="B4146" t="s">
        <v>1271</v>
      </c>
      <c r="C4146">
        <v>0</v>
      </c>
      <c r="D4146" s="2">
        <v>146</v>
      </c>
      <c r="E4146" s="2">
        <v>7</v>
      </c>
      <c r="F4146">
        <v>3</v>
      </c>
      <c r="G4146" t="s">
        <v>24</v>
      </c>
      <c r="H4146" t="s">
        <v>47</v>
      </c>
    </row>
    <row r="4147" spans="1:8" x14ac:dyDescent="0.25">
      <c r="A4147" t="s">
        <v>5101</v>
      </c>
      <c r="B4147" t="s">
        <v>681</v>
      </c>
      <c r="C4147">
        <v>0</v>
      </c>
      <c r="D4147" s="2">
        <v>44</v>
      </c>
      <c r="E4147" s="2">
        <v>14</v>
      </c>
      <c r="F4147">
        <v>4</v>
      </c>
      <c r="G4147" t="s">
        <v>17</v>
      </c>
      <c r="H4147" t="s">
        <v>80</v>
      </c>
    </row>
    <row r="4148" spans="1:8" x14ac:dyDescent="0.25">
      <c r="A4148" t="s">
        <v>5102</v>
      </c>
      <c r="B4148" t="s">
        <v>1073</v>
      </c>
      <c r="C4148">
        <v>0.4</v>
      </c>
      <c r="D4148" s="2">
        <v>623</v>
      </c>
      <c r="E4148" s="2">
        <v>41</v>
      </c>
      <c r="F4148">
        <v>5</v>
      </c>
      <c r="G4148" t="s">
        <v>17</v>
      </c>
      <c r="H4148" t="s">
        <v>40</v>
      </c>
    </row>
    <row r="4149" spans="1:8" x14ac:dyDescent="0.25">
      <c r="A4149" t="s">
        <v>5103</v>
      </c>
      <c r="B4149" t="s">
        <v>1564</v>
      </c>
      <c r="C4149">
        <v>0.3</v>
      </c>
      <c r="D4149" s="2">
        <v>99</v>
      </c>
      <c r="E4149" s="2">
        <v>8</v>
      </c>
      <c r="F4149">
        <v>3</v>
      </c>
      <c r="G4149" t="s">
        <v>24</v>
      </c>
      <c r="H4149" t="s">
        <v>47</v>
      </c>
    </row>
    <row r="4150" spans="1:8" x14ac:dyDescent="0.25">
      <c r="A4150" t="s">
        <v>5103</v>
      </c>
      <c r="B4150" t="s">
        <v>2539</v>
      </c>
      <c r="C4150">
        <v>0</v>
      </c>
      <c r="D4150" s="2">
        <v>278</v>
      </c>
      <c r="E4150" s="2">
        <v>14</v>
      </c>
      <c r="F4150">
        <v>1</v>
      </c>
      <c r="G4150" t="s">
        <v>17</v>
      </c>
      <c r="H4150" t="s">
        <v>109</v>
      </c>
    </row>
    <row r="4151" spans="1:8" x14ac:dyDescent="0.25">
      <c r="A4151" t="s">
        <v>5104</v>
      </c>
      <c r="B4151" t="s">
        <v>2540</v>
      </c>
      <c r="C4151">
        <v>0</v>
      </c>
      <c r="D4151" s="2">
        <v>98</v>
      </c>
      <c r="E4151" s="2">
        <v>13</v>
      </c>
      <c r="F4151">
        <v>2</v>
      </c>
      <c r="G4151" t="s">
        <v>24</v>
      </c>
      <c r="H4151" t="s">
        <v>47</v>
      </c>
    </row>
    <row r="4152" spans="1:8" x14ac:dyDescent="0.25">
      <c r="A4152" t="s">
        <v>5104</v>
      </c>
      <c r="B4152" t="s">
        <v>1142</v>
      </c>
      <c r="C4152">
        <v>0</v>
      </c>
      <c r="D4152" s="2">
        <v>67</v>
      </c>
      <c r="E4152" s="2">
        <v>30</v>
      </c>
      <c r="F4152">
        <v>3</v>
      </c>
      <c r="G4152" t="s">
        <v>24</v>
      </c>
      <c r="H4152" t="s">
        <v>47</v>
      </c>
    </row>
    <row r="4153" spans="1:8" x14ac:dyDescent="0.25">
      <c r="A4153" t="s">
        <v>5105</v>
      </c>
      <c r="B4153" t="s">
        <v>1985</v>
      </c>
      <c r="C4153">
        <v>0</v>
      </c>
      <c r="D4153" s="2">
        <v>492</v>
      </c>
      <c r="E4153" s="2">
        <v>5</v>
      </c>
      <c r="F4153">
        <v>4</v>
      </c>
      <c r="G4153" t="s">
        <v>24</v>
      </c>
      <c r="H4153" t="s">
        <v>30</v>
      </c>
    </row>
    <row r="4154" spans="1:8" x14ac:dyDescent="0.25">
      <c r="A4154" t="s">
        <v>5105</v>
      </c>
      <c r="B4154" t="s">
        <v>2541</v>
      </c>
      <c r="C4154">
        <v>0.5</v>
      </c>
      <c r="D4154" s="2">
        <v>989</v>
      </c>
      <c r="E4154" s="2">
        <v>-435</v>
      </c>
      <c r="F4154">
        <v>4</v>
      </c>
      <c r="G4154" t="s">
        <v>24</v>
      </c>
      <c r="H4154" t="s">
        <v>69</v>
      </c>
    </row>
    <row r="4155" spans="1:8" x14ac:dyDescent="0.25">
      <c r="A4155" t="s">
        <v>5104</v>
      </c>
      <c r="B4155" t="s">
        <v>2542</v>
      </c>
      <c r="C4155">
        <v>0</v>
      </c>
      <c r="D4155" s="2">
        <v>41</v>
      </c>
      <c r="E4155" s="2">
        <v>16</v>
      </c>
      <c r="F4155">
        <v>3</v>
      </c>
      <c r="G4155" t="s">
        <v>17</v>
      </c>
      <c r="H4155" t="s">
        <v>52</v>
      </c>
    </row>
    <row r="4156" spans="1:8" x14ac:dyDescent="0.25">
      <c r="A4156" t="s">
        <v>5106</v>
      </c>
      <c r="B4156" t="s">
        <v>204</v>
      </c>
      <c r="C4156">
        <v>0</v>
      </c>
      <c r="D4156" s="2">
        <v>29</v>
      </c>
      <c r="E4156" s="2">
        <v>3</v>
      </c>
      <c r="F4156">
        <v>1</v>
      </c>
      <c r="G4156" t="s">
        <v>17</v>
      </c>
      <c r="H4156" t="s">
        <v>35</v>
      </c>
    </row>
    <row r="4157" spans="1:8" x14ac:dyDescent="0.25">
      <c r="A4157" t="s">
        <v>5105</v>
      </c>
      <c r="B4157" t="s">
        <v>1423</v>
      </c>
      <c r="C4157">
        <v>0</v>
      </c>
      <c r="D4157" s="2">
        <v>158</v>
      </c>
      <c r="E4157" s="2">
        <v>38</v>
      </c>
      <c r="F4157">
        <v>3</v>
      </c>
      <c r="G4157" t="s">
        <v>17</v>
      </c>
      <c r="H4157" t="s">
        <v>80</v>
      </c>
    </row>
    <row r="4158" spans="1:8" x14ac:dyDescent="0.25">
      <c r="A4158" t="s">
        <v>5105</v>
      </c>
      <c r="B4158" t="s">
        <v>150</v>
      </c>
      <c r="C4158">
        <v>0</v>
      </c>
      <c r="D4158" s="2">
        <v>19</v>
      </c>
      <c r="E4158" s="2">
        <v>1</v>
      </c>
      <c r="F4158">
        <v>3</v>
      </c>
      <c r="G4158" t="s">
        <v>17</v>
      </c>
      <c r="H4158" t="s">
        <v>80</v>
      </c>
    </row>
    <row r="4159" spans="1:8" x14ac:dyDescent="0.25">
      <c r="A4159" t="s">
        <v>5105</v>
      </c>
      <c r="B4159" t="s">
        <v>262</v>
      </c>
      <c r="C4159">
        <v>0</v>
      </c>
      <c r="D4159" s="2">
        <v>85</v>
      </c>
      <c r="E4159" s="2">
        <v>18</v>
      </c>
      <c r="F4159">
        <v>3</v>
      </c>
      <c r="G4159" t="s">
        <v>17</v>
      </c>
      <c r="H4159" t="s">
        <v>80</v>
      </c>
    </row>
    <row r="4160" spans="1:8" x14ac:dyDescent="0.25">
      <c r="A4160" t="s">
        <v>5105</v>
      </c>
      <c r="B4160" t="s">
        <v>178</v>
      </c>
      <c r="C4160">
        <v>0</v>
      </c>
      <c r="D4160" s="2">
        <v>14</v>
      </c>
      <c r="E4160" s="2">
        <v>5</v>
      </c>
      <c r="F4160">
        <v>1</v>
      </c>
      <c r="G4160" t="s">
        <v>17</v>
      </c>
      <c r="H4160" t="s">
        <v>80</v>
      </c>
    </row>
    <row r="4161" spans="1:8" x14ac:dyDescent="0.25">
      <c r="A4161" t="s">
        <v>5105</v>
      </c>
      <c r="B4161" t="s">
        <v>968</v>
      </c>
      <c r="C4161">
        <v>0</v>
      </c>
      <c r="D4161" s="2">
        <v>66</v>
      </c>
      <c r="E4161" s="2">
        <v>11</v>
      </c>
      <c r="F4161">
        <v>4</v>
      </c>
      <c r="G4161" t="s">
        <v>17</v>
      </c>
      <c r="H4161" t="s">
        <v>23</v>
      </c>
    </row>
    <row r="4162" spans="1:8" x14ac:dyDescent="0.25">
      <c r="A4162" t="s">
        <v>5105</v>
      </c>
      <c r="B4162" t="s">
        <v>1760</v>
      </c>
      <c r="C4162">
        <v>0</v>
      </c>
      <c r="D4162" s="2">
        <v>111</v>
      </c>
      <c r="E4162" s="2">
        <v>19</v>
      </c>
      <c r="F4162">
        <v>4</v>
      </c>
      <c r="G4162" t="s">
        <v>17</v>
      </c>
      <c r="H4162" t="s">
        <v>113</v>
      </c>
    </row>
    <row r="4163" spans="1:8" x14ac:dyDescent="0.25">
      <c r="A4163" t="s">
        <v>5106</v>
      </c>
      <c r="B4163" t="s">
        <v>710</v>
      </c>
      <c r="C4163">
        <v>0.4</v>
      </c>
      <c r="D4163" s="2">
        <v>204</v>
      </c>
      <c r="E4163" s="2">
        <v>-20</v>
      </c>
      <c r="F4163">
        <v>2</v>
      </c>
      <c r="G4163" t="s">
        <v>90</v>
      </c>
      <c r="H4163" t="s">
        <v>92</v>
      </c>
    </row>
    <row r="4164" spans="1:8" x14ac:dyDescent="0.25">
      <c r="A4164" t="s">
        <v>5105</v>
      </c>
      <c r="B4164" t="s">
        <v>1786</v>
      </c>
      <c r="C4164">
        <v>0.4</v>
      </c>
      <c r="D4164" s="2">
        <v>66</v>
      </c>
      <c r="E4164" s="2">
        <v>-36</v>
      </c>
      <c r="F4164">
        <v>1</v>
      </c>
      <c r="G4164" t="s">
        <v>90</v>
      </c>
      <c r="H4164" t="s">
        <v>92</v>
      </c>
    </row>
    <row r="4165" spans="1:8" x14ac:dyDescent="0.25">
      <c r="A4165" t="s">
        <v>5107</v>
      </c>
      <c r="B4165" t="s">
        <v>145</v>
      </c>
      <c r="C4165">
        <v>0</v>
      </c>
      <c r="D4165" s="2">
        <v>2476</v>
      </c>
      <c r="E4165" s="2">
        <v>1015</v>
      </c>
      <c r="F4165">
        <v>6</v>
      </c>
      <c r="G4165" t="s">
        <v>24</v>
      </c>
      <c r="H4165" t="s">
        <v>30</v>
      </c>
    </row>
    <row r="4166" spans="1:8" x14ac:dyDescent="0.25">
      <c r="A4166" t="s">
        <v>5107</v>
      </c>
      <c r="B4166" t="s">
        <v>1161</v>
      </c>
      <c r="C4166">
        <v>0</v>
      </c>
      <c r="D4166" s="2">
        <v>58</v>
      </c>
      <c r="E4166" s="2">
        <v>19</v>
      </c>
      <c r="F4166">
        <v>4</v>
      </c>
      <c r="G4166" t="s">
        <v>17</v>
      </c>
      <c r="H4166" t="s">
        <v>35</v>
      </c>
    </row>
    <row r="4167" spans="1:8" x14ac:dyDescent="0.25">
      <c r="A4167" t="s">
        <v>5108</v>
      </c>
      <c r="B4167" t="s">
        <v>1941</v>
      </c>
      <c r="C4167">
        <v>0.6</v>
      </c>
      <c r="D4167" s="2">
        <v>78</v>
      </c>
      <c r="E4167" s="2">
        <v>-65</v>
      </c>
      <c r="F4167">
        <v>2</v>
      </c>
      <c r="G4167" t="s">
        <v>24</v>
      </c>
      <c r="H4167" t="s">
        <v>63</v>
      </c>
    </row>
    <row r="4168" spans="1:8" x14ac:dyDescent="0.25">
      <c r="A4168" t="s">
        <v>5109</v>
      </c>
      <c r="B4168" t="s">
        <v>1984</v>
      </c>
      <c r="C4168">
        <v>0</v>
      </c>
      <c r="D4168" s="2">
        <v>244</v>
      </c>
      <c r="E4168" s="2">
        <v>110</v>
      </c>
      <c r="F4168">
        <v>5</v>
      </c>
      <c r="G4168" t="s">
        <v>24</v>
      </c>
      <c r="H4168" t="s">
        <v>47</v>
      </c>
    </row>
    <row r="4169" spans="1:8" x14ac:dyDescent="0.25">
      <c r="A4169" t="s">
        <v>5110</v>
      </c>
      <c r="B4169" t="s">
        <v>810</v>
      </c>
      <c r="C4169">
        <v>0</v>
      </c>
      <c r="D4169" s="2">
        <v>98</v>
      </c>
      <c r="E4169" s="2">
        <v>39</v>
      </c>
      <c r="F4169">
        <v>2</v>
      </c>
      <c r="G4169" t="s">
        <v>17</v>
      </c>
      <c r="H4169" t="s">
        <v>80</v>
      </c>
    </row>
    <row r="4170" spans="1:8" x14ac:dyDescent="0.25">
      <c r="A4170" t="s">
        <v>5109</v>
      </c>
      <c r="B4170" t="s">
        <v>164</v>
      </c>
      <c r="C4170">
        <v>0</v>
      </c>
      <c r="D4170" s="2">
        <v>83</v>
      </c>
      <c r="E4170" s="2">
        <v>12</v>
      </c>
      <c r="F4170">
        <v>3</v>
      </c>
      <c r="G4170" t="s">
        <v>17</v>
      </c>
      <c r="H4170" t="s">
        <v>35</v>
      </c>
    </row>
    <row r="4171" spans="1:8" x14ac:dyDescent="0.25">
      <c r="A4171" t="s">
        <v>5109</v>
      </c>
      <c r="B4171" t="s">
        <v>845</v>
      </c>
      <c r="C4171">
        <v>0</v>
      </c>
      <c r="D4171" s="2">
        <v>28</v>
      </c>
      <c r="E4171" s="2">
        <v>14</v>
      </c>
      <c r="F4171">
        <v>4</v>
      </c>
      <c r="G4171" t="s">
        <v>17</v>
      </c>
      <c r="H4171" t="s">
        <v>80</v>
      </c>
    </row>
    <row r="4172" spans="1:8" x14ac:dyDescent="0.25">
      <c r="A4172" t="s">
        <v>5111</v>
      </c>
      <c r="B4172" t="s">
        <v>522</v>
      </c>
      <c r="C4172">
        <v>0.15</v>
      </c>
      <c r="D4172" s="2">
        <v>448</v>
      </c>
      <c r="E4172" s="2">
        <v>0</v>
      </c>
      <c r="F4172">
        <v>2</v>
      </c>
      <c r="G4172" t="s">
        <v>90</v>
      </c>
      <c r="H4172" t="s">
        <v>92</v>
      </c>
    </row>
    <row r="4173" spans="1:8" x14ac:dyDescent="0.25">
      <c r="A4173" t="s">
        <v>5112</v>
      </c>
      <c r="B4173" t="s">
        <v>1469</v>
      </c>
      <c r="C4173">
        <v>0</v>
      </c>
      <c r="D4173" s="2">
        <v>321</v>
      </c>
      <c r="E4173" s="2">
        <v>35</v>
      </c>
      <c r="F4173">
        <v>2</v>
      </c>
      <c r="G4173" t="s">
        <v>90</v>
      </c>
      <c r="H4173" t="s">
        <v>92</v>
      </c>
    </row>
    <row r="4174" spans="1:8" x14ac:dyDescent="0.25">
      <c r="A4174" t="s">
        <v>5113</v>
      </c>
      <c r="B4174" t="s">
        <v>814</v>
      </c>
      <c r="C4174">
        <v>0.1</v>
      </c>
      <c r="D4174" s="2">
        <v>404</v>
      </c>
      <c r="E4174" s="2">
        <v>99</v>
      </c>
      <c r="F4174">
        <v>3</v>
      </c>
      <c r="G4174" t="s">
        <v>24</v>
      </c>
      <c r="H4174" t="s">
        <v>63</v>
      </c>
    </row>
    <row r="4175" spans="1:8" x14ac:dyDescent="0.25">
      <c r="A4175" t="s">
        <v>5113</v>
      </c>
      <c r="B4175" t="s">
        <v>2543</v>
      </c>
      <c r="C4175">
        <v>0</v>
      </c>
      <c r="D4175" s="2">
        <v>246</v>
      </c>
      <c r="E4175" s="2">
        <v>39</v>
      </c>
      <c r="F4175">
        <v>5</v>
      </c>
      <c r="G4175" t="s">
        <v>17</v>
      </c>
      <c r="H4175" t="s">
        <v>23</v>
      </c>
    </row>
    <row r="4176" spans="1:8" x14ac:dyDescent="0.25">
      <c r="A4176" t="s">
        <v>5113</v>
      </c>
      <c r="B4176" t="s">
        <v>2544</v>
      </c>
      <c r="C4176">
        <v>0.1</v>
      </c>
      <c r="D4176" s="2">
        <v>156</v>
      </c>
      <c r="E4176" s="2">
        <v>47</v>
      </c>
      <c r="F4176">
        <v>3</v>
      </c>
      <c r="G4176" t="s">
        <v>17</v>
      </c>
      <c r="H4176" t="s">
        <v>40</v>
      </c>
    </row>
    <row r="4177" spans="1:8" x14ac:dyDescent="0.25">
      <c r="A4177" t="s">
        <v>5113</v>
      </c>
      <c r="B4177" t="s">
        <v>2231</v>
      </c>
      <c r="C4177">
        <v>0.15</v>
      </c>
      <c r="D4177" s="2">
        <v>299</v>
      </c>
      <c r="E4177" s="2">
        <v>-25</v>
      </c>
      <c r="F4177">
        <v>2</v>
      </c>
      <c r="G4177" t="s">
        <v>90</v>
      </c>
      <c r="H4177" t="s">
        <v>92</v>
      </c>
    </row>
    <row r="4178" spans="1:8" x14ac:dyDescent="0.25">
      <c r="A4178" t="s">
        <v>5114</v>
      </c>
      <c r="B4178" t="s">
        <v>2535</v>
      </c>
      <c r="C4178">
        <v>0.5</v>
      </c>
      <c r="D4178" s="2">
        <v>22</v>
      </c>
      <c r="E4178" s="2">
        <v>-11</v>
      </c>
      <c r="F4178">
        <v>5</v>
      </c>
      <c r="G4178" t="s">
        <v>17</v>
      </c>
      <c r="H4178" t="s">
        <v>137</v>
      </c>
    </row>
    <row r="4179" spans="1:8" x14ac:dyDescent="0.25">
      <c r="A4179" t="s">
        <v>5114</v>
      </c>
      <c r="B4179" t="s">
        <v>1184</v>
      </c>
      <c r="C4179">
        <v>0.5</v>
      </c>
      <c r="D4179" s="2">
        <v>197</v>
      </c>
      <c r="E4179" s="2">
        <v>-118</v>
      </c>
      <c r="F4179">
        <v>2</v>
      </c>
      <c r="G4179" t="s">
        <v>17</v>
      </c>
      <c r="H4179" t="s">
        <v>40</v>
      </c>
    </row>
    <row r="4180" spans="1:8" x14ac:dyDescent="0.25">
      <c r="A4180" t="s">
        <v>5115</v>
      </c>
      <c r="B4180" t="s">
        <v>2017</v>
      </c>
      <c r="C4180">
        <v>0</v>
      </c>
      <c r="D4180" s="2">
        <v>448</v>
      </c>
      <c r="E4180" s="2">
        <v>81</v>
      </c>
      <c r="F4180">
        <v>3</v>
      </c>
      <c r="G4180" t="s">
        <v>24</v>
      </c>
      <c r="H4180" t="s">
        <v>30</v>
      </c>
    </row>
    <row r="4181" spans="1:8" x14ac:dyDescent="0.25">
      <c r="A4181" t="s">
        <v>5115</v>
      </c>
      <c r="B4181" t="s">
        <v>174</v>
      </c>
      <c r="C4181">
        <v>0</v>
      </c>
      <c r="D4181" s="2">
        <v>40</v>
      </c>
      <c r="E4181" s="2">
        <v>8</v>
      </c>
      <c r="F4181">
        <v>2</v>
      </c>
      <c r="G4181" t="s">
        <v>24</v>
      </c>
      <c r="H4181" t="s">
        <v>47</v>
      </c>
    </row>
    <row r="4182" spans="1:8" x14ac:dyDescent="0.25">
      <c r="A4182" t="s">
        <v>5115</v>
      </c>
      <c r="B4182" t="s">
        <v>2368</v>
      </c>
      <c r="C4182">
        <v>0</v>
      </c>
      <c r="D4182" s="2">
        <v>1987</v>
      </c>
      <c r="E4182" s="2">
        <v>338</v>
      </c>
      <c r="F4182">
        <v>4</v>
      </c>
      <c r="G4182" t="s">
        <v>17</v>
      </c>
      <c r="H4182" t="s">
        <v>109</v>
      </c>
    </row>
    <row r="4183" spans="1:8" x14ac:dyDescent="0.25">
      <c r="A4183" t="s">
        <v>5115</v>
      </c>
      <c r="B4183" t="s">
        <v>72</v>
      </c>
      <c r="C4183">
        <v>0</v>
      </c>
      <c r="D4183" s="2">
        <v>165</v>
      </c>
      <c r="E4183" s="2">
        <v>30</v>
      </c>
      <c r="F4183">
        <v>3</v>
      </c>
      <c r="G4183" t="s">
        <v>17</v>
      </c>
      <c r="H4183" t="s">
        <v>35</v>
      </c>
    </row>
    <row r="4184" spans="1:8" x14ac:dyDescent="0.25">
      <c r="A4184" t="s">
        <v>5115</v>
      </c>
      <c r="B4184" t="s">
        <v>1771</v>
      </c>
      <c r="C4184">
        <v>0</v>
      </c>
      <c r="D4184" s="2">
        <v>59</v>
      </c>
      <c r="E4184" s="2">
        <v>21</v>
      </c>
      <c r="F4184">
        <v>2</v>
      </c>
      <c r="G4184" t="s">
        <v>17</v>
      </c>
      <c r="H4184" t="s">
        <v>80</v>
      </c>
    </row>
    <row r="4185" spans="1:8" x14ac:dyDescent="0.25">
      <c r="A4185" t="s">
        <v>5115</v>
      </c>
      <c r="B4185" t="s">
        <v>2415</v>
      </c>
      <c r="C4185">
        <v>0</v>
      </c>
      <c r="D4185" s="2">
        <v>149</v>
      </c>
      <c r="E4185" s="2">
        <v>67</v>
      </c>
      <c r="F4185">
        <v>5</v>
      </c>
      <c r="G4185" t="s">
        <v>17</v>
      </c>
      <c r="H4185" t="s">
        <v>23</v>
      </c>
    </row>
    <row r="4186" spans="1:8" x14ac:dyDescent="0.25">
      <c r="A4186" t="s">
        <v>5115</v>
      </c>
      <c r="B4186" t="s">
        <v>1026</v>
      </c>
      <c r="C4186">
        <v>0</v>
      </c>
      <c r="D4186" s="2">
        <v>49</v>
      </c>
      <c r="E4186" s="2">
        <v>8</v>
      </c>
      <c r="F4186">
        <v>5</v>
      </c>
      <c r="G4186" t="s">
        <v>17</v>
      </c>
      <c r="H4186" t="s">
        <v>40</v>
      </c>
    </row>
    <row r="4187" spans="1:8" x14ac:dyDescent="0.25">
      <c r="A4187" t="s">
        <v>5116</v>
      </c>
      <c r="B4187" t="s">
        <v>1304</v>
      </c>
      <c r="C4187">
        <v>0</v>
      </c>
      <c r="D4187" s="2">
        <v>905</v>
      </c>
      <c r="E4187" s="2">
        <v>81</v>
      </c>
      <c r="F4187">
        <v>3</v>
      </c>
      <c r="G4187" t="s">
        <v>17</v>
      </c>
      <c r="H4187" t="s">
        <v>109</v>
      </c>
    </row>
    <row r="4188" spans="1:8" x14ac:dyDescent="0.25">
      <c r="A4188" t="s">
        <v>5116</v>
      </c>
      <c r="B4188" t="s">
        <v>235</v>
      </c>
      <c r="C4188">
        <v>0</v>
      </c>
      <c r="D4188" s="2">
        <v>91</v>
      </c>
      <c r="E4188" s="2">
        <v>14</v>
      </c>
      <c r="F4188">
        <v>3</v>
      </c>
      <c r="G4188" t="s">
        <v>17</v>
      </c>
      <c r="H4188" t="s">
        <v>35</v>
      </c>
    </row>
    <row r="4189" spans="1:8" x14ac:dyDescent="0.25">
      <c r="A4189" t="s">
        <v>5116</v>
      </c>
      <c r="B4189" t="s">
        <v>971</v>
      </c>
      <c r="C4189">
        <v>0</v>
      </c>
      <c r="D4189" s="2">
        <v>194</v>
      </c>
      <c r="E4189" s="2">
        <v>84</v>
      </c>
      <c r="F4189">
        <v>4</v>
      </c>
      <c r="G4189" t="s">
        <v>17</v>
      </c>
      <c r="H4189" t="s">
        <v>35</v>
      </c>
    </row>
    <row r="4190" spans="1:8" x14ac:dyDescent="0.25">
      <c r="A4190" t="s">
        <v>5116</v>
      </c>
      <c r="B4190" t="s">
        <v>204</v>
      </c>
      <c r="C4190">
        <v>0</v>
      </c>
      <c r="D4190" s="2">
        <v>116</v>
      </c>
      <c r="E4190" s="2">
        <v>13</v>
      </c>
      <c r="F4190">
        <v>4</v>
      </c>
      <c r="G4190" t="s">
        <v>17</v>
      </c>
      <c r="H4190" t="s">
        <v>35</v>
      </c>
    </row>
    <row r="4191" spans="1:8" x14ac:dyDescent="0.25">
      <c r="A4191" t="s">
        <v>5116</v>
      </c>
      <c r="B4191" t="s">
        <v>2117</v>
      </c>
      <c r="C4191">
        <v>0</v>
      </c>
      <c r="D4191" s="2">
        <v>57</v>
      </c>
      <c r="E4191" s="2">
        <v>28</v>
      </c>
      <c r="F4191">
        <v>2</v>
      </c>
      <c r="G4191" t="s">
        <v>17</v>
      </c>
      <c r="H4191" t="s">
        <v>137</v>
      </c>
    </row>
    <row r="4192" spans="1:8" x14ac:dyDescent="0.25">
      <c r="A4192" t="s">
        <v>5116</v>
      </c>
      <c r="B4192" t="s">
        <v>979</v>
      </c>
      <c r="C4192">
        <v>0</v>
      </c>
      <c r="D4192" s="2">
        <v>1954</v>
      </c>
      <c r="E4192" s="2">
        <v>782</v>
      </c>
      <c r="F4192">
        <v>3</v>
      </c>
      <c r="G4192" t="s">
        <v>90</v>
      </c>
      <c r="H4192" t="s">
        <v>105</v>
      </c>
    </row>
    <row r="4193" spans="1:8" x14ac:dyDescent="0.25">
      <c r="A4193" t="s">
        <v>5117</v>
      </c>
      <c r="B4193" t="s">
        <v>2547</v>
      </c>
      <c r="C4193">
        <v>0.35</v>
      </c>
      <c r="D4193" s="2">
        <v>1691</v>
      </c>
      <c r="E4193" s="2">
        <v>-833</v>
      </c>
      <c r="F4193">
        <v>5</v>
      </c>
      <c r="G4193" t="s">
        <v>24</v>
      </c>
      <c r="H4193" t="s">
        <v>69</v>
      </c>
    </row>
    <row r="4194" spans="1:8" x14ac:dyDescent="0.25">
      <c r="A4194" t="s">
        <v>5118</v>
      </c>
      <c r="B4194" t="s">
        <v>1264</v>
      </c>
      <c r="C4194">
        <v>0.1</v>
      </c>
      <c r="D4194" s="2">
        <v>104</v>
      </c>
      <c r="E4194" s="2">
        <v>-7</v>
      </c>
      <c r="F4194">
        <v>2</v>
      </c>
      <c r="G4194" t="s">
        <v>17</v>
      </c>
      <c r="H4194" t="s">
        <v>109</v>
      </c>
    </row>
    <row r="4195" spans="1:8" x14ac:dyDescent="0.25">
      <c r="A4195" t="s">
        <v>5117</v>
      </c>
      <c r="B4195" t="s">
        <v>2360</v>
      </c>
      <c r="C4195">
        <v>0</v>
      </c>
      <c r="D4195" s="2">
        <v>415</v>
      </c>
      <c r="E4195" s="2">
        <v>62</v>
      </c>
      <c r="F4195">
        <v>8</v>
      </c>
      <c r="G4195" t="s">
        <v>17</v>
      </c>
      <c r="H4195" t="s">
        <v>35</v>
      </c>
    </row>
    <row r="4196" spans="1:8" x14ac:dyDescent="0.25">
      <c r="A4196" t="s">
        <v>5117</v>
      </c>
      <c r="B4196" t="s">
        <v>1011</v>
      </c>
      <c r="C4196">
        <v>0</v>
      </c>
      <c r="D4196" s="2">
        <v>29</v>
      </c>
      <c r="E4196" s="2">
        <v>10</v>
      </c>
      <c r="F4196">
        <v>2</v>
      </c>
      <c r="G4196" t="s">
        <v>17</v>
      </c>
      <c r="H4196" t="s">
        <v>80</v>
      </c>
    </row>
    <row r="4197" spans="1:8" x14ac:dyDescent="0.25">
      <c r="A4197" t="s">
        <v>5117</v>
      </c>
      <c r="B4197" t="s">
        <v>2504</v>
      </c>
      <c r="C4197">
        <v>0</v>
      </c>
      <c r="D4197" s="2">
        <v>41</v>
      </c>
      <c r="E4197" s="2">
        <v>13</v>
      </c>
      <c r="F4197">
        <v>2</v>
      </c>
      <c r="G4197" t="s">
        <v>17</v>
      </c>
      <c r="H4197" t="s">
        <v>23</v>
      </c>
    </row>
    <row r="4198" spans="1:8" x14ac:dyDescent="0.25">
      <c r="A4198" t="s">
        <v>5118</v>
      </c>
      <c r="B4198" t="s">
        <v>1059</v>
      </c>
      <c r="C4198">
        <v>0</v>
      </c>
      <c r="D4198" s="2">
        <v>742</v>
      </c>
      <c r="E4198" s="2">
        <v>59</v>
      </c>
      <c r="F4198">
        <v>3</v>
      </c>
      <c r="G4198" t="s">
        <v>90</v>
      </c>
      <c r="H4198" t="s">
        <v>143</v>
      </c>
    </row>
    <row r="4199" spans="1:8" x14ac:dyDescent="0.25">
      <c r="A4199" t="s">
        <v>5119</v>
      </c>
      <c r="B4199" t="s">
        <v>1180</v>
      </c>
      <c r="C4199">
        <v>0</v>
      </c>
      <c r="D4199" s="2">
        <v>326</v>
      </c>
      <c r="E4199" s="2">
        <v>107</v>
      </c>
      <c r="F4199">
        <v>3</v>
      </c>
      <c r="G4199" t="s">
        <v>24</v>
      </c>
      <c r="H4199" t="s">
        <v>47</v>
      </c>
    </row>
    <row r="4200" spans="1:8" x14ac:dyDescent="0.25">
      <c r="A4200" t="s">
        <v>5119</v>
      </c>
      <c r="B4200" t="s">
        <v>296</v>
      </c>
      <c r="C4200">
        <v>0</v>
      </c>
      <c r="D4200" s="2">
        <v>44</v>
      </c>
      <c r="E4200" s="2">
        <v>7</v>
      </c>
      <c r="F4200">
        <v>4</v>
      </c>
      <c r="G4200" t="s">
        <v>17</v>
      </c>
      <c r="H4200" t="s">
        <v>52</v>
      </c>
    </row>
    <row r="4201" spans="1:8" x14ac:dyDescent="0.25">
      <c r="A4201" t="s">
        <v>5120</v>
      </c>
      <c r="B4201" t="s">
        <v>129</v>
      </c>
      <c r="C4201">
        <v>0</v>
      </c>
      <c r="D4201" s="2">
        <v>255</v>
      </c>
      <c r="E4201" s="2">
        <v>74</v>
      </c>
      <c r="F4201">
        <v>5</v>
      </c>
      <c r="G4201" t="s">
        <v>17</v>
      </c>
      <c r="H4201" t="s">
        <v>80</v>
      </c>
    </row>
    <row r="4202" spans="1:8" x14ac:dyDescent="0.25">
      <c r="A4202" t="s">
        <v>5120</v>
      </c>
      <c r="B4202" t="s">
        <v>1384</v>
      </c>
      <c r="C4202">
        <v>0</v>
      </c>
      <c r="D4202" s="2">
        <v>964</v>
      </c>
      <c r="E4202" s="2">
        <v>231</v>
      </c>
      <c r="F4202">
        <v>5</v>
      </c>
      <c r="G4202" t="s">
        <v>90</v>
      </c>
      <c r="H4202" t="s">
        <v>115</v>
      </c>
    </row>
    <row r="4203" spans="1:8" x14ac:dyDescent="0.25">
      <c r="A4203" t="s">
        <v>5121</v>
      </c>
      <c r="B4203" t="s">
        <v>689</v>
      </c>
      <c r="C4203">
        <v>0</v>
      </c>
      <c r="D4203" s="2">
        <v>1235</v>
      </c>
      <c r="E4203" s="2">
        <v>469</v>
      </c>
      <c r="F4203">
        <v>3</v>
      </c>
      <c r="G4203" t="s">
        <v>24</v>
      </c>
      <c r="H4203" t="s">
        <v>30</v>
      </c>
    </row>
    <row r="4204" spans="1:8" x14ac:dyDescent="0.25">
      <c r="A4204" t="s">
        <v>5121</v>
      </c>
      <c r="B4204" t="s">
        <v>1189</v>
      </c>
      <c r="C4204">
        <v>0</v>
      </c>
      <c r="D4204" s="2">
        <v>83</v>
      </c>
      <c r="E4204" s="2">
        <v>20</v>
      </c>
      <c r="F4204">
        <v>7</v>
      </c>
      <c r="G4204" t="s">
        <v>17</v>
      </c>
      <c r="H4204" t="s">
        <v>137</v>
      </c>
    </row>
    <row r="4205" spans="1:8" x14ac:dyDescent="0.25">
      <c r="A4205" t="s">
        <v>5121</v>
      </c>
      <c r="B4205" t="s">
        <v>2449</v>
      </c>
      <c r="C4205">
        <v>0</v>
      </c>
      <c r="D4205" s="2">
        <v>22</v>
      </c>
      <c r="E4205" s="2">
        <v>9</v>
      </c>
      <c r="F4205">
        <v>2</v>
      </c>
      <c r="G4205" t="s">
        <v>17</v>
      </c>
      <c r="H4205" t="s">
        <v>52</v>
      </c>
    </row>
    <row r="4206" spans="1:8" x14ac:dyDescent="0.25">
      <c r="A4206" t="s">
        <v>5121</v>
      </c>
      <c r="B4206" t="s">
        <v>514</v>
      </c>
      <c r="C4206">
        <v>0.4</v>
      </c>
      <c r="D4206" s="2">
        <v>475</v>
      </c>
      <c r="E4206" s="2">
        <v>-238</v>
      </c>
      <c r="F4206">
        <v>4</v>
      </c>
      <c r="G4206" t="s">
        <v>17</v>
      </c>
      <c r="H4206" t="s">
        <v>40</v>
      </c>
    </row>
    <row r="4207" spans="1:8" x14ac:dyDescent="0.25">
      <c r="A4207" t="s">
        <v>5121</v>
      </c>
      <c r="B4207" t="s">
        <v>767</v>
      </c>
      <c r="C4207">
        <v>0.4</v>
      </c>
      <c r="D4207" s="2">
        <v>765</v>
      </c>
      <c r="E4207" s="2">
        <v>-370</v>
      </c>
      <c r="F4207">
        <v>2</v>
      </c>
      <c r="G4207" t="s">
        <v>90</v>
      </c>
      <c r="H4207" t="s">
        <v>105</v>
      </c>
    </row>
    <row r="4208" spans="1:8" x14ac:dyDescent="0.25">
      <c r="A4208" t="s">
        <v>5122</v>
      </c>
      <c r="B4208" t="s">
        <v>380</v>
      </c>
      <c r="C4208">
        <v>0.1</v>
      </c>
      <c r="D4208" s="2">
        <v>86</v>
      </c>
      <c r="E4208" s="2">
        <v>31</v>
      </c>
      <c r="F4208">
        <v>8</v>
      </c>
      <c r="G4208" t="s">
        <v>17</v>
      </c>
      <c r="H4208" t="s">
        <v>35</v>
      </c>
    </row>
    <row r="4209" spans="1:8" x14ac:dyDescent="0.25">
      <c r="A4209" t="s">
        <v>5122</v>
      </c>
      <c r="B4209" t="s">
        <v>2525</v>
      </c>
      <c r="C4209">
        <v>0.1</v>
      </c>
      <c r="D4209" s="2">
        <v>672</v>
      </c>
      <c r="E4209" s="2">
        <v>194</v>
      </c>
      <c r="F4209">
        <v>3</v>
      </c>
      <c r="G4209" t="s">
        <v>90</v>
      </c>
      <c r="H4209" t="s">
        <v>143</v>
      </c>
    </row>
    <row r="4210" spans="1:8" x14ac:dyDescent="0.25">
      <c r="A4210" t="s">
        <v>5123</v>
      </c>
      <c r="B4210" t="s">
        <v>2017</v>
      </c>
      <c r="C4210">
        <v>0.1</v>
      </c>
      <c r="D4210" s="2">
        <v>135</v>
      </c>
      <c r="E4210" s="2">
        <v>12</v>
      </c>
      <c r="F4210">
        <v>1</v>
      </c>
      <c r="G4210" t="s">
        <v>24</v>
      </c>
      <c r="H4210" t="s">
        <v>30</v>
      </c>
    </row>
    <row r="4211" spans="1:8" x14ac:dyDescent="0.25">
      <c r="A4211" t="s">
        <v>5123</v>
      </c>
      <c r="B4211" t="s">
        <v>2225</v>
      </c>
      <c r="C4211">
        <v>0.1</v>
      </c>
      <c r="D4211" s="2">
        <v>680</v>
      </c>
      <c r="E4211" s="2">
        <v>60</v>
      </c>
      <c r="F4211">
        <v>9</v>
      </c>
      <c r="G4211" t="s">
        <v>24</v>
      </c>
      <c r="H4211" t="s">
        <v>63</v>
      </c>
    </row>
    <row r="4212" spans="1:8" x14ac:dyDescent="0.25">
      <c r="A4212" t="s">
        <v>5124</v>
      </c>
      <c r="B4212" t="s">
        <v>2511</v>
      </c>
      <c r="C4212">
        <v>0</v>
      </c>
      <c r="D4212" s="2">
        <v>2147</v>
      </c>
      <c r="E4212" s="2">
        <v>580</v>
      </c>
      <c r="F4212">
        <v>7</v>
      </c>
      <c r="G4212" t="s">
        <v>17</v>
      </c>
      <c r="H4212" t="s">
        <v>109</v>
      </c>
    </row>
    <row r="4213" spans="1:8" x14ac:dyDescent="0.25">
      <c r="A4213" t="s">
        <v>5125</v>
      </c>
      <c r="B4213" t="s">
        <v>1483</v>
      </c>
      <c r="C4213">
        <v>0</v>
      </c>
      <c r="D4213" s="2">
        <v>49</v>
      </c>
      <c r="E4213" s="2">
        <v>24</v>
      </c>
      <c r="F4213">
        <v>3</v>
      </c>
      <c r="G4213" t="s">
        <v>17</v>
      </c>
      <c r="H4213" t="s">
        <v>52</v>
      </c>
    </row>
    <row r="4214" spans="1:8" x14ac:dyDescent="0.25">
      <c r="A4214" t="s">
        <v>5125</v>
      </c>
      <c r="B4214" t="s">
        <v>2298</v>
      </c>
      <c r="C4214">
        <v>0.15</v>
      </c>
      <c r="D4214" s="2">
        <v>304</v>
      </c>
      <c r="E4214" s="2">
        <v>72</v>
      </c>
      <c r="F4214">
        <v>3</v>
      </c>
      <c r="G4214" t="s">
        <v>90</v>
      </c>
      <c r="H4214" t="s">
        <v>92</v>
      </c>
    </row>
    <row r="4215" spans="1:8" x14ac:dyDescent="0.25">
      <c r="A4215" t="s">
        <v>5126</v>
      </c>
      <c r="B4215" t="s">
        <v>730</v>
      </c>
      <c r="C4215">
        <v>0</v>
      </c>
      <c r="D4215" s="2">
        <v>88</v>
      </c>
      <c r="E4215" s="2">
        <v>4</v>
      </c>
      <c r="F4215">
        <v>3</v>
      </c>
      <c r="G4215" t="s">
        <v>17</v>
      </c>
      <c r="H4215" t="s">
        <v>35</v>
      </c>
    </row>
    <row r="4216" spans="1:8" x14ac:dyDescent="0.25">
      <c r="A4216" t="s">
        <v>5126</v>
      </c>
      <c r="B4216" t="s">
        <v>1346</v>
      </c>
      <c r="C4216">
        <v>0</v>
      </c>
      <c r="D4216" s="2">
        <v>18</v>
      </c>
      <c r="E4216" s="2">
        <v>5</v>
      </c>
      <c r="F4216">
        <v>1</v>
      </c>
      <c r="G4216" t="s">
        <v>17</v>
      </c>
      <c r="H4216" t="s">
        <v>23</v>
      </c>
    </row>
    <row r="4217" spans="1:8" x14ac:dyDescent="0.25">
      <c r="A4217" t="s">
        <v>5127</v>
      </c>
      <c r="B4217" t="s">
        <v>167</v>
      </c>
      <c r="C4217">
        <v>0</v>
      </c>
      <c r="D4217" s="2">
        <v>2070</v>
      </c>
      <c r="E4217" s="2">
        <v>186</v>
      </c>
      <c r="F4217">
        <v>7</v>
      </c>
      <c r="G4217" t="s">
        <v>90</v>
      </c>
      <c r="H4217" t="s">
        <v>115</v>
      </c>
    </row>
    <row r="4218" spans="1:8" x14ac:dyDescent="0.25">
      <c r="A4218" t="s">
        <v>5128</v>
      </c>
      <c r="B4218" t="s">
        <v>964</v>
      </c>
      <c r="C4218">
        <v>0</v>
      </c>
      <c r="D4218" s="2">
        <v>106</v>
      </c>
      <c r="E4218" s="2">
        <v>30</v>
      </c>
      <c r="F4218">
        <v>4</v>
      </c>
      <c r="G4218" t="s">
        <v>24</v>
      </c>
      <c r="H4218" t="s">
        <v>47</v>
      </c>
    </row>
    <row r="4219" spans="1:8" x14ac:dyDescent="0.25">
      <c r="A4219" t="s">
        <v>5128</v>
      </c>
      <c r="B4219" t="s">
        <v>499</v>
      </c>
      <c r="C4219">
        <v>0</v>
      </c>
      <c r="D4219" s="2">
        <v>71</v>
      </c>
      <c r="E4219" s="2">
        <v>6</v>
      </c>
      <c r="F4219">
        <v>4</v>
      </c>
      <c r="G4219" t="s">
        <v>17</v>
      </c>
      <c r="H4219" t="s">
        <v>35</v>
      </c>
    </row>
    <row r="4220" spans="1:8" x14ac:dyDescent="0.25">
      <c r="A4220" t="s">
        <v>5129</v>
      </c>
      <c r="B4220" t="s">
        <v>1881</v>
      </c>
      <c r="C4220">
        <v>0</v>
      </c>
      <c r="D4220" s="2">
        <v>32</v>
      </c>
      <c r="E4220" s="2">
        <v>2</v>
      </c>
      <c r="F4220">
        <v>2</v>
      </c>
      <c r="G4220" t="s">
        <v>17</v>
      </c>
      <c r="H4220" t="s">
        <v>137</v>
      </c>
    </row>
    <row r="4221" spans="1:8" x14ac:dyDescent="0.25">
      <c r="A4221" t="s">
        <v>5129</v>
      </c>
      <c r="B4221" t="s">
        <v>1694</v>
      </c>
      <c r="C4221">
        <v>0</v>
      </c>
      <c r="D4221" s="2">
        <v>490</v>
      </c>
      <c r="E4221" s="2">
        <v>39</v>
      </c>
      <c r="F4221">
        <v>4</v>
      </c>
      <c r="G4221" t="s">
        <v>90</v>
      </c>
      <c r="H4221" t="s">
        <v>115</v>
      </c>
    </row>
    <row r="4222" spans="1:8" x14ac:dyDescent="0.25">
      <c r="A4222" t="s">
        <v>5130</v>
      </c>
      <c r="B4222" t="s">
        <v>204</v>
      </c>
      <c r="C4222">
        <v>0</v>
      </c>
      <c r="D4222" s="2">
        <v>131</v>
      </c>
      <c r="E4222" s="2">
        <v>34</v>
      </c>
      <c r="F4222">
        <v>5</v>
      </c>
      <c r="G4222" t="s">
        <v>17</v>
      </c>
      <c r="H4222" t="s">
        <v>35</v>
      </c>
    </row>
    <row r="4223" spans="1:8" x14ac:dyDescent="0.25">
      <c r="A4223" t="s">
        <v>5131</v>
      </c>
      <c r="B4223" t="s">
        <v>159</v>
      </c>
      <c r="C4223">
        <v>0.2</v>
      </c>
      <c r="D4223" s="2">
        <v>323</v>
      </c>
      <c r="E4223" s="2">
        <v>-61</v>
      </c>
      <c r="F4223">
        <v>7</v>
      </c>
      <c r="G4223" t="s">
        <v>24</v>
      </c>
      <c r="H4223" t="s">
        <v>63</v>
      </c>
    </row>
    <row r="4224" spans="1:8" x14ac:dyDescent="0.25">
      <c r="A4224" t="s">
        <v>5131</v>
      </c>
      <c r="B4224" t="s">
        <v>1710</v>
      </c>
      <c r="C4224">
        <v>0.1</v>
      </c>
      <c r="D4224" s="2">
        <v>155</v>
      </c>
      <c r="E4224" s="2">
        <v>45</v>
      </c>
      <c r="F4224">
        <v>4</v>
      </c>
      <c r="G4224" t="s">
        <v>90</v>
      </c>
      <c r="H4224" t="s">
        <v>143</v>
      </c>
    </row>
    <row r="4225" spans="1:8" x14ac:dyDescent="0.25">
      <c r="A4225" t="s">
        <v>5131</v>
      </c>
      <c r="B4225" t="s">
        <v>1863</v>
      </c>
      <c r="C4225">
        <v>0.1</v>
      </c>
      <c r="D4225" s="2">
        <v>336</v>
      </c>
      <c r="E4225" s="2">
        <v>37</v>
      </c>
      <c r="F4225">
        <v>3</v>
      </c>
      <c r="G4225" t="s">
        <v>90</v>
      </c>
      <c r="H4225" t="s">
        <v>105</v>
      </c>
    </row>
    <row r="4226" spans="1:8" x14ac:dyDescent="0.25">
      <c r="A4226" t="s">
        <v>5132</v>
      </c>
      <c r="B4226" t="s">
        <v>1293</v>
      </c>
      <c r="C4226">
        <v>0</v>
      </c>
      <c r="D4226" s="2">
        <v>385</v>
      </c>
      <c r="E4226" s="2">
        <v>35</v>
      </c>
      <c r="F4226">
        <v>8</v>
      </c>
      <c r="G4226" t="s">
        <v>17</v>
      </c>
      <c r="H4226" t="s">
        <v>113</v>
      </c>
    </row>
    <row r="4227" spans="1:8" x14ac:dyDescent="0.25">
      <c r="A4227" t="s">
        <v>5133</v>
      </c>
      <c r="B4227" t="s">
        <v>1188</v>
      </c>
      <c r="C4227">
        <v>0</v>
      </c>
      <c r="D4227" s="2">
        <v>269</v>
      </c>
      <c r="E4227" s="2">
        <v>21</v>
      </c>
      <c r="F4227">
        <v>5</v>
      </c>
      <c r="G4227" t="s">
        <v>17</v>
      </c>
      <c r="H4227" t="s">
        <v>35</v>
      </c>
    </row>
    <row r="4228" spans="1:8" x14ac:dyDescent="0.25">
      <c r="A4228" t="s">
        <v>5133</v>
      </c>
      <c r="B4228" t="s">
        <v>1738</v>
      </c>
      <c r="C4228">
        <v>0.4</v>
      </c>
      <c r="D4228" s="2">
        <v>53</v>
      </c>
      <c r="E4228" s="2">
        <v>7</v>
      </c>
      <c r="F4228">
        <v>4</v>
      </c>
      <c r="G4228" t="s">
        <v>17</v>
      </c>
      <c r="H4228" t="s">
        <v>40</v>
      </c>
    </row>
    <row r="4229" spans="1:8" x14ac:dyDescent="0.25">
      <c r="A4229" t="s">
        <v>5133</v>
      </c>
      <c r="B4229" t="s">
        <v>1208</v>
      </c>
      <c r="C4229">
        <v>0</v>
      </c>
      <c r="D4229" s="2">
        <v>92</v>
      </c>
      <c r="E4229" s="2">
        <v>39</v>
      </c>
      <c r="F4229">
        <v>3</v>
      </c>
      <c r="G4229" t="s">
        <v>90</v>
      </c>
      <c r="H4229" t="s">
        <v>143</v>
      </c>
    </row>
    <row r="4230" spans="1:8" x14ac:dyDescent="0.25">
      <c r="A4230" t="s">
        <v>5133</v>
      </c>
      <c r="B4230" t="s">
        <v>1051</v>
      </c>
      <c r="C4230">
        <v>0</v>
      </c>
      <c r="D4230" s="2">
        <v>950</v>
      </c>
      <c r="E4230" s="2">
        <v>114</v>
      </c>
      <c r="F4230">
        <v>3</v>
      </c>
      <c r="G4230" t="s">
        <v>90</v>
      </c>
      <c r="H4230" t="s">
        <v>115</v>
      </c>
    </row>
    <row r="4231" spans="1:8" x14ac:dyDescent="0.25">
      <c r="A4231" t="s">
        <v>5133</v>
      </c>
      <c r="B4231" t="s">
        <v>441</v>
      </c>
      <c r="C4231">
        <v>0.4</v>
      </c>
      <c r="D4231" s="2">
        <v>2684</v>
      </c>
      <c r="E4231" s="2">
        <v>-1476</v>
      </c>
      <c r="F4231">
        <v>7</v>
      </c>
      <c r="G4231" t="s">
        <v>90</v>
      </c>
      <c r="H4231" t="s">
        <v>105</v>
      </c>
    </row>
    <row r="4232" spans="1:8" x14ac:dyDescent="0.25">
      <c r="A4232" t="s">
        <v>5134</v>
      </c>
      <c r="B4232" t="s">
        <v>2085</v>
      </c>
      <c r="C4232">
        <v>0</v>
      </c>
      <c r="D4232" s="2">
        <v>189</v>
      </c>
      <c r="E4232" s="2">
        <v>40</v>
      </c>
      <c r="F4232">
        <v>4</v>
      </c>
      <c r="G4232" t="s">
        <v>24</v>
      </c>
      <c r="H4232" t="s">
        <v>47</v>
      </c>
    </row>
    <row r="4233" spans="1:8" x14ac:dyDescent="0.25">
      <c r="A4233" t="s">
        <v>5134</v>
      </c>
      <c r="B4233" t="s">
        <v>374</v>
      </c>
      <c r="C4233">
        <v>0</v>
      </c>
      <c r="D4233" s="2">
        <v>3979</v>
      </c>
      <c r="E4233" s="2">
        <v>1990</v>
      </c>
      <c r="F4233">
        <v>7</v>
      </c>
      <c r="G4233" t="s">
        <v>17</v>
      </c>
      <c r="H4233" t="s">
        <v>109</v>
      </c>
    </row>
    <row r="4234" spans="1:8" x14ac:dyDescent="0.25">
      <c r="A4234" t="s">
        <v>5135</v>
      </c>
      <c r="B4234" t="s">
        <v>1915</v>
      </c>
      <c r="C4234">
        <v>0</v>
      </c>
      <c r="D4234" s="2">
        <v>180</v>
      </c>
      <c r="E4234" s="2">
        <v>11</v>
      </c>
      <c r="F4234">
        <v>4</v>
      </c>
      <c r="G4234" t="s">
        <v>24</v>
      </c>
      <c r="H4234" t="s">
        <v>47</v>
      </c>
    </row>
    <row r="4235" spans="1:8" x14ac:dyDescent="0.25">
      <c r="A4235" t="s">
        <v>5136</v>
      </c>
      <c r="B4235" t="s">
        <v>199</v>
      </c>
      <c r="C4235">
        <v>0.1</v>
      </c>
      <c r="D4235" s="2">
        <v>28</v>
      </c>
      <c r="E4235" s="2">
        <v>-1</v>
      </c>
      <c r="F4235">
        <v>1</v>
      </c>
      <c r="G4235" t="s">
        <v>17</v>
      </c>
      <c r="H4235" t="s">
        <v>40</v>
      </c>
    </row>
    <row r="4236" spans="1:8" x14ac:dyDescent="0.25">
      <c r="A4236" t="s">
        <v>5136</v>
      </c>
      <c r="B4236" t="s">
        <v>1151</v>
      </c>
      <c r="C4236">
        <v>0</v>
      </c>
      <c r="D4236" s="2">
        <v>94</v>
      </c>
      <c r="E4236" s="2">
        <v>21</v>
      </c>
      <c r="F4236">
        <v>3</v>
      </c>
      <c r="G4236" t="s">
        <v>17</v>
      </c>
      <c r="H4236" t="s">
        <v>113</v>
      </c>
    </row>
    <row r="4237" spans="1:8" x14ac:dyDescent="0.25">
      <c r="A4237" t="s">
        <v>5137</v>
      </c>
      <c r="B4237" t="s">
        <v>657</v>
      </c>
      <c r="C4237">
        <v>0</v>
      </c>
      <c r="D4237" s="2">
        <v>7</v>
      </c>
      <c r="E4237" s="2">
        <v>1</v>
      </c>
      <c r="F4237">
        <v>1</v>
      </c>
      <c r="G4237" t="s">
        <v>17</v>
      </c>
      <c r="H4237" t="s">
        <v>80</v>
      </c>
    </row>
    <row r="4238" spans="1:8" x14ac:dyDescent="0.25">
      <c r="A4238" t="s">
        <v>5138</v>
      </c>
      <c r="B4238" t="s">
        <v>53</v>
      </c>
      <c r="C4238">
        <v>0</v>
      </c>
      <c r="D4238" s="2">
        <v>597</v>
      </c>
      <c r="E4238" s="2">
        <v>167</v>
      </c>
      <c r="F4238">
        <v>3</v>
      </c>
      <c r="G4238" t="s">
        <v>17</v>
      </c>
      <c r="H4238" t="s">
        <v>40</v>
      </c>
    </row>
    <row r="4239" spans="1:8" x14ac:dyDescent="0.25">
      <c r="A4239" t="s">
        <v>5139</v>
      </c>
      <c r="B4239" t="s">
        <v>2422</v>
      </c>
      <c r="C4239">
        <v>0</v>
      </c>
      <c r="D4239" s="2">
        <v>264</v>
      </c>
      <c r="E4239" s="2">
        <v>66</v>
      </c>
      <c r="F4239">
        <v>1</v>
      </c>
      <c r="G4239" t="s">
        <v>90</v>
      </c>
      <c r="H4239" t="s">
        <v>115</v>
      </c>
    </row>
    <row r="4240" spans="1:8" x14ac:dyDescent="0.25">
      <c r="A4240" t="s">
        <v>5140</v>
      </c>
      <c r="B4240" t="s">
        <v>1989</v>
      </c>
      <c r="C4240">
        <v>0.1</v>
      </c>
      <c r="D4240" s="2">
        <v>241</v>
      </c>
      <c r="E4240" s="2">
        <v>-27</v>
      </c>
      <c r="F4240">
        <v>3</v>
      </c>
      <c r="G4240" t="s">
        <v>24</v>
      </c>
      <c r="H4240" t="s">
        <v>63</v>
      </c>
    </row>
    <row r="4241" spans="1:8" x14ac:dyDescent="0.25">
      <c r="A4241" t="s">
        <v>5140</v>
      </c>
      <c r="B4241" t="s">
        <v>2383</v>
      </c>
      <c r="C4241">
        <v>0</v>
      </c>
      <c r="D4241" s="2">
        <v>460</v>
      </c>
      <c r="E4241" s="2">
        <v>0</v>
      </c>
      <c r="F4241">
        <v>4</v>
      </c>
      <c r="G4241" t="s">
        <v>90</v>
      </c>
      <c r="H4241" t="s">
        <v>143</v>
      </c>
    </row>
    <row r="4242" spans="1:8" x14ac:dyDescent="0.25">
      <c r="A4242" t="s">
        <v>5140</v>
      </c>
      <c r="B4242" t="s">
        <v>957</v>
      </c>
      <c r="C4242">
        <v>0.15</v>
      </c>
      <c r="D4242" s="2">
        <v>1249</v>
      </c>
      <c r="E4242" s="2">
        <v>88</v>
      </c>
      <c r="F4242">
        <v>5</v>
      </c>
      <c r="G4242" t="s">
        <v>90</v>
      </c>
      <c r="H4242" t="s">
        <v>115</v>
      </c>
    </row>
    <row r="4243" spans="1:8" x14ac:dyDescent="0.25">
      <c r="A4243" t="s">
        <v>5141</v>
      </c>
      <c r="B4243" t="s">
        <v>1512</v>
      </c>
      <c r="C4243">
        <v>0.1</v>
      </c>
      <c r="D4243" s="2">
        <v>414</v>
      </c>
      <c r="E4243" s="2">
        <v>115</v>
      </c>
      <c r="F4243">
        <v>1</v>
      </c>
      <c r="G4243" t="s">
        <v>24</v>
      </c>
      <c r="H4243" t="s">
        <v>63</v>
      </c>
    </row>
    <row r="4244" spans="1:8" x14ac:dyDescent="0.25">
      <c r="A4244" t="s">
        <v>5142</v>
      </c>
      <c r="B4244" t="s">
        <v>2554</v>
      </c>
      <c r="C4244">
        <v>0</v>
      </c>
      <c r="D4244" s="2">
        <v>286</v>
      </c>
      <c r="E4244" s="2">
        <v>114</v>
      </c>
      <c r="F4244">
        <v>2</v>
      </c>
      <c r="G4244" t="s">
        <v>90</v>
      </c>
      <c r="H4244" t="s">
        <v>105</v>
      </c>
    </row>
    <row r="4245" spans="1:8" x14ac:dyDescent="0.25">
      <c r="A4245" t="s">
        <v>5143</v>
      </c>
      <c r="B4245" t="s">
        <v>987</v>
      </c>
      <c r="C4245">
        <v>0</v>
      </c>
      <c r="D4245" s="2">
        <v>499</v>
      </c>
      <c r="E4245" s="2">
        <v>165</v>
      </c>
      <c r="F4245">
        <v>10</v>
      </c>
      <c r="G4245" t="s">
        <v>17</v>
      </c>
      <c r="H4245" t="s">
        <v>35</v>
      </c>
    </row>
    <row r="4246" spans="1:8" x14ac:dyDescent="0.25">
      <c r="A4246" t="s">
        <v>5143</v>
      </c>
      <c r="B4246" t="s">
        <v>239</v>
      </c>
      <c r="C4246">
        <v>0</v>
      </c>
      <c r="D4246" s="2">
        <v>30</v>
      </c>
      <c r="E4246" s="2">
        <v>11</v>
      </c>
      <c r="F4246">
        <v>2</v>
      </c>
      <c r="G4246" t="s">
        <v>17</v>
      </c>
      <c r="H4246" t="s">
        <v>35</v>
      </c>
    </row>
    <row r="4247" spans="1:8" x14ac:dyDescent="0.25">
      <c r="A4247" t="s">
        <v>5143</v>
      </c>
      <c r="B4247" t="s">
        <v>926</v>
      </c>
      <c r="C4247">
        <v>0</v>
      </c>
      <c r="D4247" s="2">
        <v>133</v>
      </c>
      <c r="E4247" s="2">
        <v>37</v>
      </c>
      <c r="F4247">
        <v>8</v>
      </c>
      <c r="G4247" t="s">
        <v>17</v>
      </c>
      <c r="H4247" t="s">
        <v>80</v>
      </c>
    </row>
    <row r="4248" spans="1:8" x14ac:dyDescent="0.25">
      <c r="A4248" t="s">
        <v>5143</v>
      </c>
      <c r="B4248" t="s">
        <v>1329</v>
      </c>
      <c r="C4248">
        <v>0</v>
      </c>
      <c r="D4248" s="2">
        <v>69</v>
      </c>
      <c r="E4248" s="2">
        <v>16</v>
      </c>
      <c r="F4248">
        <v>6</v>
      </c>
      <c r="G4248" t="s">
        <v>17</v>
      </c>
      <c r="H4248" t="s">
        <v>75</v>
      </c>
    </row>
    <row r="4249" spans="1:8" x14ac:dyDescent="0.25">
      <c r="A4249" t="s">
        <v>5143</v>
      </c>
      <c r="B4249" t="s">
        <v>614</v>
      </c>
      <c r="C4249">
        <v>0.4</v>
      </c>
      <c r="D4249" s="2">
        <v>488</v>
      </c>
      <c r="E4249" s="2">
        <v>-73</v>
      </c>
      <c r="F4249">
        <v>4</v>
      </c>
      <c r="G4249" t="s">
        <v>17</v>
      </c>
      <c r="H4249" t="s">
        <v>40</v>
      </c>
    </row>
    <row r="4250" spans="1:8" x14ac:dyDescent="0.25">
      <c r="A4250" t="s">
        <v>5143</v>
      </c>
      <c r="B4250" t="s">
        <v>1276</v>
      </c>
      <c r="C4250">
        <v>0</v>
      </c>
      <c r="D4250" s="2">
        <v>89</v>
      </c>
      <c r="E4250" s="2">
        <v>5</v>
      </c>
      <c r="F4250">
        <v>4</v>
      </c>
      <c r="G4250" t="s">
        <v>17</v>
      </c>
      <c r="H4250" t="s">
        <v>113</v>
      </c>
    </row>
    <row r="4251" spans="1:8" x14ac:dyDescent="0.25">
      <c r="A4251" t="s">
        <v>5143</v>
      </c>
      <c r="B4251" t="s">
        <v>2555</v>
      </c>
      <c r="C4251">
        <v>0</v>
      </c>
      <c r="D4251" s="2">
        <v>297</v>
      </c>
      <c r="E4251" s="2">
        <v>56</v>
      </c>
      <c r="F4251">
        <v>2</v>
      </c>
      <c r="G4251" t="s">
        <v>90</v>
      </c>
      <c r="H4251" t="s">
        <v>115</v>
      </c>
    </row>
    <row r="4252" spans="1:8" x14ac:dyDescent="0.25">
      <c r="A4252" t="s">
        <v>5143</v>
      </c>
      <c r="B4252" t="s">
        <v>1169</v>
      </c>
      <c r="C4252">
        <v>0</v>
      </c>
      <c r="D4252" s="2">
        <v>723</v>
      </c>
      <c r="E4252" s="2">
        <v>7</v>
      </c>
      <c r="F4252">
        <v>2</v>
      </c>
      <c r="G4252" t="s">
        <v>90</v>
      </c>
      <c r="H4252" t="s">
        <v>115</v>
      </c>
    </row>
    <row r="4253" spans="1:8" x14ac:dyDescent="0.25">
      <c r="A4253" t="s">
        <v>5144</v>
      </c>
      <c r="B4253" t="s">
        <v>1958</v>
      </c>
      <c r="C4253">
        <v>0</v>
      </c>
      <c r="D4253" s="2">
        <v>209</v>
      </c>
      <c r="E4253" s="2">
        <v>2</v>
      </c>
      <c r="F4253">
        <v>7</v>
      </c>
      <c r="G4253" t="s">
        <v>17</v>
      </c>
      <c r="H4253" t="s">
        <v>137</v>
      </c>
    </row>
    <row r="4254" spans="1:8" x14ac:dyDescent="0.25">
      <c r="A4254" t="s">
        <v>5144</v>
      </c>
      <c r="B4254" t="s">
        <v>260</v>
      </c>
      <c r="C4254">
        <v>0.1</v>
      </c>
      <c r="D4254" s="2">
        <v>164</v>
      </c>
      <c r="E4254" s="2">
        <v>71</v>
      </c>
      <c r="F4254">
        <v>3</v>
      </c>
      <c r="G4254" t="s">
        <v>17</v>
      </c>
      <c r="H4254" t="s">
        <v>40</v>
      </c>
    </row>
    <row r="4255" spans="1:8" x14ac:dyDescent="0.25">
      <c r="A4255" t="s">
        <v>5145</v>
      </c>
      <c r="B4255" t="s">
        <v>931</v>
      </c>
      <c r="C4255">
        <v>0.5</v>
      </c>
      <c r="D4255" s="2">
        <v>122</v>
      </c>
      <c r="E4255" s="2">
        <v>-7</v>
      </c>
      <c r="F4255">
        <v>3</v>
      </c>
      <c r="G4255" t="s">
        <v>24</v>
      </c>
      <c r="H4255" t="s">
        <v>63</v>
      </c>
    </row>
    <row r="4256" spans="1:8" x14ac:dyDescent="0.25">
      <c r="A4256" t="s">
        <v>5146</v>
      </c>
      <c r="B4256" t="s">
        <v>717</v>
      </c>
      <c r="C4256">
        <v>0</v>
      </c>
      <c r="D4256" s="2">
        <v>51</v>
      </c>
      <c r="E4256" s="2">
        <v>6</v>
      </c>
      <c r="F4256">
        <v>1</v>
      </c>
      <c r="G4256" t="s">
        <v>24</v>
      </c>
      <c r="H4256" t="s">
        <v>47</v>
      </c>
    </row>
    <row r="4257" spans="1:8" x14ac:dyDescent="0.25">
      <c r="A4257" t="s">
        <v>5147</v>
      </c>
      <c r="B4257" t="s">
        <v>417</v>
      </c>
      <c r="C4257">
        <v>0</v>
      </c>
      <c r="D4257" s="2">
        <v>201</v>
      </c>
      <c r="E4257" s="2">
        <v>12</v>
      </c>
      <c r="F4257">
        <v>4</v>
      </c>
      <c r="G4257" t="s">
        <v>17</v>
      </c>
      <c r="H4257" t="s">
        <v>80</v>
      </c>
    </row>
    <row r="4258" spans="1:8" x14ac:dyDescent="0.25">
      <c r="A4258" t="s">
        <v>5148</v>
      </c>
      <c r="B4258" t="s">
        <v>314</v>
      </c>
      <c r="C4258">
        <v>0</v>
      </c>
      <c r="D4258" s="2">
        <v>154</v>
      </c>
      <c r="E4258" s="2">
        <v>45</v>
      </c>
      <c r="F4258">
        <v>3</v>
      </c>
      <c r="G4258" t="s">
        <v>24</v>
      </c>
      <c r="H4258" t="s">
        <v>47</v>
      </c>
    </row>
    <row r="4259" spans="1:8" x14ac:dyDescent="0.25">
      <c r="A4259" t="s">
        <v>5148</v>
      </c>
      <c r="B4259" t="s">
        <v>712</v>
      </c>
      <c r="C4259">
        <v>0.1</v>
      </c>
      <c r="D4259" s="2">
        <v>1333</v>
      </c>
      <c r="E4259" s="2">
        <v>548</v>
      </c>
      <c r="F4259">
        <v>11</v>
      </c>
      <c r="G4259" t="s">
        <v>17</v>
      </c>
      <c r="H4259" t="s">
        <v>40</v>
      </c>
    </row>
    <row r="4260" spans="1:8" x14ac:dyDescent="0.25">
      <c r="A4260" t="s">
        <v>5148</v>
      </c>
      <c r="B4260" t="s">
        <v>2556</v>
      </c>
      <c r="C4260">
        <v>0.1</v>
      </c>
      <c r="D4260" s="2">
        <v>1331</v>
      </c>
      <c r="E4260" s="2">
        <v>-104</v>
      </c>
      <c r="F4260">
        <v>12</v>
      </c>
      <c r="G4260" t="s">
        <v>90</v>
      </c>
      <c r="H4260" t="s">
        <v>105</v>
      </c>
    </row>
    <row r="4261" spans="1:8" x14ac:dyDescent="0.25">
      <c r="A4261" t="s">
        <v>5149</v>
      </c>
      <c r="B4261" t="s">
        <v>2558</v>
      </c>
      <c r="C4261">
        <v>0.1</v>
      </c>
      <c r="D4261" s="2">
        <v>2959</v>
      </c>
      <c r="E4261" s="2">
        <v>953</v>
      </c>
      <c r="F4261">
        <v>7</v>
      </c>
      <c r="G4261" t="s">
        <v>24</v>
      </c>
      <c r="H4261" t="s">
        <v>63</v>
      </c>
    </row>
    <row r="4262" spans="1:8" x14ac:dyDescent="0.25">
      <c r="A4262" t="s">
        <v>5150</v>
      </c>
      <c r="B4262" t="s">
        <v>43</v>
      </c>
      <c r="C4262">
        <v>0</v>
      </c>
      <c r="D4262" s="2">
        <v>52</v>
      </c>
      <c r="E4262" s="2">
        <v>19</v>
      </c>
      <c r="F4262">
        <v>1</v>
      </c>
      <c r="G4262" t="s">
        <v>17</v>
      </c>
      <c r="H4262" t="s">
        <v>35</v>
      </c>
    </row>
    <row r="4263" spans="1:8" x14ac:dyDescent="0.25">
      <c r="A4263" t="s">
        <v>5150</v>
      </c>
      <c r="B4263" t="s">
        <v>2559</v>
      </c>
      <c r="C4263">
        <v>0</v>
      </c>
      <c r="D4263" s="2">
        <v>49</v>
      </c>
      <c r="E4263" s="2">
        <v>9</v>
      </c>
      <c r="F4263">
        <v>2</v>
      </c>
      <c r="G4263" t="s">
        <v>17</v>
      </c>
      <c r="H4263" t="s">
        <v>113</v>
      </c>
    </row>
    <row r="4264" spans="1:8" x14ac:dyDescent="0.25">
      <c r="A4264" t="s">
        <v>5151</v>
      </c>
      <c r="B4264" t="s">
        <v>583</v>
      </c>
      <c r="C4264">
        <v>0</v>
      </c>
      <c r="D4264" s="2">
        <v>70</v>
      </c>
      <c r="E4264" s="2">
        <v>24</v>
      </c>
      <c r="F4264">
        <v>3</v>
      </c>
      <c r="G4264" t="s">
        <v>17</v>
      </c>
      <c r="H4264" t="s">
        <v>35</v>
      </c>
    </row>
    <row r="4265" spans="1:8" x14ac:dyDescent="0.25">
      <c r="A4265" t="s">
        <v>5152</v>
      </c>
      <c r="B4265" t="s">
        <v>366</v>
      </c>
      <c r="C4265">
        <v>0.1</v>
      </c>
      <c r="D4265" s="2">
        <v>245</v>
      </c>
      <c r="E4265" s="2">
        <v>30</v>
      </c>
      <c r="F4265">
        <v>2</v>
      </c>
      <c r="G4265" t="s">
        <v>17</v>
      </c>
      <c r="H4265" t="s">
        <v>40</v>
      </c>
    </row>
    <row r="4266" spans="1:8" x14ac:dyDescent="0.25">
      <c r="A4266" t="s">
        <v>5153</v>
      </c>
      <c r="B4266" t="s">
        <v>2250</v>
      </c>
      <c r="C4266">
        <v>0.6</v>
      </c>
      <c r="D4266" s="2">
        <v>215</v>
      </c>
      <c r="E4266" s="2">
        <v>-247</v>
      </c>
      <c r="F4266">
        <v>2</v>
      </c>
      <c r="G4266" t="s">
        <v>24</v>
      </c>
      <c r="H4266" t="s">
        <v>69</v>
      </c>
    </row>
    <row r="4267" spans="1:8" x14ac:dyDescent="0.25">
      <c r="A4267" t="s">
        <v>5153</v>
      </c>
      <c r="B4267" t="s">
        <v>117</v>
      </c>
      <c r="C4267">
        <v>0</v>
      </c>
      <c r="D4267" s="2">
        <v>191</v>
      </c>
      <c r="E4267" s="2">
        <v>32</v>
      </c>
      <c r="F4267">
        <v>7</v>
      </c>
      <c r="G4267" t="s">
        <v>17</v>
      </c>
      <c r="H4267" t="s">
        <v>35</v>
      </c>
    </row>
    <row r="4268" spans="1:8" x14ac:dyDescent="0.25">
      <c r="A4268" t="s">
        <v>5154</v>
      </c>
      <c r="B4268" t="s">
        <v>768</v>
      </c>
      <c r="C4268">
        <v>0</v>
      </c>
      <c r="D4268" s="2">
        <v>48</v>
      </c>
      <c r="E4268" s="2">
        <v>9</v>
      </c>
      <c r="F4268">
        <v>4</v>
      </c>
      <c r="G4268" t="s">
        <v>17</v>
      </c>
      <c r="H4268" t="s">
        <v>52</v>
      </c>
    </row>
    <row r="4269" spans="1:8" x14ac:dyDescent="0.25">
      <c r="A4269" t="s">
        <v>5155</v>
      </c>
      <c r="B4269" t="s">
        <v>2493</v>
      </c>
      <c r="C4269">
        <v>0</v>
      </c>
      <c r="D4269" s="2">
        <v>224</v>
      </c>
      <c r="E4269" s="2">
        <v>105</v>
      </c>
      <c r="F4269">
        <v>2</v>
      </c>
      <c r="G4269" t="s">
        <v>90</v>
      </c>
      <c r="H4269" t="s">
        <v>143</v>
      </c>
    </row>
    <row r="4270" spans="1:8" x14ac:dyDescent="0.25">
      <c r="A4270" t="s">
        <v>5155</v>
      </c>
      <c r="B4270" t="s">
        <v>2561</v>
      </c>
      <c r="C4270">
        <v>0</v>
      </c>
      <c r="D4270" s="2">
        <v>769</v>
      </c>
      <c r="E4270" s="2">
        <v>169</v>
      </c>
      <c r="F4270">
        <v>3</v>
      </c>
      <c r="G4270" t="s">
        <v>90</v>
      </c>
      <c r="H4270" t="s">
        <v>92</v>
      </c>
    </row>
    <row r="4271" spans="1:8" x14ac:dyDescent="0.25">
      <c r="A4271" t="s">
        <v>5156</v>
      </c>
      <c r="B4271" t="s">
        <v>1512</v>
      </c>
      <c r="C4271">
        <v>0.6</v>
      </c>
      <c r="D4271" s="2">
        <v>920</v>
      </c>
      <c r="E4271" s="2">
        <v>-575</v>
      </c>
      <c r="F4271">
        <v>5</v>
      </c>
      <c r="G4271" t="s">
        <v>24</v>
      </c>
      <c r="H4271" t="s">
        <v>63</v>
      </c>
    </row>
    <row r="4272" spans="1:8" x14ac:dyDescent="0.25">
      <c r="A4272" t="s">
        <v>5156</v>
      </c>
      <c r="B4272" t="s">
        <v>2562</v>
      </c>
      <c r="C4272">
        <v>0.5</v>
      </c>
      <c r="D4272" s="2">
        <v>320</v>
      </c>
      <c r="E4272" s="2">
        <v>-77</v>
      </c>
      <c r="F4272">
        <v>2</v>
      </c>
      <c r="G4272" t="s">
        <v>24</v>
      </c>
      <c r="H4272" t="s">
        <v>69</v>
      </c>
    </row>
    <row r="4273" spans="1:8" x14ac:dyDescent="0.25">
      <c r="A4273" t="s">
        <v>5156</v>
      </c>
      <c r="B4273" t="s">
        <v>971</v>
      </c>
      <c r="C4273">
        <v>0</v>
      </c>
      <c r="D4273" s="2">
        <v>486</v>
      </c>
      <c r="E4273" s="2">
        <v>209</v>
      </c>
      <c r="F4273">
        <v>10</v>
      </c>
      <c r="G4273" t="s">
        <v>17</v>
      </c>
      <c r="H4273" t="s">
        <v>35</v>
      </c>
    </row>
    <row r="4274" spans="1:8" x14ac:dyDescent="0.25">
      <c r="A4274" t="s">
        <v>5156</v>
      </c>
      <c r="B4274" t="s">
        <v>1753</v>
      </c>
      <c r="C4274">
        <v>0</v>
      </c>
      <c r="D4274" s="2">
        <v>165</v>
      </c>
      <c r="E4274" s="2">
        <v>59</v>
      </c>
      <c r="F4274">
        <v>9</v>
      </c>
      <c r="G4274" t="s">
        <v>17</v>
      </c>
      <c r="H4274" t="s">
        <v>23</v>
      </c>
    </row>
    <row r="4275" spans="1:8" x14ac:dyDescent="0.25">
      <c r="A4275" t="s">
        <v>5157</v>
      </c>
      <c r="B4275" t="s">
        <v>2563</v>
      </c>
      <c r="C4275">
        <v>0</v>
      </c>
      <c r="D4275" s="2">
        <v>14</v>
      </c>
      <c r="E4275" s="2">
        <v>7</v>
      </c>
      <c r="F4275">
        <v>1</v>
      </c>
      <c r="G4275" t="s">
        <v>17</v>
      </c>
      <c r="H4275" t="s">
        <v>52</v>
      </c>
    </row>
    <row r="4276" spans="1:8" x14ac:dyDescent="0.25">
      <c r="A4276" t="s">
        <v>5157</v>
      </c>
      <c r="B4276" t="s">
        <v>1635</v>
      </c>
      <c r="C4276">
        <v>0.1</v>
      </c>
      <c r="D4276" s="2">
        <v>420</v>
      </c>
      <c r="E4276" s="2">
        <v>159</v>
      </c>
      <c r="F4276">
        <v>8</v>
      </c>
      <c r="G4276" t="s">
        <v>17</v>
      </c>
      <c r="H4276" t="s">
        <v>40</v>
      </c>
    </row>
    <row r="4277" spans="1:8" x14ac:dyDescent="0.25">
      <c r="A4277" t="s">
        <v>5158</v>
      </c>
      <c r="B4277" t="s">
        <v>618</v>
      </c>
      <c r="C4277">
        <v>0</v>
      </c>
      <c r="D4277" s="2">
        <v>84</v>
      </c>
      <c r="E4277" s="2">
        <v>30</v>
      </c>
      <c r="F4277">
        <v>5</v>
      </c>
      <c r="G4277" t="s">
        <v>17</v>
      </c>
      <c r="H4277" t="s">
        <v>35</v>
      </c>
    </row>
    <row r="4278" spans="1:8" x14ac:dyDescent="0.25">
      <c r="A4278" t="s">
        <v>5159</v>
      </c>
      <c r="B4278" t="s">
        <v>375</v>
      </c>
      <c r="C4278">
        <v>0.5</v>
      </c>
      <c r="D4278" s="2">
        <v>192</v>
      </c>
      <c r="E4278" s="2">
        <v>-123</v>
      </c>
      <c r="F4278">
        <v>3</v>
      </c>
      <c r="G4278" t="s">
        <v>17</v>
      </c>
      <c r="H4278" t="s">
        <v>40</v>
      </c>
    </row>
    <row r="4279" spans="1:8" x14ac:dyDescent="0.25">
      <c r="A4279" t="s">
        <v>5159</v>
      </c>
      <c r="B4279" t="s">
        <v>897</v>
      </c>
      <c r="C4279">
        <v>0.5</v>
      </c>
      <c r="D4279" s="2">
        <v>103</v>
      </c>
      <c r="E4279" s="2">
        <v>-2</v>
      </c>
      <c r="F4279">
        <v>5</v>
      </c>
      <c r="G4279" t="s">
        <v>17</v>
      </c>
      <c r="H4279" t="s">
        <v>113</v>
      </c>
    </row>
    <row r="4280" spans="1:8" x14ac:dyDescent="0.25">
      <c r="A4280" t="s">
        <v>5160</v>
      </c>
      <c r="B4280" t="s">
        <v>1665</v>
      </c>
      <c r="C4280">
        <v>0</v>
      </c>
      <c r="D4280" s="2">
        <v>757</v>
      </c>
      <c r="E4280" s="2">
        <v>371</v>
      </c>
      <c r="F4280">
        <v>2</v>
      </c>
      <c r="G4280" t="s">
        <v>90</v>
      </c>
      <c r="H4280" t="s">
        <v>115</v>
      </c>
    </row>
    <row r="4281" spans="1:8" x14ac:dyDescent="0.25">
      <c r="A4281" t="s">
        <v>5159</v>
      </c>
      <c r="B4281" t="s">
        <v>1689</v>
      </c>
      <c r="C4281">
        <v>0.5</v>
      </c>
      <c r="D4281" s="2">
        <v>431</v>
      </c>
      <c r="E4281" s="2">
        <v>-103</v>
      </c>
      <c r="F4281">
        <v>5</v>
      </c>
      <c r="G4281" t="s">
        <v>90</v>
      </c>
      <c r="H4281" t="s">
        <v>92</v>
      </c>
    </row>
    <row r="4282" spans="1:8" x14ac:dyDescent="0.25">
      <c r="A4282" t="s">
        <v>5161</v>
      </c>
      <c r="B4282" t="s">
        <v>515</v>
      </c>
      <c r="C4282">
        <v>0.1</v>
      </c>
      <c r="D4282" s="2">
        <v>86</v>
      </c>
      <c r="E4282" s="2">
        <v>-8</v>
      </c>
      <c r="F4282">
        <v>4</v>
      </c>
      <c r="G4282" t="s">
        <v>17</v>
      </c>
      <c r="H4282" t="s">
        <v>40</v>
      </c>
    </row>
    <row r="4283" spans="1:8" x14ac:dyDescent="0.25">
      <c r="A4283" t="s">
        <v>5161</v>
      </c>
      <c r="B4283" t="s">
        <v>1358</v>
      </c>
      <c r="C4283">
        <v>0</v>
      </c>
      <c r="D4283" s="2">
        <v>1772</v>
      </c>
      <c r="E4283" s="2">
        <v>0</v>
      </c>
      <c r="F4283">
        <v>6</v>
      </c>
      <c r="G4283" t="s">
        <v>90</v>
      </c>
      <c r="H4283" t="s">
        <v>115</v>
      </c>
    </row>
    <row r="4284" spans="1:8" x14ac:dyDescent="0.25">
      <c r="A4284" t="s">
        <v>5162</v>
      </c>
      <c r="B4284" t="s">
        <v>2051</v>
      </c>
      <c r="C4284">
        <v>0.1</v>
      </c>
      <c r="D4284" s="2">
        <v>84</v>
      </c>
      <c r="E4284" s="2">
        <v>10</v>
      </c>
      <c r="F4284">
        <v>4</v>
      </c>
      <c r="G4284" t="s">
        <v>17</v>
      </c>
      <c r="H4284" t="s">
        <v>40</v>
      </c>
    </row>
    <row r="4285" spans="1:8" x14ac:dyDescent="0.25">
      <c r="A4285" t="s">
        <v>5163</v>
      </c>
      <c r="B4285" t="s">
        <v>1570</v>
      </c>
      <c r="C4285">
        <v>0.4</v>
      </c>
      <c r="D4285" s="2">
        <v>251</v>
      </c>
      <c r="E4285" s="2">
        <v>-63</v>
      </c>
      <c r="F4285">
        <v>3</v>
      </c>
      <c r="G4285" t="s">
        <v>90</v>
      </c>
      <c r="H4285" t="s">
        <v>105</v>
      </c>
    </row>
    <row r="4286" spans="1:8" x14ac:dyDescent="0.25">
      <c r="A4286" t="s">
        <v>5164</v>
      </c>
      <c r="B4286" t="s">
        <v>570</v>
      </c>
      <c r="C4286">
        <v>0</v>
      </c>
      <c r="D4286" s="2">
        <v>280</v>
      </c>
      <c r="E4286" s="2">
        <v>132</v>
      </c>
      <c r="F4286">
        <v>6</v>
      </c>
      <c r="G4286" t="s">
        <v>17</v>
      </c>
      <c r="H4286" t="s">
        <v>35</v>
      </c>
    </row>
    <row r="4287" spans="1:8" x14ac:dyDescent="0.25">
      <c r="A4287" t="s">
        <v>5164</v>
      </c>
      <c r="B4287" t="s">
        <v>1711</v>
      </c>
      <c r="C4287">
        <v>0</v>
      </c>
      <c r="D4287" s="2">
        <v>89</v>
      </c>
      <c r="E4287" s="2">
        <v>17</v>
      </c>
      <c r="F4287">
        <v>2</v>
      </c>
      <c r="G4287" t="s">
        <v>17</v>
      </c>
      <c r="H4287" t="s">
        <v>35</v>
      </c>
    </row>
    <row r="4288" spans="1:8" x14ac:dyDescent="0.25">
      <c r="A4288" t="s">
        <v>5164</v>
      </c>
      <c r="B4288" t="s">
        <v>1771</v>
      </c>
      <c r="C4288">
        <v>0</v>
      </c>
      <c r="D4288" s="2">
        <v>147</v>
      </c>
      <c r="E4288" s="2">
        <v>51</v>
      </c>
      <c r="F4288">
        <v>5</v>
      </c>
      <c r="G4288" t="s">
        <v>17</v>
      </c>
      <c r="H4288" t="s">
        <v>80</v>
      </c>
    </row>
    <row r="4289" spans="1:8" x14ac:dyDescent="0.25">
      <c r="A4289" t="s">
        <v>5164</v>
      </c>
      <c r="B4289" t="s">
        <v>375</v>
      </c>
      <c r="C4289">
        <v>0</v>
      </c>
      <c r="D4289" s="2">
        <v>642</v>
      </c>
      <c r="E4289" s="2">
        <v>276</v>
      </c>
      <c r="F4289">
        <v>5</v>
      </c>
      <c r="G4289" t="s">
        <v>17</v>
      </c>
      <c r="H4289" t="s">
        <v>40</v>
      </c>
    </row>
    <row r="4290" spans="1:8" x14ac:dyDescent="0.25">
      <c r="A4290" t="s">
        <v>5165</v>
      </c>
      <c r="B4290" t="s">
        <v>1096</v>
      </c>
      <c r="C4290">
        <v>0.1</v>
      </c>
      <c r="D4290" s="2">
        <v>320</v>
      </c>
      <c r="E4290" s="2">
        <v>82</v>
      </c>
      <c r="F4290">
        <v>2</v>
      </c>
      <c r="G4290" t="s">
        <v>24</v>
      </c>
      <c r="H4290" t="s">
        <v>63</v>
      </c>
    </row>
    <row r="4291" spans="1:8" x14ac:dyDescent="0.25">
      <c r="A4291" t="s">
        <v>5166</v>
      </c>
      <c r="B4291" t="s">
        <v>2059</v>
      </c>
      <c r="C4291">
        <v>0</v>
      </c>
      <c r="D4291" s="2">
        <v>318</v>
      </c>
      <c r="E4291" s="2">
        <v>9</v>
      </c>
      <c r="F4291">
        <v>7</v>
      </c>
      <c r="G4291" t="s">
        <v>17</v>
      </c>
      <c r="H4291" t="s">
        <v>35</v>
      </c>
    </row>
    <row r="4292" spans="1:8" x14ac:dyDescent="0.25">
      <c r="A4292" t="s">
        <v>5165</v>
      </c>
      <c r="B4292" t="s">
        <v>1011</v>
      </c>
      <c r="C4292">
        <v>0</v>
      </c>
      <c r="D4292" s="2">
        <v>29</v>
      </c>
      <c r="E4292" s="2">
        <v>10</v>
      </c>
      <c r="F4292">
        <v>2</v>
      </c>
      <c r="G4292" t="s">
        <v>17</v>
      </c>
      <c r="H4292" t="s">
        <v>80</v>
      </c>
    </row>
    <row r="4293" spans="1:8" x14ac:dyDescent="0.25">
      <c r="A4293" t="s">
        <v>5165</v>
      </c>
      <c r="B4293" t="s">
        <v>2279</v>
      </c>
      <c r="C4293">
        <v>0</v>
      </c>
      <c r="D4293" s="2">
        <v>79</v>
      </c>
      <c r="E4293" s="2">
        <v>39</v>
      </c>
      <c r="F4293">
        <v>2</v>
      </c>
      <c r="G4293" t="s">
        <v>17</v>
      </c>
      <c r="H4293" t="s">
        <v>113</v>
      </c>
    </row>
    <row r="4294" spans="1:8" x14ac:dyDescent="0.25">
      <c r="A4294" t="s">
        <v>5167</v>
      </c>
      <c r="B4294" t="s">
        <v>830</v>
      </c>
      <c r="C4294">
        <v>0</v>
      </c>
      <c r="D4294" s="2">
        <v>275</v>
      </c>
      <c r="E4294" s="2">
        <v>96</v>
      </c>
      <c r="F4294">
        <v>5</v>
      </c>
      <c r="G4294" t="s">
        <v>17</v>
      </c>
      <c r="H4294" t="s">
        <v>35</v>
      </c>
    </row>
    <row r="4295" spans="1:8" x14ac:dyDescent="0.25">
      <c r="A4295" t="s">
        <v>5167</v>
      </c>
      <c r="B4295" t="s">
        <v>1631</v>
      </c>
      <c r="C4295">
        <v>0</v>
      </c>
      <c r="D4295" s="2">
        <v>18</v>
      </c>
      <c r="E4295" s="2">
        <v>8</v>
      </c>
      <c r="F4295">
        <v>2</v>
      </c>
      <c r="G4295" t="s">
        <v>17</v>
      </c>
      <c r="H4295" t="s">
        <v>75</v>
      </c>
    </row>
    <row r="4296" spans="1:8" x14ac:dyDescent="0.25">
      <c r="A4296" t="s">
        <v>5168</v>
      </c>
      <c r="B4296" t="s">
        <v>1210</v>
      </c>
      <c r="C4296">
        <v>0</v>
      </c>
      <c r="D4296" s="2">
        <v>349</v>
      </c>
      <c r="E4296" s="2">
        <v>35</v>
      </c>
      <c r="F4296">
        <v>7</v>
      </c>
      <c r="G4296" t="s">
        <v>17</v>
      </c>
      <c r="H4296" t="s">
        <v>137</v>
      </c>
    </row>
    <row r="4297" spans="1:8" x14ac:dyDescent="0.25">
      <c r="A4297" t="s">
        <v>5169</v>
      </c>
      <c r="B4297" t="s">
        <v>325</v>
      </c>
      <c r="C4297">
        <v>0</v>
      </c>
      <c r="D4297" s="2">
        <v>154</v>
      </c>
      <c r="E4297" s="2">
        <v>39</v>
      </c>
      <c r="F4297">
        <v>3</v>
      </c>
      <c r="G4297" t="s">
        <v>17</v>
      </c>
      <c r="H4297" t="s">
        <v>80</v>
      </c>
    </row>
    <row r="4298" spans="1:8" x14ac:dyDescent="0.25">
      <c r="A4298" t="s">
        <v>5169</v>
      </c>
      <c r="B4298" t="s">
        <v>1966</v>
      </c>
      <c r="C4298">
        <v>0.1</v>
      </c>
      <c r="D4298" s="2">
        <v>66</v>
      </c>
      <c r="E4298" s="2">
        <v>3</v>
      </c>
      <c r="F4298">
        <v>1</v>
      </c>
      <c r="G4298" t="s">
        <v>90</v>
      </c>
      <c r="H4298" t="s">
        <v>105</v>
      </c>
    </row>
    <row r="4299" spans="1:8" x14ac:dyDescent="0.25">
      <c r="A4299" t="s">
        <v>5169</v>
      </c>
      <c r="B4299" t="s">
        <v>2463</v>
      </c>
      <c r="C4299">
        <v>0.1</v>
      </c>
      <c r="D4299" s="2">
        <v>180</v>
      </c>
      <c r="E4299" s="2">
        <v>68</v>
      </c>
      <c r="F4299">
        <v>3</v>
      </c>
      <c r="G4299" t="s">
        <v>90</v>
      </c>
      <c r="H4299" t="s">
        <v>105</v>
      </c>
    </row>
    <row r="4300" spans="1:8" x14ac:dyDescent="0.25">
      <c r="A4300" t="s">
        <v>5170</v>
      </c>
      <c r="B4300" t="s">
        <v>1902</v>
      </c>
      <c r="C4300">
        <v>0.1</v>
      </c>
      <c r="D4300" s="2">
        <v>267</v>
      </c>
      <c r="E4300" s="2">
        <v>18</v>
      </c>
      <c r="F4300">
        <v>2</v>
      </c>
      <c r="G4300" t="s">
        <v>24</v>
      </c>
      <c r="H4300" t="s">
        <v>30</v>
      </c>
    </row>
    <row r="4301" spans="1:8" x14ac:dyDescent="0.25">
      <c r="A4301" t="s">
        <v>5170</v>
      </c>
      <c r="B4301" t="s">
        <v>2082</v>
      </c>
      <c r="C4301">
        <v>0.1</v>
      </c>
      <c r="D4301" s="2">
        <v>454</v>
      </c>
      <c r="E4301" s="2">
        <v>66</v>
      </c>
      <c r="F4301">
        <v>3</v>
      </c>
      <c r="G4301" t="s">
        <v>24</v>
      </c>
      <c r="H4301" t="s">
        <v>30</v>
      </c>
    </row>
    <row r="4302" spans="1:8" x14ac:dyDescent="0.25">
      <c r="A4302" t="s">
        <v>5170</v>
      </c>
      <c r="B4302" t="s">
        <v>1420</v>
      </c>
      <c r="C4302">
        <v>0</v>
      </c>
      <c r="D4302" s="2">
        <v>94</v>
      </c>
      <c r="E4302" s="2">
        <v>2</v>
      </c>
      <c r="F4302">
        <v>4</v>
      </c>
      <c r="G4302" t="s">
        <v>17</v>
      </c>
      <c r="H4302" t="s">
        <v>35</v>
      </c>
    </row>
    <row r="4303" spans="1:8" x14ac:dyDescent="0.25">
      <c r="A4303" t="s">
        <v>5170</v>
      </c>
      <c r="B4303" t="s">
        <v>812</v>
      </c>
      <c r="C4303">
        <v>0.15</v>
      </c>
      <c r="D4303" s="2">
        <v>286</v>
      </c>
      <c r="E4303" s="2">
        <v>-7</v>
      </c>
      <c r="F4303">
        <v>2</v>
      </c>
      <c r="G4303" t="s">
        <v>90</v>
      </c>
      <c r="H4303" t="s">
        <v>105</v>
      </c>
    </row>
    <row r="4304" spans="1:8" x14ac:dyDescent="0.25">
      <c r="A4304" t="s">
        <v>5171</v>
      </c>
      <c r="B4304" t="s">
        <v>631</v>
      </c>
      <c r="C4304">
        <v>0.35</v>
      </c>
      <c r="D4304" s="2">
        <v>941</v>
      </c>
      <c r="E4304" s="2">
        <v>-203</v>
      </c>
      <c r="F4304">
        <v>3</v>
      </c>
      <c r="G4304" t="s">
        <v>24</v>
      </c>
      <c r="H4304" t="s">
        <v>69</v>
      </c>
    </row>
    <row r="4305" spans="1:8" x14ac:dyDescent="0.25">
      <c r="A4305" t="s">
        <v>5172</v>
      </c>
      <c r="B4305" t="s">
        <v>912</v>
      </c>
      <c r="C4305">
        <v>0</v>
      </c>
      <c r="D4305" s="2">
        <v>63</v>
      </c>
      <c r="E4305" s="2">
        <v>19</v>
      </c>
      <c r="F4305">
        <v>1</v>
      </c>
      <c r="G4305" t="s">
        <v>17</v>
      </c>
      <c r="H4305" t="s">
        <v>40</v>
      </c>
    </row>
    <row r="4306" spans="1:8" x14ac:dyDescent="0.25">
      <c r="A4306" t="s">
        <v>5172</v>
      </c>
      <c r="B4306" t="s">
        <v>298</v>
      </c>
      <c r="C4306">
        <v>0</v>
      </c>
      <c r="D4306" s="2">
        <v>202</v>
      </c>
      <c r="E4306" s="2">
        <v>28</v>
      </c>
      <c r="F4306">
        <v>4</v>
      </c>
      <c r="G4306" t="s">
        <v>90</v>
      </c>
      <c r="H4306" t="s">
        <v>92</v>
      </c>
    </row>
    <row r="4307" spans="1:8" x14ac:dyDescent="0.25">
      <c r="A4307" t="s">
        <v>5173</v>
      </c>
      <c r="B4307" t="s">
        <v>381</v>
      </c>
      <c r="C4307">
        <v>0</v>
      </c>
      <c r="D4307" s="2">
        <v>16</v>
      </c>
      <c r="E4307" s="2">
        <v>1</v>
      </c>
      <c r="F4307">
        <v>1</v>
      </c>
      <c r="G4307" t="s">
        <v>17</v>
      </c>
      <c r="H4307" t="s">
        <v>35</v>
      </c>
    </row>
    <row r="4308" spans="1:8" x14ac:dyDescent="0.25">
      <c r="A4308" t="s">
        <v>5174</v>
      </c>
      <c r="B4308" t="s">
        <v>1034</v>
      </c>
      <c r="C4308">
        <v>0.1</v>
      </c>
      <c r="D4308" s="2">
        <v>837</v>
      </c>
      <c r="E4308" s="2">
        <v>288</v>
      </c>
      <c r="F4308">
        <v>2</v>
      </c>
      <c r="G4308" t="s">
        <v>24</v>
      </c>
      <c r="H4308" t="s">
        <v>63</v>
      </c>
    </row>
    <row r="4309" spans="1:8" x14ac:dyDescent="0.25">
      <c r="A4309" t="s">
        <v>5174</v>
      </c>
      <c r="B4309" t="s">
        <v>1253</v>
      </c>
      <c r="C4309">
        <v>0.1</v>
      </c>
      <c r="D4309" s="2">
        <v>88</v>
      </c>
      <c r="E4309" s="2">
        <v>22</v>
      </c>
      <c r="F4309">
        <v>2</v>
      </c>
      <c r="G4309" t="s">
        <v>17</v>
      </c>
      <c r="H4309" t="s">
        <v>40</v>
      </c>
    </row>
    <row r="4310" spans="1:8" x14ac:dyDescent="0.25">
      <c r="A4310" t="s">
        <v>5175</v>
      </c>
      <c r="B4310" t="s">
        <v>417</v>
      </c>
      <c r="C4310">
        <v>0</v>
      </c>
      <c r="D4310" s="2">
        <v>50</v>
      </c>
      <c r="E4310" s="2">
        <v>3</v>
      </c>
      <c r="F4310">
        <v>1</v>
      </c>
      <c r="G4310" t="s">
        <v>17</v>
      </c>
      <c r="H4310" t="s">
        <v>80</v>
      </c>
    </row>
    <row r="4311" spans="1:8" x14ac:dyDescent="0.25">
      <c r="A4311" t="s">
        <v>5175</v>
      </c>
      <c r="B4311" t="s">
        <v>1782</v>
      </c>
      <c r="C4311">
        <v>0</v>
      </c>
      <c r="D4311" s="2">
        <v>32</v>
      </c>
      <c r="E4311" s="2">
        <v>5</v>
      </c>
      <c r="F4311">
        <v>3</v>
      </c>
      <c r="G4311" t="s">
        <v>17</v>
      </c>
      <c r="H4311" t="s">
        <v>75</v>
      </c>
    </row>
    <row r="4312" spans="1:8" x14ac:dyDescent="0.25">
      <c r="A4312" t="s">
        <v>5176</v>
      </c>
      <c r="B4312" t="s">
        <v>481</v>
      </c>
      <c r="C4312">
        <v>0.4</v>
      </c>
      <c r="D4312" s="2">
        <v>138</v>
      </c>
      <c r="E4312" s="2">
        <v>23</v>
      </c>
      <c r="F4312">
        <v>4</v>
      </c>
      <c r="G4312" t="s">
        <v>17</v>
      </c>
      <c r="H4312" t="s">
        <v>40</v>
      </c>
    </row>
    <row r="4313" spans="1:8" x14ac:dyDescent="0.25">
      <c r="A4313" t="s">
        <v>5177</v>
      </c>
      <c r="B4313" t="s">
        <v>843</v>
      </c>
      <c r="C4313">
        <v>0.1</v>
      </c>
      <c r="D4313" s="2">
        <v>781</v>
      </c>
      <c r="E4313" s="2">
        <v>165</v>
      </c>
      <c r="F4313">
        <v>5</v>
      </c>
      <c r="G4313" t="s">
        <v>90</v>
      </c>
      <c r="H4313" t="s">
        <v>105</v>
      </c>
    </row>
    <row r="4314" spans="1:8" x14ac:dyDescent="0.25">
      <c r="A4314" t="s">
        <v>5178</v>
      </c>
      <c r="B4314" t="s">
        <v>425</v>
      </c>
      <c r="C4314">
        <v>0</v>
      </c>
      <c r="D4314" s="2">
        <v>41</v>
      </c>
      <c r="E4314" s="2">
        <v>8</v>
      </c>
      <c r="F4314">
        <v>3</v>
      </c>
      <c r="G4314" t="s">
        <v>17</v>
      </c>
      <c r="H4314" t="s">
        <v>52</v>
      </c>
    </row>
    <row r="4315" spans="1:8" x14ac:dyDescent="0.25">
      <c r="A4315" t="s">
        <v>5179</v>
      </c>
      <c r="B4315" t="s">
        <v>2398</v>
      </c>
      <c r="C4315">
        <v>0.5</v>
      </c>
      <c r="D4315" s="2">
        <v>84</v>
      </c>
      <c r="E4315" s="2">
        <v>-76</v>
      </c>
      <c r="F4315">
        <v>2</v>
      </c>
      <c r="G4315" t="s">
        <v>24</v>
      </c>
      <c r="H4315" t="s">
        <v>63</v>
      </c>
    </row>
    <row r="4316" spans="1:8" x14ac:dyDescent="0.25">
      <c r="A4316" t="s">
        <v>5180</v>
      </c>
      <c r="B4316" t="s">
        <v>2325</v>
      </c>
      <c r="C4316">
        <v>0.15</v>
      </c>
      <c r="D4316" s="2">
        <v>487</v>
      </c>
      <c r="E4316" s="2">
        <v>52</v>
      </c>
      <c r="F4316">
        <v>3</v>
      </c>
      <c r="G4316" t="s">
        <v>90</v>
      </c>
      <c r="H4316" t="s">
        <v>115</v>
      </c>
    </row>
    <row r="4317" spans="1:8" x14ac:dyDescent="0.25">
      <c r="A4317" t="s">
        <v>5181</v>
      </c>
      <c r="B4317" t="s">
        <v>2483</v>
      </c>
      <c r="C4317">
        <v>0</v>
      </c>
      <c r="D4317" s="2">
        <v>37</v>
      </c>
      <c r="E4317" s="2">
        <v>9</v>
      </c>
      <c r="F4317">
        <v>3</v>
      </c>
      <c r="G4317" t="s">
        <v>17</v>
      </c>
      <c r="H4317" t="s">
        <v>75</v>
      </c>
    </row>
    <row r="4318" spans="1:8" x14ac:dyDescent="0.25">
      <c r="A4318" t="s">
        <v>5181</v>
      </c>
      <c r="B4318" t="s">
        <v>715</v>
      </c>
      <c r="C4318">
        <v>0</v>
      </c>
      <c r="D4318" s="2">
        <v>68</v>
      </c>
      <c r="E4318" s="2">
        <v>7</v>
      </c>
      <c r="F4318">
        <v>2</v>
      </c>
      <c r="G4318" t="s">
        <v>17</v>
      </c>
      <c r="H4318" t="s">
        <v>23</v>
      </c>
    </row>
    <row r="4319" spans="1:8" x14ac:dyDescent="0.25">
      <c r="A4319" t="s">
        <v>5182</v>
      </c>
      <c r="B4319" t="s">
        <v>211</v>
      </c>
      <c r="C4319">
        <v>0.15</v>
      </c>
      <c r="D4319" s="2">
        <v>644</v>
      </c>
      <c r="E4319" s="2">
        <v>167</v>
      </c>
      <c r="F4319">
        <v>2</v>
      </c>
      <c r="G4319" t="s">
        <v>90</v>
      </c>
      <c r="H4319" t="s">
        <v>115</v>
      </c>
    </row>
    <row r="4320" spans="1:8" x14ac:dyDescent="0.25">
      <c r="A4320" t="s">
        <v>5183</v>
      </c>
      <c r="B4320" t="s">
        <v>855</v>
      </c>
      <c r="C4320">
        <v>0</v>
      </c>
      <c r="D4320" s="2">
        <v>68</v>
      </c>
      <c r="E4320" s="2">
        <v>29</v>
      </c>
      <c r="F4320">
        <v>4</v>
      </c>
      <c r="G4320" t="s">
        <v>17</v>
      </c>
      <c r="H4320" t="s">
        <v>35</v>
      </c>
    </row>
    <row r="4321" spans="1:8" x14ac:dyDescent="0.25">
      <c r="A4321" t="s">
        <v>5184</v>
      </c>
      <c r="B4321" t="s">
        <v>917</v>
      </c>
      <c r="C4321">
        <v>0</v>
      </c>
      <c r="D4321" s="2">
        <v>442</v>
      </c>
      <c r="E4321" s="2">
        <v>31</v>
      </c>
      <c r="F4321">
        <v>3</v>
      </c>
      <c r="G4321" t="s">
        <v>24</v>
      </c>
      <c r="H4321" t="s">
        <v>30</v>
      </c>
    </row>
    <row r="4322" spans="1:8" x14ac:dyDescent="0.25">
      <c r="A4322" t="s">
        <v>5185</v>
      </c>
      <c r="B4322" t="s">
        <v>2058</v>
      </c>
      <c r="C4322">
        <v>0</v>
      </c>
      <c r="D4322" s="2">
        <v>33</v>
      </c>
      <c r="E4322" s="2">
        <v>6</v>
      </c>
      <c r="F4322">
        <v>3</v>
      </c>
      <c r="G4322" t="s">
        <v>17</v>
      </c>
      <c r="H4322" t="s">
        <v>75</v>
      </c>
    </row>
    <row r="4323" spans="1:8" x14ac:dyDescent="0.25">
      <c r="A4323" t="s">
        <v>5184</v>
      </c>
      <c r="B4323" t="s">
        <v>254</v>
      </c>
      <c r="C4323">
        <v>0</v>
      </c>
      <c r="D4323" s="2">
        <v>57</v>
      </c>
      <c r="E4323" s="2">
        <v>15</v>
      </c>
      <c r="F4323">
        <v>5</v>
      </c>
      <c r="G4323" t="s">
        <v>17</v>
      </c>
      <c r="H4323" t="s">
        <v>80</v>
      </c>
    </row>
    <row r="4324" spans="1:8" x14ac:dyDescent="0.25">
      <c r="A4324" t="s">
        <v>5184</v>
      </c>
      <c r="B4324" t="s">
        <v>2338</v>
      </c>
      <c r="C4324">
        <v>0</v>
      </c>
      <c r="D4324" s="2">
        <v>389</v>
      </c>
      <c r="E4324" s="2">
        <v>58</v>
      </c>
      <c r="F4324">
        <v>7</v>
      </c>
      <c r="G4324" t="s">
        <v>90</v>
      </c>
      <c r="H4324" t="s">
        <v>143</v>
      </c>
    </row>
    <row r="4325" spans="1:8" x14ac:dyDescent="0.25">
      <c r="A4325" t="s">
        <v>5184</v>
      </c>
      <c r="B4325" t="s">
        <v>1617</v>
      </c>
      <c r="C4325">
        <v>0</v>
      </c>
      <c r="D4325" s="2">
        <v>1003</v>
      </c>
      <c r="E4325" s="2">
        <v>451</v>
      </c>
      <c r="F4325">
        <v>6</v>
      </c>
      <c r="G4325" t="s">
        <v>90</v>
      </c>
      <c r="H4325" t="s">
        <v>92</v>
      </c>
    </row>
    <row r="4326" spans="1:8" x14ac:dyDescent="0.25">
      <c r="A4326" t="s">
        <v>5186</v>
      </c>
      <c r="B4326" t="s">
        <v>182</v>
      </c>
      <c r="C4326">
        <v>0</v>
      </c>
      <c r="D4326" s="2">
        <v>45</v>
      </c>
      <c r="E4326" s="2">
        <v>5</v>
      </c>
      <c r="F4326">
        <v>3</v>
      </c>
      <c r="G4326" t="s">
        <v>17</v>
      </c>
      <c r="H4326" t="s">
        <v>80</v>
      </c>
    </row>
    <row r="4327" spans="1:8" x14ac:dyDescent="0.25">
      <c r="A4327" t="s">
        <v>5186</v>
      </c>
      <c r="B4327" t="s">
        <v>2556</v>
      </c>
      <c r="C4327">
        <v>0.15</v>
      </c>
      <c r="D4327" s="2">
        <v>210</v>
      </c>
      <c r="E4327" s="2">
        <v>-30</v>
      </c>
      <c r="F4327">
        <v>2</v>
      </c>
      <c r="G4327" t="s">
        <v>90</v>
      </c>
      <c r="H4327" t="s">
        <v>105</v>
      </c>
    </row>
    <row r="4328" spans="1:8" x14ac:dyDescent="0.25">
      <c r="A4328" t="s">
        <v>5187</v>
      </c>
      <c r="B4328" t="s">
        <v>120</v>
      </c>
      <c r="C4328">
        <v>0.1</v>
      </c>
      <c r="D4328" s="2">
        <v>46</v>
      </c>
      <c r="E4328" s="2">
        <v>19</v>
      </c>
      <c r="F4328">
        <v>3</v>
      </c>
      <c r="G4328" t="s">
        <v>17</v>
      </c>
      <c r="H4328" t="s">
        <v>40</v>
      </c>
    </row>
    <row r="4329" spans="1:8" x14ac:dyDescent="0.25">
      <c r="A4329" t="s">
        <v>5188</v>
      </c>
      <c r="B4329" t="s">
        <v>1151</v>
      </c>
      <c r="C4329">
        <v>0.5</v>
      </c>
      <c r="D4329" s="2">
        <v>31</v>
      </c>
      <c r="E4329" s="2">
        <v>-18</v>
      </c>
      <c r="F4329">
        <v>2</v>
      </c>
      <c r="G4329" t="s">
        <v>17</v>
      </c>
      <c r="H4329" t="s">
        <v>113</v>
      </c>
    </row>
    <row r="4330" spans="1:8" x14ac:dyDescent="0.25">
      <c r="A4330" t="s">
        <v>5189</v>
      </c>
      <c r="B4330" t="s">
        <v>1467</v>
      </c>
      <c r="C4330">
        <v>0.15</v>
      </c>
      <c r="D4330" s="2">
        <v>1221</v>
      </c>
      <c r="E4330" s="2">
        <v>417</v>
      </c>
      <c r="F4330">
        <v>6</v>
      </c>
      <c r="G4330" t="s">
        <v>90</v>
      </c>
      <c r="H4330" t="s">
        <v>115</v>
      </c>
    </row>
    <row r="4331" spans="1:8" x14ac:dyDescent="0.25">
      <c r="A4331" t="s">
        <v>5190</v>
      </c>
      <c r="B4331" t="s">
        <v>589</v>
      </c>
      <c r="C4331">
        <v>0</v>
      </c>
      <c r="D4331" s="2">
        <v>45</v>
      </c>
      <c r="E4331" s="2">
        <v>2</v>
      </c>
      <c r="F4331">
        <v>2</v>
      </c>
      <c r="G4331" t="s">
        <v>24</v>
      </c>
      <c r="H4331" t="s">
        <v>47</v>
      </c>
    </row>
    <row r="4332" spans="1:8" x14ac:dyDescent="0.25">
      <c r="A4332" t="s">
        <v>5191</v>
      </c>
      <c r="B4332" t="s">
        <v>1159</v>
      </c>
      <c r="C4332">
        <v>0.1</v>
      </c>
      <c r="D4332" s="2">
        <v>172</v>
      </c>
      <c r="E4332" s="2">
        <v>48</v>
      </c>
      <c r="F4332">
        <v>2</v>
      </c>
      <c r="G4332" t="s">
        <v>17</v>
      </c>
      <c r="H4332" t="s">
        <v>109</v>
      </c>
    </row>
    <row r="4333" spans="1:8" x14ac:dyDescent="0.25">
      <c r="A4333" t="s">
        <v>5192</v>
      </c>
      <c r="B4333" t="s">
        <v>1733</v>
      </c>
      <c r="C4333">
        <v>0</v>
      </c>
      <c r="D4333" s="2">
        <v>70</v>
      </c>
      <c r="E4333" s="2">
        <v>6</v>
      </c>
      <c r="F4333">
        <v>4</v>
      </c>
      <c r="G4333" t="s">
        <v>17</v>
      </c>
      <c r="H4333" t="s">
        <v>35</v>
      </c>
    </row>
    <row r="4334" spans="1:8" x14ac:dyDescent="0.25">
      <c r="A4334" t="s">
        <v>5193</v>
      </c>
      <c r="B4334" t="s">
        <v>2570</v>
      </c>
      <c r="C4334">
        <v>0</v>
      </c>
      <c r="D4334" s="2">
        <v>129</v>
      </c>
      <c r="E4334" s="2">
        <v>55</v>
      </c>
      <c r="F4334">
        <v>5</v>
      </c>
      <c r="G4334" t="s">
        <v>17</v>
      </c>
      <c r="H4334" t="s">
        <v>137</v>
      </c>
    </row>
    <row r="4335" spans="1:8" x14ac:dyDescent="0.25">
      <c r="A4335" t="s">
        <v>5194</v>
      </c>
      <c r="B4335" t="s">
        <v>694</v>
      </c>
      <c r="C4335">
        <v>0.2</v>
      </c>
      <c r="D4335" s="2">
        <v>1485</v>
      </c>
      <c r="E4335" s="2">
        <v>-241</v>
      </c>
      <c r="F4335">
        <v>4</v>
      </c>
      <c r="G4335" t="s">
        <v>24</v>
      </c>
      <c r="H4335" t="s">
        <v>63</v>
      </c>
    </row>
    <row r="4336" spans="1:8" x14ac:dyDescent="0.25">
      <c r="A4336" t="s">
        <v>5195</v>
      </c>
      <c r="B4336" t="s">
        <v>1116</v>
      </c>
      <c r="C4336">
        <v>0</v>
      </c>
      <c r="D4336" s="2">
        <v>398</v>
      </c>
      <c r="E4336" s="2">
        <v>60</v>
      </c>
      <c r="F4336">
        <v>7</v>
      </c>
      <c r="G4336" t="s">
        <v>17</v>
      </c>
      <c r="H4336" t="s">
        <v>35</v>
      </c>
    </row>
    <row r="4337" spans="1:8" x14ac:dyDescent="0.25">
      <c r="A4337" t="s">
        <v>5196</v>
      </c>
      <c r="B4337" t="s">
        <v>250</v>
      </c>
      <c r="C4337">
        <v>0.5</v>
      </c>
      <c r="D4337" s="2">
        <v>19</v>
      </c>
      <c r="E4337" s="2">
        <v>-1</v>
      </c>
      <c r="F4337">
        <v>2</v>
      </c>
      <c r="G4337" t="s">
        <v>17</v>
      </c>
      <c r="H4337" t="s">
        <v>52</v>
      </c>
    </row>
    <row r="4338" spans="1:8" x14ac:dyDescent="0.25">
      <c r="A4338" t="s">
        <v>5197</v>
      </c>
      <c r="B4338" t="s">
        <v>1420</v>
      </c>
      <c r="C4338">
        <v>0</v>
      </c>
      <c r="D4338" s="2">
        <v>71</v>
      </c>
      <c r="E4338" s="2">
        <v>1</v>
      </c>
      <c r="F4338">
        <v>3</v>
      </c>
      <c r="G4338" t="s">
        <v>17</v>
      </c>
      <c r="H4338" t="s">
        <v>35</v>
      </c>
    </row>
    <row r="4339" spans="1:8" x14ac:dyDescent="0.25">
      <c r="A4339" t="s">
        <v>5197</v>
      </c>
      <c r="B4339" t="s">
        <v>1252</v>
      </c>
      <c r="C4339">
        <v>0</v>
      </c>
      <c r="D4339" s="2">
        <v>108</v>
      </c>
      <c r="E4339" s="2">
        <v>30</v>
      </c>
      <c r="F4339">
        <v>7</v>
      </c>
      <c r="G4339" t="s">
        <v>17</v>
      </c>
      <c r="H4339" t="s">
        <v>80</v>
      </c>
    </row>
    <row r="4340" spans="1:8" x14ac:dyDescent="0.25">
      <c r="A4340" t="s">
        <v>5198</v>
      </c>
      <c r="B4340" t="s">
        <v>72</v>
      </c>
      <c r="C4340">
        <v>0.5</v>
      </c>
      <c r="D4340" s="2">
        <v>220</v>
      </c>
      <c r="E4340" s="2">
        <v>-141</v>
      </c>
      <c r="F4340">
        <v>8</v>
      </c>
      <c r="G4340" t="s">
        <v>17</v>
      </c>
      <c r="H4340" t="s">
        <v>35</v>
      </c>
    </row>
    <row r="4341" spans="1:8" x14ac:dyDescent="0.25">
      <c r="A4341" t="s">
        <v>5198</v>
      </c>
      <c r="B4341" t="s">
        <v>300</v>
      </c>
      <c r="C4341">
        <v>0.5</v>
      </c>
      <c r="D4341" s="2">
        <v>40</v>
      </c>
      <c r="E4341" s="2">
        <v>-8</v>
      </c>
      <c r="F4341">
        <v>7</v>
      </c>
      <c r="G4341" t="s">
        <v>17</v>
      </c>
      <c r="H4341" t="s">
        <v>52</v>
      </c>
    </row>
    <row r="4342" spans="1:8" x14ac:dyDescent="0.25">
      <c r="A4342" t="s">
        <v>5198</v>
      </c>
      <c r="B4342" t="s">
        <v>444</v>
      </c>
      <c r="C4342">
        <v>0.5</v>
      </c>
      <c r="D4342" s="2">
        <v>11</v>
      </c>
      <c r="E4342" s="2">
        <v>-9</v>
      </c>
      <c r="F4342">
        <v>2</v>
      </c>
      <c r="G4342" t="s">
        <v>17</v>
      </c>
      <c r="H4342" t="s">
        <v>40</v>
      </c>
    </row>
    <row r="4343" spans="1:8" x14ac:dyDescent="0.25">
      <c r="A4343" t="s">
        <v>5199</v>
      </c>
      <c r="B4343" t="s">
        <v>1403</v>
      </c>
      <c r="C4343">
        <v>0</v>
      </c>
      <c r="D4343" s="2">
        <v>12</v>
      </c>
      <c r="E4343" s="2">
        <v>1</v>
      </c>
      <c r="F4343">
        <v>1</v>
      </c>
      <c r="G4343" t="s">
        <v>17</v>
      </c>
      <c r="H4343" t="s">
        <v>80</v>
      </c>
    </row>
    <row r="4344" spans="1:8" x14ac:dyDescent="0.25">
      <c r="A4344" t="s">
        <v>5199</v>
      </c>
      <c r="B4344" t="s">
        <v>656</v>
      </c>
      <c r="C4344">
        <v>0</v>
      </c>
      <c r="D4344" s="2">
        <v>114</v>
      </c>
      <c r="E4344" s="2">
        <v>17</v>
      </c>
      <c r="F4344">
        <v>10</v>
      </c>
      <c r="G4344" t="s">
        <v>17</v>
      </c>
      <c r="H4344" t="s">
        <v>52</v>
      </c>
    </row>
    <row r="4345" spans="1:8" x14ac:dyDescent="0.25">
      <c r="A4345" t="s">
        <v>5198</v>
      </c>
      <c r="B4345" t="s">
        <v>2574</v>
      </c>
      <c r="C4345">
        <v>0.5</v>
      </c>
      <c r="D4345" s="2">
        <v>21</v>
      </c>
      <c r="E4345" s="2">
        <v>-14</v>
      </c>
      <c r="F4345">
        <v>1</v>
      </c>
      <c r="G4345" t="s">
        <v>90</v>
      </c>
      <c r="H4345" t="s">
        <v>143</v>
      </c>
    </row>
    <row r="4346" spans="1:8" x14ac:dyDescent="0.25">
      <c r="A4346" t="s">
        <v>5200</v>
      </c>
      <c r="B4346" t="s">
        <v>307</v>
      </c>
      <c r="C4346">
        <v>0</v>
      </c>
      <c r="D4346" s="2">
        <v>164</v>
      </c>
      <c r="E4346" s="2">
        <v>78</v>
      </c>
      <c r="F4346">
        <v>3</v>
      </c>
      <c r="G4346" t="s">
        <v>17</v>
      </c>
      <c r="H4346" t="s">
        <v>35</v>
      </c>
    </row>
    <row r="4347" spans="1:8" x14ac:dyDescent="0.25">
      <c r="A4347" t="s">
        <v>5201</v>
      </c>
      <c r="B4347" t="s">
        <v>1100</v>
      </c>
      <c r="C4347">
        <v>0</v>
      </c>
      <c r="D4347" s="2">
        <v>222</v>
      </c>
      <c r="E4347" s="2">
        <v>22</v>
      </c>
      <c r="F4347">
        <v>3</v>
      </c>
      <c r="G4347" t="s">
        <v>90</v>
      </c>
      <c r="H4347" t="s">
        <v>143</v>
      </c>
    </row>
    <row r="4348" spans="1:8" x14ac:dyDescent="0.25">
      <c r="A4348" t="s">
        <v>5202</v>
      </c>
      <c r="B4348" t="s">
        <v>1508</v>
      </c>
      <c r="C4348">
        <v>0.8</v>
      </c>
      <c r="D4348" s="2">
        <v>22</v>
      </c>
      <c r="E4348" s="2">
        <v>-41</v>
      </c>
      <c r="F4348">
        <v>5</v>
      </c>
      <c r="G4348" t="s">
        <v>24</v>
      </c>
      <c r="H4348" t="s">
        <v>47</v>
      </c>
    </row>
    <row r="4349" spans="1:8" x14ac:dyDescent="0.25">
      <c r="A4349" t="s">
        <v>5203</v>
      </c>
      <c r="B4349" t="s">
        <v>266</v>
      </c>
      <c r="C4349">
        <v>0</v>
      </c>
      <c r="D4349" s="2">
        <v>21</v>
      </c>
      <c r="E4349" s="2">
        <v>5</v>
      </c>
      <c r="F4349">
        <v>2</v>
      </c>
      <c r="G4349" t="s">
        <v>17</v>
      </c>
      <c r="H4349" t="s">
        <v>80</v>
      </c>
    </row>
    <row r="4350" spans="1:8" x14ac:dyDescent="0.25">
      <c r="A4350" t="s">
        <v>5202</v>
      </c>
      <c r="B4350" t="s">
        <v>1126</v>
      </c>
      <c r="C4350">
        <v>0.5</v>
      </c>
      <c r="D4350" s="2">
        <v>14</v>
      </c>
      <c r="E4350" s="2">
        <v>-13</v>
      </c>
      <c r="F4350">
        <v>2</v>
      </c>
      <c r="G4350" t="s">
        <v>17</v>
      </c>
      <c r="H4350" t="s">
        <v>80</v>
      </c>
    </row>
    <row r="4351" spans="1:8" x14ac:dyDescent="0.25">
      <c r="A4351" t="s">
        <v>5204</v>
      </c>
      <c r="B4351" t="s">
        <v>431</v>
      </c>
      <c r="C4351">
        <v>0</v>
      </c>
      <c r="D4351" s="2">
        <v>204</v>
      </c>
      <c r="E4351" s="2">
        <v>53</v>
      </c>
      <c r="F4351">
        <v>1</v>
      </c>
      <c r="G4351" t="s">
        <v>17</v>
      </c>
      <c r="H4351" t="s">
        <v>40</v>
      </c>
    </row>
    <row r="4352" spans="1:8" x14ac:dyDescent="0.25">
      <c r="A4352" t="s">
        <v>5205</v>
      </c>
      <c r="B4352" t="s">
        <v>1645</v>
      </c>
      <c r="C4352">
        <v>0</v>
      </c>
      <c r="D4352" s="2">
        <v>73</v>
      </c>
      <c r="E4352" s="2">
        <v>3</v>
      </c>
      <c r="F4352">
        <v>5</v>
      </c>
      <c r="G4352" t="s">
        <v>17</v>
      </c>
      <c r="H4352" t="s">
        <v>80</v>
      </c>
    </row>
    <row r="4353" spans="1:8" x14ac:dyDescent="0.25">
      <c r="A4353" t="s">
        <v>5205</v>
      </c>
      <c r="B4353" t="s">
        <v>795</v>
      </c>
      <c r="C4353">
        <v>0</v>
      </c>
      <c r="D4353" s="2">
        <v>80</v>
      </c>
      <c r="E4353" s="2">
        <v>4</v>
      </c>
      <c r="F4353">
        <v>2</v>
      </c>
      <c r="G4353" t="s">
        <v>17</v>
      </c>
      <c r="H4353" t="s">
        <v>137</v>
      </c>
    </row>
    <row r="4354" spans="1:8" x14ac:dyDescent="0.25">
      <c r="A4354" t="s">
        <v>5206</v>
      </c>
      <c r="B4354" t="s">
        <v>2576</v>
      </c>
      <c r="C4354">
        <v>0</v>
      </c>
      <c r="D4354" s="2">
        <v>32</v>
      </c>
      <c r="E4354" s="2">
        <v>4</v>
      </c>
      <c r="F4354">
        <v>3</v>
      </c>
      <c r="G4354" t="s">
        <v>17</v>
      </c>
      <c r="H4354" t="s">
        <v>137</v>
      </c>
    </row>
    <row r="4355" spans="1:8" x14ac:dyDescent="0.25">
      <c r="A4355" t="s">
        <v>5206</v>
      </c>
      <c r="B4355" t="s">
        <v>828</v>
      </c>
      <c r="C4355">
        <v>0</v>
      </c>
      <c r="D4355" s="2">
        <v>36</v>
      </c>
      <c r="E4355" s="2">
        <v>1</v>
      </c>
      <c r="F4355">
        <v>3</v>
      </c>
      <c r="G4355" t="s">
        <v>17</v>
      </c>
      <c r="H4355" t="s">
        <v>52</v>
      </c>
    </row>
    <row r="4356" spans="1:8" x14ac:dyDescent="0.25">
      <c r="A4356" t="s">
        <v>5206</v>
      </c>
      <c r="B4356" t="s">
        <v>199</v>
      </c>
      <c r="C4356">
        <v>0.1</v>
      </c>
      <c r="D4356" s="2">
        <v>111</v>
      </c>
      <c r="E4356" s="2">
        <v>-3</v>
      </c>
      <c r="F4356">
        <v>4</v>
      </c>
      <c r="G4356" t="s">
        <v>17</v>
      </c>
      <c r="H4356" t="s">
        <v>40</v>
      </c>
    </row>
    <row r="4357" spans="1:8" x14ac:dyDescent="0.25">
      <c r="A4357" t="s">
        <v>5207</v>
      </c>
      <c r="B4357" t="s">
        <v>1133</v>
      </c>
      <c r="C4357">
        <v>0</v>
      </c>
      <c r="D4357" s="2">
        <v>1026</v>
      </c>
      <c r="E4357" s="2">
        <v>431</v>
      </c>
      <c r="F4357">
        <v>4</v>
      </c>
      <c r="G4357" t="s">
        <v>90</v>
      </c>
      <c r="H4357" t="s">
        <v>143</v>
      </c>
    </row>
    <row r="4358" spans="1:8" x14ac:dyDescent="0.25">
      <c r="A4358" t="s">
        <v>5208</v>
      </c>
      <c r="B4358" t="s">
        <v>150</v>
      </c>
      <c r="C4358">
        <v>0</v>
      </c>
      <c r="D4358" s="2">
        <v>29</v>
      </c>
      <c r="E4358" s="2">
        <v>8</v>
      </c>
      <c r="F4358">
        <v>5</v>
      </c>
      <c r="G4358" t="s">
        <v>17</v>
      </c>
      <c r="H4358" t="s">
        <v>80</v>
      </c>
    </row>
    <row r="4359" spans="1:8" x14ac:dyDescent="0.25">
      <c r="A4359" t="s">
        <v>5209</v>
      </c>
      <c r="B4359" t="s">
        <v>1379</v>
      </c>
      <c r="C4359">
        <v>0</v>
      </c>
      <c r="D4359" s="2">
        <v>79</v>
      </c>
      <c r="E4359" s="2">
        <v>32</v>
      </c>
      <c r="F4359">
        <v>3</v>
      </c>
      <c r="G4359" t="s">
        <v>17</v>
      </c>
      <c r="H4359" t="s">
        <v>35</v>
      </c>
    </row>
    <row r="4360" spans="1:8" x14ac:dyDescent="0.25">
      <c r="A4360" t="s">
        <v>5209</v>
      </c>
      <c r="B4360" t="s">
        <v>1067</v>
      </c>
      <c r="C4360">
        <v>0</v>
      </c>
      <c r="D4360" s="2">
        <v>14</v>
      </c>
      <c r="E4360" s="2">
        <v>6</v>
      </c>
      <c r="F4360">
        <v>3</v>
      </c>
      <c r="G4360" t="s">
        <v>17</v>
      </c>
      <c r="H4360" t="s">
        <v>80</v>
      </c>
    </row>
    <row r="4361" spans="1:8" x14ac:dyDescent="0.25">
      <c r="A4361" t="s">
        <v>5209</v>
      </c>
      <c r="B4361" t="s">
        <v>98</v>
      </c>
      <c r="C4361">
        <v>0.1</v>
      </c>
      <c r="D4361" s="2">
        <v>1607</v>
      </c>
      <c r="E4361" s="2">
        <v>125</v>
      </c>
      <c r="F4361">
        <v>9</v>
      </c>
      <c r="G4361" t="s">
        <v>17</v>
      </c>
      <c r="H4361" t="s">
        <v>40</v>
      </c>
    </row>
    <row r="4362" spans="1:8" x14ac:dyDescent="0.25">
      <c r="A4362" t="s">
        <v>5210</v>
      </c>
      <c r="B4362" t="s">
        <v>713</v>
      </c>
      <c r="C4362">
        <v>0.5</v>
      </c>
      <c r="D4362" s="2">
        <v>94</v>
      </c>
      <c r="E4362" s="2">
        <v>-19</v>
      </c>
      <c r="F4362">
        <v>3</v>
      </c>
      <c r="G4362" t="s">
        <v>17</v>
      </c>
      <c r="H4362" t="s">
        <v>109</v>
      </c>
    </row>
    <row r="4363" spans="1:8" x14ac:dyDescent="0.25">
      <c r="A4363" t="s">
        <v>5211</v>
      </c>
      <c r="B4363" t="s">
        <v>655</v>
      </c>
      <c r="C4363">
        <v>0</v>
      </c>
      <c r="D4363" s="2">
        <v>18</v>
      </c>
      <c r="E4363" s="2">
        <v>9</v>
      </c>
      <c r="F4363">
        <v>4</v>
      </c>
      <c r="G4363" t="s">
        <v>17</v>
      </c>
      <c r="H4363" t="s">
        <v>80</v>
      </c>
    </row>
    <row r="4364" spans="1:8" x14ac:dyDescent="0.25">
      <c r="A4364" t="s">
        <v>5211</v>
      </c>
      <c r="B4364" t="s">
        <v>2485</v>
      </c>
      <c r="C4364">
        <v>0</v>
      </c>
      <c r="D4364" s="2">
        <v>52</v>
      </c>
      <c r="E4364" s="2">
        <v>18</v>
      </c>
      <c r="F4364">
        <v>3</v>
      </c>
      <c r="G4364" t="s">
        <v>17</v>
      </c>
      <c r="H4364" t="s">
        <v>137</v>
      </c>
    </row>
    <row r="4365" spans="1:8" x14ac:dyDescent="0.25">
      <c r="A4365" t="s">
        <v>5209</v>
      </c>
      <c r="B4365" t="s">
        <v>2096</v>
      </c>
      <c r="C4365">
        <v>0</v>
      </c>
      <c r="D4365" s="2">
        <v>171</v>
      </c>
      <c r="E4365" s="2">
        <v>29</v>
      </c>
      <c r="F4365">
        <v>3</v>
      </c>
      <c r="G4365" t="s">
        <v>90</v>
      </c>
      <c r="H4365" t="s">
        <v>143</v>
      </c>
    </row>
    <row r="4366" spans="1:8" x14ac:dyDescent="0.25">
      <c r="A4366" t="s">
        <v>5212</v>
      </c>
      <c r="B4366" t="s">
        <v>1489</v>
      </c>
      <c r="C4366">
        <v>0</v>
      </c>
      <c r="D4366" s="2">
        <v>90</v>
      </c>
      <c r="E4366" s="2">
        <v>27</v>
      </c>
      <c r="F4366">
        <v>2</v>
      </c>
      <c r="G4366" t="s">
        <v>90</v>
      </c>
      <c r="H4366" t="s">
        <v>143</v>
      </c>
    </row>
    <row r="4367" spans="1:8" x14ac:dyDescent="0.25">
      <c r="A4367" t="s">
        <v>5213</v>
      </c>
      <c r="B4367" t="s">
        <v>1528</v>
      </c>
      <c r="C4367">
        <v>0</v>
      </c>
      <c r="D4367" s="2">
        <v>415</v>
      </c>
      <c r="E4367" s="2">
        <v>17</v>
      </c>
      <c r="F4367">
        <v>3</v>
      </c>
      <c r="G4367" t="s">
        <v>90</v>
      </c>
      <c r="H4367" t="s">
        <v>105</v>
      </c>
    </row>
    <row r="4368" spans="1:8" x14ac:dyDescent="0.25">
      <c r="A4368" t="s">
        <v>5214</v>
      </c>
      <c r="B4368" t="s">
        <v>2246</v>
      </c>
      <c r="C4368">
        <v>0</v>
      </c>
      <c r="D4368" s="2">
        <v>95</v>
      </c>
      <c r="E4368" s="2">
        <v>38</v>
      </c>
      <c r="F4368">
        <v>6</v>
      </c>
      <c r="G4368" t="s">
        <v>24</v>
      </c>
      <c r="H4368" t="s">
        <v>47</v>
      </c>
    </row>
    <row r="4369" spans="1:8" x14ac:dyDescent="0.25">
      <c r="A4369" t="s">
        <v>5214</v>
      </c>
      <c r="B4369" t="s">
        <v>559</v>
      </c>
      <c r="C4369">
        <v>0</v>
      </c>
      <c r="D4369" s="2">
        <v>116</v>
      </c>
      <c r="E4369" s="2">
        <v>48</v>
      </c>
      <c r="F4369">
        <v>4</v>
      </c>
      <c r="G4369" t="s">
        <v>17</v>
      </c>
      <c r="H4369" t="s">
        <v>35</v>
      </c>
    </row>
    <row r="4370" spans="1:8" x14ac:dyDescent="0.25">
      <c r="A4370" t="s">
        <v>5214</v>
      </c>
      <c r="B4370" t="s">
        <v>1521</v>
      </c>
      <c r="C4370">
        <v>0</v>
      </c>
      <c r="D4370" s="2">
        <v>32</v>
      </c>
      <c r="E4370" s="2">
        <v>8</v>
      </c>
      <c r="F4370">
        <v>3</v>
      </c>
      <c r="G4370" t="s">
        <v>17</v>
      </c>
      <c r="H4370" t="s">
        <v>80</v>
      </c>
    </row>
    <row r="4371" spans="1:8" x14ac:dyDescent="0.25">
      <c r="A4371" t="s">
        <v>5214</v>
      </c>
      <c r="B4371" t="s">
        <v>120</v>
      </c>
      <c r="C4371">
        <v>0.1</v>
      </c>
      <c r="D4371" s="2">
        <v>15</v>
      </c>
      <c r="E4371" s="2">
        <v>6</v>
      </c>
      <c r="F4371">
        <v>1</v>
      </c>
      <c r="G4371" t="s">
        <v>17</v>
      </c>
      <c r="H4371" t="s">
        <v>40</v>
      </c>
    </row>
    <row r="4372" spans="1:8" x14ac:dyDescent="0.25">
      <c r="A4372" t="s">
        <v>5215</v>
      </c>
      <c r="B4372" t="s">
        <v>240</v>
      </c>
      <c r="C4372">
        <v>0</v>
      </c>
      <c r="D4372" s="2">
        <v>36</v>
      </c>
      <c r="E4372" s="2">
        <v>8</v>
      </c>
      <c r="F4372">
        <v>4</v>
      </c>
      <c r="G4372" t="s">
        <v>17</v>
      </c>
      <c r="H4372" t="s">
        <v>75</v>
      </c>
    </row>
    <row r="4373" spans="1:8" x14ac:dyDescent="0.25">
      <c r="A4373" t="s">
        <v>5215</v>
      </c>
      <c r="B4373" t="s">
        <v>1605</v>
      </c>
      <c r="C4373">
        <v>0</v>
      </c>
      <c r="D4373" s="2">
        <v>291</v>
      </c>
      <c r="E4373" s="2">
        <v>78</v>
      </c>
      <c r="F4373">
        <v>6</v>
      </c>
      <c r="G4373" t="s">
        <v>17</v>
      </c>
      <c r="H4373" t="s">
        <v>40</v>
      </c>
    </row>
    <row r="4374" spans="1:8" x14ac:dyDescent="0.25">
      <c r="A4374" t="s">
        <v>5216</v>
      </c>
      <c r="B4374" t="s">
        <v>2296</v>
      </c>
      <c r="C4374">
        <v>0</v>
      </c>
      <c r="D4374" s="2">
        <v>657</v>
      </c>
      <c r="E4374" s="2">
        <v>118</v>
      </c>
      <c r="F4374">
        <v>5</v>
      </c>
      <c r="G4374" t="s">
        <v>24</v>
      </c>
      <c r="H4374" t="s">
        <v>63</v>
      </c>
    </row>
    <row r="4375" spans="1:8" x14ac:dyDescent="0.25">
      <c r="A4375" t="s">
        <v>5217</v>
      </c>
      <c r="B4375" t="s">
        <v>147</v>
      </c>
      <c r="C4375">
        <v>0</v>
      </c>
      <c r="D4375" s="2">
        <v>202</v>
      </c>
      <c r="E4375" s="2">
        <v>22</v>
      </c>
      <c r="F4375">
        <v>4</v>
      </c>
      <c r="G4375" t="s">
        <v>17</v>
      </c>
      <c r="H4375" t="s">
        <v>80</v>
      </c>
    </row>
    <row r="4376" spans="1:8" x14ac:dyDescent="0.25">
      <c r="A4376" t="s">
        <v>5216</v>
      </c>
      <c r="B4376" t="s">
        <v>657</v>
      </c>
      <c r="C4376">
        <v>0</v>
      </c>
      <c r="D4376" s="2">
        <v>27</v>
      </c>
      <c r="E4376" s="2">
        <v>2</v>
      </c>
      <c r="F4376">
        <v>4</v>
      </c>
      <c r="G4376" t="s">
        <v>17</v>
      </c>
      <c r="H4376" t="s">
        <v>80</v>
      </c>
    </row>
    <row r="4377" spans="1:8" x14ac:dyDescent="0.25">
      <c r="A4377" t="s">
        <v>5216</v>
      </c>
      <c r="B4377" t="s">
        <v>2271</v>
      </c>
      <c r="C4377">
        <v>0</v>
      </c>
      <c r="D4377" s="2">
        <v>56</v>
      </c>
      <c r="E4377" s="2">
        <v>28</v>
      </c>
      <c r="F4377">
        <v>2</v>
      </c>
      <c r="G4377" t="s">
        <v>17</v>
      </c>
      <c r="H4377" t="s">
        <v>80</v>
      </c>
    </row>
    <row r="4378" spans="1:8" x14ac:dyDescent="0.25">
      <c r="A4378" t="s">
        <v>5216</v>
      </c>
      <c r="B4378" t="s">
        <v>475</v>
      </c>
      <c r="C4378">
        <v>0</v>
      </c>
      <c r="D4378" s="2">
        <v>66</v>
      </c>
      <c r="E4378" s="2">
        <v>3</v>
      </c>
      <c r="F4378">
        <v>9</v>
      </c>
      <c r="G4378" t="s">
        <v>17</v>
      </c>
      <c r="H4378" t="s">
        <v>75</v>
      </c>
    </row>
    <row r="4379" spans="1:8" x14ac:dyDescent="0.25">
      <c r="A4379" t="s">
        <v>5218</v>
      </c>
      <c r="B4379" t="s">
        <v>1011</v>
      </c>
      <c r="C4379">
        <v>0</v>
      </c>
      <c r="D4379" s="2">
        <v>29</v>
      </c>
      <c r="E4379" s="2">
        <v>10</v>
      </c>
      <c r="F4379">
        <v>2</v>
      </c>
      <c r="G4379" t="s">
        <v>17</v>
      </c>
      <c r="H4379" t="s">
        <v>80</v>
      </c>
    </row>
    <row r="4380" spans="1:8" x14ac:dyDescent="0.25">
      <c r="A4380" t="s">
        <v>5218</v>
      </c>
      <c r="B4380" t="s">
        <v>1103</v>
      </c>
      <c r="C4380">
        <v>0</v>
      </c>
      <c r="D4380" s="2">
        <v>28</v>
      </c>
      <c r="E4380" s="2">
        <v>10</v>
      </c>
      <c r="F4380">
        <v>2</v>
      </c>
      <c r="G4380" t="s">
        <v>17</v>
      </c>
      <c r="H4380" t="s">
        <v>80</v>
      </c>
    </row>
    <row r="4381" spans="1:8" x14ac:dyDescent="0.25">
      <c r="A4381" t="s">
        <v>5219</v>
      </c>
      <c r="B4381" t="s">
        <v>2565</v>
      </c>
      <c r="C4381">
        <v>0.1</v>
      </c>
      <c r="D4381" s="2">
        <v>442</v>
      </c>
      <c r="E4381" s="2">
        <v>25</v>
      </c>
      <c r="F4381">
        <v>3</v>
      </c>
      <c r="G4381" t="s">
        <v>24</v>
      </c>
      <c r="H4381" t="s">
        <v>63</v>
      </c>
    </row>
    <row r="4382" spans="1:8" x14ac:dyDescent="0.25">
      <c r="A4382" t="s">
        <v>5219</v>
      </c>
      <c r="B4382" t="s">
        <v>256</v>
      </c>
      <c r="C4382">
        <v>0</v>
      </c>
      <c r="D4382" s="2">
        <v>334</v>
      </c>
      <c r="E4382" s="2">
        <v>157</v>
      </c>
      <c r="F4382">
        <v>3</v>
      </c>
      <c r="G4382" t="s">
        <v>24</v>
      </c>
      <c r="H4382" t="s">
        <v>47</v>
      </c>
    </row>
    <row r="4383" spans="1:8" x14ac:dyDescent="0.25">
      <c r="A4383" t="s">
        <v>5219</v>
      </c>
      <c r="B4383" t="s">
        <v>1089</v>
      </c>
      <c r="C4383">
        <v>0.1</v>
      </c>
      <c r="D4383" s="2">
        <v>104</v>
      </c>
      <c r="E4383" s="2">
        <v>2</v>
      </c>
      <c r="F4383">
        <v>5</v>
      </c>
      <c r="G4383" t="s">
        <v>17</v>
      </c>
      <c r="H4383" t="s">
        <v>40</v>
      </c>
    </row>
    <row r="4384" spans="1:8" x14ac:dyDescent="0.25">
      <c r="A4384" t="s">
        <v>5220</v>
      </c>
      <c r="B4384" t="s">
        <v>845</v>
      </c>
      <c r="C4384">
        <v>0.1</v>
      </c>
      <c r="D4384" s="2">
        <v>19</v>
      </c>
      <c r="E4384" s="2">
        <v>8</v>
      </c>
      <c r="F4384">
        <v>3</v>
      </c>
      <c r="G4384" t="s">
        <v>17</v>
      </c>
      <c r="H4384" t="s">
        <v>80</v>
      </c>
    </row>
    <row r="4385" spans="1:8" x14ac:dyDescent="0.25">
      <c r="A4385" t="s">
        <v>5220</v>
      </c>
      <c r="B4385" t="s">
        <v>2171</v>
      </c>
      <c r="C4385">
        <v>0.1</v>
      </c>
      <c r="D4385" s="2">
        <v>40</v>
      </c>
      <c r="E4385" s="2">
        <v>10</v>
      </c>
      <c r="F4385">
        <v>3</v>
      </c>
      <c r="G4385" t="s">
        <v>17</v>
      </c>
      <c r="H4385" t="s">
        <v>137</v>
      </c>
    </row>
    <row r="4386" spans="1:8" x14ac:dyDescent="0.25">
      <c r="A4386" t="s">
        <v>5221</v>
      </c>
      <c r="B4386" t="s">
        <v>1519</v>
      </c>
      <c r="C4386">
        <v>0</v>
      </c>
      <c r="D4386" s="2">
        <v>57</v>
      </c>
      <c r="E4386" s="2">
        <v>6</v>
      </c>
      <c r="F4386">
        <v>4</v>
      </c>
      <c r="G4386" t="s">
        <v>17</v>
      </c>
      <c r="H4386" t="s">
        <v>35</v>
      </c>
    </row>
    <row r="4387" spans="1:8" x14ac:dyDescent="0.25">
      <c r="A4387" t="s">
        <v>5222</v>
      </c>
      <c r="B4387" t="s">
        <v>2582</v>
      </c>
      <c r="C4387">
        <v>0.1</v>
      </c>
      <c r="D4387" s="2">
        <v>175</v>
      </c>
      <c r="E4387" s="2">
        <v>52</v>
      </c>
      <c r="F4387">
        <v>2</v>
      </c>
      <c r="G4387" t="s">
        <v>17</v>
      </c>
      <c r="H4387" t="s">
        <v>109</v>
      </c>
    </row>
    <row r="4388" spans="1:8" x14ac:dyDescent="0.25">
      <c r="A4388" t="s">
        <v>5222</v>
      </c>
      <c r="B4388" t="s">
        <v>811</v>
      </c>
      <c r="C4388">
        <v>0</v>
      </c>
      <c r="D4388" s="2">
        <v>41</v>
      </c>
      <c r="E4388" s="2">
        <v>20</v>
      </c>
      <c r="F4388">
        <v>3</v>
      </c>
      <c r="G4388" t="s">
        <v>17</v>
      </c>
      <c r="H4388" t="s">
        <v>52</v>
      </c>
    </row>
    <row r="4389" spans="1:8" x14ac:dyDescent="0.25">
      <c r="A4389" t="s">
        <v>5223</v>
      </c>
      <c r="B4389" t="s">
        <v>2583</v>
      </c>
      <c r="C4389">
        <v>0.1</v>
      </c>
      <c r="D4389" s="2">
        <v>54</v>
      </c>
      <c r="E4389" s="2">
        <v>7</v>
      </c>
      <c r="F4389">
        <v>1</v>
      </c>
      <c r="G4389" t="s">
        <v>24</v>
      </c>
      <c r="H4389" t="s">
        <v>63</v>
      </c>
    </row>
    <row r="4390" spans="1:8" x14ac:dyDescent="0.25">
      <c r="A4390" t="s">
        <v>5223</v>
      </c>
      <c r="B4390" t="s">
        <v>1890</v>
      </c>
      <c r="C4390">
        <v>0.1</v>
      </c>
      <c r="D4390" s="2">
        <v>110</v>
      </c>
      <c r="E4390" s="2">
        <v>-10</v>
      </c>
      <c r="F4390">
        <v>4</v>
      </c>
      <c r="G4390" t="s">
        <v>17</v>
      </c>
      <c r="H4390" t="s">
        <v>40</v>
      </c>
    </row>
    <row r="4391" spans="1:8" x14ac:dyDescent="0.25">
      <c r="A4391" t="s">
        <v>5224</v>
      </c>
      <c r="B4391" t="s">
        <v>235</v>
      </c>
      <c r="C4391">
        <v>0</v>
      </c>
      <c r="D4391" s="2">
        <v>60</v>
      </c>
      <c r="E4391" s="2">
        <v>10</v>
      </c>
      <c r="F4391">
        <v>2</v>
      </c>
      <c r="G4391" t="s">
        <v>17</v>
      </c>
      <c r="H4391" t="s">
        <v>35</v>
      </c>
    </row>
    <row r="4392" spans="1:8" x14ac:dyDescent="0.25">
      <c r="A4392" t="s">
        <v>5223</v>
      </c>
      <c r="B4392" t="s">
        <v>193</v>
      </c>
      <c r="C4392">
        <v>0</v>
      </c>
      <c r="D4392" s="2">
        <v>88</v>
      </c>
      <c r="E4392" s="2">
        <v>18</v>
      </c>
      <c r="F4392">
        <v>3</v>
      </c>
      <c r="G4392" t="s">
        <v>90</v>
      </c>
      <c r="H4392" t="s">
        <v>143</v>
      </c>
    </row>
    <row r="4393" spans="1:8" x14ac:dyDescent="0.25">
      <c r="A4393" t="s">
        <v>5223</v>
      </c>
      <c r="B4393" t="s">
        <v>1608</v>
      </c>
      <c r="C4393">
        <v>0</v>
      </c>
      <c r="D4393" s="2">
        <v>762</v>
      </c>
      <c r="E4393" s="2">
        <v>305</v>
      </c>
      <c r="F4393">
        <v>3</v>
      </c>
      <c r="G4393" t="s">
        <v>90</v>
      </c>
      <c r="H4393" t="s">
        <v>143</v>
      </c>
    </row>
    <row r="4394" spans="1:8" x14ac:dyDescent="0.25">
      <c r="A4394" t="s">
        <v>5224</v>
      </c>
      <c r="B4394" t="s">
        <v>1774</v>
      </c>
      <c r="C4394">
        <v>0.1</v>
      </c>
      <c r="D4394" s="2">
        <v>470</v>
      </c>
      <c r="E4394" s="2">
        <v>125</v>
      </c>
      <c r="F4394">
        <v>3</v>
      </c>
      <c r="G4394" t="s">
        <v>90</v>
      </c>
      <c r="H4394" t="s">
        <v>92</v>
      </c>
    </row>
    <row r="4395" spans="1:8" x14ac:dyDescent="0.25">
      <c r="A4395" t="s">
        <v>5225</v>
      </c>
      <c r="B4395" t="s">
        <v>2585</v>
      </c>
      <c r="C4395">
        <v>0</v>
      </c>
      <c r="D4395" s="2">
        <v>239</v>
      </c>
      <c r="E4395" s="2">
        <v>55</v>
      </c>
      <c r="F4395">
        <v>5</v>
      </c>
      <c r="G4395" t="s">
        <v>17</v>
      </c>
      <c r="H4395" t="s">
        <v>137</v>
      </c>
    </row>
    <row r="4396" spans="1:8" x14ac:dyDescent="0.25">
      <c r="A4396" t="s">
        <v>5225</v>
      </c>
      <c r="B4396" t="s">
        <v>905</v>
      </c>
      <c r="C4396">
        <v>0.15</v>
      </c>
      <c r="D4396" s="2">
        <v>1282</v>
      </c>
      <c r="E4396" s="2">
        <v>105</v>
      </c>
      <c r="F4396">
        <v>4</v>
      </c>
      <c r="G4396" t="s">
        <v>90</v>
      </c>
      <c r="H4396" t="s">
        <v>115</v>
      </c>
    </row>
    <row r="4397" spans="1:8" x14ac:dyDescent="0.25">
      <c r="A4397" t="s">
        <v>5226</v>
      </c>
      <c r="B4397" t="s">
        <v>2006</v>
      </c>
      <c r="C4397">
        <v>0.2</v>
      </c>
      <c r="D4397" s="2">
        <v>84</v>
      </c>
      <c r="E4397" s="2">
        <v>-16</v>
      </c>
      <c r="F4397">
        <v>6</v>
      </c>
      <c r="G4397" t="s">
        <v>24</v>
      </c>
      <c r="H4397" t="s">
        <v>47</v>
      </c>
    </row>
    <row r="4398" spans="1:8" x14ac:dyDescent="0.25">
      <c r="A4398" t="s">
        <v>5226</v>
      </c>
      <c r="B4398" t="s">
        <v>1890</v>
      </c>
      <c r="C4398">
        <v>0.5</v>
      </c>
      <c r="D4398" s="2">
        <v>31</v>
      </c>
      <c r="E4398" s="2">
        <v>-29</v>
      </c>
      <c r="F4398">
        <v>2</v>
      </c>
      <c r="G4398" t="s">
        <v>17</v>
      </c>
      <c r="H4398" t="s">
        <v>40</v>
      </c>
    </row>
    <row r="4399" spans="1:8" x14ac:dyDescent="0.25">
      <c r="A4399" t="s">
        <v>5227</v>
      </c>
      <c r="B4399" t="s">
        <v>1621</v>
      </c>
      <c r="C4399">
        <v>0</v>
      </c>
      <c r="D4399" s="2">
        <v>8</v>
      </c>
      <c r="E4399" s="2">
        <v>1</v>
      </c>
      <c r="F4399">
        <v>2</v>
      </c>
      <c r="G4399" t="s">
        <v>17</v>
      </c>
      <c r="H4399" t="s">
        <v>80</v>
      </c>
    </row>
    <row r="4400" spans="1:8" x14ac:dyDescent="0.25">
      <c r="A4400" t="s">
        <v>5228</v>
      </c>
      <c r="B4400" t="s">
        <v>845</v>
      </c>
      <c r="C4400">
        <v>0</v>
      </c>
      <c r="D4400" s="2">
        <v>21</v>
      </c>
      <c r="E4400" s="2">
        <v>10</v>
      </c>
      <c r="F4400">
        <v>3</v>
      </c>
      <c r="G4400" t="s">
        <v>17</v>
      </c>
      <c r="H4400" t="s">
        <v>80</v>
      </c>
    </row>
    <row r="4401" spans="1:8" x14ac:dyDescent="0.25">
      <c r="A4401" t="s">
        <v>5228</v>
      </c>
      <c r="B4401" t="s">
        <v>1291</v>
      </c>
      <c r="C4401">
        <v>0</v>
      </c>
      <c r="D4401" s="2">
        <v>110</v>
      </c>
      <c r="E4401" s="2">
        <v>31</v>
      </c>
      <c r="F4401">
        <v>4</v>
      </c>
      <c r="G4401" t="s">
        <v>17</v>
      </c>
      <c r="H4401" t="s">
        <v>80</v>
      </c>
    </row>
    <row r="4402" spans="1:8" x14ac:dyDescent="0.25">
      <c r="A4402" t="s">
        <v>5228</v>
      </c>
      <c r="B4402" t="s">
        <v>1375</v>
      </c>
      <c r="C4402">
        <v>0</v>
      </c>
      <c r="D4402" s="2">
        <v>25</v>
      </c>
      <c r="E4402" s="2">
        <v>12</v>
      </c>
      <c r="F4402">
        <v>2</v>
      </c>
      <c r="G4402" t="s">
        <v>17</v>
      </c>
      <c r="H4402" t="s">
        <v>80</v>
      </c>
    </row>
    <row r="4403" spans="1:8" x14ac:dyDescent="0.25">
      <c r="A4403" t="s">
        <v>5228</v>
      </c>
      <c r="B4403" t="s">
        <v>1253</v>
      </c>
      <c r="C4403">
        <v>0.1</v>
      </c>
      <c r="D4403" s="2">
        <v>88</v>
      </c>
      <c r="E4403" s="2">
        <v>22</v>
      </c>
      <c r="F4403">
        <v>2</v>
      </c>
      <c r="G4403" t="s">
        <v>17</v>
      </c>
      <c r="H4403" t="s">
        <v>40</v>
      </c>
    </row>
    <row r="4404" spans="1:8" x14ac:dyDescent="0.25">
      <c r="A4404" t="s">
        <v>5229</v>
      </c>
      <c r="B4404" t="s">
        <v>170</v>
      </c>
      <c r="C4404">
        <v>0</v>
      </c>
      <c r="D4404" s="2">
        <v>198</v>
      </c>
      <c r="E4404" s="2">
        <v>32</v>
      </c>
      <c r="F4404">
        <v>4</v>
      </c>
      <c r="G4404" t="s">
        <v>17</v>
      </c>
      <c r="H4404" t="s">
        <v>35</v>
      </c>
    </row>
    <row r="4405" spans="1:8" x14ac:dyDescent="0.25">
      <c r="A4405" t="s">
        <v>5230</v>
      </c>
      <c r="B4405" t="s">
        <v>2587</v>
      </c>
      <c r="C4405">
        <v>0</v>
      </c>
      <c r="D4405" s="2">
        <v>22</v>
      </c>
      <c r="E4405" s="2">
        <v>3</v>
      </c>
      <c r="F4405">
        <v>1</v>
      </c>
      <c r="G4405" t="s">
        <v>17</v>
      </c>
      <c r="H4405" t="s">
        <v>23</v>
      </c>
    </row>
    <row r="4406" spans="1:8" x14ac:dyDescent="0.25">
      <c r="A4406" t="s">
        <v>5230</v>
      </c>
      <c r="B4406" t="s">
        <v>1408</v>
      </c>
      <c r="C4406">
        <v>0.4</v>
      </c>
      <c r="D4406" s="2">
        <v>112</v>
      </c>
      <c r="E4406" s="2">
        <v>-60</v>
      </c>
      <c r="F4406">
        <v>3</v>
      </c>
      <c r="G4406" t="s">
        <v>17</v>
      </c>
      <c r="H4406" t="s">
        <v>40</v>
      </c>
    </row>
    <row r="4407" spans="1:8" x14ac:dyDescent="0.25">
      <c r="A4407" t="s">
        <v>5229</v>
      </c>
      <c r="B4407" t="s">
        <v>2526</v>
      </c>
      <c r="C4407">
        <v>0</v>
      </c>
      <c r="D4407" s="2">
        <v>356</v>
      </c>
      <c r="E4407" s="2">
        <v>7</v>
      </c>
      <c r="F4407">
        <v>6</v>
      </c>
      <c r="G4407" t="s">
        <v>90</v>
      </c>
      <c r="H4407" t="s">
        <v>143</v>
      </c>
    </row>
    <row r="4408" spans="1:8" x14ac:dyDescent="0.25">
      <c r="A4408" t="s">
        <v>5231</v>
      </c>
      <c r="B4408" t="s">
        <v>626</v>
      </c>
      <c r="C4408">
        <v>0.1</v>
      </c>
      <c r="D4408" s="2">
        <v>17</v>
      </c>
      <c r="E4408" s="2">
        <v>4</v>
      </c>
      <c r="F4408">
        <v>2</v>
      </c>
      <c r="G4408" t="s">
        <v>17</v>
      </c>
      <c r="H4408" t="s">
        <v>40</v>
      </c>
    </row>
    <row r="4409" spans="1:8" x14ac:dyDescent="0.25">
      <c r="A4409" t="s">
        <v>5232</v>
      </c>
      <c r="B4409" t="s">
        <v>515</v>
      </c>
      <c r="C4409">
        <v>0.5</v>
      </c>
      <c r="D4409" s="2">
        <v>24</v>
      </c>
      <c r="E4409" s="2">
        <v>-23</v>
      </c>
      <c r="F4409">
        <v>2</v>
      </c>
      <c r="G4409" t="s">
        <v>17</v>
      </c>
      <c r="H4409" t="s">
        <v>40</v>
      </c>
    </row>
    <row r="4410" spans="1:8" x14ac:dyDescent="0.25">
      <c r="A4410" t="s">
        <v>5233</v>
      </c>
      <c r="B4410" t="s">
        <v>2360</v>
      </c>
      <c r="C4410">
        <v>0</v>
      </c>
      <c r="D4410" s="2">
        <v>259</v>
      </c>
      <c r="E4410" s="2">
        <v>39</v>
      </c>
      <c r="F4410">
        <v>5</v>
      </c>
      <c r="G4410" t="s">
        <v>17</v>
      </c>
      <c r="H4410" t="s">
        <v>35</v>
      </c>
    </row>
    <row r="4411" spans="1:8" x14ac:dyDescent="0.25">
      <c r="A4411" t="s">
        <v>5233</v>
      </c>
      <c r="B4411" t="s">
        <v>2588</v>
      </c>
      <c r="C4411">
        <v>0</v>
      </c>
      <c r="D4411" s="2">
        <v>14</v>
      </c>
      <c r="E4411" s="2">
        <v>1</v>
      </c>
      <c r="F4411">
        <v>2</v>
      </c>
      <c r="G4411" t="s">
        <v>17</v>
      </c>
      <c r="H4411" t="s">
        <v>75</v>
      </c>
    </row>
    <row r="4412" spans="1:8" x14ac:dyDescent="0.25">
      <c r="A4412" t="s">
        <v>5233</v>
      </c>
      <c r="B4412" t="s">
        <v>2589</v>
      </c>
      <c r="C4412">
        <v>0</v>
      </c>
      <c r="D4412" s="2">
        <v>27</v>
      </c>
      <c r="E4412" s="2">
        <v>8</v>
      </c>
      <c r="F4412">
        <v>2</v>
      </c>
      <c r="G4412" t="s">
        <v>17</v>
      </c>
      <c r="H4412" t="s">
        <v>23</v>
      </c>
    </row>
    <row r="4413" spans="1:8" x14ac:dyDescent="0.25">
      <c r="A4413" t="s">
        <v>5233</v>
      </c>
      <c r="B4413" t="s">
        <v>184</v>
      </c>
      <c r="C4413">
        <v>0.4</v>
      </c>
      <c r="D4413" s="2">
        <v>29</v>
      </c>
      <c r="E4413" s="2">
        <v>-13</v>
      </c>
      <c r="F4413">
        <v>2</v>
      </c>
      <c r="G4413" t="s">
        <v>17</v>
      </c>
      <c r="H4413" t="s">
        <v>40</v>
      </c>
    </row>
    <row r="4414" spans="1:8" x14ac:dyDescent="0.25">
      <c r="A4414" t="s">
        <v>5233</v>
      </c>
      <c r="B4414" t="s">
        <v>710</v>
      </c>
      <c r="C4414">
        <v>0.4</v>
      </c>
      <c r="D4414" s="2">
        <v>306</v>
      </c>
      <c r="E4414" s="2">
        <v>-31</v>
      </c>
      <c r="F4414">
        <v>3</v>
      </c>
      <c r="G4414" t="s">
        <v>90</v>
      </c>
      <c r="H4414" t="s">
        <v>92</v>
      </c>
    </row>
    <row r="4415" spans="1:8" x14ac:dyDescent="0.25">
      <c r="A4415" t="s">
        <v>5234</v>
      </c>
      <c r="B4415" t="s">
        <v>570</v>
      </c>
      <c r="C4415">
        <v>0</v>
      </c>
      <c r="D4415" s="2">
        <v>187</v>
      </c>
      <c r="E4415" s="2">
        <v>88</v>
      </c>
      <c r="F4415">
        <v>4</v>
      </c>
      <c r="G4415" t="s">
        <v>17</v>
      </c>
      <c r="H4415" t="s">
        <v>35</v>
      </c>
    </row>
    <row r="4416" spans="1:8" x14ac:dyDescent="0.25">
      <c r="A4416" t="s">
        <v>5235</v>
      </c>
      <c r="B4416" t="s">
        <v>2034</v>
      </c>
      <c r="C4416">
        <v>0</v>
      </c>
      <c r="D4416" s="2">
        <v>298</v>
      </c>
      <c r="E4416" s="2">
        <v>74</v>
      </c>
      <c r="F4416">
        <v>2</v>
      </c>
      <c r="G4416" t="s">
        <v>24</v>
      </c>
      <c r="H4416" t="s">
        <v>30</v>
      </c>
    </row>
    <row r="4417" spans="1:8" x14ac:dyDescent="0.25">
      <c r="A4417" t="s">
        <v>5236</v>
      </c>
      <c r="B4417" t="s">
        <v>985</v>
      </c>
      <c r="C4417">
        <v>0</v>
      </c>
      <c r="D4417" s="2">
        <v>109</v>
      </c>
      <c r="E4417" s="2">
        <v>36</v>
      </c>
      <c r="F4417">
        <v>7</v>
      </c>
      <c r="G4417" t="s">
        <v>17</v>
      </c>
      <c r="H4417" t="s">
        <v>35</v>
      </c>
    </row>
    <row r="4418" spans="1:8" x14ac:dyDescent="0.25">
      <c r="A4418" t="s">
        <v>5236</v>
      </c>
      <c r="B4418" t="s">
        <v>1408</v>
      </c>
      <c r="C4418">
        <v>0.1</v>
      </c>
      <c r="D4418" s="2">
        <v>280</v>
      </c>
      <c r="E4418" s="2">
        <v>-6</v>
      </c>
      <c r="F4418">
        <v>5</v>
      </c>
      <c r="G4418" t="s">
        <v>17</v>
      </c>
      <c r="H4418" t="s">
        <v>40</v>
      </c>
    </row>
    <row r="4419" spans="1:8" x14ac:dyDescent="0.25">
      <c r="A4419" t="s">
        <v>5237</v>
      </c>
      <c r="B4419" t="s">
        <v>1795</v>
      </c>
      <c r="C4419">
        <v>0</v>
      </c>
      <c r="D4419" s="2">
        <v>50</v>
      </c>
      <c r="E4419" s="2">
        <v>19</v>
      </c>
      <c r="F4419">
        <v>3</v>
      </c>
      <c r="G4419" t="s">
        <v>17</v>
      </c>
      <c r="H4419" t="s">
        <v>52</v>
      </c>
    </row>
    <row r="4420" spans="1:8" x14ac:dyDescent="0.25">
      <c r="A4420" t="s">
        <v>5237</v>
      </c>
      <c r="B4420" t="s">
        <v>119</v>
      </c>
      <c r="C4420">
        <v>0</v>
      </c>
      <c r="D4420" s="2">
        <v>53</v>
      </c>
      <c r="E4420" s="2">
        <v>26</v>
      </c>
      <c r="F4420">
        <v>2</v>
      </c>
      <c r="G4420" t="s">
        <v>17</v>
      </c>
      <c r="H4420" t="s">
        <v>40</v>
      </c>
    </row>
    <row r="4421" spans="1:8" x14ac:dyDescent="0.25">
      <c r="A4421" t="s">
        <v>5235</v>
      </c>
      <c r="B4421" t="s">
        <v>856</v>
      </c>
      <c r="C4421">
        <v>0</v>
      </c>
      <c r="D4421" s="2">
        <v>116</v>
      </c>
      <c r="E4421" s="2">
        <v>22</v>
      </c>
      <c r="F4421">
        <v>5</v>
      </c>
      <c r="G4421" t="s">
        <v>17</v>
      </c>
      <c r="H4421" t="s">
        <v>35</v>
      </c>
    </row>
    <row r="4422" spans="1:8" x14ac:dyDescent="0.25">
      <c r="A4422" t="s">
        <v>5238</v>
      </c>
      <c r="B4422" t="s">
        <v>1748</v>
      </c>
      <c r="C4422">
        <v>0</v>
      </c>
      <c r="D4422" s="2">
        <v>49</v>
      </c>
      <c r="E4422" s="2">
        <v>4</v>
      </c>
      <c r="F4422">
        <v>2</v>
      </c>
      <c r="G4422" t="s">
        <v>17</v>
      </c>
      <c r="H4422" t="s">
        <v>137</v>
      </c>
    </row>
    <row r="4423" spans="1:8" x14ac:dyDescent="0.25">
      <c r="A4423" t="s">
        <v>5239</v>
      </c>
      <c r="B4423" t="s">
        <v>1802</v>
      </c>
      <c r="C4423">
        <v>0.4</v>
      </c>
      <c r="D4423" s="2">
        <v>9</v>
      </c>
      <c r="E4423" s="2">
        <v>1</v>
      </c>
      <c r="F4423">
        <v>1</v>
      </c>
      <c r="G4423" t="s">
        <v>17</v>
      </c>
      <c r="H4423" t="s">
        <v>40</v>
      </c>
    </row>
    <row r="4424" spans="1:8" x14ac:dyDescent="0.25">
      <c r="A4424" t="s">
        <v>5240</v>
      </c>
      <c r="B4424" t="s">
        <v>1889</v>
      </c>
      <c r="C4424">
        <v>0</v>
      </c>
      <c r="D4424" s="2">
        <v>38</v>
      </c>
      <c r="E4424" s="2">
        <v>1</v>
      </c>
      <c r="F4424">
        <v>3</v>
      </c>
      <c r="G4424" t="s">
        <v>17</v>
      </c>
      <c r="H4424" t="s">
        <v>75</v>
      </c>
    </row>
    <row r="4425" spans="1:8" x14ac:dyDescent="0.25">
      <c r="A4425" t="s">
        <v>5241</v>
      </c>
      <c r="B4425" t="s">
        <v>2499</v>
      </c>
      <c r="C4425">
        <v>0</v>
      </c>
      <c r="D4425" s="2">
        <v>245</v>
      </c>
      <c r="E4425" s="2">
        <v>15</v>
      </c>
      <c r="F4425">
        <v>3</v>
      </c>
      <c r="G4425" t="s">
        <v>90</v>
      </c>
      <c r="H4425" t="s">
        <v>143</v>
      </c>
    </row>
    <row r="4426" spans="1:8" x14ac:dyDescent="0.25">
      <c r="A4426" t="s">
        <v>5242</v>
      </c>
      <c r="B4426" t="s">
        <v>1104</v>
      </c>
      <c r="C4426">
        <v>0</v>
      </c>
      <c r="D4426" s="2">
        <v>244</v>
      </c>
      <c r="E4426" s="2">
        <v>29</v>
      </c>
      <c r="F4426">
        <v>5</v>
      </c>
      <c r="G4426" t="s">
        <v>17</v>
      </c>
      <c r="H4426" t="s">
        <v>80</v>
      </c>
    </row>
    <row r="4427" spans="1:8" x14ac:dyDescent="0.25">
      <c r="A4427" t="s">
        <v>5243</v>
      </c>
      <c r="B4427" t="s">
        <v>1888</v>
      </c>
      <c r="C4427">
        <v>0.5</v>
      </c>
      <c r="D4427" s="2">
        <v>209</v>
      </c>
      <c r="E4427" s="2">
        <v>-121</v>
      </c>
      <c r="F4427">
        <v>5</v>
      </c>
      <c r="G4427" t="s">
        <v>24</v>
      </c>
      <c r="H4427" t="s">
        <v>63</v>
      </c>
    </row>
    <row r="4428" spans="1:8" x14ac:dyDescent="0.25">
      <c r="A4428" t="s">
        <v>5243</v>
      </c>
      <c r="B4428" t="s">
        <v>1422</v>
      </c>
      <c r="C4428">
        <v>0.2</v>
      </c>
      <c r="D4428" s="2">
        <v>40</v>
      </c>
      <c r="E4428" s="2">
        <v>9</v>
      </c>
      <c r="F4428">
        <v>1</v>
      </c>
      <c r="G4428" t="s">
        <v>24</v>
      </c>
      <c r="H4428" t="s">
        <v>47</v>
      </c>
    </row>
    <row r="4429" spans="1:8" x14ac:dyDescent="0.25">
      <c r="A4429" t="s">
        <v>5243</v>
      </c>
      <c r="B4429" t="s">
        <v>1398</v>
      </c>
      <c r="C4429">
        <v>0.5</v>
      </c>
      <c r="D4429" s="2">
        <v>107</v>
      </c>
      <c r="E4429" s="2">
        <v>-88</v>
      </c>
      <c r="F4429">
        <v>7</v>
      </c>
      <c r="G4429" t="s">
        <v>17</v>
      </c>
      <c r="H4429" t="s">
        <v>80</v>
      </c>
    </row>
    <row r="4430" spans="1:8" x14ac:dyDescent="0.25">
      <c r="A4430" t="s">
        <v>5243</v>
      </c>
      <c r="B4430" t="s">
        <v>1887</v>
      </c>
      <c r="C4430">
        <v>0.5</v>
      </c>
      <c r="D4430" s="2">
        <v>143</v>
      </c>
      <c r="E4430" s="2">
        <v>-129</v>
      </c>
      <c r="F4430">
        <v>2</v>
      </c>
      <c r="G4430" t="s">
        <v>90</v>
      </c>
      <c r="H4430" t="s">
        <v>105</v>
      </c>
    </row>
    <row r="4431" spans="1:8" x14ac:dyDescent="0.25">
      <c r="A4431" t="s">
        <v>5243</v>
      </c>
      <c r="B4431" t="s">
        <v>2365</v>
      </c>
      <c r="C4431">
        <v>0.5</v>
      </c>
      <c r="D4431" s="2">
        <v>1285</v>
      </c>
      <c r="E4431" s="2">
        <v>-309</v>
      </c>
      <c r="F4431">
        <v>4</v>
      </c>
      <c r="G4431" t="s">
        <v>90</v>
      </c>
      <c r="H4431" t="s">
        <v>105</v>
      </c>
    </row>
    <row r="4432" spans="1:8" x14ac:dyDescent="0.25">
      <c r="A4432" t="s">
        <v>5244</v>
      </c>
      <c r="B4432" t="s">
        <v>1773</v>
      </c>
      <c r="C4432">
        <v>0</v>
      </c>
      <c r="D4432" s="2">
        <v>124</v>
      </c>
      <c r="E4432" s="2">
        <v>62</v>
      </c>
      <c r="F4432">
        <v>1</v>
      </c>
      <c r="G4432" t="s">
        <v>24</v>
      </c>
      <c r="H4432" t="s">
        <v>30</v>
      </c>
    </row>
    <row r="4433" spans="1:8" x14ac:dyDescent="0.25">
      <c r="A4433" t="s">
        <v>5245</v>
      </c>
      <c r="B4433" t="s">
        <v>1498</v>
      </c>
      <c r="C4433">
        <v>0.5</v>
      </c>
      <c r="D4433" s="2">
        <v>81</v>
      </c>
      <c r="E4433" s="2">
        <v>-81</v>
      </c>
      <c r="F4433">
        <v>3</v>
      </c>
      <c r="G4433" t="s">
        <v>17</v>
      </c>
      <c r="H4433" t="s">
        <v>35</v>
      </c>
    </row>
    <row r="4434" spans="1:8" x14ac:dyDescent="0.25">
      <c r="A4434" t="s">
        <v>5245</v>
      </c>
      <c r="B4434" t="s">
        <v>518</v>
      </c>
      <c r="C4434">
        <v>0.5</v>
      </c>
      <c r="D4434" s="2">
        <v>24</v>
      </c>
      <c r="E4434" s="2">
        <v>-23</v>
      </c>
      <c r="F4434">
        <v>8</v>
      </c>
      <c r="G4434" t="s">
        <v>17</v>
      </c>
      <c r="H4434" t="s">
        <v>80</v>
      </c>
    </row>
    <row r="4435" spans="1:8" x14ac:dyDescent="0.25">
      <c r="A4435" t="s">
        <v>5245</v>
      </c>
      <c r="B4435" t="s">
        <v>1241</v>
      </c>
      <c r="C4435">
        <v>0.5</v>
      </c>
      <c r="D4435" s="2">
        <v>250</v>
      </c>
      <c r="E4435" s="2">
        <v>-120</v>
      </c>
      <c r="F4435">
        <v>3</v>
      </c>
      <c r="G4435" t="s">
        <v>90</v>
      </c>
      <c r="H4435" t="s">
        <v>105</v>
      </c>
    </row>
    <row r="4436" spans="1:8" x14ac:dyDescent="0.25">
      <c r="A4436" t="s">
        <v>5244</v>
      </c>
      <c r="B4436" t="s">
        <v>2245</v>
      </c>
      <c r="C4436">
        <v>0</v>
      </c>
      <c r="D4436" s="2">
        <v>245</v>
      </c>
      <c r="E4436" s="2">
        <v>64</v>
      </c>
      <c r="F4436">
        <v>2</v>
      </c>
      <c r="G4436" t="s">
        <v>90</v>
      </c>
      <c r="H4436" t="s">
        <v>115</v>
      </c>
    </row>
    <row r="4437" spans="1:8" x14ac:dyDescent="0.25">
      <c r="A4437" t="s">
        <v>5246</v>
      </c>
      <c r="B4437" t="s">
        <v>73</v>
      </c>
      <c r="C4437">
        <v>0.1</v>
      </c>
      <c r="D4437" s="2">
        <v>44</v>
      </c>
      <c r="E4437" s="2">
        <v>11</v>
      </c>
      <c r="F4437">
        <v>1</v>
      </c>
      <c r="G4437" t="s">
        <v>17</v>
      </c>
      <c r="H4437" t="s">
        <v>40</v>
      </c>
    </row>
    <row r="4438" spans="1:8" x14ac:dyDescent="0.25">
      <c r="A4438" t="s">
        <v>5246</v>
      </c>
      <c r="B4438" t="s">
        <v>720</v>
      </c>
      <c r="C4438">
        <v>0</v>
      </c>
      <c r="D4438" s="2">
        <v>392</v>
      </c>
      <c r="E4438" s="2">
        <v>149</v>
      </c>
      <c r="F4438">
        <v>6</v>
      </c>
      <c r="G4438" t="s">
        <v>90</v>
      </c>
      <c r="H4438" t="s">
        <v>105</v>
      </c>
    </row>
    <row r="4439" spans="1:8" x14ac:dyDescent="0.25">
      <c r="A4439" t="s">
        <v>5247</v>
      </c>
      <c r="B4439" t="s">
        <v>242</v>
      </c>
      <c r="C4439">
        <v>0.5</v>
      </c>
      <c r="D4439" s="2">
        <v>63</v>
      </c>
      <c r="E4439" s="2">
        <v>-55</v>
      </c>
      <c r="F4439">
        <v>5</v>
      </c>
      <c r="G4439" t="s">
        <v>17</v>
      </c>
      <c r="H4439" t="s">
        <v>35</v>
      </c>
    </row>
    <row r="4440" spans="1:8" x14ac:dyDescent="0.25">
      <c r="A4440" t="s">
        <v>5247</v>
      </c>
      <c r="B4440" t="s">
        <v>393</v>
      </c>
      <c r="C4440">
        <v>0.5</v>
      </c>
      <c r="D4440" s="2">
        <v>99</v>
      </c>
      <c r="E4440" s="2">
        <v>-51</v>
      </c>
      <c r="F4440">
        <v>4</v>
      </c>
      <c r="G4440" t="s">
        <v>17</v>
      </c>
      <c r="H4440" t="s">
        <v>40</v>
      </c>
    </row>
    <row r="4441" spans="1:8" x14ac:dyDescent="0.25">
      <c r="A4441" t="s">
        <v>5248</v>
      </c>
      <c r="B4441" t="s">
        <v>1839</v>
      </c>
      <c r="C4441">
        <v>0</v>
      </c>
      <c r="D4441" s="2">
        <v>73</v>
      </c>
      <c r="E4441" s="2">
        <v>34</v>
      </c>
      <c r="F4441">
        <v>9</v>
      </c>
      <c r="G4441" t="s">
        <v>17</v>
      </c>
      <c r="H4441" t="s">
        <v>80</v>
      </c>
    </row>
    <row r="4442" spans="1:8" x14ac:dyDescent="0.25">
      <c r="A4442" t="s">
        <v>5248</v>
      </c>
      <c r="B4442" t="s">
        <v>2593</v>
      </c>
      <c r="C4442">
        <v>0</v>
      </c>
      <c r="D4442" s="2">
        <v>57</v>
      </c>
      <c r="E4442" s="2">
        <v>5</v>
      </c>
      <c r="F4442">
        <v>6</v>
      </c>
      <c r="G4442" t="s">
        <v>17</v>
      </c>
      <c r="H4442" t="s">
        <v>137</v>
      </c>
    </row>
    <row r="4443" spans="1:8" x14ac:dyDescent="0.25">
      <c r="A4443" t="s">
        <v>5249</v>
      </c>
      <c r="B4443" t="s">
        <v>2541</v>
      </c>
      <c r="C4443">
        <v>0.5</v>
      </c>
      <c r="D4443" s="2">
        <v>989</v>
      </c>
      <c r="E4443" s="2">
        <v>-435</v>
      </c>
      <c r="F4443">
        <v>4</v>
      </c>
      <c r="G4443" t="s">
        <v>24</v>
      </c>
      <c r="H4443" t="s">
        <v>69</v>
      </c>
    </row>
    <row r="4444" spans="1:8" x14ac:dyDescent="0.25">
      <c r="A4444" t="s">
        <v>5250</v>
      </c>
      <c r="B4444" t="s">
        <v>798</v>
      </c>
      <c r="C4444">
        <v>0</v>
      </c>
      <c r="D4444" s="2">
        <v>17</v>
      </c>
      <c r="E4444" s="2">
        <v>8</v>
      </c>
      <c r="F4444">
        <v>2</v>
      </c>
      <c r="G4444" t="s">
        <v>17</v>
      </c>
      <c r="H4444" t="s">
        <v>137</v>
      </c>
    </row>
    <row r="4445" spans="1:8" x14ac:dyDescent="0.25">
      <c r="A4445" t="s">
        <v>5251</v>
      </c>
      <c r="B4445" t="s">
        <v>582</v>
      </c>
      <c r="C4445">
        <v>0</v>
      </c>
      <c r="D4445" s="2">
        <v>183</v>
      </c>
      <c r="E4445" s="2">
        <v>84</v>
      </c>
      <c r="F4445">
        <v>4</v>
      </c>
      <c r="G4445" t="s">
        <v>17</v>
      </c>
      <c r="H4445" t="s">
        <v>35</v>
      </c>
    </row>
    <row r="4446" spans="1:8" x14ac:dyDescent="0.25">
      <c r="A4446" t="s">
        <v>5251</v>
      </c>
      <c r="B4446" t="s">
        <v>1463</v>
      </c>
      <c r="C4446">
        <v>0.1</v>
      </c>
      <c r="D4446" s="2">
        <v>155</v>
      </c>
      <c r="E4446" s="2">
        <v>-5</v>
      </c>
      <c r="F4446">
        <v>3</v>
      </c>
      <c r="G4446" t="s">
        <v>17</v>
      </c>
      <c r="H4446" t="s">
        <v>40</v>
      </c>
    </row>
    <row r="4447" spans="1:8" x14ac:dyDescent="0.25">
      <c r="A4447" t="s">
        <v>5252</v>
      </c>
      <c r="B4447" t="s">
        <v>555</v>
      </c>
      <c r="C4447">
        <v>0</v>
      </c>
      <c r="D4447" s="2">
        <v>25</v>
      </c>
      <c r="E4447" s="2">
        <v>5</v>
      </c>
      <c r="F4447">
        <v>2</v>
      </c>
      <c r="G4447" t="s">
        <v>17</v>
      </c>
      <c r="H4447" t="s">
        <v>52</v>
      </c>
    </row>
    <row r="4448" spans="1:8" x14ac:dyDescent="0.25">
      <c r="A4448" t="s">
        <v>5252</v>
      </c>
      <c r="B4448" t="s">
        <v>1761</v>
      </c>
      <c r="C4448">
        <v>0</v>
      </c>
      <c r="D4448" s="2">
        <v>22</v>
      </c>
      <c r="E4448" s="2">
        <v>3</v>
      </c>
      <c r="F4448">
        <v>2</v>
      </c>
      <c r="G4448" t="s">
        <v>17</v>
      </c>
      <c r="H4448" t="s">
        <v>52</v>
      </c>
    </row>
    <row r="4449" spans="1:8" x14ac:dyDescent="0.25">
      <c r="A4449" t="s">
        <v>5249</v>
      </c>
      <c r="B4449" t="s">
        <v>1466</v>
      </c>
      <c r="C4449">
        <v>0.4</v>
      </c>
      <c r="D4449" s="2">
        <v>110</v>
      </c>
      <c r="E4449" s="2">
        <v>-17</v>
      </c>
      <c r="F4449">
        <v>3</v>
      </c>
      <c r="G4449" t="s">
        <v>17</v>
      </c>
      <c r="H4449" t="s">
        <v>40</v>
      </c>
    </row>
    <row r="4450" spans="1:8" x14ac:dyDescent="0.25">
      <c r="A4450" t="s">
        <v>5249</v>
      </c>
      <c r="B4450" t="s">
        <v>348</v>
      </c>
      <c r="C4450">
        <v>0.4</v>
      </c>
      <c r="D4450" s="2">
        <v>42</v>
      </c>
      <c r="E4450" s="2">
        <v>-5</v>
      </c>
      <c r="F4450">
        <v>3</v>
      </c>
      <c r="G4450" t="s">
        <v>17</v>
      </c>
      <c r="H4450" t="s">
        <v>40</v>
      </c>
    </row>
    <row r="4451" spans="1:8" x14ac:dyDescent="0.25">
      <c r="A4451" t="s">
        <v>5251</v>
      </c>
      <c r="B4451" t="s">
        <v>2130</v>
      </c>
      <c r="C4451">
        <v>0</v>
      </c>
      <c r="D4451" s="2">
        <v>228</v>
      </c>
      <c r="E4451" s="2">
        <v>114</v>
      </c>
      <c r="F4451">
        <v>2</v>
      </c>
      <c r="G4451" t="s">
        <v>90</v>
      </c>
      <c r="H4451" t="s">
        <v>92</v>
      </c>
    </row>
    <row r="4452" spans="1:8" x14ac:dyDescent="0.25">
      <c r="A4452" t="s">
        <v>5253</v>
      </c>
      <c r="B4452" t="s">
        <v>1611</v>
      </c>
      <c r="C4452">
        <v>0</v>
      </c>
      <c r="D4452" s="2">
        <v>56</v>
      </c>
      <c r="E4452" s="2">
        <v>8</v>
      </c>
      <c r="F4452">
        <v>2</v>
      </c>
      <c r="G4452" t="s">
        <v>17</v>
      </c>
      <c r="H4452" t="s">
        <v>23</v>
      </c>
    </row>
    <row r="4453" spans="1:8" x14ac:dyDescent="0.25">
      <c r="A4453" t="s">
        <v>5253</v>
      </c>
      <c r="B4453" t="s">
        <v>1327</v>
      </c>
      <c r="C4453">
        <v>0</v>
      </c>
      <c r="D4453" s="2">
        <v>63</v>
      </c>
      <c r="E4453" s="2">
        <v>31</v>
      </c>
      <c r="F4453">
        <v>3</v>
      </c>
      <c r="G4453" t="s">
        <v>17</v>
      </c>
      <c r="H4453" t="s">
        <v>23</v>
      </c>
    </row>
    <row r="4454" spans="1:8" x14ac:dyDescent="0.25">
      <c r="A4454" t="s">
        <v>5254</v>
      </c>
      <c r="B4454" t="s">
        <v>1440</v>
      </c>
      <c r="C4454">
        <v>0.15</v>
      </c>
      <c r="D4454" s="2">
        <v>814</v>
      </c>
      <c r="E4454" s="2">
        <v>96</v>
      </c>
      <c r="F4454">
        <v>5</v>
      </c>
      <c r="G4454" t="s">
        <v>90</v>
      </c>
      <c r="H4454" t="s">
        <v>115</v>
      </c>
    </row>
    <row r="4455" spans="1:8" x14ac:dyDescent="0.25">
      <c r="A4455" t="s">
        <v>5254</v>
      </c>
      <c r="B4455" t="s">
        <v>1913</v>
      </c>
      <c r="C4455">
        <v>0.15</v>
      </c>
      <c r="D4455" s="2">
        <v>215</v>
      </c>
      <c r="E4455" s="2">
        <v>71</v>
      </c>
      <c r="F4455">
        <v>1</v>
      </c>
      <c r="G4455" t="s">
        <v>90</v>
      </c>
      <c r="H4455" t="s">
        <v>92</v>
      </c>
    </row>
    <row r="4456" spans="1:8" x14ac:dyDescent="0.25">
      <c r="A4456" t="s">
        <v>5255</v>
      </c>
      <c r="B4456" t="s">
        <v>2595</v>
      </c>
      <c r="C4456">
        <v>0</v>
      </c>
      <c r="D4456" s="2">
        <v>27</v>
      </c>
      <c r="E4456" s="2">
        <v>12</v>
      </c>
      <c r="F4456">
        <v>3</v>
      </c>
      <c r="G4456" t="s">
        <v>17</v>
      </c>
      <c r="H4456" t="s">
        <v>75</v>
      </c>
    </row>
    <row r="4457" spans="1:8" x14ac:dyDescent="0.25">
      <c r="A4457" t="s">
        <v>5255</v>
      </c>
      <c r="B4457" t="s">
        <v>1684</v>
      </c>
      <c r="C4457">
        <v>0</v>
      </c>
      <c r="D4457" s="2">
        <v>30</v>
      </c>
      <c r="E4457" s="2">
        <v>5</v>
      </c>
      <c r="F4457">
        <v>2</v>
      </c>
      <c r="G4457" t="s">
        <v>17</v>
      </c>
      <c r="H4457" t="s">
        <v>23</v>
      </c>
    </row>
    <row r="4458" spans="1:8" x14ac:dyDescent="0.25">
      <c r="A4458" t="s">
        <v>5256</v>
      </c>
      <c r="B4458" t="s">
        <v>1029</v>
      </c>
      <c r="C4458">
        <v>0.5</v>
      </c>
      <c r="D4458" s="2">
        <v>311</v>
      </c>
      <c r="E4458" s="2">
        <v>-292</v>
      </c>
      <c r="F4458">
        <v>2</v>
      </c>
      <c r="G4458" t="s">
        <v>17</v>
      </c>
      <c r="H4458" t="s">
        <v>109</v>
      </c>
    </row>
    <row r="4459" spans="1:8" x14ac:dyDescent="0.25">
      <c r="A4459" t="s">
        <v>5257</v>
      </c>
      <c r="B4459" t="s">
        <v>1336</v>
      </c>
      <c r="C4459">
        <v>0.6</v>
      </c>
      <c r="D4459" s="2">
        <v>195</v>
      </c>
      <c r="E4459" s="2">
        <v>-190</v>
      </c>
      <c r="F4459">
        <v>7</v>
      </c>
      <c r="G4459" t="s">
        <v>24</v>
      </c>
      <c r="H4459" t="s">
        <v>63</v>
      </c>
    </row>
    <row r="4460" spans="1:8" x14ac:dyDescent="0.25">
      <c r="A4460" t="s">
        <v>5258</v>
      </c>
      <c r="B4460" t="s">
        <v>2496</v>
      </c>
      <c r="C4460">
        <v>0.1</v>
      </c>
      <c r="D4460" s="2">
        <v>827</v>
      </c>
      <c r="E4460" s="2">
        <v>-92</v>
      </c>
      <c r="F4460">
        <v>2</v>
      </c>
      <c r="G4460" t="s">
        <v>24</v>
      </c>
      <c r="H4460" t="s">
        <v>63</v>
      </c>
    </row>
    <row r="4461" spans="1:8" x14ac:dyDescent="0.25">
      <c r="A4461" t="s">
        <v>5258</v>
      </c>
      <c r="B4461" t="s">
        <v>819</v>
      </c>
      <c r="C4461">
        <v>0.1</v>
      </c>
      <c r="D4461" s="2">
        <v>229</v>
      </c>
      <c r="E4461" s="2">
        <v>51</v>
      </c>
      <c r="F4461">
        <v>3</v>
      </c>
      <c r="G4461" t="s">
        <v>17</v>
      </c>
      <c r="H4461" t="s">
        <v>109</v>
      </c>
    </row>
    <row r="4462" spans="1:8" x14ac:dyDescent="0.25">
      <c r="A4462" t="s">
        <v>5258</v>
      </c>
      <c r="B4462" t="s">
        <v>118</v>
      </c>
      <c r="C4462">
        <v>0.1</v>
      </c>
      <c r="D4462" s="2">
        <v>17</v>
      </c>
      <c r="E4462" s="2">
        <v>7</v>
      </c>
      <c r="F4462">
        <v>1</v>
      </c>
      <c r="G4462" t="s">
        <v>17</v>
      </c>
      <c r="H4462" t="s">
        <v>40</v>
      </c>
    </row>
    <row r="4463" spans="1:8" x14ac:dyDescent="0.25">
      <c r="A4463" t="s">
        <v>5259</v>
      </c>
      <c r="B4463" t="s">
        <v>45</v>
      </c>
      <c r="C4463">
        <v>0</v>
      </c>
      <c r="D4463" s="2">
        <v>433</v>
      </c>
      <c r="E4463" s="2">
        <v>48</v>
      </c>
      <c r="F4463">
        <v>4</v>
      </c>
      <c r="G4463" t="s">
        <v>24</v>
      </c>
      <c r="H4463" t="s">
        <v>47</v>
      </c>
    </row>
    <row r="4464" spans="1:8" x14ac:dyDescent="0.25">
      <c r="A4464" t="s">
        <v>5259</v>
      </c>
      <c r="B4464" t="s">
        <v>1609</v>
      </c>
      <c r="C4464">
        <v>0.1</v>
      </c>
      <c r="D4464" s="2">
        <v>293</v>
      </c>
      <c r="E4464" s="2">
        <v>42</v>
      </c>
      <c r="F4464">
        <v>6</v>
      </c>
      <c r="G4464" t="s">
        <v>17</v>
      </c>
      <c r="H4464" t="s">
        <v>109</v>
      </c>
    </row>
    <row r="4465" spans="1:8" x14ac:dyDescent="0.25">
      <c r="A4465" t="s">
        <v>5259</v>
      </c>
      <c r="B4465" t="s">
        <v>1343</v>
      </c>
      <c r="C4465">
        <v>0</v>
      </c>
      <c r="D4465" s="2">
        <v>45</v>
      </c>
      <c r="E4465" s="2">
        <v>17</v>
      </c>
      <c r="F4465">
        <v>7</v>
      </c>
      <c r="G4465" t="s">
        <v>17</v>
      </c>
      <c r="H4465" t="s">
        <v>80</v>
      </c>
    </row>
    <row r="4466" spans="1:8" x14ac:dyDescent="0.25">
      <c r="A4466" t="s">
        <v>5259</v>
      </c>
      <c r="B4466" t="s">
        <v>1402</v>
      </c>
      <c r="C4466">
        <v>0</v>
      </c>
      <c r="D4466" s="2">
        <v>69</v>
      </c>
      <c r="E4466" s="2">
        <v>25</v>
      </c>
      <c r="F4466">
        <v>4</v>
      </c>
      <c r="G4466" t="s">
        <v>17</v>
      </c>
      <c r="H4466" t="s">
        <v>52</v>
      </c>
    </row>
    <row r="4467" spans="1:8" x14ac:dyDescent="0.25">
      <c r="A4467" t="s">
        <v>5259</v>
      </c>
      <c r="B4467" t="s">
        <v>2352</v>
      </c>
      <c r="C4467">
        <v>0</v>
      </c>
      <c r="D4467" s="2">
        <v>263</v>
      </c>
      <c r="E4467" s="2">
        <v>71</v>
      </c>
      <c r="F4467">
        <v>5</v>
      </c>
      <c r="G4467" t="s">
        <v>17</v>
      </c>
      <c r="H4467" t="s">
        <v>23</v>
      </c>
    </row>
    <row r="4468" spans="1:8" x14ac:dyDescent="0.25">
      <c r="A4468" t="s">
        <v>5260</v>
      </c>
      <c r="B4468" t="s">
        <v>328</v>
      </c>
      <c r="C4468">
        <v>0.3</v>
      </c>
      <c r="D4468" s="2">
        <v>233</v>
      </c>
      <c r="E4468" s="2">
        <v>-33</v>
      </c>
      <c r="F4468">
        <v>3</v>
      </c>
      <c r="G4468" t="s">
        <v>24</v>
      </c>
      <c r="H4468" t="s">
        <v>47</v>
      </c>
    </row>
    <row r="4469" spans="1:8" x14ac:dyDescent="0.25">
      <c r="A4469" t="s">
        <v>5261</v>
      </c>
      <c r="B4469" t="s">
        <v>62</v>
      </c>
      <c r="C4469">
        <v>0.2</v>
      </c>
      <c r="D4469" s="2">
        <v>1107</v>
      </c>
      <c r="E4469" s="2">
        <v>-263</v>
      </c>
      <c r="F4469">
        <v>3</v>
      </c>
      <c r="G4469" t="s">
        <v>24</v>
      </c>
      <c r="H4469" t="s">
        <v>63</v>
      </c>
    </row>
    <row r="4470" spans="1:8" x14ac:dyDescent="0.25">
      <c r="A4470" t="s">
        <v>5262</v>
      </c>
      <c r="B4470" t="s">
        <v>817</v>
      </c>
      <c r="C4470">
        <v>0</v>
      </c>
      <c r="D4470" s="2">
        <v>1041</v>
      </c>
      <c r="E4470" s="2">
        <v>208</v>
      </c>
      <c r="F4470">
        <v>7</v>
      </c>
      <c r="G4470" t="s">
        <v>24</v>
      </c>
      <c r="H4470" t="s">
        <v>30</v>
      </c>
    </row>
    <row r="4471" spans="1:8" x14ac:dyDescent="0.25">
      <c r="A4471" t="s">
        <v>5262</v>
      </c>
      <c r="B4471" t="s">
        <v>159</v>
      </c>
      <c r="C4471">
        <v>0.2</v>
      </c>
      <c r="D4471" s="2">
        <v>92</v>
      </c>
      <c r="E4471" s="2">
        <v>-17</v>
      </c>
      <c r="F4471">
        <v>2</v>
      </c>
      <c r="G4471" t="s">
        <v>24</v>
      </c>
      <c r="H4471" t="s">
        <v>63</v>
      </c>
    </row>
    <row r="4472" spans="1:8" x14ac:dyDescent="0.25">
      <c r="A4472" t="s">
        <v>5263</v>
      </c>
      <c r="B4472" t="s">
        <v>190</v>
      </c>
      <c r="C4472">
        <v>0</v>
      </c>
      <c r="D4472" s="2">
        <v>26</v>
      </c>
      <c r="E4472" s="2">
        <v>10</v>
      </c>
      <c r="F4472">
        <v>2</v>
      </c>
      <c r="G4472" t="s">
        <v>17</v>
      </c>
      <c r="H4472" t="s">
        <v>80</v>
      </c>
    </row>
    <row r="4473" spans="1:8" x14ac:dyDescent="0.25">
      <c r="A4473" t="s">
        <v>5263</v>
      </c>
      <c r="B4473" t="s">
        <v>2598</v>
      </c>
      <c r="C4473">
        <v>0</v>
      </c>
      <c r="D4473" s="2">
        <v>86</v>
      </c>
      <c r="E4473" s="2">
        <v>37</v>
      </c>
      <c r="F4473">
        <v>8</v>
      </c>
      <c r="G4473" t="s">
        <v>17</v>
      </c>
      <c r="H4473" t="s">
        <v>75</v>
      </c>
    </row>
    <row r="4474" spans="1:8" x14ac:dyDescent="0.25">
      <c r="A4474" t="s">
        <v>5263</v>
      </c>
      <c r="B4474" t="s">
        <v>1466</v>
      </c>
      <c r="C4474">
        <v>0.1</v>
      </c>
      <c r="D4474" s="2">
        <v>110</v>
      </c>
      <c r="E4474" s="2">
        <v>26</v>
      </c>
      <c r="F4474">
        <v>2</v>
      </c>
      <c r="G4474" t="s">
        <v>17</v>
      </c>
      <c r="H4474" t="s">
        <v>40</v>
      </c>
    </row>
    <row r="4475" spans="1:8" x14ac:dyDescent="0.25">
      <c r="A4475" t="s">
        <v>5264</v>
      </c>
      <c r="B4475" t="s">
        <v>554</v>
      </c>
      <c r="C4475">
        <v>0</v>
      </c>
      <c r="D4475" s="2">
        <v>14</v>
      </c>
      <c r="E4475" s="2">
        <v>7</v>
      </c>
      <c r="F4475">
        <v>3</v>
      </c>
      <c r="G4475" t="s">
        <v>17</v>
      </c>
      <c r="H4475" t="s">
        <v>80</v>
      </c>
    </row>
    <row r="4476" spans="1:8" x14ac:dyDescent="0.25">
      <c r="A4476" t="s">
        <v>5265</v>
      </c>
      <c r="B4476" t="s">
        <v>1362</v>
      </c>
      <c r="C4476">
        <v>0.5</v>
      </c>
      <c r="D4476" s="2">
        <v>92</v>
      </c>
      <c r="E4476" s="2">
        <v>-28</v>
      </c>
      <c r="F4476">
        <v>3</v>
      </c>
      <c r="G4476" t="s">
        <v>17</v>
      </c>
      <c r="H4476" t="s">
        <v>109</v>
      </c>
    </row>
    <row r="4477" spans="1:8" x14ac:dyDescent="0.25">
      <c r="A4477" t="s">
        <v>5265</v>
      </c>
      <c r="B4477" t="s">
        <v>1281</v>
      </c>
      <c r="C4477">
        <v>0.5</v>
      </c>
      <c r="D4477" s="2">
        <v>20</v>
      </c>
      <c r="E4477" s="2">
        <v>-3</v>
      </c>
      <c r="F4477">
        <v>2</v>
      </c>
      <c r="G4477" t="s">
        <v>17</v>
      </c>
      <c r="H4477" t="s">
        <v>35</v>
      </c>
    </row>
    <row r="4478" spans="1:8" x14ac:dyDescent="0.25">
      <c r="A4478" t="s">
        <v>5265</v>
      </c>
      <c r="B4478" t="s">
        <v>213</v>
      </c>
      <c r="C4478">
        <v>0.5</v>
      </c>
      <c r="D4478" s="2">
        <v>44</v>
      </c>
      <c r="E4478" s="2">
        <v>-28</v>
      </c>
      <c r="F4478">
        <v>4</v>
      </c>
      <c r="G4478" t="s">
        <v>17</v>
      </c>
      <c r="H4478" t="s">
        <v>35</v>
      </c>
    </row>
    <row r="4479" spans="1:8" x14ac:dyDescent="0.25">
      <c r="A4479" t="s">
        <v>5265</v>
      </c>
      <c r="B4479" t="s">
        <v>685</v>
      </c>
      <c r="C4479">
        <v>0.5</v>
      </c>
      <c r="D4479" s="2">
        <v>51</v>
      </c>
      <c r="E4479" s="2">
        <v>-15</v>
      </c>
      <c r="F4479">
        <v>2</v>
      </c>
      <c r="G4479" t="s">
        <v>17</v>
      </c>
      <c r="H4479" t="s">
        <v>80</v>
      </c>
    </row>
    <row r="4480" spans="1:8" x14ac:dyDescent="0.25">
      <c r="A4480" t="s">
        <v>5265</v>
      </c>
      <c r="B4480" t="s">
        <v>97</v>
      </c>
      <c r="C4480">
        <v>0.5</v>
      </c>
      <c r="D4480" s="2">
        <v>50</v>
      </c>
      <c r="E4480" s="2">
        <v>-38</v>
      </c>
      <c r="F4480">
        <v>2</v>
      </c>
      <c r="G4480" t="s">
        <v>17</v>
      </c>
      <c r="H4480" t="s">
        <v>23</v>
      </c>
    </row>
    <row r="4481" spans="1:8" x14ac:dyDescent="0.25">
      <c r="A4481" t="s">
        <v>5260</v>
      </c>
      <c r="B4481" t="s">
        <v>1707</v>
      </c>
      <c r="C4481">
        <v>0</v>
      </c>
      <c r="D4481" s="2">
        <v>256</v>
      </c>
      <c r="E4481" s="2">
        <v>120</v>
      </c>
      <c r="F4481">
        <v>8</v>
      </c>
      <c r="G4481" t="s">
        <v>90</v>
      </c>
      <c r="H4481" t="s">
        <v>143</v>
      </c>
    </row>
    <row r="4482" spans="1:8" x14ac:dyDescent="0.25">
      <c r="A4482" t="s">
        <v>5266</v>
      </c>
      <c r="B4482" t="s">
        <v>1368</v>
      </c>
      <c r="C4482">
        <v>0.35</v>
      </c>
      <c r="D4482" s="2">
        <v>1184</v>
      </c>
      <c r="E4482" s="2">
        <v>-182</v>
      </c>
      <c r="F4482">
        <v>6</v>
      </c>
      <c r="G4482" t="s">
        <v>24</v>
      </c>
      <c r="H4482" t="s">
        <v>69</v>
      </c>
    </row>
    <row r="4483" spans="1:8" x14ac:dyDescent="0.25">
      <c r="A4483" t="s">
        <v>5266</v>
      </c>
      <c r="B4483" t="s">
        <v>1291</v>
      </c>
      <c r="C4483">
        <v>0</v>
      </c>
      <c r="D4483" s="2">
        <v>27</v>
      </c>
      <c r="E4483" s="2">
        <v>8</v>
      </c>
      <c r="F4483">
        <v>1</v>
      </c>
      <c r="G4483" t="s">
        <v>17</v>
      </c>
      <c r="H4483" t="s">
        <v>80</v>
      </c>
    </row>
    <row r="4484" spans="1:8" x14ac:dyDescent="0.25">
      <c r="A4484" t="s">
        <v>5267</v>
      </c>
      <c r="B4484" t="s">
        <v>1644</v>
      </c>
      <c r="C4484">
        <v>0.1</v>
      </c>
      <c r="D4484" s="2">
        <v>43</v>
      </c>
      <c r="E4484" s="2">
        <v>-5</v>
      </c>
      <c r="F4484">
        <v>2</v>
      </c>
      <c r="G4484" t="s">
        <v>17</v>
      </c>
      <c r="H4484" t="s">
        <v>40</v>
      </c>
    </row>
    <row r="4485" spans="1:8" x14ac:dyDescent="0.25">
      <c r="A4485" t="s">
        <v>5268</v>
      </c>
      <c r="B4485" t="s">
        <v>1092</v>
      </c>
      <c r="C4485">
        <v>0</v>
      </c>
      <c r="D4485" s="2">
        <v>797</v>
      </c>
      <c r="E4485" s="2">
        <v>96</v>
      </c>
      <c r="F4485">
        <v>4</v>
      </c>
      <c r="G4485" t="s">
        <v>24</v>
      </c>
      <c r="H4485" t="s">
        <v>30</v>
      </c>
    </row>
    <row r="4486" spans="1:8" x14ac:dyDescent="0.25">
      <c r="A4486" t="s">
        <v>5268</v>
      </c>
      <c r="B4486" t="s">
        <v>817</v>
      </c>
      <c r="C4486">
        <v>0</v>
      </c>
      <c r="D4486" s="2">
        <v>892</v>
      </c>
      <c r="E4486" s="2">
        <v>178</v>
      </c>
      <c r="F4486">
        <v>6</v>
      </c>
      <c r="G4486" t="s">
        <v>24</v>
      </c>
      <c r="H4486" t="s">
        <v>30</v>
      </c>
    </row>
    <row r="4487" spans="1:8" x14ac:dyDescent="0.25">
      <c r="A4487" t="s">
        <v>5268</v>
      </c>
      <c r="B4487" t="s">
        <v>42</v>
      </c>
      <c r="C4487">
        <v>0</v>
      </c>
      <c r="D4487" s="2">
        <v>60</v>
      </c>
      <c r="E4487" s="2">
        <v>14</v>
      </c>
      <c r="F4487">
        <v>2</v>
      </c>
      <c r="G4487" t="s">
        <v>17</v>
      </c>
      <c r="H4487" t="s">
        <v>35</v>
      </c>
    </row>
    <row r="4488" spans="1:8" x14ac:dyDescent="0.25">
      <c r="A4488" t="s">
        <v>5268</v>
      </c>
      <c r="B4488" t="s">
        <v>1476</v>
      </c>
      <c r="C4488">
        <v>0</v>
      </c>
      <c r="D4488" s="2">
        <v>91</v>
      </c>
      <c r="E4488" s="2">
        <v>42</v>
      </c>
      <c r="F4488">
        <v>3</v>
      </c>
      <c r="G4488" t="s">
        <v>17</v>
      </c>
      <c r="H4488" t="s">
        <v>80</v>
      </c>
    </row>
    <row r="4489" spans="1:8" x14ac:dyDescent="0.25">
      <c r="A4489" t="s">
        <v>5269</v>
      </c>
      <c r="B4489" t="s">
        <v>58</v>
      </c>
      <c r="C4489">
        <v>0</v>
      </c>
      <c r="D4489" s="2">
        <v>1234</v>
      </c>
      <c r="E4489" s="2">
        <v>234</v>
      </c>
      <c r="F4489">
        <v>3</v>
      </c>
      <c r="G4489" t="s">
        <v>24</v>
      </c>
      <c r="H4489" t="s">
        <v>30</v>
      </c>
    </row>
    <row r="4490" spans="1:8" x14ac:dyDescent="0.25">
      <c r="A4490" t="s">
        <v>5269</v>
      </c>
      <c r="B4490" t="s">
        <v>1340</v>
      </c>
      <c r="C4490">
        <v>0</v>
      </c>
      <c r="D4490" s="2">
        <v>97</v>
      </c>
      <c r="E4490" s="2">
        <v>24</v>
      </c>
      <c r="F4490">
        <v>2</v>
      </c>
      <c r="G4490" t="s">
        <v>24</v>
      </c>
      <c r="H4490" t="s">
        <v>63</v>
      </c>
    </row>
    <row r="4491" spans="1:8" x14ac:dyDescent="0.25">
      <c r="A4491" t="s">
        <v>5269</v>
      </c>
      <c r="B4491" t="s">
        <v>982</v>
      </c>
      <c r="C4491">
        <v>0</v>
      </c>
      <c r="D4491" s="2">
        <v>30</v>
      </c>
      <c r="E4491" s="2">
        <v>0</v>
      </c>
      <c r="F4491">
        <v>1</v>
      </c>
      <c r="G4491" t="s">
        <v>17</v>
      </c>
      <c r="H4491" t="s">
        <v>35</v>
      </c>
    </row>
    <row r="4492" spans="1:8" x14ac:dyDescent="0.25">
      <c r="A4492" t="s">
        <v>5269</v>
      </c>
      <c r="B4492" t="s">
        <v>1189</v>
      </c>
      <c r="C4492">
        <v>0</v>
      </c>
      <c r="D4492" s="2">
        <v>24</v>
      </c>
      <c r="E4492" s="2">
        <v>6</v>
      </c>
      <c r="F4492">
        <v>2</v>
      </c>
      <c r="G4492" t="s">
        <v>17</v>
      </c>
      <c r="H4492" t="s">
        <v>137</v>
      </c>
    </row>
    <row r="4493" spans="1:8" x14ac:dyDescent="0.25">
      <c r="A4493" t="s">
        <v>5269</v>
      </c>
      <c r="B4493" t="s">
        <v>1192</v>
      </c>
      <c r="C4493">
        <v>0</v>
      </c>
      <c r="D4493" s="2">
        <v>85</v>
      </c>
      <c r="E4493" s="2">
        <v>4</v>
      </c>
      <c r="F4493">
        <v>3</v>
      </c>
      <c r="G4493" t="s">
        <v>17</v>
      </c>
      <c r="H4493" t="s">
        <v>23</v>
      </c>
    </row>
    <row r="4494" spans="1:8" x14ac:dyDescent="0.25">
      <c r="A4494" t="s">
        <v>5270</v>
      </c>
      <c r="B4494" t="s">
        <v>315</v>
      </c>
      <c r="C4494">
        <v>0</v>
      </c>
      <c r="D4494" s="2">
        <v>82</v>
      </c>
      <c r="E4494" s="2">
        <v>24</v>
      </c>
      <c r="F4494">
        <v>6</v>
      </c>
      <c r="G4494" t="s">
        <v>17</v>
      </c>
      <c r="H4494" t="s">
        <v>80</v>
      </c>
    </row>
    <row r="4495" spans="1:8" x14ac:dyDescent="0.25">
      <c r="A4495" t="s">
        <v>5270</v>
      </c>
      <c r="B4495" t="s">
        <v>2303</v>
      </c>
      <c r="C4495">
        <v>0</v>
      </c>
      <c r="D4495" s="2">
        <v>112</v>
      </c>
      <c r="E4495" s="2">
        <v>46</v>
      </c>
      <c r="F4495">
        <v>4</v>
      </c>
      <c r="G4495" t="s">
        <v>17</v>
      </c>
      <c r="H4495" t="s">
        <v>113</v>
      </c>
    </row>
    <row r="4496" spans="1:8" x14ac:dyDescent="0.25">
      <c r="A4496" t="s">
        <v>5270</v>
      </c>
      <c r="B4496" t="s">
        <v>1467</v>
      </c>
      <c r="C4496">
        <v>0</v>
      </c>
      <c r="D4496" s="2">
        <v>718</v>
      </c>
      <c r="E4496" s="2">
        <v>316</v>
      </c>
      <c r="F4496">
        <v>3</v>
      </c>
      <c r="G4496" t="s">
        <v>90</v>
      </c>
      <c r="H4496" t="s">
        <v>115</v>
      </c>
    </row>
    <row r="4497" spans="1:8" x14ac:dyDescent="0.25">
      <c r="A4497" t="s">
        <v>5271</v>
      </c>
      <c r="B4497" t="s">
        <v>2317</v>
      </c>
      <c r="C4497">
        <v>0.5</v>
      </c>
      <c r="D4497" s="2">
        <v>1615</v>
      </c>
      <c r="E4497" s="2">
        <v>-162</v>
      </c>
      <c r="F4497">
        <v>6</v>
      </c>
      <c r="G4497" t="s">
        <v>17</v>
      </c>
      <c r="H4497" t="s">
        <v>109</v>
      </c>
    </row>
    <row r="4498" spans="1:8" x14ac:dyDescent="0.25">
      <c r="A4498" t="s">
        <v>5271</v>
      </c>
      <c r="B4498" t="s">
        <v>364</v>
      </c>
      <c r="C4498">
        <v>0.5</v>
      </c>
      <c r="D4498" s="2">
        <v>36</v>
      </c>
      <c r="E4498" s="2">
        <v>-22</v>
      </c>
      <c r="F4498">
        <v>3</v>
      </c>
      <c r="G4498" t="s">
        <v>17</v>
      </c>
      <c r="H4498" t="s">
        <v>35</v>
      </c>
    </row>
    <row r="4499" spans="1:8" x14ac:dyDescent="0.25">
      <c r="A4499" t="s">
        <v>5271</v>
      </c>
      <c r="B4499" t="s">
        <v>2600</v>
      </c>
      <c r="C4499">
        <v>0.5</v>
      </c>
      <c r="D4499" s="2">
        <v>23</v>
      </c>
      <c r="E4499" s="2">
        <v>-21</v>
      </c>
      <c r="F4499">
        <v>7</v>
      </c>
      <c r="G4499" t="s">
        <v>17</v>
      </c>
      <c r="H4499" t="s">
        <v>75</v>
      </c>
    </row>
    <row r="4500" spans="1:8" x14ac:dyDescent="0.25">
      <c r="A4500" t="s">
        <v>5272</v>
      </c>
      <c r="B4500" t="s">
        <v>2120</v>
      </c>
      <c r="C4500">
        <v>0.5</v>
      </c>
      <c r="D4500" s="2">
        <v>13</v>
      </c>
      <c r="E4500" s="2">
        <v>-13</v>
      </c>
      <c r="F4500">
        <v>3</v>
      </c>
      <c r="G4500" t="s">
        <v>17</v>
      </c>
      <c r="H4500" t="s">
        <v>75</v>
      </c>
    </row>
    <row r="4501" spans="1:8" x14ac:dyDescent="0.25">
      <c r="A4501" t="s">
        <v>5273</v>
      </c>
      <c r="B4501" t="s">
        <v>1072</v>
      </c>
      <c r="C4501">
        <v>0</v>
      </c>
      <c r="D4501" s="2">
        <v>38</v>
      </c>
      <c r="E4501" s="2">
        <v>14</v>
      </c>
      <c r="F4501">
        <v>2</v>
      </c>
      <c r="G4501" t="s">
        <v>17</v>
      </c>
      <c r="H4501" t="s">
        <v>35</v>
      </c>
    </row>
    <row r="4502" spans="1:8" x14ac:dyDescent="0.25">
      <c r="A4502" t="s">
        <v>5274</v>
      </c>
      <c r="B4502" t="s">
        <v>469</v>
      </c>
      <c r="C4502">
        <v>0</v>
      </c>
      <c r="D4502" s="2">
        <v>249</v>
      </c>
      <c r="E4502" s="2">
        <v>70</v>
      </c>
      <c r="F4502">
        <v>5</v>
      </c>
      <c r="G4502" t="s">
        <v>17</v>
      </c>
      <c r="H4502" t="s">
        <v>80</v>
      </c>
    </row>
    <row r="4503" spans="1:8" x14ac:dyDescent="0.25">
      <c r="A4503" t="s">
        <v>5275</v>
      </c>
      <c r="B4503" t="s">
        <v>433</v>
      </c>
      <c r="C4503">
        <v>0</v>
      </c>
      <c r="D4503" s="2">
        <v>31</v>
      </c>
      <c r="E4503" s="2">
        <v>6</v>
      </c>
      <c r="F4503">
        <v>3</v>
      </c>
      <c r="G4503" t="s">
        <v>17</v>
      </c>
      <c r="H4503" t="s">
        <v>75</v>
      </c>
    </row>
    <row r="4504" spans="1:8" x14ac:dyDescent="0.25">
      <c r="A4504" t="s">
        <v>5276</v>
      </c>
      <c r="B4504" t="s">
        <v>855</v>
      </c>
      <c r="C4504">
        <v>0</v>
      </c>
      <c r="D4504" s="2">
        <v>34</v>
      </c>
      <c r="E4504" s="2">
        <v>14</v>
      </c>
      <c r="F4504">
        <v>2</v>
      </c>
      <c r="G4504" t="s">
        <v>17</v>
      </c>
      <c r="H4504" t="s">
        <v>35</v>
      </c>
    </row>
    <row r="4505" spans="1:8" x14ac:dyDescent="0.25">
      <c r="A4505" t="s">
        <v>5276</v>
      </c>
      <c r="B4505" t="s">
        <v>126</v>
      </c>
      <c r="C4505">
        <v>0</v>
      </c>
      <c r="D4505" s="2">
        <v>66</v>
      </c>
      <c r="E4505" s="2">
        <v>16</v>
      </c>
      <c r="F4505">
        <v>5</v>
      </c>
      <c r="G4505" t="s">
        <v>17</v>
      </c>
      <c r="H4505" t="s">
        <v>52</v>
      </c>
    </row>
    <row r="4506" spans="1:8" x14ac:dyDescent="0.25">
      <c r="A4506" t="s">
        <v>5277</v>
      </c>
      <c r="B4506" t="s">
        <v>1093</v>
      </c>
      <c r="C4506">
        <v>0.5</v>
      </c>
      <c r="D4506" s="2">
        <v>52</v>
      </c>
      <c r="E4506" s="2">
        <v>-24</v>
      </c>
      <c r="F4506">
        <v>6</v>
      </c>
      <c r="G4506" t="s">
        <v>17</v>
      </c>
      <c r="H4506" t="s">
        <v>137</v>
      </c>
    </row>
    <row r="4507" spans="1:8" x14ac:dyDescent="0.25">
      <c r="A4507" t="s">
        <v>5277</v>
      </c>
      <c r="B4507" t="s">
        <v>2602</v>
      </c>
      <c r="C4507">
        <v>0.5</v>
      </c>
      <c r="D4507" s="2">
        <v>26</v>
      </c>
      <c r="E4507" s="2">
        <v>-2</v>
      </c>
      <c r="F4507">
        <v>4</v>
      </c>
      <c r="G4507" t="s">
        <v>17</v>
      </c>
      <c r="H4507" t="s">
        <v>75</v>
      </c>
    </row>
    <row r="4508" spans="1:8" x14ac:dyDescent="0.25">
      <c r="A4508" t="s">
        <v>5277</v>
      </c>
      <c r="B4508" t="s">
        <v>2603</v>
      </c>
      <c r="C4508">
        <v>0.5</v>
      </c>
      <c r="D4508" s="2">
        <v>40</v>
      </c>
      <c r="E4508" s="2">
        <v>-6</v>
      </c>
      <c r="F4508">
        <v>3</v>
      </c>
      <c r="G4508" t="s">
        <v>17</v>
      </c>
      <c r="H4508" t="s">
        <v>23</v>
      </c>
    </row>
    <row r="4509" spans="1:8" x14ac:dyDescent="0.25">
      <c r="A4509" t="s">
        <v>5277</v>
      </c>
      <c r="B4509" t="s">
        <v>2604</v>
      </c>
      <c r="C4509">
        <v>0.65</v>
      </c>
      <c r="D4509" s="2">
        <v>249</v>
      </c>
      <c r="E4509" s="2">
        <v>-434</v>
      </c>
      <c r="F4509">
        <v>2</v>
      </c>
      <c r="G4509" t="s">
        <v>90</v>
      </c>
      <c r="H4509" t="s">
        <v>115</v>
      </c>
    </row>
    <row r="4510" spans="1:8" x14ac:dyDescent="0.25">
      <c r="A4510" t="s">
        <v>5278</v>
      </c>
      <c r="B4510" t="s">
        <v>1919</v>
      </c>
      <c r="C4510">
        <v>0.2</v>
      </c>
      <c r="D4510" s="2">
        <v>114</v>
      </c>
      <c r="E4510" s="2">
        <v>3</v>
      </c>
      <c r="F4510">
        <v>3</v>
      </c>
      <c r="G4510" t="s">
        <v>24</v>
      </c>
      <c r="H4510" t="s">
        <v>63</v>
      </c>
    </row>
    <row r="4511" spans="1:8" x14ac:dyDescent="0.25">
      <c r="A4511" t="s">
        <v>5279</v>
      </c>
      <c r="B4511" t="s">
        <v>1154</v>
      </c>
      <c r="C4511">
        <v>0</v>
      </c>
      <c r="D4511" s="2">
        <v>23</v>
      </c>
      <c r="E4511" s="2">
        <v>7</v>
      </c>
      <c r="F4511">
        <v>1</v>
      </c>
      <c r="G4511" t="s">
        <v>24</v>
      </c>
      <c r="H4511" t="s">
        <v>47</v>
      </c>
    </row>
    <row r="4512" spans="1:8" x14ac:dyDescent="0.25">
      <c r="A4512" t="s">
        <v>5280</v>
      </c>
      <c r="B4512" t="s">
        <v>2294</v>
      </c>
      <c r="C4512">
        <v>0</v>
      </c>
      <c r="D4512" s="2">
        <v>150</v>
      </c>
      <c r="E4512" s="2">
        <v>0</v>
      </c>
      <c r="F4512">
        <v>3</v>
      </c>
      <c r="G4512" t="s">
        <v>17</v>
      </c>
      <c r="H4512" t="s">
        <v>35</v>
      </c>
    </row>
    <row r="4513" spans="1:8" x14ac:dyDescent="0.25">
      <c r="A4513" t="s">
        <v>5280</v>
      </c>
      <c r="B4513" t="s">
        <v>642</v>
      </c>
      <c r="C4513">
        <v>0</v>
      </c>
      <c r="D4513" s="2">
        <v>38</v>
      </c>
      <c r="E4513" s="2">
        <v>6</v>
      </c>
      <c r="F4513">
        <v>2</v>
      </c>
      <c r="G4513" t="s">
        <v>17</v>
      </c>
      <c r="H4513" t="s">
        <v>137</v>
      </c>
    </row>
    <row r="4514" spans="1:8" x14ac:dyDescent="0.25">
      <c r="A4514" t="s">
        <v>5280</v>
      </c>
      <c r="B4514" t="s">
        <v>1595</v>
      </c>
      <c r="C4514">
        <v>0</v>
      </c>
      <c r="D4514" s="2">
        <v>46</v>
      </c>
      <c r="E4514" s="2">
        <v>14</v>
      </c>
      <c r="F4514">
        <v>3</v>
      </c>
      <c r="G4514" t="s">
        <v>17</v>
      </c>
      <c r="H4514" t="s">
        <v>137</v>
      </c>
    </row>
    <row r="4515" spans="1:8" x14ac:dyDescent="0.25">
      <c r="A4515" t="s">
        <v>5280</v>
      </c>
      <c r="B4515" t="s">
        <v>1802</v>
      </c>
      <c r="C4515">
        <v>0.1</v>
      </c>
      <c r="D4515" s="2">
        <v>42</v>
      </c>
      <c r="E4515" s="2">
        <v>17</v>
      </c>
      <c r="F4515">
        <v>3</v>
      </c>
      <c r="G4515" t="s">
        <v>17</v>
      </c>
      <c r="H4515" t="s">
        <v>40</v>
      </c>
    </row>
    <row r="4516" spans="1:8" x14ac:dyDescent="0.25">
      <c r="A4516" t="s">
        <v>5281</v>
      </c>
      <c r="B4516" t="s">
        <v>204</v>
      </c>
      <c r="C4516">
        <v>0</v>
      </c>
      <c r="D4516" s="2">
        <v>26</v>
      </c>
      <c r="E4516" s="2">
        <v>7</v>
      </c>
      <c r="F4516">
        <v>1</v>
      </c>
      <c r="G4516" t="s">
        <v>17</v>
      </c>
      <c r="H4516" t="s">
        <v>35</v>
      </c>
    </row>
    <row r="4517" spans="1:8" x14ac:dyDescent="0.25">
      <c r="A4517" t="s">
        <v>5281</v>
      </c>
      <c r="B4517" t="s">
        <v>837</v>
      </c>
      <c r="C4517">
        <v>0</v>
      </c>
      <c r="D4517" s="2">
        <v>54</v>
      </c>
      <c r="E4517" s="2">
        <v>21</v>
      </c>
      <c r="F4517">
        <v>5</v>
      </c>
      <c r="G4517" t="s">
        <v>17</v>
      </c>
      <c r="H4517" t="s">
        <v>75</v>
      </c>
    </row>
    <row r="4518" spans="1:8" x14ac:dyDescent="0.25">
      <c r="A4518" t="s">
        <v>5282</v>
      </c>
      <c r="B4518" t="s">
        <v>369</v>
      </c>
      <c r="C4518">
        <v>0</v>
      </c>
      <c r="D4518" s="2">
        <v>341</v>
      </c>
      <c r="E4518" s="2">
        <v>160</v>
      </c>
      <c r="F4518">
        <v>7</v>
      </c>
      <c r="G4518" t="s">
        <v>17</v>
      </c>
      <c r="H4518" t="s">
        <v>35</v>
      </c>
    </row>
    <row r="4519" spans="1:8" x14ac:dyDescent="0.25">
      <c r="A4519" t="s">
        <v>5283</v>
      </c>
      <c r="B4519" t="s">
        <v>2605</v>
      </c>
      <c r="C4519">
        <v>0.1</v>
      </c>
      <c r="D4519" s="2">
        <v>228</v>
      </c>
      <c r="E4519" s="2">
        <v>66</v>
      </c>
      <c r="F4519">
        <v>3</v>
      </c>
      <c r="G4519" t="s">
        <v>17</v>
      </c>
      <c r="H4519" t="s">
        <v>109</v>
      </c>
    </row>
    <row r="4520" spans="1:8" x14ac:dyDescent="0.25">
      <c r="A4520" t="s">
        <v>5283</v>
      </c>
      <c r="B4520" t="s">
        <v>1622</v>
      </c>
      <c r="C4520">
        <v>0</v>
      </c>
      <c r="D4520" s="2">
        <v>49</v>
      </c>
      <c r="E4520" s="2">
        <v>24</v>
      </c>
      <c r="F4520">
        <v>1</v>
      </c>
      <c r="G4520" t="s">
        <v>17</v>
      </c>
      <c r="H4520" t="s">
        <v>35</v>
      </c>
    </row>
    <row r="4521" spans="1:8" x14ac:dyDescent="0.25">
      <c r="A4521" t="s">
        <v>5283</v>
      </c>
      <c r="B4521" t="s">
        <v>235</v>
      </c>
      <c r="C4521">
        <v>0</v>
      </c>
      <c r="D4521" s="2">
        <v>60</v>
      </c>
      <c r="E4521" s="2">
        <v>10</v>
      </c>
      <c r="F4521">
        <v>2</v>
      </c>
      <c r="G4521" t="s">
        <v>17</v>
      </c>
      <c r="H4521" t="s">
        <v>35</v>
      </c>
    </row>
    <row r="4522" spans="1:8" x14ac:dyDescent="0.25">
      <c r="A4522" t="s">
        <v>5283</v>
      </c>
      <c r="B4522" t="s">
        <v>1971</v>
      </c>
      <c r="C4522">
        <v>0</v>
      </c>
      <c r="D4522" s="2">
        <v>113</v>
      </c>
      <c r="E4522" s="2">
        <v>30</v>
      </c>
      <c r="F4522">
        <v>3</v>
      </c>
      <c r="G4522" t="s">
        <v>17</v>
      </c>
      <c r="H4522" t="s">
        <v>137</v>
      </c>
    </row>
    <row r="4523" spans="1:8" x14ac:dyDescent="0.25">
      <c r="A4523" t="s">
        <v>5283</v>
      </c>
      <c r="B4523" t="s">
        <v>1563</v>
      </c>
      <c r="C4523">
        <v>0.15</v>
      </c>
      <c r="D4523" s="2">
        <v>541</v>
      </c>
      <c r="E4523" s="2">
        <v>-32</v>
      </c>
      <c r="F4523">
        <v>2</v>
      </c>
      <c r="G4523" t="s">
        <v>90</v>
      </c>
      <c r="H4523" t="s">
        <v>115</v>
      </c>
    </row>
    <row r="4524" spans="1:8" x14ac:dyDescent="0.25">
      <c r="A4524" t="s">
        <v>5284</v>
      </c>
      <c r="B4524" t="s">
        <v>1229</v>
      </c>
      <c r="C4524">
        <v>0</v>
      </c>
      <c r="D4524" s="2">
        <v>43</v>
      </c>
      <c r="E4524" s="2">
        <v>9</v>
      </c>
      <c r="F4524">
        <v>3</v>
      </c>
      <c r="G4524" t="s">
        <v>17</v>
      </c>
      <c r="H4524" t="s">
        <v>80</v>
      </c>
    </row>
    <row r="4525" spans="1:8" x14ac:dyDescent="0.25">
      <c r="A4525" t="s">
        <v>5284</v>
      </c>
      <c r="B4525" t="s">
        <v>1453</v>
      </c>
      <c r="C4525">
        <v>0</v>
      </c>
      <c r="D4525" s="2">
        <v>85</v>
      </c>
      <c r="E4525" s="2">
        <v>25</v>
      </c>
      <c r="F4525">
        <v>3</v>
      </c>
      <c r="G4525" t="s">
        <v>17</v>
      </c>
      <c r="H4525" t="s">
        <v>80</v>
      </c>
    </row>
    <row r="4526" spans="1:8" x14ac:dyDescent="0.25">
      <c r="A4526" t="s">
        <v>5285</v>
      </c>
      <c r="B4526" t="s">
        <v>220</v>
      </c>
      <c r="C4526">
        <v>0.15</v>
      </c>
      <c r="D4526" s="2">
        <v>496</v>
      </c>
      <c r="E4526" s="2">
        <v>175</v>
      </c>
      <c r="F4526">
        <v>4</v>
      </c>
      <c r="G4526" t="s">
        <v>90</v>
      </c>
      <c r="H4526" t="s">
        <v>105</v>
      </c>
    </row>
    <row r="4527" spans="1:8" x14ac:dyDescent="0.25">
      <c r="A4527" t="s">
        <v>5286</v>
      </c>
      <c r="B4527" t="s">
        <v>465</v>
      </c>
      <c r="C4527">
        <v>0</v>
      </c>
      <c r="D4527" s="2">
        <v>51</v>
      </c>
      <c r="E4527" s="2">
        <v>14</v>
      </c>
      <c r="F4527">
        <v>2</v>
      </c>
      <c r="G4527" t="s">
        <v>17</v>
      </c>
      <c r="H4527" t="s">
        <v>35</v>
      </c>
    </row>
    <row r="4528" spans="1:8" x14ac:dyDescent="0.25">
      <c r="A4528" t="s">
        <v>5287</v>
      </c>
      <c r="B4528" t="s">
        <v>691</v>
      </c>
      <c r="C4528">
        <v>0</v>
      </c>
      <c r="D4528" s="2">
        <v>115</v>
      </c>
      <c r="E4528" s="2">
        <v>52</v>
      </c>
      <c r="F4528">
        <v>4</v>
      </c>
      <c r="G4528" t="s">
        <v>17</v>
      </c>
      <c r="H4528" t="s">
        <v>80</v>
      </c>
    </row>
    <row r="4529" spans="1:8" x14ac:dyDescent="0.25">
      <c r="A4529" t="s">
        <v>5287</v>
      </c>
      <c r="B4529" t="s">
        <v>1363</v>
      </c>
      <c r="C4529">
        <v>0</v>
      </c>
      <c r="D4529" s="2">
        <v>25</v>
      </c>
      <c r="E4529" s="2">
        <v>7</v>
      </c>
      <c r="F4529">
        <v>3</v>
      </c>
      <c r="G4529" t="s">
        <v>17</v>
      </c>
      <c r="H4529" t="s">
        <v>80</v>
      </c>
    </row>
    <row r="4530" spans="1:8" x14ac:dyDescent="0.25">
      <c r="A4530" t="s">
        <v>5287</v>
      </c>
      <c r="B4530" t="s">
        <v>1295</v>
      </c>
      <c r="C4530">
        <v>0</v>
      </c>
      <c r="D4530" s="2">
        <v>441</v>
      </c>
      <c r="E4530" s="2">
        <v>207</v>
      </c>
      <c r="F4530">
        <v>3</v>
      </c>
      <c r="G4530" t="s">
        <v>90</v>
      </c>
      <c r="H4530" t="s">
        <v>115</v>
      </c>
    </row>
    <row r="4531" spans="1:8" x14ac:dyDescent="0.25">
      <c r="A4531" t="s">
        <v>5288</v>
      </c>
      <c r="B4531" t="s">
        <v>1016</v>
      </c>
      <c r="C4531">
        <v>0</v>
      </c>
      <c r="D4531" s="2">
        <v>61</v>
      </c>
      <c r="E4531" s="2">
        <v>8</v>
      </c>
      <c r="F4531">
        <v>4</v>
      </c>
      <c r="G4531" t="s">
        <v>17</v>
      </c>
      <c r="H4531" t="s">
        <v>80</v>
      </c>
    </row>
    <row r="4532" spans="1:8" x14ac:dyDescent="0.25">
      <c r="A4532" t="s">
        <v>5289</v>
      </c>
      <c r="B4532" t="s">
        <v>2509</v>
      </c>
      <c r="C4532">
        <v>0</v>
      </c>
      <c r="D4532" s="2">
        <v>176</v>
      </c>
      <c r="E4532" s="2">
        <v>79</v>
      </c>
      <c r="F4532">
        <v>4</v>
      </c>
      <c r="G4532" t="s">
        <v>17</v>
      </c>
      <c r="H4532" t="s">
        <v>137</v>
      </c>
    </row>
    <row r="4533" spans="1:8" x14ac:dyDescent="0.25">
      <c r="A4533" t="s">
        <v>5290</v>
      </c>
      <c r="B4533" t="s">
        <v>822</v>
      </c>
      <c r="C4533">
        <v>0</v>
      </c>
      <c r="D4533" s="2">
        <v>304</v>
      </c>
      <c r="E4533" s="2">
        <v>97</v>
      </c>
      <c r="F4533">
        <v>6</v>
      </c>
      <c r="G4533" t="s">
        <v>17</v>
      </c>
      <c r="H4533" t="s">
        <v>35</v>
      </c>
    </row>
    <row r="4534" spans="1:8" x14ac:dyDescent="0.25">
      <c r="A4534" t="s">
        <v>5288</v>
      </c>
      <c r="B4534" t="s">
        <v>2606</v>
      </c>
      <c r="C4534">
        <v>0</v>
      </c>
      <c r="D4534" s="2">
        <v>89</v>
      </c>
      <c r="E4534" s="2">
        <v>6</v>
      </c>
      <c r="F4534">
        <v>3</v>
      </c>
      <c r="G4534" t="s">
        <v>90</v>
      </c>
      <c r="H4534" t="s">
        <v>143</v>
      </c>
    </row>
    <row r="4535" spans="1:8" x14ac:dyDescent="0.25">
      <c r="A4535" t="s">
        <v>5291</v>
      </c>
      <c r="B4535" t="s">
        <v>2352</v>
      </c>
      <c r="C4535">
        <v>0</v>
      </c>
      <c r="D4535" s="2">
        <v>105</v>
      </c>
      <c r="E4535" s="2">
        <v>28</v>
      </c>
      <c r="F4535">
        <v>2</v>
      </c>
      <c r="G4535" t="s">
        <v>17</v>
      </c>
      <c r="H4535" t="s">
        <v>23</v>
      </c>
    </row>
    <row r="4536" spans="1:8" x14ac:dyDescent="0.25">
      <c r="A4536" t="s">
        <v>5292</v>
      </c>
      <c r="B4536" t="s">
        <v>514</v>
      </c>
      <c r="C4536">
        <v>0.4</v>
      </c>
      <c r="D4536" s="2">
        <v>356</v>
      </c>
      <c r="E4536" s="2">
        <v>-178</v>
      </c>
      <c r="F4536">
        <v>3</v>
      </c>
      <c r="G4536" t="s">
        <v>17</v>
      </c>
      <c r="H4536" t="s">
        <v>40</v>
      </c>
    </row>
    <row r="4537" spans="1:8" x14ac:dyDescent="0.25">
      <c r="A4537" t="s">
        <v>5293</v>
      </c>
      <c r="B4537" t="s">
        <v>593</v>
      </c>
      <c r="C4537">
        <v>0</v>
      </c>
      <c r="D4537" s="2">
        <v>83</v>
      </c>
      <c r="E4537" s="2">
        <v>7</v>
      </c>
      <c r="F4537">
        <v>3</v>
      </c>
      <c r="G4537" t="s">
        <v>17</v>
      </c>
      <c r="H4537" t="s">
        <v>35</v>
      </c>
    </row>
    <row r="4538" spans="1:8" x14ac:dyDescent="0.25">
      <c r="A4538" t="s">
        <v>5294</v>
      </c>
      <c r="B4538" t="s">
        <v>2608</v>
      </c>
      <c r="C4538">
        <v>0.1</v>
      </c>
      <c r="D4538" s="2">
        <v>450</v>
      </c>
      <c r="E4538" s="2">
        <v>190</v>
      </c>
      <c r="F4538">
        <v>4</v>
      </c>
      <c r="G4538" t="s">
        <v>24</v>
      </c>
      <c r="H4538" t="s">
        <v>30</v>
      </c>
    </row>
    <row r="4539" spans="1:8" x14ac:dyDescent="0.25">
      <c r="A4539" t="s">
        <v>5294</v>
      </c>
      <c r="B4539" t="s">
        <v>604</v>
      </c>
      <c r="C4539">
        <v>0</v>
      </c>
      <c r="D4539" s="2">
        <v>101</v>
      </c>
      <c r="E4539" s="2">
        <v>2</v>
      </c>
      <c r="F4539">
        <v>2</v>
      </c>
      <c r="G4539" t="s">
        <v>24</v>
      </c>
      <c r="H4539" t="s">
        <v>47</v>
      </c>
    </row>
    <row r="4540" spans="1:8" x14ac:dyDescent="0.25">
      <c r="A4540" t="s">
        <v>5294</v>
      </c>
      <c r="B4540" t="s">
        <v>178</v>
      </c>
      <c r="C4540">
        <v>0</v>
      </c>
      <c r="D4540" s="2">
        <v>97</v>
      </c>
      <c r="E4540" s="2">
        <v>36</v>
      </c>
      <c r="F4540">
        <v>7</v>
      </c>
      <c r="G4540" t="s">
        <v>17</v>
      </c>
      <c r="H4540" t="s">
        <v>80</v>
      </c>
    </row>
    <row r="4541" spans="1:8" x14ac:dyDescent="0.25">
      <c r="A4541" t="s">
        <v>5294</v>
      </c>
      <c r="B4541" t="s">
        <v>2609</v>
      </c>
      <c r="C4541">
        <v>0</v>
      </c>
      <c r="D4541" s="2">
        <v>6</v>
      </c>
      <c r="E4541" s="2">
        <v>1</v>
      </c>
      <c r="F4541">
        <v>1</v>
      </c>
      <c r="G4541" t="s">
        <v>17</v>
      </c>
      <c r="H4541" t="s">
        <v>137</v>
      </c>
    </row>
    <row r="4542" spans="1:8" x14ac:dyDescent="0.25">
      <c r="A4542" t="s">
        <v>5294</v>
      </c>
      <c r="B4542" t="s">
        <v>2525</v>
      </c>
      <c r="C4542">
        <v>0</v>
      </c>
      <c r="D4542" s="2">
        <v>498</v>
      </c>
      <c r="E4542" s="2">
        <v>179</v>
      </c>
      <c r="F4542">
        <v>2</v>
      </c>
      <c r="G4542" t="s">
        <v>90</v>
      </c>
      <c r="H4542" t="s">
        <v>143</v>
      </c>
    </row>
    <row r="4543" spans="1:8" x14ac:dyDescent="0.25">
      <c r="A4543" t="s">
        <v>5295</v>
      </c>
      <c r="B4543" t="s">
        <v>1733</v>
      </c>
      <c r="C4543">
        <v>0</v>
      </c>
      <c r="D4543" s="2">
        <v>52</v>
      </c>
      <c r="E4543" s="2">
        <v>5</v>
      </c>
      <c r="F4543">
        <v>3</v>
      </c>
      <c r="G4543" t="s">
        <v>17</v>
      </c>
      <c r="H4543" t="s">
        <v>35</v>
      </c>
    </row>
    <row r="4544" spans="1:8" x14ac:dyDescent="0.25">
      <c r="A4544" t="s">
        <v>5295</v>
      </c>
      <c r="B4544" t="s">
        <v>56</v>
      </c>
      <c r="C4544">
        <v>0</v>
      </c>
      <c r="D4544" s="2">
        <v>70</v>
      </c>
      <c r="E4544" s="2">
        <v>34</v>
      </c>
      <c r="F4544">
        <v>7</v>
      </c>
      <c r="G4544" t="s">
        <v>17</v>
      </c>
      <c r="H4544" t="s">
        <v>35</v>
      </c>
    </row>
    <row r="4545" spans="1:8" x14ac:dyDescent="0.25">
      <c r="A4545" t="s">
        <v>5295</v>
      </c>
      <c r="B4545" t="s">
        <v>2576</v>
      </c>
      <c r="C4545">
        <v>0</v>
      </c>
      <c r="D4545" s="2">
        <v>86</v>
      </c>
      <c r="E4545" s="2">
        <v>10</v>
      </c>
      <c r="F4545">
        <v>8</v>
      </c>
      <c r="G4545" t="s">
        <v>17</v>
      </c>
      <c r="H4545" t="s">
        <v>137</v>
      </c>
    </row>
    <row r="4546" spans="1:8" x14ac:dyDescent="0.25">
      <c r="A4546" t="s">
        <v>5295</v>
      </c>
      <c r="B4546" t="s">
        <v>992</v>
      </c>
      <c r="C4546">
        <v>0</v>
      </c>
      <c r="D4546" s="2">
        <v>47</v>
      </c>
      <c r="E4546" s="2">
        <v>17</v>
      </c>
      <c r="F4546">
        <v>1</v>
      </c>
      <c r="G4546" t="s">
        <v>17</v>
      </c>
      <c r="H4546" t="s">
        <v>137</v>
      </c>
    </row>
    <row r="4547" spans="1:8" x14ac:dyDescent="0.25">
      <c r="A4547" t="s">
        <v>5295</v>
      </c>
      <c r="B4547" t="s">
        <v>1497</v>
      </c>
      <c r="C4547">
        <v>0</v>
      </c>
      <c r="D4547" s="2">
        <v>49</v>
      </c>
      <c r="E4547" s="2">
        <v>3</v>
      </c>
      <c r="F4547">
        <v>1</v>
      </c>
      <c r="G4547" t="s">
        <v>17</v>
      </c>
      <c r="H4547" t="s">
        <v>113</v>
      </c>
    </row>
    <row r="4548" spans="1:8" x14ac:dyDescent="0.25">
      <c r="A4548" t="s">
        <v>5295</v>
      </c>
      <c r="B4548" t="s">
        <v>1834</v>
      </c>
      <c r="C4548">
        <v>0</v>
      </c>
      <c r="D4548" s="2">
        <v>378</v>
      </c>
      <c r="E4548" s="2">
        <v>185</v>
      </c>
      <c r="F4548">
        <v>1</v>
      </c>
      <c r="G4548" t="s">
        <v>90</v>
      </c>
      <c r="H4548" t="s">
        <v>115</v>
      </c>
    </row>
    <row r="4549" spans="1:8" x14ac:dyDescent="0.25">
      <c r="A4549" t="s">
        <v>5296</v>
      </c>
      <c r="B4549" t="s">
        <v>2171</v>
      </c>
      <c r="C4549">
        <v>0</v>
      </c>
      <c r="D4549" s="2">
        <v>73</v>
      </c>
      <c r="E4549" s="2">
        <v>25</v>
      </c>
      <c r="F4549">
        <v>5</v>
      </c>
      <c r="G4549" t="s">
        <v>17</v>
      </c>
      <c r="H4549" t="s">
        <v>137</v>
      </c>
    </row>
    <row r="4550" spans="1:8" x14ac:dyDescent="0.25">
      <c r="A4550" t="s">
        <v>5297</v>
      </c>
      <c r="B4550" t="s">
        <v>691</v>
      </c>
      <c r="C4550">
        <v>0</v>
      </c>
      <c r="D4550" s="2">
        <v>58</v>
      </c>
      <c r="E4550" s="2">
        <v>26</v>
      </c>
      <c r="F4550">
        <v>2</v>
      </c>
      <c r="G4550" t="s">
        <v>17</v>
      </c>
      <c r="H4550" t="s">
        <v>80</v>
      </c>
    </row>
    <row r="4551" spans="1:8" x14ac:dyDescent="0.25">
      <c r="A4551" t="s">
        <v>5298</v>
      </c>
      <c r="B4551" t="s">
        <v>544</v>
      </c>
      <c r="C4551">
        <v>0</v>
      </c>
      <c r="D4551" s="2">
        <v>88</v>
      </c>
      <c r="E4551" s="2">
        <v>32</v>
      </c>
      <c r="F4551">
        <v>2</v>
      </c>
      <c r="G4551" t="s">
        <v>17</v>
      </c>
      <c r="H4551" t="s">
        <v>113</v>
      </c>
    </row>
    <row r="4552" spans="1:8" x14ac:dyDescent="0.25">
      <c r="A4552" t="s">
        <v>5299</v>
      </c>
      <c r="B4552" t="s">
        <v>1229</v>
      </c>
      <c r="C4552">
        <v>0</v>
      </c>
      <c r="D4552" s="2">
        <v>28</v>
      </c>
      <c r="E4552" s="2">
        <v>6</v>
      </c>
      <c r="F4552">
        <v>2</v>
      </c>
      <c r="G4552" t="s">
        <v>17</v>
      </c>
      <c r="H4552" t="s">
        <v>80</v>
      </c>
    </row>
    <row r="4553" spans="1:8" x14ac:dyDescent="0.25">
      <c r="A4553" t="s">
        <v>5299</v>
      </c>
      <c r="B4553" t="s">
        <v>1682</v>
      </c>
      <c r="C4553">
        <v>0</v>
      </c>
      <c r="D4553" s="2">
        <v>22</v>
      </c>
      <c r="E4553" s="2">
        <v>6</v>
      </c>
      <c r="F4553">
        <v>2</v>
      </c>
      <c r="G4553" t="s">
        <v>17</v>
      </c>
      <c r="H4553" t="s">
        <v>80</v>
      </c>
    </row>
    <row r="4554" spans="1:8" x14ac:dyDescent="0.25">
      <c r="A4554" t="s">
        <v>5299</v>
      </c>
      <c r="B4554" t="s">
        <v>1409</v>
      </c>
      <c r="C4554">
        <v>0</v>
      </c>
      <c r="D4554" s="2">
        <v>159</v>
      </c>
      <c r="E4554" s="2">
        <v>28</v>
      </c>
      <c r="F4554">
        <v>6</v>
      </c>
      <c r="G4554" t="s">
        <v>17</v>
      </c>
      <c r="H4554" t="s">
        <v>23</v>
      </c>
    </row>
    <row r="4555" spans="1:8" x14ac:dyDescent="0.25">
      <c r="A4555" t="s">
        <v>5300</v>
      </c>
      <c r="B4555" t="s">
        <v>2610</v>
      </c>
      <c r="C4555">
        <v>0</v>
      </c>
      <c r="D4555" s="2">
        <v>389</v>
      </c>
      <c r="E4555" s="2">
        <v>85</v>
      </c>
      <c r="F4555">
        <v>2</v>
      </c>
      <c r="G4555" t="s">
        <v>90</v>
      </c>
      <c r="H4555" t="s">
        <v>115</v>
      </c>
    </row>
    <row r="4556" spans="1:8" x14ac:dyDescent="0.25">
      <c r="A4556" t="s">
        <v>5301</v>
      </c>
      <c r="B4556" t="s">
        <v>2360</v>
      </c>
      <c r="C4556">
        <v>0</v>
      </c>
      <c r="D4556" s="2">
        <v>156</v>
      </c>
      <c r="E4556" s="2">
        <v>23</v>
      </c>
      <c r="F4556">
        <v>3</v>
      </c>
      <c r="G4556" t="s">
        <v>17</v>
      </c>
      <c r="H4556" t="s">
        <v>35</v>
      </c>
    </row>
    <row r="4557" spans="1:8" x14ac:dyDescent="0.25">
      <c r="A4557" t="s">
        <v>5301</v>
      </c>
      <c r="B4557" t="s">
        <v>876</v>
      </c>
      <c r="C4557">
        <v>0.4</v>
      </c>
      <c r="D4557" s="2">
        <v>31</v>
      </c>
      <c r="E4557" s="2">
        <v>-15</v>
      </c>
      <c r="F4557">
        <v>3</v>
      </c>
      <c r="G4557" t="s">
        <v>17</v>
      </c>
      <c r="H4557" t="s">
        <v>40</v>
      </c>
    </row>
    <row r="4558" spans="1:8" x14ac:dyDescent="0.25">
      <c r="A4558" t="s">
        <v>5302</v>
      </c>
      <c r="B4558" t="s">
        <v>2611</v>
      </c>
      <c r="C4558">
        <v>0</v>
      </c>
      <c r="D4558" s="2">
        <v>541</v>
      </c>
      <c r="E4558" s="2">
        <v>49</v>
      </c>
      <c r="F4558">
        <v>2</v>
      </c>
      <c r="G4558" t="s">
        <v>24</v>
      </c>
      <c r="H4558" t="s">
        <v>69</v>
      </c>
    </row>
    <row r="4559" spans="1:8" x14ac:dyDescent="0.25">
      <c r="A4559" t="s">
        <v>5303</v>
      </c>
      <c r="B4559" t="s">
        <v>778</v>
      </c>
      <c r="C4559">
        <v>0.1</v>
      </c>
      <c r="D4559" s="2">
        <v>57</v>
      </c>
      <c r="E4559" s="2">
        <v>20</v>
      </c>
      <c r="F4559">
        <v>2</v>
      </c>
      <c r="G4559" t="s">
        <v>17</v>
      </c>
      <c r="H4559" t="s">
        <v>80</v>
      </c>
    </row>
    <row r="4560" spans="1:8" x14ac:dyDescent="0.25">
      <c r="A4560" t="s">
        <v>5304</v>
      </c>
      <c r="B4560" t="s">
        <v>2117</v>
      </c>
      <c r="C4560">
        <v>0.5</v>
      </c>
      <c r="D4560" s="2">
        <v>14</v>
      </c>
      <c r="E4560" s="2">
        <v>0</v>
      </c>
      <c r="F4560">
        <v>1</v>
      </c>
      <c r="G4560" t="s">
        <v>17</v>
      </c>
      <c r="H4560" t="s">
        <v>137</v>
      </c>
    </row>
    <row r="4561" spans="1:8" x14ac:dyDescent="0.25">
      <c r="A4561" t="s">
        <v>5304</v>
      </c>
      <c r="B4561" t="s">
        <v>362</v>
      </c>
      <c r="C4561">
        <v>0.5</v>
      </c>
      <c r="D4561" s="2">
        <v>14</v>
      </c>
      <c r="E4561" s="2">
        <v>-4</v>
      </c>
      <c r="F4561">
        <v>2</v>
      </c>
      <c r="G4561" t="s">
        <v>17</v>
      </c>
      <c r="H4561" t="s">
        <v>52</v>
      </c>
    </row>
    <row r="4562" spans="1:8" x14ac:dyDescent="0.25">
      <c r="A4562" t="s">
        <v>5304</v>
      </c>
      <c r="B4562" t="s">
        <v>2303</v>
      </c>
      <c r="C4562">
        <v>0.5</v>
      </c>
      <c r="D4562" s="2">
        <v>89</v>
      </c>
      <c r="E4562" s="2">
        <v>-67</v>
      </c>
      <c r="F4562">
        <v>6</v>
      </c>
      <c r="G4562" t="s">
        <v>17</v>
      </c>
      <c r="H4562" t="s">
        <v>113</v>
      </c>
    </row>
    <row r="4563" spans="1:8" x14ac:dyDescent="0.25">
      <c r="A4563" t="s">
        <v>5305</v>
      </c>
      <c r="B4563" t="s">
        <v>1853</v>
      </c>
      <c r="C4563">
        <v>0</v>
      </c>
      <c r="D4563" s="2">
        <v>64</v>
      </c>
      <c r="E4563" s="2">
        <v>32</v>
      </c>
      <c r="F4563">
        <v>4</v>
      </c>
      <c r="G4563" t="s">
        <v>24</v>
      </c>
      <c r="H4563" t="s">
        <v>47</v>
      </c>
    </row>
    <row r="4564" spans="1:8" x14ac:dyDescent="0.25">
      <c r="A4564" t="s">
        <v>5305</v>
      </c>
      <c r="B4564" t="s">
        <v>2455</v>
      </c>
      <c r="C4564">
        <v>0</v>
      </c>
      <c r="D4564" s="2">
        <v>117</v>
      </c>
      <c r="E4564" s="2">
        <v>51</v>
      </c>
      <c r="F4564">
        <v>2</v>
      </c>
      <c r="G4564" t="s">
        <v>17</v>
      </c>
      <c r="H4564" t="s">
        <v>109</v>
      </c>
    </row>
    <row r="4565" spans="1:8" x14ac:dyDescent="0.25">
      <c r="A4565" t="s">
        <v>5305</v>
      </c>
      <c r="B4565" t="s">
        <v>1493</v>
      </c>
      <c r="C4565">
        <v>0</v>
      </c>
      <c r="D4565" s="2">
        <v>139</v>
      </c>
      <c r="E4565" s="2">
        <v>58</v>
      </c>
      <c r="F4565">
        <v>3</v>
      </c>
      <c r="G4565" t="s">
        <v>17</v>
      </c>
      <c r="H4565" t="s">
        <v>137</v>
      </c>
    </row>
    <row r="4566" spans="1:8" x14ac:dyDescent="0.25">
      <c r="A4566" t="s">
        <v>5305</v>
      </c>
      <c r="B4566" t="s">
        <v>427</v>
      </c>
      <c r="C4566">
        <v>0</v>
      </c>
      <c r="D4566" s="2">
        <v>68</v>
      </c>
      <c r="E4566" s="2">
        <v>11</v>
      </c>
      <c r="F4566">
        <v>6</v>
      </c>
      <c r="G4566" t="s">
        <v>17</v>
      </c>
      <c r="H4566" t="s">
        <v>75</v>
      </c>
    </row>
    <row r="4567" spans="1:8" x14ac:dyDescent="0.25">
      <c r="A4567" t="s">
        <v>5306</v>
      </c>
      <c r="B4567" t="s">
        <v>2292</v>
      </c>
      <c r="C4567">
        <v>0</v>
      </c>
      <c r="D4567" s="2">
        <v>330</v>
      </c>
      <c r="E4567" s="2">
        <v>145</v>
      </c>
      <c r="F4567">
        <v>3</v>
      </c>
      <c r="G4567" t="s">
        <v>24</v>
      </c>
      <c r="H4567" t="s">
        <v>47</v>
      </c>
    </row>
    <row r="4568" spans="1:8" x14ac:dyDescent="0.25">
      <c r="A4568" t="s">
        <v>5307</v>
      </c>
      <c r="B4568" t="s">
        <v>2614</v>
      </c>
      <c r="C4568">
        <v>0.35</v>
      </c>
      <c r="D4568" s="2">
        <v>1545</v>
      </c>
      <c r="E4568" s="2">
        <v>-547</v>
      </c>
      <c r="F4568">
        <v>5</v>
      </c>
      <c r="G4568" t="s">
        <v>24</v>
      </c>
      <c r="H4568" t="s">
        <v>69</v>
      </c>
    </row>
    <row r="4569" spans="1:8" x14ac:dyDescent="0.25">
      <c r="A4569" t="s">
        <v>5306</v>
      </c>
      <c r="B4569" t="s">
        <v>437</v>
      </c>
      <c r="C4569">
        <v>0.1</v>
      </c>
      <c r="D4569" s="2">
        <v>44</v>
      </c>
      <c r="E4569" s="2">
        <v>-5</v>
      </c>
      <c r="F4569">
        <v>2</v>
      </c>
      <c r="G4569" t="s">
        <v>17</v>
      </c>
      <c r="H4569" t="s">
        <v>40</v>
      </c>
    </row>
    <row r="4570" spans="1:8" x14ac:dyDescent="0.25">
      <c r="A4570" t="s">
        <v>5306</v>
      </c>
      <c r="B4570" t="s">
        <v>2074</v>
      </c>
      <c r="C4570">
        <v>0</v>
      </c>
      <c r="D4570" s="2">
        <v>68</v>
      </c>
      <c r="E4570" s="2">
        <v>11</v>
      </c>
      <c r="F4570">
        <v>2</v>
      </c>
      <c r="G4570" t="s">
        <v>17</v>
      </c>
      <c r="H4570" t="s">
        <v>113</v>
      </c>
    </row>
    <row r="4571" spans="1:8" x14ac:dyDescent="0.25">
      <c r="A4571" t="s">
        <v>5307</v>
      </c>
      <c r="B4571" t="s">
        <v>2615</v>
      </c>
      <c r="C4571">
        <v>0</v>
      </c>
      <c r="D4571" s="2">
        <v>27</v>
      </c>
      <c r="E4571" s="2">
        <v>6</v>
      </c>
      <c r="F4571">
        <v>2</v>
      </c>
      <c r="G4571" t="s">
        <v>17</v>
      </c>
      <c r="H4571" t="s">
        <v>23</v>
      </c>
    </row>
    <row r="4572" spans="1:8" x14ac:dyDescent="0.25">
      <c r="A4572" t="s">
        <v>5306</v>
      </c>
      <c r="B4572" t="s">
        <v>943</v>
      </c>
      <c r="C4572">
        <v>0</v>
      </c>
      <c r="D4572" s="2">
        <v>123</v>
      </c>
      <c r="E4572" s="2">
        <v>7</v>
      </c>
      <c r="F4572">
        <v>1</v>
      </c>
      <c r="G4572" t="s">
        <v>90</v>
      </c>
      <c r="H4572" t="s">
        <v>105</v>
      </c>
    </row>
    <row r="4573" spans="1:8" x14ac:dyDescent="0.25">
      <c r="A4573" t="s">
        <v>5308</v>
      </c>
      <c r="B4573" t="s">
        <v>2254</v>
      </c>
      <c r="C4573">
        <v>0</v>
      </c>
      <c r="D4573" s="2">
        <v>636</v>
      </c>
      <c r="E4573" s="2">
        <v>146</v>
      </c>
      <c r="F4573">
        <v>2</v>
      </c>
      <c r="G4573" t="s">
        <v>90</v>
      </c>
      <c r="H4573" t="s">
        <v>115</v>
      </c>
    </row>
    <row r="4574" spans="1:8" x14ac:dyDescent="0.25">
      <c r="A4574" t="s">
        <v>5309</v>
      </c>
      <c r="B4574" t="s">
        <v>1460</v>
      </c>
      <c r="C4574">
        <v>0</v>
      </c>
      <c r="D4574" s="2">
        <v>196</v>
      </c>
      <c r="E4574" s="2">
        <v>27</v>
      </c>
      <c r="F4574">
        <v>4</v>
      </c>
      <c r="G4574" t="s">
        <v>24</v>
      </c>
      <c r="H4574" t="s">
        <v>47</v>
      </c>
    </row>
    <row r="4575" spans="1:8" x14ac:dyDescent="0.25">
      <c r="A4575" t="s">
        <v>5310</v>
      </c>
      <c r="B4575" t="s">
        <v>2227</v>
      </c>
      <c r="C4575">
        <v>0</v>
      </c>
      <c r="D4575" s="2">
        <v>216</v>
      </c>
      <c r="E4575" s="2">
        <v>47</v>
      </c>
      <c r="F4575">
        <v>4</v>
      </c>
      <c r="G4575" t="s">
        <v>24</v>
      </c>
      <c r="H4575" t="s">
        <v>63</v>
      </c>
    </row>
    <row r="4576" spans="1:8" x14ac:dyDescent="0.25">
      <c r="A4576" t="s">
        <v>5310</v>
      </c>
      <c r="B4576" t="s">
        <v>585</v>
      </c>
      <c r="C4576">
        <v>0</v>
      </c>
      <c r="D4576" s="2">
        <v>44</v>
      </c>
      <c r="E4576" s="2">
        <v>14</v>
      </c>
      <c r="F4576">
        <v>5</v>
      </c>
      <c r="G4576" t="s">
        <v>17</v>
      </c>
      <c r="H4576" t="s">
        <v>75</v>
      </c>
    </row>
    <row r="4577" spans="1:8" x14ac:dyDescent="0.25">
      <c r="A4577" t="s">
        <v>5311</v>
      </c>
      <c r="B4577" t="s">
        <v>2617</v>
      </c>
      <c r="C4577">
        <v>0.1</v>
      </c>
      <c r="D4577" s="2">
        <v>618</v>
      </c>
      <c r="E4577" s="2">
        <v>27</v>
      </c>
      <c r="F4577">
        <v>4</v>
      </c>
      <c r="G4577" t="s">
        <v>24</v>
      </c>
      <c r="H4577" t="s">
        <v>30</v>
      </c>
    </row>
    <row r="4578" spans="1:8" x14ac:dyDescent="0.25">
      <c r="A4578" t="s">
        <v>5312</v>
      </c>
      <c r="B4578" t="s">
        <v>1188</v>
      </c>
      <c r="C4578">
        <v>0</v>
      </c>
      <c r="D4578" s="2">
        <v>54</v>
      </c>
      <c r="E4578" s="2">
        <v>4</v>
      </c>
      <c r="F4578">
        <v>1</v>
      </c>
      <c r="G4578" t="s">
        <v>17</v>
      </c>
      <c r="H4578" t="s">
        <v>35</v>
      </c>
    </row>
    <row r="4579" spans="1:8" x14ac:dyDescent="0.25">
      <c r="A4579" t="s">
        <v>5312</v>
      </c>
      <c r="B4579" t="s">
        <v>1995</v>
      </c>
      <c r="C4579">
        <v>0</v>
      </c>
      <c r="D4579" s="2">
        <v>514</v>
      </c>
      <c r="E4579" s="2">
        <v>195</v>
      </c>
      <c r="F4579">
        <v>13</v>
      </c>
      <c r="G4579" t="s">
        <v>17</v>
      </c>
      <c r="H4579" t="s">
        <v>137</v>
      </c>
    </row>
    <row r="4580" spans="1:8" x14ac:dyDescent="0.25">
      <c r="A4580" t="s">
        <v>5313</v>
      </c>
      <c r="B4580" t="s">
        <v>2036</v>
      </c>
      <c r="C4580">
        <v>0.5</v>
      </c>
      <c r="D4580" s="2">
        <v>67</v>
      </c>
      <c r="E4580" s="2">
        <v>-36</v>
      </c>
      <c r="F4580">
        <v>5</v>
      </c>
      <c r="G4580" t="s">
        <v>17</v>
      </c>
      <c r="H4580" t="s">
        <v>23</v>
      </c>
    </row>
    <row r="4581" spans="1:8" x14ac:dyDescent="0.25">
      <c r="A4581" t="s">
        <v>5314</v>
      </c>
      <c r="B4581" t="s">
        <v>2618</v>
      </c>
      <c r="C4581">
        <v>0</v>
      </c>
      <c r="D4581" s="2">
        <v>33</v>
      </c>
      <c r="E4581" s="2">
        <v>5</v>
      </c>
      <c r="F4581">
        <v>2</v>
      </c>
      <c r="G4581" t="s">
        <v>17</v>
      </c>
      <c r="H4581" t="s">
        <v>35</v>
      </c>
    </row>
    <row r="4582" spans="1:8" x14ac:dyDescent="0.25">
      <c r="A4582" t="s">
        <v>5315</v>
      </c>
      <c r="B4582" t="s">
        <v>2370</v>
      </c>
      <c r="C4582">
        <v>0.1</v>
      </c>
      <c r="D4582" s="2">
        <v>38</v>
      </c>
      <c r="E4582" s="2">
        <v>8</v>
      </c>
      <c r="F4582">
        <v>2</v>
      </c>
      <c r="G4582" t="s">
        <v>17</v>
      </c>
      <c r="H4582" t="s">
        <v>137</v>
      </c>
    </row>
    <row r="4583" spans="1:8" x14ac:dyDescent="0.25">
      <c r="A4583" t="s">
        <v>5316</v>
      </c>
      <c r="B4583" t="s">
        <v>2383</v>
      </c>
      <c r="C4583">
        <v>0</v>
      </c>
      <c r="D4583" s="2">
        <v>345</v>
      </c>
      <c r="E4583" s="2">
        <v>0</v>
      </c>
      <c r="F4583">
        <v>3</v>
      </c>
      <c r="G4583" t="s">
        <v>90</v>
      </c>
      <c r="H4583" t="s">
        <v>143</v>
      </c>
    </row>
    <row r="4584" spans="1:8" x14ac:dyDescent="0.25">
      <c r="A4584" t="s">
        <v>5317</v>
      </c>
      <c r="B4584" t="s">
        <v>603</v>
      </c>
      <c r="C4584">
        <v>0</v>
      </c>
      <c r="D4584" s="2">
        <v>34</v>
      </c>
      <c r="E4584" s="2">
        <v>0</v>
      </c>
      <c r="F4584">
        <v>3</v>
      </c>
      <c r="G4584" t="s">
        <v>17</v>
      </c>
      <c r="H4584" t="s">
        <v>52</v>
      </c>
    </row>
    <row r="4585" spans="1:8" x14ac:dyDescent="0.25">
      <c r="A4585" t="s">
        <v>5317</v>
      </c>
      <c r="B4585" t="s">
        <v>857</v>
      </c>
      <c r="C4585">
        <v>0.4</v>
      </c>
      <c r="D4585" s="2">
        <v>152</v>
      </c>
      <c r="E4585" s="2">
        <v>-97</v>
      </c>
      <c r="F4585">
        <v>2</v>
      </c>
      <c r="G4585" t="s">
        <v>17</v>
      </c>
      <c r="H4585" t="s">
        <v>40</v>
      </c>
    </row>
    <row r="4586" spans="1:8" x14ac:dyDescent="0.25">
      <c r="A4586" t="s">
        <v>5318</v>
      </c>
      <c r="B4586" t="s">
        <v>966</v>
      </c>
      <c r="C4586">
        <v>0</v>
      </c>
      <c r="D4586" s="2">
        <v>11</v>
      </c>
      <c r="E4586" s="2">
        <v>5</v>
      </c>
      <c r="F4586">
        <v>2</v>
      </c>
      <c r="G4586" t="s">
        <v>17</v>
      </c>
      <c r="H4586" t="s">
        <v>80</v>
      </c>
    </row>
    <row r="4587" spans="1:8" x14ac:dyDescent="0.25">
      <c r="A4587" t="s">
        <v>5319</v>
      </c>
      <c r="B4587" t="s">
        <v>56</v>
      </c>
      <c r="C4587">
        <v>0</v>
      </c>
      <c r="D4587" s="2">
        <v>30</v>
      </c>
      <c r="E4587" s="2">
        <v>15</v>
      </c>
      <c r="F4587">
        <v>3</v>
      </c>
      <c r="G4587" t="s">
        <v>17</v>
      </c>
      <c r="H4587" t="s">
        <v>35</v>
      </c>
    </row>
    <row r="4588" spans="1:8" x14ac:dyDescent="0.25">
      <c r="A4588" t="s">
        <v>5319</v>
      </c>
      <c r="B4588" t="s">
        <v>2161</v>
      </c>
      <c r="C4588">
        <v>0</v>
      </c>
      <c r="D4588" s="2">
        <v>15</v>
      </c>
      <c r="E4588" s="2">
        <v>6</v>
      </c>
      <c r="F4588">
        <v>1</v>
      </c>
      <c r="G4588" t="s">
        <v>17</v>
      </c>
      <c r="H4588" t="s">
        <v>52</v>
      </c>
    </row>
    <row r="4589" spans="1:8" x14ac:dyDescent="0.25">
      <c r="A4589" t="s">
        <v>5319</v>
      </c>
      <c r="B4589" t="s">
        <v>1250</v>
      </c>
      <c r="C4589">
        <v>0</v>
      </c>
      <c r="D4589" s="2">
        <v>21</v>
      </c>
      <c r="E4589" s="2">
        <v>6</v>
      </c>
      <c r="F4589">
        <v>2</v>
      </c>
      <c r="G4589" t="s">
        <v>17</v>
      </c>
      <c r="H4589" t="s">
        <v>75</v>
      </c>
    </row>
    <row r="4590" spans="1:8" x14ac:dyDescent="0.25">
      <c r="A4590" t="s">
        <v>5319</v>
      </c>
      <c r="B4590" t="s">
        <v>481</v>
      </c>
      <c r="C4590">
        <v>0.4</v>
      </c>
      <c r="D4590" s="2">
        <v>276</v>
      </c>
      <c r="E4590" s="2">
        <v>46</v>
      </c>
      <c r="F4590">
        <v>8</v>
      </c>
      <c r="G4590" t="s">
        <v>17</v>
      </c>
      <c r="H4590" t="s">
        <v>40</v>
      </c>
    </row>
    <row r="4591" spans="1:8" x14ac:dyDescent="0.25">
      <c r="A4591" t="s">
        <v>5319</v>
      </c>
      <c r="B4591" t="s">
        <v>2551</v>
      </c>
      <c r="C4591">
        <v>0.4</v>
      </c>
      <c r="D4591" s="2">
        <v>146</v>
      </c>
      <c r="E4591" s="2">
        <v>-83</v>
      </c>
      <c r="F4591">
        <v>2</v>
      </c>
      <c r="G4591" t="s">
        <v>90</v>
      </c>
      <c r="H4591" t="s">
        <v>92</v>
      </c>
    </row>
    <row r="4592" spans="1:8" x14ac:dyDescent="0.25">
      <c r="A4592" t="s">
        <v>5320</v>
      </c>
      <c r="B4592" t="s">
        <v>1613</v>
      </c>
      <c r="C4592">
        <v>0</v>
      </c>
      <c r="D4592" s="2">
        <v>434</v>
      </c>
      <c r="E4592" s="2">
        <v>161</v>
      </c>
      <c r="F4592">
        <v>4</v>
      </c>
      <c r="G4592" t="s">
        <v>24</v>
      </c>
      <c r="H4592" t="s">
        <v>47</v>
      </c>
    </row>
    <row r="4593" spans="1:8" x14ac:dyDescent="0.25">
      <c r="A4593" t="s">
        <v>5320</v>
      </c>
      <c r="B4593" t="s">
        <v>59</v>
      </c>
      <c r="C4593">
        <v>0</v>
      </c>
      <c r="D4593" s="2">
        <v>139</v>
      </c>
      <c r="E4593" s="2">
        <v>36</v>
      </c>
      <c r="F4593">
        <v>3</v>
      </c>
      <c r="G4593" t="s">
        <v>17</v>
      </c>
      <c r="H4593" t="s">
        <v>35</v>
      </c>
    </row>
    <row r="4594" spans="1:8" x14ac:dyDescent="0.25">
      <c r="A4594" t="s">
        <v>5320</v>
      </c>
      <c r="B4594" t="s">
        <v>650</v>
      </c>
      <c r="C4594">
        <v>0</v>
      </c>
      <c r="D4594" s="2">
        <v>203</v>
      </c>
      <c r="E4594" s="2">
        <v>26</v>
      </c>
      <c r="F4594">
        <v>4</v>
      </c>
      <c r="G4594" t="s">
        <v>17</v>
      </c>
      <c r="H4594" t="s">
        <v>35</v>
      </c>
    </row>
    <row r="4595" spans="1:8" x14ac:dyDescent="0.25">
      <c r="A4595" t="s">
        <v>5321</v>
      </c>
      <c r="B4595" t="s">
        <v>1476</v>
      </c>
      <c r="C4595">
        <v>0</v>
      </c>
      <c r="D4595" s="2">
        <v>121</v>
      </c>
      <c r="E4595" s="2">
        <v>56</v>
      </c>
      <c r="F4595">
        <v>4</v>
      </c>
      <c r="G4595" t="s">
        <v>17</v>
      </c>
      <c r="H4595" t="s">
        <v>80</v>
      </c>
    </row>
    <row r="4596" spans="1:8" x14ac:dyDescent="0.25">
      <c r="A4596" t="s">
        <v>5322</v>
      </c>
      <c r="B4596" t="s">
        <v>59</v>
      </c>
      <c r="C4596">
        <v>0</v>
      </c>
      <c r="D4596" s="2">
        <v>93</v>
      </c>
      <c r="E4596" s="2">
        <v>24</v>
      </c>
      <c r="F4596">
        <v>2</v>
      </c>
      <c r="G4596" t="s">
        <v>17</v>
      </c>
      <c r="H4596" t="s">
        <v>35</v>
      </c>
    </row>
    <row r="4597" spans="1:8" x14ac:dyDescent="0.25">
      <c r="A4597" t="s">
        <v>5322</v>
      </c>
      <c r="B4597" t="s">
        <v>333</v>
      </c>
      <c r="C4597">
        <v>0.4</v>
      </c>
      <c r="D4597" s="2">
        <v>34</v>
      </c>
      <c r="E4597" s="2">
        <v>1</v>
      </c>
      <c r="F4597">
        <v>1</v>
      </c>
      <c r="G4597" t="s">
        <v>17</v>
      </c>
      <c r="H4597" t="s">
        <v>40</v>
      </c>
    </row>
    <row r="4598" spans="1:8" x14ac:dyDescent="0.25">
      <c r="A4598" t="s">
        <v>5323</v>
      </c>
      <c r="B4598" t="s">
        <v>919</v>
      </c>
      <c r="C4598">
        <v>0.1</v>
      </c>
      <c r="D4598" s="2">
        <v>374</v>
      </c>
      <c r="E4598" s="2">
        <v>42</v>
      </c>
      <c r="F4598">
        <v>3</v>
      </c>
      <c r="G4598" t="s">
        <v>24</v>
      </c>
      <c r="H4598" t="s">
        <v>63</v>
      </c>
    </row>
    <row r="4599" spans="1:8" x14ac:dyDescent="0.25">
      <c r="A4599" t="s">
        <v>5323</v>
      </c>
      <c r="B4599" t="s">
        <v>1621</v>
      </c>
      <c r="C4599">
        <v>0</v>
      </c>
      <c r="D4599" s="2">
        <v>8</v>
      </c>
      <c r="E4599" s="2">
        <v>1</v>
      </c>
      <c r="F4599">
        <v>2</v>
      </c>
      <c r="G4599" t="s">
        <v>17</v>
      </c>
      <c r="H4599" t="s">
        <v>80</v>
      </c>
    </row>
    <row r="4600" spans="1:8" x14ac:dyDescent="0.25">
      <c r="A4600" t="s">
        <v>5323</v>
      </c>
      <c r="B4600" t="s">
        <v>2329</v>
      </c>
      <c r="C4600">
        <v>0</v>
      </c>
      <c r="D4600" s="2">
        <v>42</v>
      </c>
      <c r="E4600" s="2">
        <v>17</v>
      </c>
      <c r="F4600">
        <v>2</v>
      </c>
      <c r="G4600" t="s">
        <v>17</v>
      </c>
      <c r="H4600" t="s">
        <v>23</v>
      </c>
    </row>
    <row r="4601" spans="1:8" x14ac:dyDescent="0.25">
      <c r="A4601" t="s">
        <v>5324</v>
      </c>
      <c r="B4601" t="s">
        <v>1078</v>
      </c>
      <c r="C4601">
        <v>0</v>
      </c>
      <c r="D4601" s="2">
        <v>91</v>
      </c>
      <c r="E4601" s="2">
        <v>31</v>
      </c>
      <c r="F4601">
        <v>3</v>
      </c>
      <c r="G4601" t="s">
        <v>17</v>
      </c>
      <c r="H4601" t="s">
        <v>35</v>
      </c>
    </row>
    <row r="4602" spans="1:8" x14ac:dyDescent="0.25">
      <c r="A4602" t="s">
        <v>5324</v>
      </c>
      <c r="B4602" t="s">
        <v>985</v>
      </c>
      <c r="C4602">
        <v>0</v>
      </c>
      <c r="D4602" s="2">
        <v>62</v>
      </c>
      <c r="E4602" s="2">
        <v>20</v>
      </c>
      <c r="F4602">
        <v>4</v>
      </c>
      <c r="G4602" t="s">
        <v>17</v>
      </c>
      <c r="H4602" t="s">
        <v>35</v>
      </c>
    </row>
    <row r="4603" spans="1:8" x14ac:dyDescent="0.25">
      <c r="A4603" t="s">
        <v>5324</v>
      </c>
      <c r="B4603" t="s">
        <v>42</v>
      </c>
      <c r="C4603">
        <v>0</v>
      </c>
      <c r="D4603" s="2">
        <v>135</v>
      </c>
      <c r="E4603" s="2">
        <v>62</v>
      </c>
      <c r="F4603">
        <v>5</v>
      </c>
      <c r="G4603" t="s">
        <v>17</v>
      </c>
      <c r="H4603" t="s">
        <v>35</v>
      </c>
    </row>
    <row r="4604" spans="1:8" x14ac:dyDescent="0.25">
      <c r="A4604" t="s">
        <v>5324</v>
      </c>
      <c r="B4604" t="s">
        <v>424</v>
      </c>
      <c r="C4604">
        <v>0</v>
      </c>
      <c r="D4604" s="2">
        <v>88</v>
      </c>
      <c r="E4604" s="2">
        <v>18</v>
      </c>
      <c r="F4604">
        <v>6</v>
      </c>
      <c r="G4604" t="s">
        <v>17</v>
      </c>
      <c r="H4604" t="s">
        <v>35</v>
      </c>
    </row>
    <row r="4605" spans="1:8" x14ac:dyDescent="0.25">
      <c r="A4605" t="s">
        <v>5324</v>
      </c>
      <c r="B4605" t="s">
        <v>1628</v>
      </c>
      <c r="C4605">
        <v>0</v>
      </c>
      <c r="D4605" s="2">
        <v>77</v>
      </c>
      <c r="E4605" s="2">
        <v>31</v>
      </c>
      <c r="F4605">
        <v>4</v>
      </c>
      <c r="G4605" t="s">
        <v>17</v>
      </c>
      <c r="H4605" t="s">
        <v>52</v>
      </c>
    </row>
    <row r="4606" spans="1:8" x14ac:dyDescent="0.25">
      <c r="A4606" t="s">
        <v>5324</v>
      </c>
      <c r="B4606" t="s">
        <v>161</v>
      </c>
      <c r="C4606">
        <v>0</v>
      </c>
      <c r="D4606" s="2">
        <v>32</v>
      </c>
      <c r="E4606" s="2">
        <v>5</v>
      </c>
      <c r="F4606">
        <v>3</v>
      </c>
      <c r="G4606" t="s">
        <v>17</v>
      </c>
      <c r="H4606" t="s">
        <v>75</v>
      </c>
    </row>
    <row r="4607" spans="1:8" x14ac:dyDescent="0.25">
      <c r="A4607" t="s">
        <v>5324</v>
      </c>
      <c r="B4607" t="s">
        <v>2619</v>
      </c>
      <c r="C4607">
        <v>0</v>
      </c>
      <c r="D4607" s="2">
        <v>54</v>
      </c>
      <c r="E4607" s="2">
        <v>17</v>
      </c>
      <c r="F4607">
        <v>3</v>
      </c>
      <c r="G4607" t="s">
        <v>17</v>
      </c>
      <c r="H4607" t="s">
        <v>23</v>
      </c>
    </row>
    <row r="4608" spans="1:8" x14ac:dyDescent="0.25">
      <c r="A4608" t="s">
        <v>5324</v>
      </c>
      <c r="B4608" t="s">
        <v>226</v>
      </c>
      <c r="C4608">
        <v>0</v>
      </c>
      <c r="D4608" s="2">
        <v>254</v>
      </c>
      <c r="E4608" s="2">
        <v>89</v>
      </c>
      <c r="F4608">
        <v>3</v>
      </c>
      <c r="G4608" t="s">
        <v>90</v>
      </c>
      <c r="H4608" t="s">
        <v>92</v>
      </c>
    </row>
    <row r="4609" spans="1:8" x14ac:dyDescent="0.25">
      <c r="A4609" t="s">
        <v>5325</v>
      </c>
      <c r="B4609" t="s">
        <v>660</v>
      </c>
      <c r="C4609">
        <v>0.4</v>
      </c>
      <c r="D4609" s="2">
        <v>425</v>
      </c>
      <c r="E4609" s="2">
        <v>-99</v>
      </c>
      <c r="F4609">
        <v>5</v>
      </c>
      <c r="G4609" t="s">
        <v>17</v>
      </c>
      <c r="H4609" t="s">
        <v>40</v>
      </c>
    </row>
    <row r="4610" spans="1:8" x14ac:dyDescent="0.25">
      <c r="A4610" t="s">
        <v>5326</v>
      </c>
      <c r="B4610" t="s">
        <v>640</v>
      </c>
      <c r="C4610">
        <v>0</v>
      </c>
      <c r="D4610" s="2">
        <v>31</v>
      </c>
      <c r="E4610" s="2">
        <v>7</v>
      </c>
      <c r="F4610">
        <v>1</v>
      </c>
      <c r="G4610" t="s">
        <v>17</v>
      </c>
      <c r="H4610" t="s">
        <v>23</v>
      </c>
    </row>
    <row r="4611" spans="1:8" x14ac:dyDescent="0.25">
      <c r="A4611" t="s">
        <v>5326</v>
      </c>
      <c r="B4611" t="s">
        <v>1886</v>
      </c>
      <c r="C4611">
        <v>0</v>
      </c>
      <c r="D4611" s="2">
        <v>600</v>
      </c>
      <c r="E4611" s="2">
        <v>240</v>
      </c>
      <c r="F4611">
        <v>2</v>
      </c>
      <c r="G4611" t="s">
        <v>90</v>
      </c>
      <c r="H4611" t="s">
        <v>115</v>
      </c>
    </row>
    <row r="4612" spans="1:8" x14ac:dyDescent="0.25">
      <c r="A4612" t="s">
        <v>5327</v>
      </c>
      <c r="B4612" t="s">
        <v>1667</v>
      </c>
      <c r="C4612">
        <v>0.1</v>
      </c>
      <c r="D4612" s="2">
        <v>299</v>
      </c>
      <c r="E4612" s="2">
        <v>46</v>
      </c>
      <c r="F4612">
        <v>2</v>
      </c>
      <c r="G4612" t="s">
        <v>24</v>
      </c>
      <c r="H4612" t="s">
        <v>63</v>
      </c>
    </row>
    <row r="4613" spans="1:8" x14ac:dyDescent="0.25">
      <c r="A4613" t="s">
        <v>5327</v>
      </c>
      <c r="B4613" t="s">
        <v>919</v>
      </c>
      <c r="C4613">
        <v>0.1</v>
      </c>
      <c r="D4613" s="2">
        <v>249</v>
      </c>
      <c r="E4613" s="2">
        <v>28</v>
      </c>
      <c r="F4613">
        <v>2</v>
      </c>
      <c r="G4613" t="s">
        <v>24</v>
      </c>
      <c r="H4613" t="s">
        <v>63</v>
      </c>
    </row>
    <row r="4614" spans="1:8" x14ac:dyDescent="0.25">
      <c r="A4614" t="s">
        <v>5327</v>
      </c>
      <c r="B4614" t="s">
        <v>1281</v>
      </c>
      <c r="C4614">
        <v>0</v>
      </c>
      <c r="D4614" s="2">
        <v>119</v>
      </c>
      <c r="E4614" s="2">
        <v>50</v>
      </c>
      <c r="F4614">
        <v>6</v>
      </c>
      <c r="G4614" t="s">
        <v>17</v>
      </c>
      <c r="H4614" t="s">
        <v>35</v>
      </c>
    </row>
    <row r="4615" spans="1:8" x14ac:dyDescent="0.25">
      <c r="A4615" t="s">
        <v>5327</v>
      </c>
      <c r="B4615" t="s">
        <v>2524</v>
      </c>
      <c r="C4615">
        <v>0</v>
      </c>
      <c r="D4615" s="2">
        <v>121</v>
      </c>
      <c r="E4615" s="2">
        <v>6</v>
      </c>
      <c r="F4615">
        <v>9</v>
      </c>
      <c r="G4615" t="s">
        <v>17</v>
      </c>
      <c r="H4615" t="s">
        <v>52</v>
      </c>
    </row>
    <row r="4616" spans="1:8" x14ac:dyDescent="0.25">
      <c r="A4616" t="s">
        <v>5327</v>
      </c>
      <c r="B4616" t="s">
        <v>2380</v>
      </c>
      <c r="C4616">
        <v>0</v>
      </c>
      <c r="D4616" s="2">
        <v>34</v>
      </c>
      <c r="E4616" s="2">
        <v>4</v>
      </c>
      <c r="F4616">
        <v>3</v>
      </c>
      <c r="G4616" t="s">
        <v>17</v>
      </c>
      <c r="H4616" t="s">
        <v>75</v>
      </c>
    </row>
    <row r="4617" spans="1:8" x14ac:dyDescent="0.25">
      <c r="A4617" t="s">
        <v>5327</v>
      </c>
      <c r="B4617" t="s">
        <v>415</v>
      </c>
      <c r="C4617">
        <v>0</v>
      </c>
      <c r="D4617" s="2">
        <v>193</v>
      </c>
      <c r="E4617" s="2">
        <v>8</v>
      </c>
      <c r="F4617">
        <v>4</v>
      </c>
      <c r="G4617" t="s">
        <v>17</v>
      </c>
      <c r="H4617" t="s">
        <v>23</v>
      </c>
    </row>
    <row r="4618" spans="1:8" x14ac:dyDescent="0.25">
      <c r="A4618" t="s">
        <v>5327</v>
      </c>
      <c r="B4618" t="s">
        <v>888</v>
      </c>
      <c r="C4618">
        <v>0.1</v>
      </c>
      <c r="D4618" s="2">
        <v>1527</v>
      </c>
      <c r="E4618" s="2">
        <v>475</v>
      </c>
      <c r="F4618">
        <v>8</v>
      </c>
      <c r="G4618" t="s">
        <v>17</v>
      </c>
      <c r="H4618" t="s">
        <v>40</v>
      </c>
    </row>
    <row r="4619" spans="1:8" x14ac:dyDescent="0.25">
      <c r="A4619" t="s">
        <v>5327</v>
      </c>
      <c r="B4619" t="s">
        <v>2086</v>
      </c>
      <c r="C4619">
        <v>0</v>
      </c>
      <c r="D4619" s="2">
        <v>795</v>
      </c>
      <c r="E4619" s="2">
        <v>175</v>
      </c>
      <c r="F4619">
        <v>3</v>
      </c>
      <c r="G4619" t="s">
        <v>90</v>
      </c>
      <c r="H4619" t="s">
        <v>92</v>
      </c>
    </row>
    <row r="4620" spans="1:8" x14ac:dyDescent="0.25">
      <c r="A4620" t="s">
        <v>5327</v>
      </c>
      <c r="B4620" t="s">
        <v>1442</v>
      </c>
      <c r="C4620">
        <v>0</v>
      </c>
      <c r="D4620" s="2">
        <v>1502</v>
      </c>
      <c r="E4620" s="2">
        <v>225</v>
      </c>
      <c r="F4620">
        <v>9</v>
      </c>
      <c r="G4620" t="s">
        <v>90</v>
      </c>
      <c r="H4620" t="s">
        <v>105</v>
      </c>
    </row>
    <row r="4621" spans="1:8" x14ac:dyDescent="0.25">
      <c r="A4621" t="s">
        <v>5328</v>
      </c>
      <c r="B4621" t="s">
        <v>189</v>
      </c>
      <c r="C4621">
        <v>0</v>
      </c>
      <c r="D4621" s="2">
        <v>26</v>
      </c>
      <c r="E4621" s="2">
        <v>11</v>
      </c>
      <c r="F4621">
        <v>2</v>
      </c>
      <c r="G4621" t="s">
        <v>17</v>
      </c>
      <c r="H4621" t="s">
        <v>80</v>
      </c>
    </row>
    <row r="4622" spans="1:8" x14ac:dyDescent="0.25">
      <c r="A4622" t="s">
        <v>5329</v>
      </c>
      <c r="B4622" t="s">
        <v>2113</v>
      </c>
      <c r="C4622">
        <v>0</v>
      </c>
      <c r="D4622" s="2">
        <v>103</v>
      </c>
      <c r="E4622" s="2">
        <v>50</v>
      </c>
      <c r="F4622">
        <v>2</v>
      </c>
      <c r="G4622" t="s">
        <v>24</v>
      </c>
      <c r="H4622" t="s">
        <v>47</v>
      </c>
    </row>
    <row r="4623" spans="1:8" x14ac:dyDescent="0.25">
      <c r="A4623" t="s">
        <v>5330</v>
      </c>
      <c r="B4623" t="s">
        <v>933</v>
      </c>
      <c r="C4623">
        <v>0.1</v>
      </c>
      <c r="D4623" s="2">
        <v>215</v>
      </c>
      <c r="E4623" s="2">
        <v>17</v>
      </c>
      <c r="F4623">
        <v>3</v>
      </c>
      <c r="G4623" t="s">
        <v>24</v>
      </c>
      <c r="H4623" t="s">
        <v>63</v>
      </c>
    </row>
    <row r="4624" spans="1:8" x14ac:dyDescent="0.25">
      <c r="A4624" t="s">
        <v>5330</v>
      </c>
      <c r="B4624" t="s">
        <v>2303</v>
      </c>
      <c r="C4624">
        <v>0</v>
      </c>
      <c r="D4624" s="2">
        <v>28</v>
      </c>
      <c r="E4624" s="2">
        <v>11</v>
      </c>
      <c r="F4624">
        <v>1</v>
      </c>
      <c r="G4624" t="s">
        <v>17</v>
      </c>
      <c r="H4624" t="s">
        <v>113</v>
      </c>
    </row>
    <row r="4625" spans="1:8" x14ac:dyDescent="0.25">
      <c r="A4625" t="s">
        <v>5331</v>
      </c>
      <c r="B4625" t="s">
        <v>2621</v>
      </c>
      <c r="C4625">
        <v>0</v>
      </c>
      <c r="D4625" s="2">
        <v>39</v>
      </c>
      <c r="E4625" s="2">
        <v>18</v>
      </c>
      <c r="F4625">
        <v>2</v>
      </c>
      <c r="G4625" t="s">
        <v>17</v>
      </c>
      <c r="H4625" t="s">
        <v>52</v>
      </c>
    </row>
    <row r="4626" spans="1:8" x14ac:dyDescent="0.25">
      <c r="A4626" t="s">
        <v>5332</v>
      </c>
      <c r="B4626" t="s">
        <v>2555</v>
      </c>
      <c r="C4626">
        <v>0</v>
      </c>
      <c r="D4626" s="2">
        <v>594</v>
      </c>
      <c r="E4626" s="2">
        <v>113</v>
      </c>
      <c r="F4626">
        <v>4</v>
      </c>
      <c r="G4626" t="s">
        <v>90</v>
      </c>
      <c r="H4626" t="s">
        <v>115</v>
      </c>
    </row>
    <row r="4627" spans="1:8" x14ac:dyDescent="0.25">
      <c r="A4627" t="s">
        <v>5333</v>
      </c>
      <c r="B4627" t="s">
        <v>1329</v>
      </c>
      <c r="C4627">
        <v>0</v>
      </c>
      <c r="D4627" s="2">
        <v>34</v>
      </c>
      <c r="E4627" s="2">
        <v>8</v>
      </c>
      <c r="F4627">
        <v>3</v>
      </c>
      <c r="G4627" t="s">
        <v>17</v>
      </c>
      <c r="H4627" t="s">
        <v>75</v>
      </c>
    </row>
    <row r="4628" spans="1:8" x14ac:dyDescent="0.25">
      <c r="A4628" t="s">
        <v>5334</v>
      </c>
      <c r="B4628" t="s">
        <v>2575</v>
      </c>
      <c r="C4628">
        <v>0.1</v>
      </c>
      <c r="D4628" s="2">
        <v>3156</v>
      </c>
      <c r="E4628" s="2">
        <v>35</v>
      </c>
      <c r="F4628">
        <v>7</v>
      </c>
      <c r="G4628" t="s">
        <v>17</v>
      </c>
      <c r="H4628" t="s">
        <v>109</v>
      </c>
    </row>
    <row r="4629" spans="1:8" x14ac:dyDescent="0.25">
      <c r="A4629" t="s">
        <v>5334</v>
      </c>
      <c r="B4629" t="s">
        <v>350</v>
      </c>
      <c r="C4629">
        <v>0</v>
      </c>
      <c r="D4629" s="2">
        <v>38</v>
      </c>
      <c r="E4629" s="2">
        <v>19</v>
      </c>
      <c r="F4629">
        <v>2</v>
      </c>
      <c r="G4629" t="s">
        <v>17</v>
      </c>
      <c r="H4629" t="s">
        <v>52</v>
      </c>
    </row>
    <row r="4630" spans="1:8" x14ac:dyDescent="0.25">
      <c r="A4630" t="s">
        <v>5335</v>
      </c>
      <c r="B4630" t="s">
        <v>150</v>
      </c>
      <c r="C4630">
        <v>0.5</v>
      </c>
      <c r="D4630" s="2">
        <v>9</v>
      </c>
      <c r="E4630" s="2">
        <v>-9</v>
      </c>
      <c r="F4630">
        <v>3</v>
      </c>
      <c r="G4630" t="s">
        <v>17</v>
      </c>
      <c r="H4630" t="s">
        <v>80</v>
      </c>
    </row>
    <row r="4631" spans="1:8" x14ac:dyDescent="0.25">
      <c r="A4631" t="s">
        <v>5335</v>
      </c>
      <c r="B4631" t="s">
        <v>1182</v>
      </c>
      <c r="C4631">
        <v>0.5</v>
      </c>
      <c r="D4631" s="2">
        <v>110</v>
      </c>
      <c r="E4631" s="2">
        <v>-18</v>
      </c>
      <c r="F4631">
        <v>3</v>
      </c>
      <c r="G4631" t="s">
        <v>90</v>
      </c>
      <c r="H4631" t="s">
        <v>105</v>
      </c>
    </row>
    <row r="4632" spans="1:8" x14ac:dyDescent="0.25">
      <c r="A4632" t="s">
        <v>5336</v>
      </c>
      <c r="B4632" t="s">
        <v>166</v>
      </c>
      <c r="C4632">
        <v>0.5</v>
      </c>
      <c r="D4632" s="2">
        <v>23</v>
      </c>
      <c r="E4632" s="2">
        <v>-6</v>
      </c>
      <c r="F4632">
        <v>4</v>
      </c>
      <c r="G4632" t="s">
        <v>17</v>
      </c>
      <c r="H4632" t="s">
        <v>80</v>
      </c>
    </row>
    <row r="4633" spans="1:8" x14ac:dyDescent="0.25">
      <c r="A4633" t="s">
        <v>5337</v>
      </c>
      <c r="B4633" t="s">
        <v>59</v>
      </c>
      <c r="C4633">
        <v>0</v>
      </c>
      <c r="D4633" s="2">
        <v>232</v>
      </c>
      <c r="E4633" s="2">
        <v>60</v>
      </c>
      <c r="F4633">
        <v>5</v>
      </c>
      <c r="G4633" t="s">
        <v>17</v>
      </c>
      <c r="H4633" t="s">
        <v>35</v>
      </c>
    </row>
    <row r="4634" spans="1:8" x14ac:dyDescent="0.25">
      <c r="A4634" t="s">
        <v>5338</v>
      </c>
      <c r="B4634" t="s">
        <v>2079</v>
      </c>
      <c r="C4634">
        <v>0</v>
      </c>
      <c r="D4634" s="2">
        <v>27</v>
      </c>
      <c r="E4634" s="2">
        <v>9</v>
      </c>
      <c r="F4634">
        <v>2</v>
      </c>
      <c r="G4634" t="s">
        <v>17</v>
      </c>
      <c r="H4634" t="s">
        <v>80</v>
      </c>
    </row>
    <row r="4635" spans="1:8" x14ac:dyDescent="0.25">
      <c r="A4635" t="s">
        <v>5338</v>
      </c>
      <c r="B4635" t="s">
        <v>1975</v>
      </c>
      <c r="C4635">
        <v>0</v>
      </c>
      <c r="D4635" s="2">
        <v>31</v>
      </c>
      <c r="E4635" s="2">
        <v>2</v>
      </c>
      <c r="F4635">
        <v>2</v>
      </c>
      <c r="G4635" t="s">
        <v>17</v>
      </c>
      <c r="H4635" t="s">
        <v>113</v>
      </c>
    </row>
    <row r="4636" spans="1:8" x14ac:dyDescent="0.25">
      <c r="A4636" t="s">
        <v>5339</v>
      </c>
      <c r="B4636" t="s">
        <v>755</v>
      </c>
      <c r="C4636">
        <v>0.1</v>
      </c>
      <c r="D4636" s="2">
        <v>559</v>
      </c>
      <c r="E4636" s="2">
        <v>-19</v>
      </c>
      <c r="F4636">
        <v>2</v>
      </c>
      <c r="G4636" t="s">
        <v>17</v>
      </c>
      <c r="H4636" t="s">
        <v>109</v>
      </c>
    </row>
    <row r="4637" spans="1:8" x14ac:dyDescent="0.25">
      <c r="A4637" t="s">
        <v>5339</v>
      </c>
      <c r="B4637" t="s">
        <v>392</v>
      </c>
      <c r="C4637">
        <v>0</v>
      </c>
      <c r="D4637" s="2">
        <v>132</v>
      </c>
      <c r="E4637" s="2">
        <v>11</v>
      </c>
      <c r="F4637">
        <v>7</v>
      </c>
      <c r="G4637" t="s">
        <v>17</v>
      </c>
      <c r="H4637" t="s">
        <v>52</v>
      </c>
    </row>
    <row r="4638" spans="1:8" x14ac:dyDescent="0.25">
      <c r="A4638" t="s">
        <v>5340</v>
      </c>
      <c r="B4638" t="s">
        <v>1372</v>
      </c>
      <c r="C4638">
        <v>0.2</v>
      </c>
      <c r="D4638" s="2">
        <v>137</v>
      </c>
      <c r="E4638" s="2">
        <v>46</v>
      </c>
      <c r="F4638">
        <v>2</v>
      </c>
      <c r="G4638" t="s">
        <v>24</v>
      </c>
      <c r="H4638" t="s">
        <v>63</v>
      </c>
    </row>
    <row r="4639" spans="1:8" x14ac:dyDescent="0.25">
      <c r="A4639" t="s">
        <v>5341</v>
      </c>
      <c r="B4639" t="s">
        <v>1470</v>
      </c>
      <c r="C4639">
        <v>0</v>
      </c>
      <c r="D4639" s="2">
        <v>881</v>
      </c>
      <c r="E4639" s="2">
        <v>335</v>
      </c>
      <c r="F4639">
        <v>2</v>
      </c>
      <c r="G4639" t="s">
        <v>24</v>
      </c>
      <c r="H4639" t="s">
        <v>30</v>
      </c>
    </row>
    <row r="4640" spans="1:8" x14ac:dyDescent="0.25">
      <c r="A4640" t="s">
        <v>5340</v>
      </c>
      <c r="B4640" t="s">
        <v>1577</v>
      </c>
      <c r="C4640">
        <v>0.1</v>
      </c>
      <c r="D4640" s="2">
        <v>386</v>
      </c>
      <c r="E4640" s="2">
        <v>-26</v>
      </c>
      <c r="F4640">
        <v>6</v>
      </c>
      <c r="G4640" t="s">
        <v>90</v>
      </c>
      <c r="H4640" t="s">
        <v>143</v>
      </c>
    </row>
    <row r="4641" spans="1:8" x14ac:dyDescent="0.25">
      <c r="A4641" t="s">
        <v>5342</v>
      </c>
      <c r="B4641" t="s">
        <v>282</v>
      </c>
      <c r="C4641">
        <v>0.4</v>
      </c>
      <c r="D4641" s="2">
        <v>37</v>
      </c>
      <c r="E4641" s="2">
        <v>-9</v>
      </c>
      <c r="F4641">
        <v>6</v>
      </c>
      <c r="G4641" t="s">
        <v>17</v>
      </c>
      <c r="H4641" t="s">
        <v>40</v>
      </c>
    </row>
    <row r="4642" spans="1:8" x14ac:dyDescent="0.25">
      <c r="A4642" t="s">
        <v>5343</v>
      </c>
      <c r="B4642" t="s">
        <v>1623</v>
      </c>
      <c r="C4642">
        <v>0.1</v>
      </c>
      <c r="D4642" s="2">
        <v>697</v>
      </c>
      <c r="E4642" s="2">
        <v>178</v>
      </c>
      <c r="F4642">
        <v>2</v>
      </c>
      <c r="G4642" t="s">
        <v>24</v>
      </c>
      <c r="H4642" t="s">
        <v>30</v>
      </c>
    </row>
    <row r="4643" spans="1:8" x14ac:dyDescent="0.25">
      <c r="A4643" t="s">
        <v>5343</v>
      </c>
      <c r="B4643" t="s">
        <v>355</v>
      </c>
      <c r="C4643">
        <v>0</v>
      </c>
      <c r="D4643" s="2">
        <v>64</v>
      </c>
      <c r="E4643" s="2">
        <v>24</v>
      </c>
      <c r="F4643">
        <v>2</v>
      </c>
      <c r="G4643" t="s">
        <v>17</v>
      </c>
      <c r="H4643" t="s">
        <v>35</v>
      </c>
    </row>
    <row r="4644" spans="1:8" x14ac:dyDescent="0.25">
      <c r="A4644" t="s">
        <v>5343</v>
      </c>
      <c r="B4644" t="s">
        <v>594</v>
      </c>
      <c r="C4644">
        <v>0.15</v>
      </c>
      <c r="D4644" s="2">
        <v>325</v>
      </c>
      <c r="E4644" s="2">
        <v>-4</v>
      </c>
      <c r="F4644">
        <v>2</v>
      </c>
      <c r="G4644" t="s">
        <v>90</v>
      </c>
      <c r="H4644" t="s">
        <v>115</v>
      </c>
    </row>
    <row r="4645" spans="1:8" x14ac:dyDescent="0.25">
      <c r="A4645" t="s">
        <v>5344</v>
      </c>
      <c r="B4645" t="s">
        <v>72</v>
      </c>
      <c r="C4645">
        <v>0</v>
      </c>
      <c r="D4645" s="2">
        <v>494</v>
      </c>
      <c r="E4645" s="2">
        <v>89</v>
      </c>
      <c r="F4645">
        <v>9</v>
      </c>
      <c r="G4645" t="s">
        <v>17</v>
      </c>
      <c r="H4645" t="s">
        <v>35</v>
      </c>
    </row>
    <row r="4646" spans="1:8" x14ac:dyDescent="0.25">
      <c r="A4646" t="s">
        <v>5344</v>
      </c>
      <c r="B4646" t="s">
        <v>2294</v>
      </c>
      <c r="C4646">
        <v>0</v>
      </c>
      <c r="D4646" s="2">
        <v>150</v>
      </c>
      <c r="E4646" s="2">
        <v>0</v>
      </c>
      <c r="F4646">
        <v>3</v>
      </c>
      <c r="G4646" t="s">
        <v>17</v>
      </c>
      <c r="H4646" t="s">
        <v>35</v>
      </c>
    </row>
    <row r="4647" spans="1:8" x14ac:dyDescent="0.25">
      <c r="A4647" t="s">
        <v>5344</v>
      </c>
      <c r="B4647" t="s">
        <v>1743</v>
      </c>
      <c r="C4647">
        <v>0</v>
      </c>
      <c r="D4647" s="2">
        <v>71</v>
      </c>
      <c r="E4647" s="2">
        <v>14</v>
      </c>
      <c r="F4647">
        <v>5</v>
      </c>
      <c r="G4647" t="s">
        <v>17</v>
      </c>
      <c r="H4647" t="s">
        <v>52</v>
      </c>
    </row>
    <row r="4648" spans="1:8" x14ac:dyDescent="0.25">
      <c r="A4648" t="s">
        <v>5344</v>
      </c>
      <c r="B4648" t="s">
        <v>1586</v>
      </c>
      <c r="C4648">
        <v>0.1</v>
      </c>
      <c r="D4648" s="2">
        <v>218</v>
      </c>
      <c r="E4648" s="2">
        <v>90</v>
      </c>
      <c r="F4648">
        <v>5</v>
      </c>
      <c r="G4648" t="s">
        <v>17</v>
      </c>
      <c r="H4648" t="s">
        <v>40</v>
      </c>
    </row>
    <row r="4649" spans="1:8" x14ac:dyDescent="0.25">
      <c r="A4649" t="s">
        <v>5345</v>
      </c>
      <c r="B4649" t="s">
        <v>1299</v>
      </c>
      <c r="C4649">
        <v>0</v>
      </c>
      <c r="D4649" s="2">
        <v>154</v>
      </c>
      <c r="E4649" s="2">
        <v>14</v>
      </c>
      <c r="F4649">
        <v>3</v>
      </c>
      <c r="G4649" t="s">
        <v>17</v>
      </c>
      <c r="H4649" t="s">
        <v>80</v>
      </c>
    </row>
    <row r="4650" spans="1:8" x14ac:dyDescent="0.25">
      <c r="A4650" t="s">
        <v>5346</v>
      </c>
      <c r="B4650" t="s">
        <v>1820</v>
      </c>
      <c r="C4650">
        <v>0.4</v>
      </c>
      <c r="D4650" s="2">
        <v>69</v>
      </c>
      <c r="E4650" s="2">
        <v>-16</v>
      </c>
      <c r="F4650">
        <v>2</v>
      </c>
      <c r="G4650" t="s">
        <v>17</v>
      </c>
      <c r="H4650" t="s">
        <v>40</v>
      </c>
    </row>
    <row r="4651" spans="1:8" x14ac:dyDescent="0.25">
      <c r="A4651" t="s">
        <v>5346</v>
      </c>
      <c r="B4651" t="s">
        <v>1922</v>
      </c>
      <c r="C4651">
        <v>0</v>
      </c>
      <c r="D4651" s="2">
        <v>2671</v>
      </c>
      <c r="E4651" s="2">
        <v>534</v>
      </c>
      <c r="F4651">
        <v>7</v>
      </c>
      <c r="G4651" t="s">
        <v>90</v>
      </c>
      <c r="H4651" t="s">
        <v>115</v>
      </c>
    </row>
    <row r="4652" spans="1:8" x14ac:dyDescent="0.25">
      <c r="A4652" t="s">
        <v>5347</v>
      </c>
      <c r="B4652" t="s">
        <v>1802</v>
      </c>
      <c r="C4652">
        <v>0.5</v>
      </c>
      <c r="D4652" s="2">
        <v>23</v>
      </c>
      <c r="E4652" s="2">
        <v>-2</v>
      </c>
      <c r="F4652">
        <v>3</v>
      </c>
      <c r="G4652" t="s">
        <v>17</v>
      </c>
      <c r="H4652" t="s">
        <v>40</v>
      </c>
    </row>
    <row r="4653" spans="1:8" x14ac:dyDescent="0.25">
      <c r="A4653" t="s">
        <v>5348</v>
      </c>
      <c r="B4653" t="s">
        <v>1280</v>
      </c>
      <c r="C4653">
        <v>0.3</v>
      </c>
      <c r="D4653" s="2">
        <v>68</v>
      </c>
      <c r="E4653" s="2">
        <v>-23</v>
      </c>
      <c r="F4653">
        <v>2</v>
      </c>
      <c r="G4653" t="s">
        <v>24</v>
      </c>
      <c r="H4653" t="s">
        <v>47</v>
      </c>
    </row>
    <row r="4654" spans="1:8" x14ac:dyDescent="0.25">
      <c r="A4654" t="s">
        <v>5349</v>
      </c>
      <c r="B4654" t="s">
        <v>1083</v>
      </c>
      <c r="C4654">
        <v>0.1</v>
      </c>
      <c r="D4654" s="2">
        <v>184</v>
      </c>
      <c r="E4654" s="2">
        <v>59</v>
      </c>
      <c r="F4654">
        <v>3</v>
      </c>
      <c r="G4654" t="s">
        <v>24</v>
      </c>
      <c r="H4654" t="s">
        <v>63</v>
      </c>
    </row>
    <row r="4655" spans="1:8" x14ac:dyDescent="0.25">
      <c r="A4655" t="s">
        <v>5349</v>
      </c>
      <c r="B4655" t="s">
        <v>2022</v>
      </c>
      <c r="C4655">
        <v>0</v>
      </c>
      <c r="D4655" s="2">
        <v>46</v>
      </c>
      <c r="E4655" s="2">
        <v>9</v>
      </c>
      <c r="F4655">
        <v>4</v>
      </c>
      <c r="G4655" t="s">
        <v>17</v>
      </c>
      <c r="H4655" t="s">
        <v>75</v>
      </c>
    </row>
    <row r="4656" spans="1:8" x14ac:dyDescent="0.25">
      <c r="A4656" t="s">
        <v>5349</v>
      </c>
      <c r="B4656" t="s">
        <v>2329</v>
      </c>
      <c r="C4656">
        <v>0</v>
      </c>
      <c r="D4656" s="2">
        <v>187</v>
      </c>
      <c r="E4656" s="2">
        <v>77</v>
      </c>
      <c r="F4656">
        <v>9</v>
      </c>
      <c r="G4656" t="s">
        <v>17</v>
      </c>
      <c r="H4656" t="s">
        <v>23</v>
      </c>
    </row>
    <row r="4657" spans="1:8" x14ac:dyDescent="0.25">
      <c r="A4657" t="s">
        <v>5349</v>
      </c>
      <c r="B4657" t="s">
        <v>2060</v>
      </c>
      <c r="C4657">
        <v>0</v>
      </c>
      <c r="D4657" s="2">
        <v>76</v>
      </c>
      <c r="E4657" s="2">
        <v>7</v>
      </c>
      <c r="F4657">
        <v>3</v>
      </c>
      <c r="G4657" t="s">
        <v>17</v>
      </c>
      <c r="H4657" t="s">
        <v>113</v>
      </c>
    </row>
    <row r="4658" spans="1:8" x14ac:dyDescent="0.25">
      <c r="A4658" t="s">
        <v>5349</v>
      </c>
      <c r="B4658" t="s">
        <v>1705</v>
      </c>
      <c r="C4658">
        <v>0.15</v>
      </c>
      <c r="D4658" s="2">
        <v>312</v>
      </c>
      <c r="E4658" s="2">
        <v>51</v>
      </c>
      <c r="F4658">
        <v>3</v>
      </c>
      <c r="G4658" t="s">
        <v>90</v>
      </c>
      <c r="H4658" t="s">
        <v>92</v>
      </c>
    </row>
    <row r="4659" spans="1:8" x14ac:dyDescent="0.25">
      <c r="A4659" t="s">
        <v>5349</v>
      </c>
      <c r="B4659" t="s">
        <v>1149</v>
      </c>
      <c r="C4659">
        <v>0.15</v>
      </c>
      <c r="D4659" s="2">
        <v>721</v>
      </c>
      <c r="E4659" s="2">
        <v>34</v>
      </c>
      <c r="F4659">
        <v>5</v>
      </c>
      <c r="G4659" t="s">
        <v>90</v>
      </c>
      <c r="H4659" t="s">
        <v>105</v>
      </c>
    </row>
    <row r="4660" spans="1:8" x14ac:dyDescent="0.25">
      <c r="A4660" t="s">
        <v>5350</v>
      </c>
      <c r="B4660" t="s">
        <v>2095</v>
      </c>
      <c r="C4660">
        <v>0</v>
      </c>
      <c r="D4660" s="2">
        <v>166</v>
      </c>
      <c r="E4660" s="2">
        <v>27</v>
      </c>
      <c r="F4660">
        <v>3</v>
      </c>
      <c r="G4660" t="s">
        <v>90</v>
      </c>
      <c r="H4660" t="s">
        <v>143</v>
      </c>
    </row>
    <row r="4661" spans="1:8" x14ac:dyDescent="0.25">
      <c r="A4661" t="s">
        <v>5351</v>
      </c>
      <c r="B4661" t="s">
        <v>2156</v>
      </c>
      <c r="C4661">
        <v>0</v>
      </c>
      <c r="D4661" s="2">
        <v>1460</v>
      </c>
      <c r="E4661" s="2">
        <v>336</v>
      </c>
      <c r="F4661">
        <v>4</v>
      </c>
      <c r="G4661" t="s">
        <v>24</v>
      </c>
      <c r="H4661" t="s">
        <v>30</v>
      </c>
    </row>
    <row r="4662" spans="1:8" x14ac:dyDescent="0.25">
      <c r="A4662" t="s">
        <v>5351</v>
      </c>
      <c r="B4662" t="s">
        <v>2213</v>
      </c>
      <c r="C4662">
        <v>0</v>
      </c>
      <c r="D4662" s="2">
        <v>249</v>
      </c>
      <c r="E4662" s="2">
        <v>112</v>
      </c>
      <c r="F4662">
        <v>3</v>
      </c>
      <c r="G4662" t="s">
        <v>17</v>
      </c>
      <c r="H4662" t="s">
        <v>109</v>
      </c>
    </row>
    <row r="4663" spans="1:8" x14ac:dyDescent="0.25">
      <c r="A4663" t="s">
        <v>5351</v>
      </c>
      <c r="B4663" t="s">
        <v>890</v>
      </c>
      <c r="C4663">
        <v>0</v>
      </c>
      <c r="D4663" s="2">
        <v>22</v>
      </c>
      <c r="E4663" s="2">
        <v>8</v>
      </c>
      <c r="F4663">
        <v>3</v>
      </c>
      <c r="G4663" t="s">
        <v>17</v>
      </c>
      <c r="H4663" t="s">
        <v>80</v>
      </c>
    </row>
    <row r="4664" spans="1:8" x14ac:dyDescent="0.25">
      <c r="A4664" t="s">
        <v>5351</v>
      </c>
      <c r="B4664" t="s">
        <v>1903</v>
      </c>
      <c r="C4664">
        <v>0</v>
      </c>
      <c r="D4664" s="2">
        <v>46</v>
      </c>
      <c r="E4664" s="2">
        <v>3</v>
      </c>
      <c r="F4664">
        <v>4</v>
      </c>
      <c r="G4664" t="s">
        <v>17</v>
      </c>
      <c r="H4664" t="s">
        <v>75</v>
      </c>
    </row>
    <row r="4665" spans="1:8" x14ac:dyDescent="0.25">
      <c r="A4665" t="s">
        <v>5352</v>
      </c>
      <c r="B4665" t="s">
        <v>1832</v>
      </c>
      <c r="C4665">
        <v>0</v>
      </c>
      <c r="D4665" s="2">
        <v>459</v>
      </c>
      <c r="E4665" s="2">
        <v>101</v>
      </c>
      <c r="F4665">
        <v>4</v>
      </c>
      <c r="G4665" t="s">
        <v>90</v>
      </c>
      <c r="H4665" t="s">
        <v>143</v>
      </c>
    </row>
    <row r="4666" spans="1:8" x14ac:dyDescent="0.25">
      <c r="A4666" t="s">
        <v>5352</v>
      </c>
      <c r="B4666" t="s">
        <v>2625</v>
      </c>
      <c r="C4666">
        <v>0</v>
      </c>
      <c r="D4666" s="2">
        <v>692</v>
      </c>
      <c r="E4666" s="2">
        <v>290</v>
      </c>
      <c r="F4666">
        <v>4</v>
      </c>
      <c r="G4666" t="s">
        <v>90</v>
      </c>
      <c r="H4666" t="s">
        <v>115</v>
      </c>
    </row>
    <row r="4667" spans="1:8" x14ac:dyDescent="0.25">
      <c r="A4667" t="s">
        <v>5353</v>
      </c>
      <c r="B4667" t="s">
        <v>718</v>
      </c>
      <c r="C4667">
        <v>0</v>
      </c>
      <c r="D4667" s="2">
        <v>147</v>
      </c>
      <c r="E4667" s="2">
        <v>72</v>
      </c>
      <c r="F4667">
        <v>5</v>
      </c>
      <c r="G4667" t="s">
        <v>17</v>
      </c>
      <c r="H4667" t="s">
        <v>137</v>
      </c>
    </row>
    <row r="4668" spans="1:8" x14ac:dyDescent="0.25">
      <c r="A4668" t="s">
        <v>5354</v>
      </c>
      <c r="B4668" t="s">
        <v>1915</v>
      </c>
      <c r="C4668">
        <v>0.6</v>
      </c>
      <c r="D4668" s="2">
        <v>36</v>
      </c>
      <c r="E4668" s="2">
        <v>-49</v>
      </c>
      <c r="F4668">
        <v>2</v>
      </c>
      <c r="G4668" t="s">
        <v>24</v>
      </c>
      <c r="H4668" t="s">
        <v>47</v>
      </c>
    </row>
    <row r="4669" spans="1:8" x14ac:dyDescent="0.25">
      <c r="A4669" t="s">
        <v>5354</v>
      </c>
      <c r="B4669" t="s">
        <v>1281</v>
      </c>
      <c r="C4669">
        <v>0.5</v>
      </c>
      <c r="D4669" s="2">
        <v>20</v>
      </c>
      <c r="E4669" s="2">
        <v>-3</v>
      </c>
      <c r="F4669">
        <v>2</v>
      </c>
      <c r="G4669" t="s">
        <v>17</v>
      </c>
      <c r="H4669" t="s">
        <v>35</v>
      </c>
    </row>
    <row r="4670" spans="1:8" x14ac:dyDescent="0.25">
      <c r="A4670" t="s">
        <v>5354</v>
      </c>
      <c r="B4670" t="s">
        <v>1811</v>
      </c>
      <c r="C4670">
        <v>0.5</v>
      </c>
      <c r="D4670" s="2">
        <v>14</v>
      </c>
      <c r="E4670" s="2">
        <v>-4</v>
      </c>
      <c r="F4670">
        <v>2</v>
      </c>
      <c r="G4670" t="s">
        <v>17</v>
      </c>
      <c r="H4670" t="s">
        <v>52</v>
      </c>
    </row>
    <row r="4671" spans="1:8" x14ac:dyDescent="0.25">
      <c r="A4671" t="s">
        <v>5355</v>
      </c>
      <c r="B4671" t="s">
        <v>676</v>
      </c>
      <c r="C4671">
        <v>0</v>
      </c>
      <c r="D4671" s="2">
        <v>163</v>
      </c>
      <c r="E4671" s="2">
        <v>37</v>
      </c>
      <c r="F4671">
        <v>6</v>
      </c>
      <c r="G4671" t="s">
        <v>90</v>
      </c>
      <c r="H4671" t="s">
        <v>143</v>
      </c>
    </row>
    <row r="4672" spans="1:8" x14ac:dyDescent="0.25">
      <c r="A4672" t="s">
        <v>5356</v>
      </c>
      <c r="B4672" t="s">
        <v>999</v>
      </c>
      <c r="C4672">
        <v>0.1</v>
      </c>
      <c r="D4672" s="2">
        <v>179</v>
      </c>
      <c r="E4672" s="2">
        <v>69</v>
      </c>
      <c r="F4672">
        <v>1</v>
      </c>
      <c r="G4672" t="s">
        <v>17</v>
      </c>
      <c r="H4672" t="s">
        <v>40</v>
      </c>
    </row>
    <row r="4673" spans="1:8" x14ac:dyDescent="0.25">
      <c r="A4673" t="s">
        <v>5357</v>
      </c>
      <c r="B4673" t="s">
        <v>1961</v>
      </c>
      <c r="C4673">
        <v>0</v>
      </c>
      <c r="D4673" s="2">
        <v>45</v>
      </c>
      <c r="E4673" s="2">
        <v>0</v>
      </c>
      <c r="F4673">
        <v>5</v>
      </c>
      <c r="G4673" t="s">
        <v>17</v>
      </c>
      <c r="H4673" t="s">
        <v>137</v>
      </c>
    </row>
    <row r="4674" spans="1:8" x14ac:dyDescent="0.25">
      <c r="A4674" t="s">
        <v>5357</v>
      </c>
      <c r="B4674" t="s">
        <v>660</v>
      </c>
      <c r="C4674">
        <v>0.1</v>
      </c>
      <c r="D4674" s="2">
        <v>1147</v>
      </c>
      <c r="E4674" s="2">
        <v>204</v>
      </c>
      <c r="F4674">
        <v>9</v>
      </c>
      <c r="G4674" t="s">
        <v>17</v>
      </c>
      <c r="H4674" t="s">
        <v>40</v>
      </c>
    </row>
    <row r="4675" spans="1:8" x14ac:dyDescent="0.25">
      <c r="A4675" t="s">
        <v>5357</v>
      </c>
      <c r="B4675" t="s">
        <v>1332</v>
      </c>
      <c r="C4675">
        <v>0.1</v>
      </c>
      <c r="D4675" s="2">
        <v>280</v>
      </c>
      <c r="E4675" s="2">
        <v>93</v>
      </c>
      <c r="F4675">
        <v>5</v>
      </c>
      <c r="G4675" t="s">
        <v>17</v>
      </c>
      <c r="H4675" t="s">
        <v>40</v>
      </c>
    </row>
    <row r="4676" spans="1:8" x14ac:dyDescent="0.25">
      <c r="A4676" t="s">
        <v>5357</v>
      </c>
      <c r="B4676" t="s">
        <v>2447</v>
      </c>
      <c r="C4676">
        <v>0</v>
      </c>
      <c r="D4676" s="2">
        <v>32</v>
      </c>
      <c r="E4676" s="2">
        <v>11</v>
      </c>
      <c r="F4676">
        <v>2</v>
      </c>
      <c r="G4676" t="s">
        <v>17</v>
      </c>
      <c r="H4676" t="s">
        <v>113</v>
      </c>
    </row>
    <row r="4677" spans="1:8" x14ac:dyDescent="0.25">
      <c r="A4677" t="s">
        <v>5358</v>
      </c>
      <c r="B4677" t="s">
        <v>2627</v>
      </c>
      <c r="C4677">
        <v>0</v>
      </c>
      <c r="D4677" s="2">
        <v>72</v>
      </c>
      <c r="E4677" s="2">
        <v>19</v>
      </c>
      <c r="F4677">
        <v>3</v>
      </c>
      <c r="G4677" t="s">
        <v>17</v>
      </c>
      <c r="H4677" t="s">
        <v>137</v>
      </c>
    </row>
    <row r="4678" spans="1:8" x14ac:dyDescent="0.25">
      <c r="A4678" t="s">
        <v>5359</v>
      </c>
      <c r="B4678" t="s">
        <v>1798</v>
      </c>
      <c r="C4678">
        <v>0</v>
      </c>
      <c r="D4678" s="2">
        <v>341</v>
      </c>
      <c r="E4678" s="2">
        <v>31</v>
      </c>
      <c r="F4678">
        <v>2</v>
      </c>
      <c r="G4678" t="s">
        <v>24</v>
      </c>
      <c r="H4678" t="s">
        <v>30</v>
      </c>
    </row>
    <row r="4679" spans="1:8" x14ac:dyDescent="0.25">
      <c r="A4679" t="s">
        <v>5360</v>
      </c>
      <c r="B4679" t="s">
        <v>2517</v>
      </c>
      <c r="C4679">
        <v>0</v>
      </c>
      <c r="D4679" s="2">
        <v>1998</v>
      </c>
      <c r="E4679" s="2">
        <v>360</v>
      </c>
      <c r="F4679">
        <v>4</v>
      </c>
      <c r="G4679" t="s">
        <v>17</v>
      </c>
      <c r="H4679" t="s">
        <v>109</v>
      </c>
    </row>
    <row r="4680" spans="1:8" x14ac:dyDescent="0.25">
      <c r="A4680" t="s">
        <v>5360</v>
      </c>
      <c r="B4680" t="s">
        <v>830</v>
      </c>
      <c r="C4680">
        <v>0</v>
      </c>
      <c r="D4680" s="2">
        <v>110</v>
      </c>
      <c r="E4680" s="2">
        <v>38</v>
      </c>
      <c r="F4680">
        <v>2</v>
      </c>
      <c r="G4680" t="s">
        <v>17</v>
      </c>
      <c r="H4680" t="s">
        <v>35</v>
      </c>
    </row>
    <row r="4681" spans="1:8" x14ac:dyDescent="0.25">
      <c r="A4681" t="s">
        <v>5361</v>
      </c>
      <c r="B4681" t="s">
        <v>497</v>
      </c>
      <c r="C4681">
        <v>0.1</v>
      </c>
      <c r="D4681" s="2">
        <v>148</v>
      </c>
      <c r="E4681" s="2">
        <v>54</v>
      </c>
      <c r="F4681">
        <v>2</v>
      </c>
      <c r="G4681" t="s">
        <v>24</v>
      </c>
      <c r="H4681" t="s">
        <v>63</v>
      </c>
    </row>
    <row r="4682" spans="1:8" x14ac:dyDescent="0.25">
      <c r="A4682" t="s">
        <v>5362</v>
      </c>
      <c r="B4682" t="s">
        <v>1230</v>
      </c>
      <c r="C4682">
        <v>0.1</v>
      </c>
      <c r="D4682" s="2">
        <v>42</v>
      </c>
      <c r="E4682" s="2">
        <v>3</v>
      </c>
      <c r="F4682">
        <v>1</v>
      </c>
      <c r="G4682" t="s">
        <v>24</v>
      </c>
      <c r="H4682" t="s">
        <v>63</v>
      </c>
    </row>
    <row r="4683" spans="1:8" x14ac:dyDescent="0.25">
      <c r="A4683" t="s">
        <v>5363</v>
      </c>
      <c r="B4683" t="s">
        <v>372</v>
      </c>
      <c r="C4683">
        <v>0</v>
      </c>
      <c r="D4683" s="2">
        <v>226</v>
      </c>
      <c r="E4683" s="2">
        <v>72</v>
      </c>
      <c r="F4683">
        <v>7</v>
      </c>
      <c r="G4683" t="s">
        <v>17</v>
      </c>
      <c r="H4683" t="s">
        <v>113</v>
      </c>
    </row>
    <row r="4684" spans="1:8" x14ac:dyDescent="0.25">
      <c r="A4684" t="s">
        <v>5362</v>
      </c>
      <c r="B4684" t="s">
        <v>800</v>
      </c>
      <c r="C4684">
        <v>0</v>
      </c>
      <c r="D4684" s="2">
        <v>136</v>
      </c>
      <c r="E4684" s="2">
        <v>12</v>
      </c>
      <c r="F4684">
        <v>2</v>
      </c>
      <c r="G4684" t="s">
        <v>90</v>
      </c>
      <c r="H4684" t="s">
        <v>105</v>
      </c>
    </row>
    <row r="4685" spans="1:8" x14ac:dyDescent="0.25">
      <c r="A4685" t="s">
        <v>5364</v>
      </c>
      <c r="B4685" t="s">
        <v>2032</v>
      </c>
      <c r="C4685">
        <v>0.5</v>
      </c>
      <c r="D4685" s="2">
        <v>220</v>
      </c>
      <c r="E4685" s="2">
        <v>-202</v>
      </c>
      <c r="F4685">
        <v>1</v>
      </c>
      <c r="G4685" t="s">
        <v>24</v>
      </c>
      <c r="H4685" t="s">
        <v>30</v>
      </c>
    </row>
    <row r="4686" spans="1:8" x14ac:dyDescent="0.25">
      <c r="A4686" t="s">
        <v>5364</v>
      </c>
      <c r="B4686" t="s">
        <v>1273</v>
      </c>
      <c r="C4686">
        <v>0.2</v>
      </c>
      <c r="D4686" s="2">
        <v>41</v>
      </c>
      <c r="E4686" s="2">
        <v>13</v>
      </c>
      <c r="F4686">
        <v>2</v>
      </c>
      <c r="G4686" t="s">
        <v>24</v>
      </c>
      <c r="H4686" t="s">
        <v>47</v>
      </c>
    </row>
    <row r="4687" spans="1:8" x14ac:dyDescent="0.25">
      <c r="A4687" t="s">
        <v>5364</v>
      </c>
      <c r="B4687" t="s">
        <v>2628</v>
      </c>
      <c r="C4687">
        <v>0.5</v>
      </c>
      <c r="D4687" s="2">
        <v>19</v>
      </c>
      <c r="E4687" s="2">
        <v>-9</v>
      </c>
      <c r="F4687">
        <v>9</v>
      </c>
      <c r="G4687" t="s">
        <v>17</v>
      </c>
      <c r="H4687" t="s">
        <v>75</v>
      </c>
    </row>
    <row r="4688" spans="1:8" x14ac:dyDescent="0.25">
      <c r="A4688" t="s">
        <v>5365</v>
      </c>
      <c r="B4688" t="s">
        <v>1131</v>
      </c>
      <c r="C4688">
        <v>0</v>
      </c>
      <c r="D4688" s="2">
        <v>632</v>
      </c>
      <c r="E4688" s="2">
        <v>57</v>
      </c>
      <c r="F4688">
        <v>9</v>
      </c>
      <c r="G4688" t="s">
        <v>90</v>
      </c>
      <c r="H4688" t="s">
        <v>143</v>
      </c>
    </row>
    <row r="4689" spans="1:8" x14ac:dyDescent="0.25">
      <c r="A4689" t="s">
        <v>5366</v>
      </c>
      <c r="B4689" t="s">
        <v>784</v>
      </c>
      <c r="C4689">
        <v>0</v>
      </c>
      <c r="D4689" s="2">
        <v>2381</v>
      </c>
      <c r="E4689" s="2">
        <v>952</v>
      </c>
      <c r="F4689">
        <v>5</v>
      </c>
      <c r="G4689" t="s">
        <v>24</v>
      </c>
      <c r="H4689" t="s">
        <v>63</v>
      </c>
    </row>
    <row r="4690" spans="1:8" x14ac:dyDescent="0.25">
      <c r="A4690" t="s">
        <v>5366</v>
      </c>
      <c r="B4690" t="s">
        <v>1976</v>
      </c>
      <c r="C4690">
        <v>0</v>
      </c>
      <c r="D4690" s="2">
        <v>261</v>
      </c>
      <c r="E4690" s="2">
        <v>31</v>
      </c>
      <c r="F4690">
        <v>7</v>
      </c>
      <c r="G4690" t="s">
        <v>17</v>
      </c>
      <c r="H4690" t="s">
        <v>137</v>
      </c>
    </row>
    <row r="4691" spans="1:8" x14ac:dyDescent="0.25">
      <c r="A4691" t="s">
        <v>5366</v>
      </c>
      <c r="B4691" t="s">
        <v>1118</v>
      </c>
      <c r="C4691">
        <v>0</v>
      </c>
      <c r="D4691" s="2">
        <v>382</v>
      </c>
      <c r="E4691" s="2">
        <v>4</v>
      </c>
      <c r="F4691">
        <v>3</v>
      </c>
      <c r="G4691" t="s">
        <v>17</v>
      </c>
      <c r="H4691" t="s">
        <v>40</v>
      </c>
    </row>
    <row r="4692" spans="1:8" x14ac:dyDescent="0.25">
      <c r="A4692" t="s">
        <v>5367</v>
      </c>
      <c r="B4692" t="s">
        <v>1839</v>
      </c>
      <c r="C4692">
        <v>0.5</v>
      </c>
      <c r="D4692" s="2">
        <v>20</v>
      </c>
      <c r="E4692" s="2">
        <v>-1</v>
      </c>
      <c r="F4692">
        <v>5</v>
      </c>
      <c r="G4692" t="s">
        <v>17</v>
      </c>
      <c r="H4692" t="s">
        <v>80</v>
      </c>
    </row>
    <row r="4693" spans="1:8" x14ac:dyDescent="0.25">
      <c r="A4693" t="s">
        <v>5366</v>
      </c>
      <c r="B4693" t="s">
        <v>779</v>
      </c>
      <c r="C4693">
        <v>0</v>
      </c>
      <c r="D4693" s="2">
        <v>605</v>
      </c>
      <c r="E4693" s="2">
        <v>266</v>
      </c>
      <c r="F4693">
        <v>5</v>
      </c>
      <c r="G4693" t="s">
        <v>90</v>
      </c>
      <c r="H4693" t="s">
        <v>92</v>
      </c>
    </row>
    <row r="4694" spans="1:8" x14ac:dyDescent="0.25">
      <c r="A4694" t="s">
        <v>5366</v>
      </c>
      <c r="B4694" t="s">
        <v>577</v>
      </c>
      <c r="C4694">
        <v>0</v>
      </c>
      <c r="D4694" s="2">
        <v>304</v>
      </c>
      <c r="E4694" s="2">
        <v>64</v>
      </c>
      <c r="F4694">
        <v>4</v>
      </c>
      <c r="G4694" t="s">
        <v>90</v>
      </c>
      <c r="H4694" t="s">
        <v>105</v>
      </c>
    </row>
    <row r="4695" spans="1:8" x14ac:dyDescent="0.25">
      <c r="A4695" t="s">
        <v>5368</v>
      </c>
      <c r="B4695" t="s">
        <v>1893</v>
      </c>
      <c r="C4695">
        <v>0</v>
      </c>
      <c r="D4695" s="2">
        <v>426</v>
      </c>
      <c r="E4695" s="2">
        <v>136</v>
      </c>
      <c r="F4695">
        <v>9</v>
      </c>
      <c r="G4695" t="s">
        <v>24</v>
      </c>
      <c r="H4695" t="s">
        <v>47</v>
      </c>
    </row>
    <row r="4696" spans="1:8" x14ac:dyDescent="0.25">
      <c r="A4696" t="s">
        <v>5368</v>
      </c>
      <c r="B4696" t="s">
        <v>424</v>
      </c>
      <c r="C4696">
        <v>0</v>
      </c>
      <c r="D4696" s="2">
        <v>44</v>
      </c>
      <c r="E4696" s="2">
        <v>9</v>
      </c>
      <c r="F4696">
        <v>3</v>
      </c>
      <c r="G4696" t="s">
        <v>17</v>
      </c>
      <c r="H4696" t="s">
        <v>35</v>
      </c>
    </row>
    <row r="4697" spans="1:8" x14ac:dyDescent="0.25">
      <c r="A4697" t="s">
        <v>5368</v>
      </c>
      <c r="B4697" t="s">
        <v>1952</v>
      </c>
      <c r="C4697">
        <v>0</v>
      </c>
      <c r="D4697" s="2">
        <v>29</v>
      </c>
      <c r="E4697" s="2">
        <v>1</v>
      </c>
      <c r="F4697">
        <v>3</v>
      </c>
      <c r="G4697" t="s">
        <v>17</v>
      </c>
      <c r="H4697" t="s">
        <v>137</v>
      </c>
    </row>
    <row r="4698" spans="1:8" x14ac:dyDescent="0.25">
      <c r="A4698" t="s">
        <v>5368</v>
      </c>
      <c r="B4698" t="s">
        <v>1338</v>
      </c>
      <c r="C4698">
        <v>0.15</v>
      </c>
      <c r="D4698" s="2">
        <v>107</v>
      </c>
      <c r="E4698" s="2">
        <v>9</v>
      </c>
      <c r="F4698">
        <v>1</v>
      </c>
      <c r="G4698" t="s">
        <v>90</v>
      </c>
      <c r="H4698" t="s">
        <v>105</v>
      </c>
    </row>
    <row r="4699" spans="1:8" x14ac:dyDescent="0.25">
      <c r="A4699" t="s">
        <v>5369</v>
      </c>
      <c r="B4699" t="s">
        <v>929</v>
      </c>
      <c r="C4699">
        <v>0.1</v>
      </c>
      <c r="D4699" s="2">
        <v>180</v>
      </c>
      <c r="E4699" s="2">
        <v>50</v>
      </c>
      <c r="F4699">
        <v>2</v>
      </c>
      <c r="G4699" t="s">
        <v>24</v>
      </c>
      <c r="H4699" t="s">
        <v>63</v>
      </c>
    </row>
    <row r="4700" spans="1:8" x14ac:dyDescent="0.25">
      <c r="A4700" t="s">
        <v>5369</v>
      </c>
      <c r="B4700" t="s">
        <v>980</v>
      </c>
      <c r="C4700">
        <v>0.1</v>
      </c>
      <c r="D4700" s="2">
        <v>71</v>
      </c>
      <c r="E4700" s="2">
        <v>-1</v>
      </c>
      <c r="F4700">
        <v>3</v>
      </c>
      <c r="G4700" t="s">
        <v>17</v>
      </c>
      <c r="H4700" t="s">
        <v>35</v>
      </c>
    </row>
    <row r="4701" spans="1:8" x14ac:dyDescent="0.25">
      <c r="A4701" t="s">
        <v>5370</v>
      </c>
      <c r="B4701" t="s">
        <v>2630</v>
      </c>
      <c r="C4701">
        <v>0</v>
      </c>
      <c r="D4701" s="2">
        <v>255</v>
      </c>
      <c r="E4701" s="2">
        <v>13</v>
      </c>
      <c r="F4701">
        <v>5</v>
      </c>
      <c r="G4701" t="s">
        <v>17</v>
      </c>
      <c r="H4701" t="s">
        <v>137</v>
      </c>
    </row>
    <row r="4702" spans="1:8" x14ac:dyDescent="0.25">
      <c r="A4702" t="s">
        <v>5370</v>
      </c>
      <c r="B4702" t="s">
        <v>1730</v>
      </c>
      <c r="C4702">
        <v>0</v>
      </c>
      <c r="D4702" s="2">
        <v>44</v>
      </c>
      <c r="E4702" s="2">
        <v>10</v>
      </c>
      <c r="F4702">
        <v>1</v>
      </c>
      <c r="G4702" t="s">
        <v>17</v>
      </c>
      <c r="H4702" t="s">
        <v>113</v>
      </c>
    </row>
    <row r="4703" spans="1:8" x14ac:dyDescent="0.25">
      <c r="A4703" t="s">
        <v>5371</v>
      </c>
      <c r="B4703" t="s">
        <v>981</v>
      </c>
      <c r="C4703">
        <v>0</v>
      </c>
      <c r="D4703" s="2">
        <v>52</v>
      </c>
      <c r="E4703" s="2">
        <v>9</v>
      </c>
      <c r="F4703">
        <v>1</v>
      </c>
      <c r="G4703" t="s">
        <v>17</v>
      </c>
      <c r="H4703" t="s">
        <v>80</v>
      </c>
    </row>
    <row r="4704" spans="1:8" x14ac:dyDescent="0.25">
      <c r="A4704" t="s">
        <v>5372</v>
      </c>
      <c r="B4704" t="s">
        <v>2397</v>
      </c>
      <c r="C4704">
        <v>0.4</v>
      </c>
      <c r="D4704" s="2">
        <v>73</v>
      </c>
      <c r="E4704" s="2">
        <v>-33</v>
      </c>
      <c r="F4704">
        <v>3</v>
      </c>
      <c r="G4704" t="s">
        <v>24</v>
      </c>
      <c r="H4704" t="s">
        <v>47</v>
      </c>
    </row>
    <row r="4705" spans="1:8" x14ac:dyDescent="0.25">
      <c r="A4705" t="s">
        <v>5373</v>
      </c>
      <c r="B4705" t="s">
        <v>1145</v>
      </c>
      <c r="C4705">
        <v>0.1</v>
      </c>
      <c r="D4705" s="2">
        <v>654</v>
      </c>
      <c r="E4705" s="2">
        <v>247</v>
      </c>
      <c r="F4705">
        <v>2</v>
      </c>
      <c r="G4705" t="s">
        <v>24</v>
      </c>
      <c r="H4705" t="s">
        <v>30</v>
      </c>
    </row>
    <row r="4706" spans="1:8" x14ac:dyDescent="0.25">
      <c r="A4706" t="s">
        <v>5373</v>
      </c>
      <c r="B4706" t="s">
        <v>2464</v>
      </c>
      <c r="C4706">
        <v>0.1</v>
      </c>
      <c r="D4706" s="2">
        <v>137</v>
      </c>
      <c r="E4706" s="2">
        <v>55</v>
      </c>
      <c r="F4706">
        <v>4</v>
      </c>
      <c r="G4706" t="s">
        <v>17</v>
      </c>
      <c r="H4706" t="s">
        <v>109</v>
      </c>
    </row>
    <row r="4707" spans="1:8" x14ac:dyDescent="0.25">
      <c r="A4707" t="s">
        <v>5373</v>
      </c>
      <c r="B4707" t="s">
        <v>1103</v>
      </c>
      <c r="C4707">
        <v>0</v>
      </c>
      <c r="D4707" s="2">
        <v>70</v>
      </c>
      <c r="E4707" s="2">
        <v>26</v>
      </c>
      <c r="F4707">
        <v>5</v>
      </c>
      <c r="G4707" t="s">
        <v>17</v>
      </c>
      <c r="H4707" t="s">
        <v>80</v>
      </c>
    </row>
    <row r="4708" spans="1:8" x14ac:dyDescent="0.25">
      <c r="A4708" t="s">
        <v>5373</v>
      </c>
      <c r="B4708" t="s">
        <v>1772</v>
      </c>
      <c r="C4708">
        <v>0</v>
      </c>
      <c r="D4708" s="2">
        <v>75</v>
      </c>
      <c r="E4708" s="2">
        <v>6</v>
      </c>
      <c r="F4708">
        <v>6</v>
      </c>
      <c r="G4708" t="s">
        <v>17</v>
      </c>
      <c r="H4708" t="s">
        <v>80</v>
      </c>
    </row>
    <row r="4709" spans="1:8" x14ac:dyDescent="0.25">
      <c r="A4709" t="s">
        <v>5374</v>
      </c>
      <c r="B4709" t="s">
        <v>2120</v>
      </c>
      <c r="C4709">
        <v>0.5</v>
      </c>
      <c r="D4709" s="2">
        <v>18</v>
      </c>
      <c r="E4709" s="2">
        <v>-18</v>
      </c>
      <c r="F4709">
        <v>4</v>
      </c>
      <c r="G4709" t="s">
        <v>17</v>
      </c>
      <c r="H4709" t="s">
        <v>75</v>
      </c>
    </row>
    <row r="4710" spans="1:8" x14ac:dyDescent="0.25">
      <c r="A4710" t="s">
        <v>5374</v>
      </c>
      <c r="B4710" t="s">
        <v>2074</v>
      </c>
      <c r="C4710">
        <v>0.5</v>
      </c>
      <c r="D4710" s="2">
        <v>136</v>
      </c>
      <c r="E4710" s="2">
        <v>-93</v>
      </c>
      <c r="F4710">
        <v>8</v>
      </c>
      <c r="G4710" t="s">
        <v>17</v>
      </c>
      <c r="H4710" t="s">
        <v>113</v>
      </c>
    </row>
    <row r="4711" spans="1:8" x14ac:dyDescent="0.25">
      <c r="A4711" t="s">
        <v>5375</v>
      </c>
      <c r="B4711" t="s">
        <v>1506</v>
      </c>
      <c r="C4711">
        <v>0</v>
      </c>
      <c r="D4711" s="2">
        <v>73</v>
      </c>
      <c r="E4711" s="2">
        <v>4</v>
      </c>
      <c r="F4711">
        <v>1</v>
      </c>
      <c r="G4711" t="s">
        <v>90</v>
      </c>
      <c r="H4711" t="s">
        <v>105</v>
      </c>
    </row>
    <row r="4712" spans="1:8" x14ac:dyDescent="0.25">
      <c r="A4712" t="s">
        <v>5376</v>
      </c>
      <c r="B4712" t="s">
        <v>1736</v>
      </c>
      <c r="C4712">
        <v>0</v>
      </c>
      <c r="D4712" s="2">
        <v>96</v>
      </c>
      <c r="E4712" s="2">
        <v>17</v>
      </c>
      <c r="F4712">
        <v>2</v>
      </c>
      <c r="G4712" t="s">
        <v>17</v>
      </c>
      <c r="H4712" t="s">
        <v>40</v>
      </c>
    </row>
    <row r="4713" spans="1:8" x14ac:dyDescent="0.25">
      <c r="A4713" t="s">
        <v>5376</v>
      </c>
      <c r="B4713" t="s">
        <v>1089</v>
      </c>
      <c r="C4713">
        <v>0</v>
      </c>
      <c r="D4713" s="2">
        <v>46</v>
      </c>
      <c r="E4713" s="2">
        <v>6</v>
      </c>
      <c r="F4713">
        <v>2</v>
      </c>
      <c r="G4713" t="s">
        <v>17</v>
      </c>
      <c r="H4713" t="s">
        <v>40</v>
      </c>
    </row>
    <row r="4714" spans="1:8" x14ac:dyDescent="0.25">
      <c r="A4714" t="s">
        <v>5377</v>
      </c>
      <c r="B4714" t="s">
        <v>1600</v>
      </c>
      <c r="C4714">
        <v>0</v>
      </c>
      <c r="D4714" s="2">
        <v>21</v>
      </c>
      <c r="E4714" s="2">
        <v>4</v>
      </c>
      <c r="F4714">
        <v>3</v>
      </c>
      <c r="G4714" t="s">
        <v>17</v>
      </c>
      <c r="H4714" t="s">
        <v>80</v>
      </c>
    </row>
    <row r="4715" spans="1:8" x14ac:dyDescent="0.25">
      <c r="A4715" t="s">
        <v>5377</v>
      </c>
      <c r="B4715" t="s">
        <v>999</v>
      </c>
      <c r="C4715">
        <v>0.1</v>
      </c>
      <c r="D4715" s="2">
        <v>536</v>
      </c>
      <c r="E4715" s="2">
        <v>208</v>
      </c>
      <c r="F4715">
        <v>3</v>
      </c>
      <c r="G4715" t="s">
        <v>17</v>
      </c>
      <c r="H4715" t="s">
        <v>40</v>
      </c>
    </row>
    <row r="4716" spans="1:8" x14ac:dyDescent="0.25">
      <c r="A4716" t="s">
        <v>5376</v>
      </c>
      <c r="B4716" t="s">
        <v>215</v>
      </c>
      <c r="C4716">
        <v>0</v>
      </c>
      <c r="D4716" s="2">
        <v>269</v>
      </c>
      <c r="E4716" s="2">
        <v>91</v>
      </c>
      <c r="F4716">
        <v>3</v>
      </c>
      <c r="G4716" t="s">
        <v>90</v>
      </c>
      <c r="H4716" t="s">
        <v>105</v>
      </c>
    </row>
    <row r="4717" spans="1:8" x14ac:dyDescent="0.25">
      <c r="A4717" t="s">
        <v>5377</v>
      </c>
      <c r="B4717" t="s">
        <v>2104</v>
      </c>
      <c r="C4717">
        <v>0</v>
      </c>
      <c r="D4717" s="2">
        <v>500</v>
      </c>
      <c r="E4717" s="2">
        <v>90</v>
      </c>
      <c r="F4717">
        <v>5</v>
      </c>
      <c r="G4717" t="s">
        <v>90</v>
      </c>
      <c r="H4717" t="s">
        <v>143</v>
      </c>
    </row>
    <row r="4718" spans="1:8" x14ac:dyDescent="0.25">
      <c r="A4718" t="s">
        <v>5378</v>
      </c>
      <c r="B4718" t="s">
        <v>1265</v>
      </c>
      <c r="C4718">
        <v>0.5</v>
      </c>
      <c r="D4718" s="2">
        <v>653</v>
      </c>
      <c r="E4718" s="2">
        <v>-457</v>
      </c>
      <c r="F4718">
        <v>3</v>
      </c>
      <c r="G4718" t="s">
        <v>24</v>
      </c>
      <c r="H4718" t="s">
        <v>30</v>
      </c>
    </row>
    <row r="4719" spans="1:8" x14ac:dyDescent="0.25">
      <c r="A4719" t="s">
        <v>5378</v>
      </c>
      <c r="B4719" t="s">
        <v>2146</v>
      </c>
      <c r="C4719">
        <v>0.5</v>
      </c>
      <c r="D4719" s="2">
        <v>109</v>
      </c>
      <c r="E4719" s="2">
        <v>-18</v>
      </c>
      <c r="F4719">
        <v>3</v>
      </c>
      <c r="G4719" t="s">
        <v>90</v>
      </c>
      <c r="H4719" t="s">
        <v>143</v>
      </c>
    </row>
    <row r="4720" spans="1:8" x14ac:dyDescent="0.25">
      <c r="A4720" t="s">
        <v>5379</v>
      </c>
      <c r="B4720" t="s">
        <v>763</v>
      </c>
      <c r="C4720">
        <v>0</v>
      </c>
      <c r="D4720" s="2">
        <v>64</v>
      </c>
      <c r="E4720" s="2">
        <v>24</v>
      </c>
      <c r="F4720">
        <v>4</v>
      </c>
      <c r="G4720" t="s">
        <v>17</v>
      </c>
      <c r="H4720" t="s">
        <v>35</v>
      </c>
    </row>
    <row r="4721" spans="1:8" x14ac:dyDescent="0.25">
      <c r="A4721" t="s">
        <v>5379</v>
      </c>
      <c r="B4721" t="s">
        <v>2352</v>
      </c>
      <c r="C4721">
        <v>0</v>
      </c>
      <c r="D4721" s="2">
        <v>105</v>
      </c>
      <c r="E4721" s="2">
        <v>28</v>
      </c>
      <c r="F4721">
        <v>2</v>
      </c>
      <c r="G4721" t="s">
        <v>17</v>
      </c>
      <c r="H4721" t="s">
        <v>23</v>
      </c>
    </row>
    <row r="4722" spans="1:8" x14ac:dyDescent="0.25">
      <c r="A4722" t="s">
        <v>5380</v>
      </c>
      <c r="B4722" t="s">
        <v>252</v>
      </c>
      <c r="C4722">
        <v>0</v>
      </c>
      <c r="D4722" s="2">
        <v>80</v>
      </c>
      <c r="E4722" s="2">
        <v>3</v>
      </c>
      <c r="F4722">
        <v>3</v>
      </c>
      <c r="G4722" t="s">
        <v>17</v>
      </c>
      <c r="H4722" t="s">
        <v>35</v>
      </c>
    </row>
    <row r="4723" spans="1:8" x14ac:dyDescent="0.25">
      <c r="A4723" t="s">
        <v>5381</v>
      </c>
      <c r="B4723" t="s">
        <v>1989</v>
      </c>
      <c r="C4723">
        <v>0.2</v>
      </c>
      <c r="D4723" s="2">
        <v>714</v>
      </c>
      <c r="E4723" s="2">
        <v>-179</v>
      </c>
      <c r="F4723">
        <v>10</v>
      </c>
      <c r="G4723" t="s">
        <v>24</v>
      </c>
      <c r="H4723" t="s">
        <v>63</v>
      </c>
    </row>
    <row r="4724" spans="1:8" x14ac:dyDescent="0.25">
      <c r="A4724" t="s">
        <v>5381</v>
      </c>
      <c r="B4724" t="s">
        <v>772</v>
      </c>
      <c r="C4724">
        <v>0</v>
      </c>
      <c r="D4724" s="2">
        <v>1231</v>
      </c>
      <c r="E4724" s="2">
        <v>468</v>
      </c>
      <c r="F4724">
        <v>5</v>
      </c>
      <c r="G4724" t="s">
        <v>90</v>
      </c>
      <c r="H4724" t="s">
        <v>143</v>
      </c>
    </row>
    <row r="4725" spans="1:8" x14ac:dyDescent="0.25">
      <c r="A4725" t="s">
        <v>5382</v>
      </c>
      <c r="B4725" t="s">
        <v>1466</v>
      </c>
      <c r="C4725">
        <v>0</v>
      </c>
      <c r="D4725" s="2">
        <v>428</v>
      </c>
      <c r="E4725" s="2">
        <v>133</v>
      </c>
      <c r="F4725">
        <v>7</v>
      </c>
      <c r="G4725" t="s">
        <v>17</v>
      </c>
      <c r="H4725" t="s">
        <v>40</v>
      </c>
    </row>
    <row r="4726" spans="1:8" x14ac:dyDescent="0.25">
      <c r="A4726" t="s">
        <v>5383</v>
      </c>
      <c r="B4726" t="s">
        <v>681</v>
      </c>
      <c r="C4726">
        <v>0</v>
      </c>
      <c r="D4726" s="2">
        <v>33</v>
      </c>
      <c r="E4726" s="2">
        <v>10</v>
      </c>
      <c r="F4726">
        <v>3</v>
      </c>
      <c r="G4726" t="s">
        <v>17</v>
      </c>
      <c r="H4726" t="s">
        <v>80</v>
      </c>
    </row>
    <row r="4727" spans="1:8" x14ac:dyDescent="0.25">
      <c r="A4727" t="s">
        <v>5383</v>
      </c>
      <c r="B4727" t="s">
        <v>1572</v>
      </c>
      <c r="C4727">
        <v>0.4</v>
      </c>
      <c r="D4727" s="2">
        <v>96</v>
      </c>
      <c r="E4727" s="2">
        <v>-30</v>
      </c>
      <c r="F4727">
        <v>2</v>
      </c>
      <c r="G4727" t="s">
        <v>90</v>
      </c>
      <c r="H4727" t="s">
        <v>105</v>
      </c>
    </row>
    <row r="4728" spans="1:8" x14ac:dyDescent="0.25">
      <c r="A4728" t="s">
        <v>5384</v>
      </c>
      <c r="B4728" t="s">
        <v>902</v>
      </c>
      <c r="C4728">
        <v>0</v>
      </c>
      <c r="D4728" s="2">
        <v>258</v>
      </c>
      <c r="E4728" s="2">
        <v>44</v>
      </c>
      <c r="F4728">
        <v>5</v>
      </c>
      <c r="G4728" t="s">
        <v>17</v>
      </c>
      <c r="H4728" t="s">
        <v>35</v>
      </c>
    </row>
    <row r="4729" spans="1:8" x14ac:dyDescent="0.25">
      <c r="A4729" t="s">
        <v>5385</v>
      </c>
      <c r="B4729" t="s">
        <v>2632</v>
      </c>
      <c r="C4729">
        <v>0</v>
      </c>
      <c r="D4729" s="2">
        <v>82</v>
      </c>
      <c r="E4729" s="2">
        <v>12</v>
      </c>
      <c r="F4729">
        <v>2</v>
      </c>
      <c r="G4729" t="s">
        <v>90</v>
      </c>
      <c r="H4729" t="s">
        <v>143</v>
      </c>
    </row>
    <row r="4730" spans="1:8" x14ac:dyDescent="0.25">
      <c r="A4730" t="s">
        <v>5386</v>
      </c>
      <c r="B4730" t="s">
        <v>1815</v>
      </c>
      <c r="C4730">
        <v>0</v>
      </c>
      <c r="D4730" s="2">
        <v>110</v>
      </c>
      <c r="E4730" s="2">
        <v>16</v>
      </c>
      <c r="F4730">
        <v>3</v>
      </c>
      <c r="G4730" t="s">
        <v>17</v>
      </c>
      <c r="H4730" t="s">
        <v>113</v>
      </c>
    </row>
    <row r="4731" spans="1:8" x14ac:dyDescent="0.25">
      <c r="A4731" t="s">
        <v>5387</v>
      </c>
      <c r="B4731" t="s">
        <v>2312</v>
      </c>
      <c r="C4731">
        <v>0.1</v>
      </c>
      <c r="D4731" s="2">
        <v>228</v>
      </c>
      <c r="E4731" s="2">
        <v>81</v>
      </c>
      <c r="F4731">
        <v>2</v>
      </c>
      <c r="G4731" t="s">
        <v>24</v>
      </c>
      <c r="H4731" t="s">
        <v>30</v>
      </c>
    </row>
    <row r="4732" spans="1:8" x14ac:dyDescent="0.25">
      <c r="A4732" t="s">
        <v>5387</v>
      </c>
      <c r="B4732" t="s">
        <v>764</v>
      </c>
      <c r="C4732">
        <v>0</v>
      </c>
      <c r="D4732" s="2">
        <v>60</v>
      </c>
      <c r="E4732" s="2">
        <v>11</v>
      </c>
      <c r="F4732">
        <v>2</v>
      </c>
      <c r="G4732" t="s">
        <v>17</v>
      </c>
      <c r="H4732" t="s">
        <v>80</v>
      </c>
    </row>
    <row r="4733" spans="1:8" x14ac:dyDescent="0.25">
      <c r="A4733" t="s">
        <v>5387</v>
      </c>
      <c r="B4733" t="s">
        <v>1126</v>
      </c>
      <c r="C4733">
        <v>0</v>
      </c>
      <c r="D4733" s="2">
        <v>43</v>
      </c>
      <c r="E4733" s="2">
        <v>2</v>
      </c>
      <c r="F4733">
        <v>3</v>
      </c>
      <c r="G4733" t="s">
        <v>17</v>
      </c>
      <c r="H4733" t="s">
        <v>80</v>
      </c>
    </row>
    <row r="4734" spans="1:8" x14ac:dyDescent="0.25">
      <c r="A4734" t="s">
        <v>5387</v>
      </c>
      <c r="B4734" t="s">
        <v>966</v>
      </c>
      <c r="C4734">
        <v>0</v>
      </c>
      <c r="D4734" s="2">
        <v>23</v>
      </c>
      <c r="E4734" s="2">
        <v>9</v>
      </c>
      <c r="F4734">
        <v>4</v>
      </c>
      <c r="G4734" t="s">
        <v>17</v>
      </c>
      <c r="H4734" t="s">
        <v>80</v>
      </c>
    </row>
    <row r="4735" spans="1:8" x14ac:dyDescent="0.25">
      <c r="A4735" t="s">
        <v>5387</v>
      </c>
      <c r="B4735" t="s">
        <v>825</v>
      </c>
      <c r="C4735">
        <v>0.1</v>
      </c>
      <c r="D4735" s="2">
        <v>1842</v>
      </c>
      <c r="E4735" s="2">
        <v>368</v>
      </c>
      <c r="F4735">
        <v>10</v>
      </c>
      <c r="G4735" t="s">
        <v>17</v>
      </c>
      <c r="H4735" t="s">
        <v>40</v>
      </c>
    </row>
    <row r="4736" spans="1:8" x14ac:dyDescent="0.25">
      <c r="A4736" t="s">
        <v>5387</v>
      </c>
      <c r="B4736" t="s">
        <v>1027</v>
      </c>
      <c r="C4736">
        <v>0</v>
      </c>
      <c r="D4736" s="2">
        <v>340</v>
      </c>
      <c r="E4736" s="2">
        <v>51</v>
      </c>
      <c r="F4736">
        <v>5</v>
      </c>
      <c r="G4736" t="s">
        <v>90</v>
      </c>
      <c r="H4736" t="s">
        <v>105</v>
      </c>
    </row>
    <row r="4737" spans="1:8" x14ac:dyDescent="0.25">
      <c r="A4737" t="s">
        <v>5388</v>
      </c>
      <c r="B4737" t="s">
        <v>1142</v>
      </c>
      <c r="C4737">
        <v>0</v>
      </c>
      <c r="D4737" s="2">
        <v>24</v>
      </c>
      <c r="E4737" s="2">
        <v>2</v>
      </c>
      <c r="F4737">
        <v>1</v>
      </c>
      <c r="G4737" t="s">
        <v>24</v>
      </c>
      <c r="H4737" t="s">
        <v>47</v>
      </c>
    </row>
    <row r="4738" spans="1:8" x14ac:dyDescent="0.25">
      <c r="A4738" t="s">
        <v>5389</v>
      </c>
      <c r="B4738" t="s">
        <v>1848</v>
      </c>
      <c r="C4738">
        <v>0.5</v>
      </c>
      <c r="D4738" s="2">
        <v>192</v>
      </c>
      <c r="E4738" s="2">
        <v>-108</v>
      </c>
      <c r="F4738">
        <v>9</v>
      </c>
      <c r="G4738" t="s">
        <v>17</v>
      </c>
      <c r="H4738" t="s">
        <v>113</v>
      </c>
    </row>
    <row r="4739" spans="1:8" x14ac:dyDescent="0.25">
      <c r="A4739" t="s">
        <v>5388</v>
      </c>
      <c r="B4739" t="s">
        <v>1841</v>
      </c>
      <c r="C4739">
        <v>0</v>
      </c>
      <c r="D4739" s="2">
        <v>34</v>
      </c>
      <c r="E4739" s="2">
        <v>3</v>
      </c>
      <c r="F4739">
        <v>3</v>
      </c>
      <c r="G4739" t="s">
        <v>17</v>
      </c>
      <c r="H4739" t="s">
        <v>35</v>
      </c>
    </row>
    <row r="4740" spans="1:8" x14ac:dyDescent="0.25">
      <c r="A4740" t="s">
        <v>5388</v>
      </c>
      <c r="B4740" t="s">
        <v>1461</v>
      </c>
      <c r="C4740">
        <v>0</v>
      </c>
      <c r="D4740" s="2">
        <v>41</v>
      </c>
      <c r="E4740" s="2">
        <v>11</v>
      </c>
      <c r="F4740">
        <v>6</v>
      </c>
      <c r="G4740" t="s">
        <v>17</v>
      </c>
      <c r="H4740" t="s">
        <v>80</v>
      </c>
    </row>
    <row r="4741" spans="1:8" x14ac:dyDescent="0.25">
      <c r="A4741" t="s">
        <v>5388</v>
      </c>
      <c r="B4741" t="s">
        <v>1003</v>
      </c>
      <c r="C4741">
        <v>0</v>
      </c>
      <c r="D4741" s="2">
        <v>80</v>
      </c>
      <c r="E4741" s="2">
        <v>22</v>
      </c>
      <c r="F4741">
        <v>5</v>
      </c>
      <c r="G4741" t="s">
        <v>17</v>
      </c>
      <c r="H4741" t="s">
        <v>52</v>
      </c>
    </row>
    <row r="4742" spans="1:8" x14ac:dyDescent="0.25">
      <c r="A4742" t="s">
        <v>5388</v>
      </c>
      <c r="B4742" t="s">
        <v>1313</v>
      </c>
      <c r="C4742">
        <v>0</v>
      </c>
      <c r="D4742" s="2">
        <v>13</v>
      </c>
      <c r="E4742" s="2">
        <v>5</v>
      </c>
      <c r="F4742">
        <v>2</v>
      </c>
      <c r="G4742" t="s">
        <v>17</v>
      </c>
      <c r="H4742" t="s">
        <v>75</v>
      </c>
    </row>
    <row r="4743" spans="1:8" x14ac:dyDescent="0.25">
      <c r="A4743" t="s">
        <v>5388</v>
      </c>
      <c r="B4743" t="s">
        <v>1874</v>
      </c>
      <c r="C4743">
        <v>0</v>
      </c>
      <c r="D4743" s="2">
        <v>56</v>
      </c>
      <c r="E4743" s="2">
        <v>26</v>
      </c>
      <c r="F4743">
        <v>9</v>
      </c>
      <c r="G4743" t="s">
        <v>17</v>
      </c>
      <c r="H4743" t="s">
        <v>75</v>
      </c>
    </row>
    <row r="4744" spans="1:8" x14ac:dyDescent="0.25">
      <c r="A4744" t="s">
        <v>5390</v>
      </c>
      <c r="B4744" t="s">
        <v>740</v>
      </c>
      <c r="C4744">
        <v>0</v>
      </c>
      <c r="D4744" s="2">
        <v>63</v>
      </c>
      <c r="E4744" s="2">
        <v>28</v>
      </c>
      <c r="F4744">
        <v>4</v>
      </c>
      <c r="G4744" t="s">
        <v>17</v>
      </c>
      <c r="H4744" t="s">
        <v>137</v>
      </c>
    </row>
    <row r="4745" spans="1:8" x14ac:dyDescent="0.25">
      <c r="A4745" t="s">
        <v>5388</v>
      </c>
      <c r="B4745" t="s">
        <v>1303</v>
      </c>
      <c r="C4745">
        <v>0</v>
      </c>
      <c r="D4745" s="2">
        <v>214</v>
      </c>
      <c r="E4745" s="2">
        <v>30</v>
      </c>
      <c r="F4745">
        <v>3</v>
      </c>
      <c r="G4745" t="s">
        <v>90</v>
      </c>
      <c r="H4745" t="s">
        <v>143</v>
      </c>
    </row>
    <row r="4746" spans="1:8" x14ac:dyDescent="0.25">
      <c r="A4746" t="s">
        <v>5388</v>
      </c>
      <c r="B4746" t="s">
        <v>787</v>
      </c>
      <c r="C4746">
        <v>0.15</v>
      </c>
      <c r="D4746" s="2">
        <v>1048</v>
      </c>
      <c r="E4746" s="2">
        <v>-49</v>
      </c>
      <c r="F4746">
        <v>4</v>
      </c>
      <c r="G4746" t="s">
        <v>90</v>
      </c>
      <c r="H4746" t="s">
        <v>92</v>
      </c>
    </row>
    <row r="4747" spans="1:8" x14ac:dyDescent="0.25">
      <c r="A4747" t="s">
        <v>5388</v>
      </c>
      <c r="B4747" t="s">
        <v>1924</v>
      </c>
      <c r="C4747">
        <v>0.15</v>
      </c>
      <c r="D4747" s="2">
        <v>794</v>
      </c>
      <c r="E4747" s="2">
        <v>-19</v>
      </c>
      <c r="F4747">
        <v>3</v>
      </c>
      <c r="G4747" t="s">
        <v>90</v>
      </c>
      <c r="H4747" t="s">
        <v>92</v>
      </c>
    </row>
    <row r="4748" spans="1:8" x14ac:dyDescent="0.25">
      <c r="A4748" t="s">
        <v>5388</v>
      </c>
      <c r="B4748" t="s">
        <v>401</v>
      </c>
      <c r="C4748">
        <v>0.15</v>
      </c>
      <c r="D4748" s="2">
        <v>116</v>
      </c>
      <c r="E4748" s="2">
        <v>48</v>
      </c>
      <c r="F4748">
        <v>2</v>
      </c>
      <c r="G4748" t="s">
        <v>90</v>
      </c>
      <c r="H4748" t="s">
        <v>105</v>
      </c>
    </row>
    <row r="4749" spans="1:8" x14ac:dyDescent="0.25">
      <c r="A4749" t="s">
        <v>5391</v>
      </c>
      <c r="B4749" t="s">
        <v>2186</v>
      </c>
      <c r="C4749">
        <v>0</v>
      </c>
      <c r="D4749" s="2">
        <v>510</v>
      </c>
      <c r="E4749" s="2">
        <v>71</v>
      </c>
      <c r="F4749">
        <v>3</v>
      </c>
      <c r="G4749" t="s">
        <v>90</v>
      </c>
      <c r="H4749" t="s">
        <v>92</v>
      </c>
    </row>
    <row r="4750" spans="1:8" x14ac:dyDescent="0.25">
      <c r="A4750" t="s">
        <v>5392</v>
      </c>
      <c r="B4750" t="s">
        <v>455</v>
      </c>
      <c r="C4750">
        <v>0</v>
      </c>
      <c r="D4750" s="2">
        <v>158</v>
      </c>
      <c r="E4750" s="2">
        <v>69</v>
      </c>
      <c r="F4750">
        <v>3</v>
      </c>
      <c r="G4750" t="s">
        <v>17</v>
      </c>
      <c r="H4750" t="s">
        <v>35</v>
      </c>
    </row>
    <row r="4751" spans="1:8" x14ac:dyDescent="0.25">
      <c r="A4751" t="s">
        <v>5393</v>
      </c>
      <c r="B4751" t="s">
        <v>2362</v>
      </c>
      <c r="C4751">
        <v>0.1</v>
      </c>
      <c r="D4751" s="2">
        <v>464</v>
      </c>
      <c r="E4751" s="2">
        <v>88</v>
      </c>
      <c r="F4751">
        <v>3</v>
      </c>
      <c r="G4751" t="s">
        <v>24</v>
      </c>
      <c r="H4751" t="s">
        <v>30</v>
      </c>
    </row>
    <row r="4752" spans="1:8" x14ac:dyDescent="0.25">
      <c r="A4752" t="s">
        <v>5393</v>
      </c>
      <c r="B4752" t="s">
        <v>1812</v>
      </c>
      <c r="C4752">
        <v>0.1</v>
      </c>
      <c r="D4752" s="2">
        <v>2442</v>
      </c>
      <c r="E4752" s="2">
        <v>-244</v>
      </c>
      <c r="F4752">
        <v>7</v>
      </c>
      <c r="G4752" t="s">
        <v>24</v>
      </c>
      <c r="H4752" t="s">
        <v>30</v>
      </c>
    </row>
    <row r="4753" spans="1:8" x14ac:dyDescent="0.25">
      <c r="A4753" t="s">
        <v>5393</v>
      </c>
      <c r="B4753" t="s">
        <v>823</v>
      </c>
      <c r="C4753">
        <v>0</v>
      </c>
      <c r="D4753" s="2">
        <v>46</v>
      </c>
      <c r="E4753" s="2">
        <v>21</v>
      </c>
      <c r="F4753">
        <v>6</v>
      </c>
      <c r="G4753" t="s">
        <v>17</v>
      </c>
      <c r="H4753" t="s">
        <v>80</v>
      </c>
    </row>
    <row r="4754" spans="1:8" x14ac:dyDescent="0.25">
      <c r="A4754" t="s">
        <v>5393</v>
      </c>
      <c r="B4754" t="s">
        <v>707</v>
      </c>
      <c r="C4754">
        <v>0</v>
      </c>
      <c r="D4754" s="2">
        <v>68</v>
      </c>
      <c r="E4754" s="2">
        <v>24</v>
      </c>
      <c r="F4754">
        <v>5</v>
      </c>
      <c r="G4754" t="s">
        <v>17</v>
      </c>
      <c r="H4754" t="s">
        <v>75</v>
      </c>
    </row>
    <row r="4755" spans="1:8" x14ac:dyDescent="0.25">
      <c r="A4755" t="s">
        <v>5394</v>
      </c>
      <c r="B4755" t="s">
        <v>2011</v>
      </c>
      <c r="C4755">
        <v>0.1</v>
      </c>
      <c r="D4755" s="2">
        <v>462</v>
      </c>
      <c r="E4755" s="2">
        <v>92</v>
      </c>
      <c r="F4755">
        <v>4</v>
      </c>
      <c r="G4755" t="s">
        <v>17</v>
      </c>
      <c r="H4755" t="s">
        <v>40</v>
      </c>
    </row>
    <row r="4756" spans="1:8" x14ac:dyDescent="0.25">
      <c r="A4756" t="s">
        <v>5395</v>
      </c>
      <c r="B4756" t="s">
        <v>1403</v>
      </c>
      <c r="C4756">
        <v>0</v>
      </c>
      <c r="D4756" s="2">
        <v>62</v>
      </c>
      <c r="E4756" s="2">
        <v>6</v>
      </c>
      <c r="F4756">
        <v>5</v>
      </c>
      <c r="G4756" t="s">
        <v>17</v>
      </c>
      <c r="H4756" t="s">
        <v>80</v>
      </c>
    </row>
    <row r="4757" spans="1:8" x14ac:dyDescent="0.25">
      <c r="A4757" t="s">
        <v>5396</v>
      </c>
      <c r="B4757" t="s">
        <v>1154</v>
      </c>
      <c r="C4757">
        <v>0.5</v>
      </c>
      <c r="D4757" s="2">
        <v>35</v>
      </c>
      <c r="E4757" s="2">
        <v>-13</v>
      </c>
      <c r="F4757">
        <v>3</v>
      </c>
      <c r="G4757" t="s">
        <v>24</v>
      </c>
      <c r="H4757" t="s">
        <v>47</v>
      </c>
    </row>
    <row r="4758" spans="1:8" x14ac:dyDescent="0.25">
      <c r="A4758" t="s">
        <v>5396</v>
      </c>
      <c r="B4758" t="s">
        <v>629</v>
      </c>
      <c r="C4758">
        <v>0.5</v>
      </c>
      <c r="D4758" s="2">
        <v>86</v>
      </c>
      <c r="E4758" s="2">
        <v>-47</v>
      </c>
      <c r="F4758">
        <v>5</v>
      </c>
      <c r="G4758" t="s">
        <v>17</v>
      </c>
      <c r="H4758" t="s">
        <v>113</v>
      </c>
    </row>
    <row r="4759" spans="1:8" x14ac:dyDescent="0.25">
      <c r="A4759" t="s">
        <v>5396</v>
      </c>
      <c r="B4759" t="s">
        <v>484</v>
      </c>
      <c r="C4759">
        <v>0.5</v>
      </c>
      <c r="D4759" s="2">
        <v>81</v>
      </c>
      <c r="E4759" s="2">
        <v>-42</v>
      </c>
      <c r="F4759">
        <v>6</v>
      </c>
      <c r="G4759" t="s">
        <v>17</v>
      </c>
      <c r="H4759" t="s">
        <v>113</v>
      </c>
    </row>
    <row r="4760" spans="1:8" x14ac:dyDescent="0.25">
      <c r="A4760" t="s">
        <v>5397</v>
      </c>
      <c r="B4760" t="s">
        <v>250</v>
      </c>
      <c r="C4760">
        <v>0</v>
      </c>
      <c r="D4760" s="2">
        <v>19</v>
      </c>
      <c r="E4760" s="2">
        <v>9</v>
      </c>
      <c r="F4760">
        <v>1</v>
      </c>
      <c r="G4760" t="s">
        <v>17</v>
      </c>
      <c r="H4760" t="s">
        <v>52</v>
      </c>
    </row>
    <row r="4761" spans="1:8" x14ac:dyDescent="0.25">
      <c r="A4761" t="s">
        <v>5397</v>
      </c>
      <c r="B4761" t="s">
        <v>2634</v>
      </c>
      <c r="C4761">
        <v>0</v>
      </c>
      <c r="D4761" s="2">
        <v>89</v>
      </c>
      <c r="E4761" s="2">
        <v>23</v>
      </c>
      <c r="F4761">
        <v>3</v>
      </c>
      <c r="G4761" t="s">
        <v>17</v>
      </c>
      <c r="H4761" t="s">
        <v>23</v>
      </c>
    </row>
    <row r="4762" spans="1:8" x14ac:dyDescent="0.25">
      <c r="A4762" t="s">
        <v>5398</v>
      </c>
      <c r="B4762" t="s">
        <v>2635</v>
      </c>
      <c r="C4762">
        <v>0</v>
      </c>
      <c r="D4762" s="2">
        <v>215</v>
      </c>
      <c r="E4762" s="2">
        <v>88</v>
      </c>
      <c r="F4762">
        <v>3</v>
      </c>
      <c r="G4762" t="s">
        <v>90</v>
      </c>
      <c r="H4762" t="s">
        <v>92</v>
      </c>
    </row>
    <row r="4763" spans="1:8" x14ac:dyDescent="0.25">
      <c r="A4763" t="s">
        <v>5397</v>
      </c>
      <c r="B4763" t="s">
        <v>2325</v>
      </c>
      <c r="C4763">
        <v>0</v>
      </c>
      <c r="D4763" s="2">
        <v>573</v>
      </c>
      <c r="E4763" s="2">
        <v>138</v>
      </c>
      <c r="F4763">
        <v>3</v>
      </c>
      <c r="G4763" t="s">
        <v>90</v>
      </c>
      <c r="H4763" t="s">
        <v>115</v>
      </c>
    </row>
    <row r="4764" spans="1:8" x14ac:dyDescent="0.25">
      <c r="A4764" t="s">
        <v>5399</v>
      </c>
      <c r="B4764" t="s">
        <v>2313</v>
      </c>
      <c r="C4764">
        <v>0</v>
      </c>
      <c r="D4764" s="2">
        <v>124</v>
      </c>
      <c r="E4764" s="2">
        <v>38</v>
      </c>
      <c r="F4764">
        <v>4</v>
      </c>
      <c r="G4764" t="s">
        <v>17</v>
      </c>
      <c r="H4764" t="s">
        <v>137</v>
      </c>
    </row>
    <row r="4765" spans="1:8" x14ac:dyDescent="0.25">
      <c r="A4765" t="s">
        <v>5400</v>
      </c>
      <c r="B4765" t="s">
        <v>1045</v>
      </c>
      <c r="C4765">
        <v>0</v>
      </c>
      <c r="D4765" s="2">
        <v>16</v>
      </c>
      <c r="E4765" s="2">
        <v>6</v>
      </c>
      <c r="F4765">
        <v>2</v>
      </c>
      <c r="G4765" t="s">
        <v>17</v>
      </c>
      <c r="H4765" t="s">
        <v>80</v>
      </c>
    </row>
    <row r="4766" spans="1:8" x14ac:dyDescent="0.25">
      <c r="A4766" t="s">
        <v>5400</v>
      </c>
      <c r="B4766" t="s">
        <v>709</v>
      </c>
      <c r="C4766">
        <v>0</v>
      </c>
      <c r="D4766" s="2">
        <v>11</v>
      </c>
      <c r="E4766" s="2">
        <v>4</v>
      </c>
      <c r="F4766">
        <v>1</v>
      </c>
      <c r="G4766" t="s">
        <v>17</v>
      </c>
      <c r="H4766" t="s">
        <v>40</v>
      </c>
    </row>
    <row r="4767" spans="1:8" x14ac:dyDescent="0.25">
      <c r="A4767" t="s">
        <v>5401</v>
      </c>
      <c r="B4767" t="s">
        <v>437</v>
      </c>
      <c r="C4767">
        <v>0.4</v>
      </c>
      <c r="D4767" s="2">
        <v>73</v>
      </c>
      <c r="E4767" s="2">
        <v>-49</v>
      </c>
      <c r="F4767">
        <v>5</v>
      </c>
      <c r="G4767" t="s">
        <v>17</v>
      </c>
      <c r="H4767" t="s">
        <v>40</v>
      </c>
    </row>
    <row r="4768" spans="1:8" x14ac:dyDescent="0.25">
      <c r="A4768" t="s">
        <v>5400</v>
      </c>
      <c r="B4768" t="s">
        <v>330</v>
      </c>
      <c r="C4768">
        <v>0</v>
      </c>
      <c r="D4768" s="2">
        <v>159</v>
      </c>
      <c r="E4768" s="2">
        <v>53</v>
      </c>
      <c r="F4768">
        <v>2</v>
      </c>
      <c r="G4768" t="s">
        <v>90</v>
      </c>
      <c r="H4768" t="s">
        <v>105</v>
      </c>
    </row>
    <row r="4769" spans="1:8" x14ac:dyDescent="0.25">
      <c r="A4769" t="s">
        <v>5402</v>
      </c>
      <c r="B4769" t="s">
        <v>2010</v>
      </c>
      <c r="C4769">
        <v>0</v>
      </c>
      <c r="D4769" s="2">
        <v>42</v>
      </c>
      <c r="E4769" s="2">
        <v>0</v>
      </c>
      <c r="F4769">
        <v>5</v>
      </c>
      <c r="G4769" t="s">
        <v>17</v>
      </c>
      <c r="H4769" t="s">
        <v>75</v>
      </c>
    </row>
    <row r="4770" spans="1:8" x14ac:dyDescent="0.25">
      <c r="A4770" t="s">
        <v>5403</v>
      </c>
      <c r="B4770" t="s">
        <v>337</v>
      </c>
      <c r="C4770">
        <v>0.5</v>
      </c>
      <c r="D4770" s="2">
        <v>73</v>
      </c>
      <c r="E4770" s="2">
        <v>-7</v>
      </c>
      <c r="F4770">
        <v>3</v>
      </c>
      <c r="G4770" t="s">
        <v>17</v>
      </c>
      <c r="H4770" t="s">
        <v>40</v>
      </c>
    </row>
    <row r="4771" spans="1:8" x14ac:dyDescent="0.25">
      <c r="A4771" t="s">
        <v>5404</v>
      </c>
      <c r="B4771" t="s">
        <v>1245</v>
      </c>
      <c r="C4771">
        <v>0.1</v>
      </c>
      <c r="D4771" s="2">
        <v>222</v>
      </c>
      <c r="E4771" s="2">
        <v>69</v>
      </c>
      <c r="F4771">
        <v>2</v>
      </c>
      <c r="G4771" t="s">
        <v>24</v>
      </c>
      <c r="H4771" t="s">
        <v>30</v>
      </c>
    </row>
    <row r="4772" spans="1:8" x14ac:dyDescent="0.25">
      <c r="A4772" t="s">
        <v>5404</v>
      </c>
      <c r="B4772" t="s">
        <v>1631</v>
      </c>
      <c r="C4772">
        <v>0</v>
      </c>
      <c r="D4772" s="2">
        <v>18</v>
      </c>
      <c r="E4772" s="2">
        <v>8</v>
      </c>
      <c r="F4772">
        <v>2</v>
      </c>
      <c r="G4772" t="s">
        <v>17</v>
      </c>
      <c r="H4772" t="s">
        <v>75</v>
      </c>
    </row>
    <row r="4773" spans="1:8" x14ac:dyDescent="0.25">
      <c r="A4773" t="s">
        <v>5405</v>
      </c>
      <c r="B4773" t="s">
        <v>1828</v>
      </c>
      <c r="C4773">
        <v>0</v>
      </c>
      <c r="D4773" s="2">
        <v>138</v>
      </c>
      <c r="E4773" s="2">
        <v>36</v>
      </c>
      <c r="F4773">
        <v>3</v>
      </c>
      <c r="G4773" t="s">
        <v>24</v>
      </c>
      <c r="H4773" t="s">
        <v>63</v>
      </c>
    </row>
    <row r="4774" spans="1:8" x14ac:dyDescent="0.25">
      <c r="A4774" t="s">
        <v>5406</v>
      </c>
      <c r="B4774" t="s">
        <v>2638</v>
      </c>
      <c r="C4774">
        <v>0.6</v>
      </c>
      <c r="D4774" s="2">
        <v>49</v>
      </c>
      <c r="E4774" s="2">
        <v>-20</v>
      </c>
      <c r="F4774">
        <v>3</v>
      </c>
      <c r="G4774" t="s">
        <v>17</v>
      </c>
      <c r="H4774" t="s">
        <v>109</v>
      </c>
    </row>
    <row r="4775" spans="1:8" x14ac:dyDescent="0.25">
      <c r="A4775" t="s">
        <v>5406</v>
      </c>
      <c r="B4775" t="s">
        <v>72</v>
      </c>
      <c r="C4775">
        <v>0.5</v>
      </c>
      <c r="D4775" s="2">
        <v>110</v>
      </c>
      <c r="E4775" s="2">
        <v>-70</v>
      </c>
      <c r="F4775">
        <v>4</v>
      </c>
      <c r="G4775" t="s">
        <v>17</v>
      </c>
      <c r="H4775" t="s">
        <v>35</v>
      </c>
    </row>
    <row r="4776" spans="1:8" x14ac:dyDescent="0.25">
      <c r="A4776" t="s">
        <v>5406</v>
      </c>
      <c r="B4776" t="s">
        <v>820</v>
      </c>
      <c r="C4776">
        <v>0.5</v>
      </c>
      <c r="D4776" s="2">
        <v>14</v>
      </c>
      <c r="E4776" s="2">
        <v>0</v>
      </c>
      <c r="F4776">
        <v>1</v>
      </c>
      <c r="G4776" t="s">
        <v>17</v>
      </c>
      <c r="H4776" t="s">
        <v>35</v>
      </c>
    </row>
    <row r="4777" spans="1:8" x14ac:dyDescent="0.25">
      <c r="A4777" t="s">
        <v>5406</v>
      </c>
      <c r="B4777" t="s">
        <v>1290</v>
      </c>
      <c r="C4777">
        <v>0.5</v>
      </c>
      <c r="D4777" s="2">
        <v>73</v>
      </c>
      <c r="E4777" s="2">
        <v>-31</v>
      </c>
      <c r="F4777">
        <v>5</v>
      </c>
      <c r="G4777" t="s">
        <v>17</v>
      </c>
      <c r="H4777" t="s">
        <v>80</v>
      </c>
    </row>
    <row r="4778" spans="1:8" x14ac:dyDescent="0.25">
      <c r="A4778" t="s">
        <v>5406</v>
      </c>
      <c r="B4778" t="s">
        <v>383</v>
      </c>
      <c r="C4778">
        <v>0.5</v>
      </c>
      <c r="D4778" s="2">
        <v>32</v>
      </c>
      <c r="E4778" s="2">
        <v>-31</v>
      </c>
      <c r="F4778">
        <v>5</v>
      </c>
      <c r="G4778" t="s">
        <v>17</v>
      </c>
      <c r="H4778" t="s">
        <v>52</v>
      </c>
    </row>
    <row r="4779" spans="1:8" x14ac:dyDescent="0.25">
      <c r="A4779" t="s">
        <v>5405</v>
      </c>
      <c r="B4779" t="s">
        <v>579</v>
      </c>
      <c r="C4779">
        <v>0</v>
      </c>
      <c r="D4779" s="2">
        <v>149</v>
      </c>
      <c r="E4779" s="2">
        <v>49</v>
      </c>
      <c r="F4779">
        <v>3</v>
      </c>
      <c r="G4779" t="s">
        <v>17</v>
      </c>
      <c r="H4779" t="s">
        <v>35</v>
      </c>
    </row>
    <row r="4780" spans="1:8" x14ac:dyDescent="0.25">
      <c r="A4780" t="s">
        <v>5405</v>
      </c>
      <c r="B4780" t="s">
        <v>2331</v>
      </c>
      <c r="C4780">
        <v>0</v>
      </c>
      <c r="D4780" s="2">
        <v>35</v>
      </c>
      <c r="E4780" s="2">
        <v>6</v>
      </c>
      <c r="F4780">
        <v>7</v>
      </c>
      <c r="G4780" t="s">
        <v>17</v>
      </c>
      <c r="H4780" t="s">
        <v>75</v>
      </c>
    </row>
    <row r="4781" spans="1:8" x14ac:dyDescent="0.25">
      <c r="A4781" t="s">
        <v>5406</v>
      </c>
      <c r="B4781" t="s">
        <v>1425</v>
      </c>
      <c r="C4781">
        <v>0.65</v>
      </c>
      <c r="D4781" s="2">
        <v>678</v>
      </c>
      <c r="E4781" s="2">
        <v>-813</v>
      </c>
      <c r="F4781">
        <v>3</v>
      </c>
      <c r="G4781" t="s">
        <v>90</v>
      </c>
      <c r="H4781" t="s">
        <v>105</v>
      </c>
    </row>
    <row r="4782" spans="1:8" x14ac:dyDescent="0.25">
      <c r="A4782" t="s">
        <v>5407</v>
      </c>
      <c r="B4782" t="s">
        <v>1230</v>
      </c>
      <c r="C4782">
        <v>0.5</v>
      </c>
      <c r="D4782" s="2">
        <v>118</v>
      </c>
      <c r="E4782" s="2">
        <v>-78</v>
      </c>
      <c r="F4782">
        <v>5</v>
      </c>
      <c r="G4782" t="s">
        <v>24</v>
      </c>
      <c r="H4782" t="s">
        <v>63</v>
      </c>
    </row>
    <row r="4783" spans="1:8" x14ac:dyDescent="0.25">
      <c r="A4783" t="s">
        <v>5407</v>
      </c>
      <c r="B4783" t="s">
        <v>2639</v>
      </c>
      <c r="C4783">
        <v>0.5</v>
      </c>
      <c r="D4783" s="2">
        <v>45</v>
      </c>
      <c r="E4783" s="2">
        <v>-41</v>
      </c>
      <c r="F4783">
        <v>1</v>
      </c>
      <c r="G4783" t="s">
        <v>17</v>
      </c>
      <c r="H4783" t="s">
        <v>109</v>
      </c>
    </row>
    <row r="4784" spans="1:8" x14ac:dyDescent="0.25">
      <c r="A4784" t="s">
        <v>5407</v>
      </c>
      <c r="B4784" t="s">
        <v>980</v>
      </c>
      <c r="C4784">
        <v>0.5</v>
      </c>
      <c r="D4784" s="2">
        <v>26</v>
      </c>
      <c r="E4784" s="2">
        <v>-22</v>
      </c>
      <c r="F4784">
        <v>2</v>
      </c>
      <c r="G4784" t="s">
        <v>17</v>
      </c>
      <c r="H4784" t="s">
        <v>35</v>
      </c>
    </row>
    <row r="4785" spans="1:8" x14ac:dyDescent="0.25">
      <c r="A4785" t="s">
        <v>5407</v>
      </c>
      <c r="B4785" t="s">
        <v>455</v>
      </c>
      <c r="C4785">
        <v>0.5</v>
      </c>
      <c r="D4785" s="2">
        <v>132</v>
      </c>
      <c r="E4785" s="2">
        <v>-16</v>
      </c>
      <c r="F4785">
        <v>5</v>
      </c>
      <c r="G4785" t="s">
        <v>17</v>
      </c>
      <c r="H4785" t="s">
        <v>35</v>
      </c>
    </row>
    <row r="4786" spans="1:8" x14ac:dyDescent="0.25">
      <c r="A4786" t="s">
        <v>5407</v>
      </c>
      <c r="B4786" t="s">
        <v>450</v>
      </c>
      <c r="C4786">
        <v>0.5</v>
      </c>
      <c r="D4786" s="2">
        <v>15</v>
      </c>
      <c r="E4786" s="2">
        <v>-2</v>
      </c>
      <c r="F4786">
        <v>3</v>
      </c>
      <c r="G4786" t="s">
        <v>17</v>
      </c>
      <c r="H4786" t="s">
        <v>35</v>
      </c>
    </row>
    <row r="4787" spans="1:8" x14ac:dyDescent="0.25">
      <c r="A4787" t="s">
        <v>5407</v>
      </c>
      <c r="B4787" t="s">
        <v>1352</v>
      </c>
      <c r="C4787">
        <v>0.5</v>
      </c>
      <c r="D4787" s="2">
        <v>30</v>
      </c>
      <c r="E4787" s="2">
        <v>-20</v>
      </c>
      <c r="F4787">
        <v>2</v>
      </c>
      <c r="G4787" t="s">
        <v>17</v>
      </c>
      <c r="H4787" t="s">
        <v>80</v>
      </c>
    </row>
    <row r="4788" spans="1:8" x14ac:dyDescent="0.25">
      <c r="A4788" t="s">
        <v>5407</v>
      </c>
      <c r="B4788" t="s">
        <v>1576</v>
      </c>
      <c r="C4788">
        <v>0.5</v>
      </c>
      <c r="D4788" s="2">
        <v>12</v>
      </c>
      <c r="E4788" s="2">
        <v>-10</v>
      </c>
      <c r="F4788">
        <v>4</v>
      </c>
      <c r="G4788" t="s">
        <v>17</v>
      </c>
      <c r="H4788" t="s">
        <v>80</v>
      </c>
    </row>
    <row r="4789" spans="1:8" x14ac:dyDescent="0.25">
      <c r="A4789" t="s">
        <v>5407</v>
      </c>
      <c r="B4789" t="s">
        <v>1794</v>
      </c>
      <c r="C4789">
        <v>0.5</v>
      </c>
      <c r="D4789" s="2">
        <v>52</v>
      </c>
      <c r="E4789" s="2">
        <v>-17</v>
      </c>
      <c r="F4789">
        <v>8</v>
      </c>
      <c r="G4789" t="s">
        <v>17</v>
      </c>
      <c r="H4789" t="s">
        <v>52</v>
      </c>
    </row>
    <row r="4790" spans="1:8" x14ac:dyDescent="0.25">
      <c r="A4790" t="s">
        <v>5408</v>
      </c>
      <c r="B4790" t="s">
        <v>2537</v>
      </c>
      <c r="C4790">
        <v>0</v>
      </c>
      <c r="D4790" s="2">
        <v>120</v>
      </c>
      <c r="E4790" s="2">
        <v>3</v>
      </c>
      <c r="F4790">
        <v>4</v>
      </c>
      <c r="G4790" t="s">
        <v>17</v>
      </c>
      <c r="H4790" t="s">
        <v>23</v>
      </c>
    </row>
    <row r="4791" spans="1:8" x14ac:dyDescent="0.25">
      <c r="A4791" t="s">
        <v>5409</v>
      </c>
      <c r="B4791" t="s">
        <v>2640</v>
      </c>
      <c r="C4791">
        <v>0.15</v>
      </c>
      <c r="D4791" s="2">
        <v>331</v>
      </c>
      <c r="E4791" s="2">
        <v>27</v>
      </c>
      <c r="F4791">
        <v>3</v>
      </c>
      <c r="G4791" t="s">
        <v>90</v>
      </c>
      <c r="H4791" t="s">
        <v>105</v>
      </c>
    </row>
    <row r="4792" spans="1:8" x14ac:dyDescent="0.25">
      <c r="A4792" t="s">
        <v>5407</v>
      </c>
      <c r="B4792" t="s">
        <v>2641</v>
      </c>
      <c r="C4792">
        <v>0.5</v>
      </c>
      <c r="D4792" s="2">
        <v>252</v>
      </c>
      <c r="E4792" s="2">
        <v>-35</v>
      </c>
      <c r="F4792">
        <v>4</v>
      </c>
      <c r="G4792" t="s">
        <v>90</v>
      </c>
      <c r="H4792" t="s">
        <v>105</v>
      </c>
    </row>
    <row r="4793" spans="1:8" x14ac:dyDescent="0.25">
      <c r="A4793" t="s">
        <v>5410</v>
      </c>
      <c r="B4793" t="s">
        <v>2642</v>
      </c>
      <c r="C4793">
        <v>0</v>
      </c>
      <c r="D4793" s="2">
        <v>123</v>
      </c>
      <c r="E4793" s="2">
        <v>33</v>
      </c>
      <c r="F4793">
        <v>4</v>
      </c>
      <c r="G4793" t="s">
        <v>90</v>
      </c>
      <c r="H4793" t="s">
        <v>143</v>
      </c>
    </row>
    <row r="4794" spans="1:8" x14ac:dyDescent="0.25">
      <c r="A4794" t="s">
        <v>5411</v>
      </c>
      <c r="B4794" t="s">
        <v>1257</v>
      </c>
      <c r="C4794">
        <v>0</v>
      </c>
      <c r="D4794" s="2">
        <v>58</v>
      </c>
      <c r="E4794" s="2">
        <v>13</v>
      </c>
      <c r="F4794">
        <v>3</v>
      </c>
      <c r="G4794" t="s">
        <v>17</v>
      </c>
      <c r="H4794" t="s">
        <v>35</v>
      </c>
    </row>
    <row r="4795" spans="1:8" x14ac:dyDescent="0.25">
      <c r="A4795" t="s">
        <v>5412</v>
      </c>
      <c r="B4795" t="s">
        <v>1923</v>
      </c>
      <c r="C4795">
        <v>0.5</v>
      </c>
      <c r="D4795" s="2">
        <v>28</v>
      </c>
      <c r="E4795" s="2">
        <v>-20</v>
      </c>
      <c r="F4795">
        <v>1</v>
      </c>
      <c r="G4795" t="s">
        <v>24</v>
      </c>
      <c r="H4795" t="s">
        <v>63</v>
      </c>
    </row>
    <row r="4796" spans="1:8" x14ac:dyDescent="0.25">
      <c r="A4796" t="s">
        <v>5412</v>
      </c>
      <c r="B4796" t="s">
        <v>1135</v>
      </c>
      <c r="C4796">
        <v>0.6</v>
      </c>
      <c r="D4796" s="2">
        <v>40</v>
      </c>
      <c r="E4796" s="2">
        <v>-47</v>
      </c>
      <c r="F4796">
        <v>4</v>
      </c>
      <c r="G4796" t="s">
        <v>24</v>
      </c>
      <c r="H4796" t="s">
        <v>47</v>
      </c>
    </row>
    <row r="4797" spans="1:8" x14ac:dyDescent="0.25">
      <c r="A4797" t="s">
        <v>5412</v>
      </c>
      <c r="B4797" t="s">
        <v>720</v>
      </c>
      <c r="C4797">
        <v>0.5</v>
      </c>
      <c r="D4797" s="2">
        <v>163</v>
      </c>
      <c r="E4797" s="2">
        <v>-39</v>
      </c>
      <c r="F4797">
        <v>5</v>
      </c>
      <c r="G4797" t="s">
        <v>90</v>
      </c>
      <c r="H4797" t="s">
        <v>105</v>
      </c>
    </row>
    <row r="4798" spans="1:8" x14ac:dyDescent="0.25">
      <c r="A4798" t="s">
        <v>5413</v>
      </c>
      <c r="B4798" t="s">
        <v>507</v>
      </c>
      <c r="C4798">
        <v>0</v>
      </c>
      <c r="D4798" s="2">
        <v>67</v>
      </c>
      <c r="E4798" s="2">
        <v>20</v>
      </c>
      <c r="F4798">
        <v>4</v>
      </c>
      <c r="G4798" t="s">
        <v>17</v>
      </c>
      <c r="H4798" t="s">
        <v>23</v>
      </c>
    </row>
    <row r="4799" spans="1:8" x14ac:dyDescent="0.25">
      <c r="A4799" t="s">
        <v>5414</v>
      </c>
      <c r="B4799" t="s">
        <v>1352</v>
      </c>
      <c r="C4799">
        <v>0.5</v>
      </c>
      <c r="D4799" s="2">
        <v>44</v>
      </c>
      <c r="E4799" s="2">
        <v>-29</v>
      </c>
      <c r="F4799">
        <v>3</v>
      </c>
      <c r="G4799" t="s">
        <v>17</v>
      </c>
      <c r="H4799" t="s">
        <v>80</v>
      </c>
    </row>
    <row r="4800" spans="1:8" x14ac:dyDescent="0.25">
      <c r="A4800" t="s">
        <v>5413</v>
      </c>
      <c r="B4800" t="s">
        <v>541</v>
      </c>
      <c r="C4800">
        <v>0</v>
      </c>
      <c r="D4800" s="2">
        <v>366</v>
      </c>
      <c r="E4800" s="2">
        <v>44</v>
      </c>
      <c r="F4800">
        <v>5</v>
      </c>
      <c r="G4800" t="s">
        <v>90</v>
      </c>
      <c r="H4800" t="s">
        <v>105</v>
      </c>
    </row>
    <row r="4801" spans="1:8" x14ac:dyDescent="0.25">
      <c r="A4801" t="s">
        <v>5415</v>
      </c>
      <c r="B4801" t="s">
        <v>1941</v>
      </c>
      <c r="C4801">
        <v>0.2</v>
      </c>
      <c r="D4801" s="2">
        <v>313</v>
      </c>
      <c r="E4801" s="2">
        <v>27</v>
      </c>
      <c r="F4801">
        <v>4</v>
      </c>
      <c r="G4801" t="s">
        <v>24</v>
      </c>
      <c r="H4801" t="s">
        <v>63</v>
      </c>
    </row>
    <row r="4802" spans="1:8" x14ac:dyDescent="0.25">
      <c r="A4802" t="s">
        <v>5416</v>
      </c>
      <c r="B4802" t="s">
        <v>27</v>
      </c>
      <c r="C4802">
        <v>0</v>
      </c>
      <c r="D4802" s="2">
        <v>366</v>
      </c>
      <c r="E4802" s="2">
        <v>124</v>
      </c>
      <c r="F4802">
        <v>3</v>
      </c>
      <c r="G4802" t="s">
        <v>24</v>
      </c>
      <c r="H4802" t="s">
        <v>30</v>
      </c>
    </row>
    <row r="4803" spans="1:8" x14ac:dyDescent="0.25">
      <c r="A4803" t="s">
        <v>5416</v>
      </c>
      <c r="B4803" t="s">
        <v>1232</v>
      </c>
      <c r="C4803">
        <v>0</v>
      </c>
      <c r="D4803" s="2">
        <v>968</v>
      </c>
      <c r="E4803" s="2">
        <v>407</v>
      </c>
      <c r="F4803">
        <v>8</v>
      </c>
      <c r="G4803" t="s">
        <v>24</v>
      </c>
      <c r="H4803" t="s">
        <v>30</v>
      </c>
    </row>
    <row r="4804" spans="1:8" x14ac:dyDescent="0.25">
      <c r="A4804" t="s">
        <v>5415</v>
      </c>
      <c r="B4804" t="s">
        <v>987</v>
      </c>
      <c r="C4804">
        <v>0.1</v>
      </c>
      <c r="D4804" s="2">
        <v>135</v>
      </c>
      <c r="E4804" s="2">
        <v>34</v>
      </c>
      <c r="F4804">
        <v>3</v>
      </c>
      <c r="G4804" t="s">
        <v>17</v>
      </c>
      <c r="H4804" t="s">
        <v>35</v>
      </c>
    </row>
    <row r="4805" spans="1:8" x14ac:dyDescent="0.25">
      <c r="A4805" t="s">
        <v>5415</v>
      </c>
      <c r="B4805" t="s">
        <v>993</v>
      </c>
      <c r="C4805">
        <v>0.1</v>
      </c>
      <c r="D4805" s="2">
        <v>215</v>
      </c>
      <c r="E4805" s="2">
        <v>50</v>
      </c>
      <c r="F4805">
        <v>2</v>
      </c>
      <c r="G4805" t="s">
        <v>90</v>
      </c>
      <c r="H4805" t="s">
        <v>92</v>
      </c>
    </row>
    <row r="4806" spans="1:8" x14ac:dyDescent="0.25">
      <c r="A4806" t="s">
        <v>5417</v>
      </c>
      <c r="B4806" t="s">
        <v>2644</v>
      </c>
      <c r="C4806">
        <v>0.1</v>
      </c>
      <c r="D4806" s="2">
        <v>306</v>
      </c>
      <c r="E4806" s="2">
        <v>20</v>
      </c>
      <c r="F4806">
        <v>2</v>
      </c>
      <c r="G4806" t="s">
        <v>24</v>
      </c>
      <c r="H4806" t="s">
        <v>30</v>
      </c>
    </row>
    <row r="4807" spans="1:8" x14ac:dyDescent="0.25">
      <c r="A4807" t="s">
        <v>5417</v>
      </c>
      <c r="B4807" t="s">
        <v>532</v>
      </c>
      <c r="C4807">
        <v>0</v>
      </c>
      <c r="D4807" s="2">
        <v>32</v>
      </c>
      <c r="E4807" s="2">
        <v>8</v>
      </c>
      <c r="F4807">
        <v>5</v>
      </c>
      <c r="G4807" t="s">
        <v>17</v>
      </c>
      <c r="H4807" t="s">
        <v>80</v>
      </c>
    </row>
    <row r="4808" spans="1:8" x14ac:dyDescent="0.25">
      <c r="A4808" t="s">
        <v>5418</v>
      </c>
      <c r="B4808" t="s">
        <v>344</v>
      </c>
      <c r="C4808">
        <v>0.5</v>
      </c>
      <c r="D4808" s="2">
        <v>107</v>
      </c>
      <c r="E4808" s="2">
        <v>-47</v>
      </c>
      <c r="F4808">
        <v>8</v>
      </c>
      <c r="G4808" t="s">
        <v>17</v>
      </c>
      <c r="H4808" t="s">
        <v>35</v>
      </c>
    </row>
    <row r="4809" spans="1:8" x14ac:dyDescent="0.25">
      <c r="A4809" t="s">
        <v>5418</v>
      </c>
      <c r="B4809" t="s">
        <v>2645</v>
      </c>
      <c r="C4809">
        <v>0.5</v>
      </c>
      <c r="D4809" s="2">
        <v>21</v>
      </c>
      <c r="E4809" s="2">
        <v>-5</v>
      </c>
      <c r="F4809">
        <v>5</v>
      </c>
      <c r="G4809" t="s">
        <v>17</v>
      </c>
      <c r="H4809" t="s">
        <v>52</v>
      </c>
    </row>
    <row r="4810" spans="1:8" x14ac:dyDescent="0.25">
      <c r="A4810" t="s">
        <v>5419</v>
      </c>
      <c r="B4810" t="s">
        <v>2155</v>
      </c>
      <c r="C4810">
        <v>0</v>
      </c>
      <c r="D4810" s="2">
        <v>27</v>
      </c>
      <c r="E4810" s="2">
        <v>5</v>
      </c>
      <c r="F4810">
        <v>2</v>
      </c>
      <c r="G4810" t="s">
        <v>17</v>
      </c>
      <c r="H4810" t="s">
        <v>75</v>
      </c>
    </row>
    <row r="4811" spans="1:8" x14ac:dyDescent="0.25">
      <c r="A4811" t="s">
        <v>5420</v>
      </c>
      <c r="B4811" t="s">
        <v>1063</v>
      </c>
      <c r="C4811">
        <v>0.5</v>
      </c>
      <c r="D4811" s="2">
        <v>69</v>
      </c>
      <c r="E4811" s="2">
        <v>-65</v>
      </c>
      <c r="F4811">
        <v>2</v>
      </c>
      <c r="G4811" t="s">
        <v>17</v>
      </c>
      <c r="H4811" t="s">
        <v>109</v>
      </c>
    </row>
    <row r="4812" spans="1:8" x14ac:dyDescent="0.25">
      <c r="A4812" t="s">
        <v>5421</v>
      </c>
      <c r="B4812" t="s">
        <v>1188</v>
      </c>
      <c r="C4812">
        <v>0</v>
      </c>
      <c r="D4812" s="2">
        <v>376</v>
      </c>
      <c r="E4812" s="2">
        <v>30</v>
      </c>
      <c r="F4812">
        <v>7</v>
      </c>
      <c r="G4812" t="s">
        <v>17</v>
      </c>
      <c r="H4812" t="s">
        <v>35</v>
      </c>
    </row>
    <row r="4813" spans="1:8" x14ac:dyDescent="0.25">
      <c r="A4813" t="s">
        <v>5422</v>
      </c>
      <c r="B4813" t="s">
        <v>2647</v>
      </c>
      <c r="C4813">
        <v>0.5</v>
      </c>
      <c r="D4813" s="2">
        <v>59</v>
      </c>
      <c r="E4813" s="2">
        <v>-1</v>
      </c>
      <c r="F4813">
        <v>3</v>
      </c>
      <c r="G4813" t="s">
        <v>17</v>
      </c>
      <c r="H4813" t="s">
        <v>137</v>
      </c>
    </row>
    <row r="4814" spans="1:8" x14ac:dyDescent="0.25">
      <c r="A4814" t="s">
        <v>5422</v>
      </c>
      <c r="B4814" t="s">
        <v>1220</v>
      </c>
      <c r="C4814">
        <v>0.5</v>
      </c>
      <c r="D4814" s="2">
        <v>20</v>
      </c>
      <c r="E4814" s="2">
        <v>-5</v>
      </c>
      <c r="F4814">
        <v>3</v>
      </c>
      <c r="G4814" t="s">
        <v>17</v>
      </c>
      <c r="H4814" t="s">
        <v>137</v>
      </c>
    </row>
    <row r="4815" spans="1:8" x14ac:dyDescent="0.25">
      <c r="A4815" t="s">
        <v>5422</v>
      </c>
      <c r="B4815" t="s">
        <v>835</v>
      </c>
      <c r="C4815">
        <v>0.5</v>
      </c>
      <c r="D4815" s="2">
        <v>264</v>
      </c>
      <c r="E4815" s="2">
        <v>-132</v>
      </c>
      <c r="F4815">
        <v>2</v>
      </c>
      <c r="G4815" t="s">
        <v>90</v>
      </c>
      <c r="H4815" t="s">
        <v>115</v>
      </c>
    </row>
    <row r="4816" spans="1:8" x14ac:dyDescent="0.25">
      <c r="A4816" t="s">
        <v>5422</v>
      </c>
      <c r="B4816" t="s">
        <v>459</v>
      </c>
      <c r="C4816">
        <v>0.5</v>
      </c>
      <c r="D4816" s="2">
        <v>69</v>
      </c>
      <c r="E4816" s="2">
        <v>-62</v>
      </c>
      <c r="F4816">
        <v>1</v>
      </c>
      <c r="G4816" t="s">
        <v>90</v>
      </c>
      <c r="H4816" t="s">
        <v>105</v>
      </c>
    </row>
    <row r="4817" spans="1:8" x14ac:dyDescent="0.25">
      <c r="A4817" t="s">
        <v>5422</v>
      </c>
      <c r="B4817" t="s">
        <v>2308</v>
      </c>
      <c r="C4817">
        <v>0.5</v>
      </c>
      <c r="D4817" s="2">
        <v>89</v>
      </c>
      <c r="E4817" s="2">
        <v>-81</v>
      </c>
      <c r="F4817">
        <v>2</v>
      </c>
      <c r="G4817" t="s">
        <v>90</v>
      </c>
      <c r="H4817" t="s">
        <v>105</v>
      </c>
    </row>
    <row r="4818" spans="1:8" x14ac:dyDescent="0.25">
      <c r="A4818" t="s">
        <v>5422</v>
      </c>
      <c r="B4818" t="s">
        <v>746</v>
      </c>
      <c r="C4818">
        <v>0.5</v>
      </c>
      <c r="D4818" s="2">
        <v>196</v>
      </c>
      <c r="E4818" s="2">
        <v>-106</v>
      </c>
      <c r="F4818">
        <v>6</v>
      </c>
      <c r="G4818" t="s">
        <v>90</v>
      </c>
      <c r="H4818" t="s">
        <v>105</v>
      </c>
    </row>
    <row r="4819" spans="1:8" x14ac:dyDescent="0.25">
      <c r="A4819" t="s">
        <v>5423</v>
      </c>
      <c r="B4819" t="s">
        <v>1332</v>
      </c>
      <c r="C4819">
        <v>0.6</v>
      </c>
      <c r="D4819" s="2">
        <v>50</v>
      </c>
      <c r="E4819" s="2">
        <v>-25</v>
      </c>
      <c r="F4819">
        <v>2</v>
      </c>
      <c r="G4819" t="s">
        <v>17</v>
      </c>
      <c r="H4819" t="s">
        <v>40</v>
      </c>
    </row>
    <row r="4820" spans="1:8" x14ac:dyDescent="0.25">
      <c r="A4820" t="s">
        <v>5424</v>
      </c>
      <c r="B4820" t="s">
        <v>2360</v>
      </c>
      <c r="C4820">
        <v>0</v>
      </c>
      <c r="D4820" s="2">
        <v>207</v>
      </c>
      <c r="E4820" s="2">
        <v>31</v>
      </c>
      <c r="F4820">
        <v>4</v>
      </c>
      <c r="G4820" t="s">
        <v>17</v>
      </c>
      <c r="H4820" t="s">
        <v>35</v>
      </c>
    </row>
    <row r="4821" spans="1:8" x14ac:dyDescent="0.25">
      <c r="A4821" t="s">
        <v>5425</v>
      </c>
      <c r="B4821" t="s">
        <v>2348</v>
      </c>
      <c r="C4821">
        <v>0</v>
      </c>
      <c r="D4821" s="2">
        <v>226</v>
      </c>
      <c r="E4821" s="2">
        <v>61</v>
      </c>
      <c r="F4821">
        <v>5</v>
      </c>
      <c r="G4821" t="s">
        <v>17</v>
      </c>
      <c r="H4821" t="s">
        <v>137</v>
      </c>
    </row>
    <row r="4822" spans="1:8" x14ac:dyDescent="0.25">
      <c r="A4822" t="s">
        <v>5426</v>
      </c>
      <c r="B4822" t="s">
        <v>1621</v>
      </c>
      <c r="C4822">
        <v>0</v>
      </c>
      <c r="D4822" s="2">
        <v>16</v>
      </c>
      <c r="E4822" s="2">
        <v>2</v>
      </c>
      <c r="F4822">
        <v>4</v>
      </c>
      <c r="G4822" t="s">
        <v>17</v>
      </c>
      <c r="H4822" t="s">
        <v>80</v>
      </c>
    </row>
    <row r="4823" spans="1:8" x14ac:dyDescent="0.25">
      <c r="A4823" t="s">
        <v>5426</v>
      </c>
      <c r="B4823" t="s">
        <v>1954</v>
      </c>
      <c r="C4823">
        <v>0</v>
      </c>
      <c r="D4823" s="2">
        <v>72</v>
      </c>
      <c r="E4823" s="2">
        <v>3</v>
      </c>
      <c r="F4823">
        <v>6</v>
      </c>
      <c r="G4823" t="s">
        <v>17</v>
      </c>
      <c r="H4823" t="s">
        <v>75</v>
      </c>
    </row>
    <row r="4824" spans="1:8" x14ac:dyDescent="0.25">
      <c r="A4824" t="s">
        <v>5427</v>
      </c>
      <c r="B4824" t="s">
        <v>1403</v>
      </c>
      <c r="C4824">
        <v>0</v>
      </c>
      <c r="D4824" s="2">
        <v>62</v>
      </c>
      <c r="E4824" s="2">
        <v>6</v>
      </c>
      <c r="F4824">
        <v>5</v>
      </c>
      <c r="G4824" t="s">
        <v>17</v>
      </c>
      <c r="H4824" t="s">
        <v>80</v>
      </c>
    </row>
    <row r="4825" spans="1:8" x14ac:dyDescent="0.25">
      <c r="A4825" t="s">
        <v>5428</v>
      </c>
      <c r="B4825" t="s">
        <v>1509</v>
      </c>
      <c r="C4825">
        <v>0</v>
      </c>
      <c r="D4825" s="2">
        <v>20</v>
      </c>
      <c r="E4825" s="2">
        <v>6</v>
      </c>
      <c r="F4825">
        <v>2</v>
      </c>
      <c r="G4825" t="s">
        <v>17</v>
      </c>
      <c r="H4825" t="s">
        <v>75</v>
      </c>
    </row>
    <row r="4826" spans="1:8" x14ac:dyDescent="0.25">
      <c r="A4826" t="s">
        <v>5428</v>
      </c>
      <c r="B4826" t="s">
        <v>1342</v>
      </c>
      <c r="C4826">
        <v>0</v>
      </c>
      <c r="D4826" s="2">
        <v>170</v>
      </c>
      <c r="E4826" s="2">
        <v>71</v>
      </c>
      <c r="F4826">
        <v>5</v>
      </c>
      <c r="G4826" t="s">
        <v>17</v>
      </c>
      <c r="H4826" t="s">
        <v>23</v>
      </c>
    </row>
    <row r="4827" spans="1:8" x14ac:dyDescent="0.25">
      <c r="A4827" t="s">
        <v>5428</v>
      </c>
      <c r="B4827" t="s">
        <v>1877</v>
      </c>
      <c r="C4827">
        <v>0</v>
      </c>
      <c r="D4827" s="2">
        <v>245</v>
      </c>
      <c r="E4827" s="2">
        <v>44</v>
      </c>
      <c r="F4827">
        <v>1</v>
      </c>
      <c r="G4827" t="s">
        <v>90</v>
      </c>
      <c r="H4827" t="s">
        <v>143</v>
      </c>
    </row>
    <row r="4828" spans="1:8" x14ac:dyDescent="0.25">
      <c r="A4828" t="s">
        <v>5429</v>
      </c>
      <c r="B4828" t="s">
        <v>1049</v>
      </c>
      <c r="C4828">
        <v>0.5</v>
      </c>
      <c r="D4828" s="2">
        <v>237</v>
      </c>
      <c r="E4828" s="2">
        <v>-147</v>
      </c>
      <c r="F4828">
        <v>9</v>
      </c>
      <c r="G4828" t="s">
        <v>17</v>
      </c>
      <c r="H4828" t="s">
        <v>35</v>
      </c>
    </row>
    <row r="4829" spans="1:8" x14ac:dyDescent="0.25">
      <c r="A4829" t="s">
        <v>5429</v>
      </c>
      <c r="B4829" t="s">
        <v>461</v>
      </c>
      <c r="C4829">
        <v>0.5</v>
      </c>
      <c r="D4829" s="2">
        <v>15</v>
      </c>
      <c r="E4829" s="2">
        <v>-10</v>
      </c>
      <c r="F4829">
        <v>2</v>
      </c>
      <c r="G4829" t="s">
        <v>17</v>
      </c>
      <c r="H4829" t="s">
        <v>35</v>
      </c>
    </row>
    <row r="4830" spans="1:8" x14ac:dyDescent="0.25">
      <c r="A4830" t="s">
        <v>5430</v>
      </c>
      <c r="B4830" t="s">
        <v>1798</v>
      </c>
      <c r="C4830">
        <v>0.1</v>
      </c>
      <c r="D4830" s="2">
        <v>461</v>
      </c>
      <c r="E4830" s="2">
        <v>-5</v>
      </c>
      <c r="F4830">
        <v>3</v>
      </c>
      <c r="G4830" t="s">
        <v>24</v>
      </c>
      <c r="H4830" t="s">
        <v>30</v>
      </c>
    </row>
    <row r="4831" spans="1:8" x14ac:dyDescent="0.25">
      <c r="A4831" t="s">
        <v>5430</v>
      </c>
      <c r="B4831" t="s">
        <v>360</v>
      </c>
      <c r="C4831">
        <v>0.1</v>
      </c>
      <c r="D4831" s="2">
        <v>268</v>
      </c>
      <c r="E4831" s="2">
        <v>83</v>
      </c>
      <c r="F4831">
        <v>4</v>
      </c>
      <c r="G4831" t="s">
        <v>24</v>
      </c>
      <c r="H4831" t="s">
        <v>63</v>
      </c>
    </row>
    <row r="4832" spans="1:8" x14ac:dyDescent="0.25">
      <c r="A4832" t="s">
        <v>5431</v>
      </c>
      <c r="B4832" t="s">
        <v>693</v>
      </c>
      <c r="C4832">
        <v>0.1</v>
      </c>
      <c r="D4832" s="2">
        <v>91</v>
      </c>
      <c r="E4832" s="2">
        <v>29</v>
      </c>
      <c r="F4832">
        <v>2</v>
      </c>
      <c r="G4832" t="s">
        <v>17</v>
      </c>
      <c r="H4832" t="s">
        <v>137</v>
      </c>
    </row>
    <row r="4833" spans="1:8" x14ac:dyDescent="0.25">
      <c r="A4833" t="s">
        <v>5431</v>
      </c>
      <c r="B4833" t="s">
        <v>1780</v>
      </c>
      <c r="C4833">
        <v>0.2</v>
      </c>
      <c r="D4833" s="2">
        <v>192</v>
      </c>
      <c r="E4833" s="2">
        <v>31</v>
      </c>
      <c r="F4833">
        <v>5</v>
      </c>
      <c r="G4833" t="s">
        <v>17</v>
      </c>
      <c r="H4833" t="s">
        <v>40</v>
      </c>
    </row>
    <row r="4834" spans="1:8" x14ac:dyDescent="0.25">
      <c r="A4834" t="s">
        <v>5432</v>
      </c>
      <c r="B4834" t="s">
        <v>1770</v>
      </c>
      <c r="C4834">
        <v>0</v>
      </c>
      <c r="D4834" s="2">
        <v>207</v>
      </c>
      <c r="E4834" s="2">
        <v>6</v>
      </c>
      <c r="F4834">
        <v>4</v>
      </c>
      <c r="G4834" t="s">
        <v>17</v>
      </c>
      <c r="H4834" t="s">
        <v>35</v>
      </c>
    </row>
    <row r="4835" spans="1:8" x14ac:dyDescent="0.25">
      <c r="A4835" t="s">
        <v>5432</v>
      </c>
      <c r="B4835" t="s">
        <v>567</v>
      </c>
      <c r="C4835">
        <v>0</v>
      </c>
      <c r="D4835" s="2">
        <v>66</v>
      </c>
      <c r="E4835" s="2">
        <v>14</v>
      </c>
      <c r="F4835">
        <v>3</v>
      </c>
      <c r="G4835" t="s">
        <v>17</v>
      </c>
      <c r="H4835" t="s">
        <v>113</v>
      </c>
    </row>
    <row r="4836" spans="1:8" x14ac:dyDescent="0.25">
      <c r="A4836" t="s">
        <v>5432</v>
      </c>
      <c r="B4836" t="s">
        <v>580</v>
      </c>
      <c r="C4836">
        <v>0.15</v>
      </c>
      <c r="D4836" s="2">
        <v>322</v>
      </c>
      <c r="E4836" s="2">
        <v>-30</v>
      </c>
      <c r="F4836">
        <v>2</v>
      </c>
      <c r="G4836" t="s">
        <v>90</v>
      </c>
      <c r="H4836" t="s">
        <v>115</v>
      </c>
    </row>
    <row r="4837" spans="1:8" x14ac:dyDescent="0.25">
      <c r="A4837" t="s">
        <v>5433</v>
      </c>
      <c r="B4837" t="s">
        <v>1464</v>
      </c>
      <c r="C4837">
        <v>0.4</v>
      </c>
      <c r="D4837" s="2">
        <v>91</v>
      </c>
      <c r="E4837" s="2">
        <v>-14</v>
      </c>
      <c r="F4837">
        <v>3</v>
      </c>
      <c r="G4837" t="s">
        <v>24</v>
      </c>
      <c r="H4837" t="s">
        <v>47</v>
      </c>
    </row>
    <row r="4838" spans="1:8" x14ac:dyDescent="0.25">
      <c r="A4838" t="s">
        <v>5434</v>
      </c>
      <c r="B4838" t="s">
        <v>624</v>
      </c>
      <c r="C4838">
        <v>0.5</v>
      </c>
      <c r="D4838" s="2">
        <v>139</v>
      </c>
      <c r="E4838" s="2">
        <v>-20</v>
      </c>
      <c r="F4838">
        <v>5</v>
      </c>
      <c r="G4838" t="s">
        <v>17</v>
      </c>
      <c r="H4838" t="s">
        <v>109</v>
      </c>
    </row>
    <row r="4839" spans="1:8" x14ac:dyDescent="0.25">
      <c r="A4839" t="s">
        <v>5434</v>
      </c>
      <c r="B4839" t="s">
        <v>1049</v>
      </c>
      <c r="C4839">
        <v>0.5</v>
      </c>
      <c r="D4839" s="2">
        <v>53</v>
      </c>
      <c r="E4839" s="2">
        <v>-33</v>
      </c>
      <c r="F4839">
        <v>2</v>
      </c>
      <c r="G4839" t="s">
        <v>17</v>
      </c>
      <c r="H4839" t="s">
        <v>35</v>
      </c>
    </row>
    <row r="4840" spans="1:8" x14ac:dyDescent="0.25">
      <c r="A4840" t="s">
        <v>5434</v>
      </c>
      <c r="B4840" t="s">
        <v>1352</v>
      </c>
      <c r="C4840">
        <v>0.5</v>
      </c>
      <c r="D4840" s="2">
        <v>74</v>
      </c>
      <c r="E4840" s="2">
        <v>-49</v>
      </c>
      <c r="F4840">
        <v>5</v>
      </c>
      <c r="G4840" t="s">
        <v>17</v>
      </c>
      <c r="H4840" t="s">
        <v>80</v>
      </c>
    </row>
    <row r="4841" spans="1:8" x14ac:dyDescent="0.25">
      <c r="A4841" t="s">
        <v>5434</v>
      </c>
      <c r="B4841" t="s">
        <v>1839</v>
      </c>
      <c r="C4841">
        <v>0.5</v>
      </c>
      <c r="D4841" s="2">
        <v>29</v>
      </c>
      <c r="E4841" s="2">
        <v>-2</v>
      </c>
      <c r="F4841">
        <v>7</v>
      </c>
      <c r="G4841" t="s">
        <v>17</v>
      </c>
      <c r="H4841" t="s">
        <v>80</v>
      </c>
    </row>
    <row r="4842" spans="1:8" x14ac:dyDescent="0.25">
      <c r="A4842" t="s">
        <v>5434</v>
      </c>
      <c r="B4842" t="s">
        <v>627</v>
      </c>
      <c r="C4842">
        <v>0.5</v>
      </c>
      <c r="D4842" s="2">
        <v>50</v>
      </c>
      <c r="E4842" s="2">
        <v>-45</v>
      </c>
      <c r="F4842">
        <v>5</v>
      </c>
      <c r="G4842" t="s">
        <v>17</v>
      </c>
      <c r="H4842" t="s">
        <v>40</v>
      </c>
    </row>
    <row r="4843" spans="1:8" x14ac:dyDescent="0.25">
      <c r="A4843" t="s">
        <v>5435</v>
      </c>
      <c r="B4843" t="s">
        <v>885</v>
      </c>
      <c r="C4843">
        <v>0</v>
      </c>
      <c r="D4843" s="2">
        <v>410</v>
      </c>
      <c r="E4843" s="2">
        <v>37</v>
      </c>
      <c r="F4843">
        <v>3</v>
      </c>
      <c r="G4843" t="s">
        <v>90</v>
      </c>
      <c r="H4843" t="s">
        <v>105</v>
      </c>
    </row>
    <row r="4844" spans="1:8" x14ac:dyDescent="0.25">
      <c r="A4844" t="s">
        <v>5434</v>
      </c>
      <c r="B4844" t="s">
        <v>1922</v>
      </c>
      <c r="C4844">
        <v>0.5</v>
      </c>
      <c r="D4844" s="2">
        <v>191</v>
      </c>
      <c r="E4844" s="2">
        <v>-114</v>
      </c>
      <c r="F4844">
        <v>1</v>
      </c>
      <c r="G4844" t="s">
        <v>90</v>
      </c>
      <c r="H4844" t="s">
        <v>115</v>
      </c>
    </row>
    <row r="4845" spans="1:8" x14ac:dyDescent="0.25">
      <c r="A4845" t="s">
        <v>5436</v>
      </c>
      <c r="B4845" t="s">
        <v>60</v>
      </c>
      <c r="C4845">
        <v>0.5</v>
      </c>
      <c r="D4845" s="2">
        <v>137</v>
      </c>
      <c r="E4845" s="2">
        <v>-28</v>
      </c>
      <c r="F4845">
        <v>2</v>
      </c>
      <c r="G4845" t="s">
        <v>17</v>
      </c>
      <c r="H4845" t="s">
        <v>40</v>
      </c>
    </row>
    <row r="4846" spans="1:8" x14ac:dyDescent="0.25">
      <c r="A4846" t="s">
        <v>5437</v>
      </c>
      <c r="B4846" t="s">
        <v>1103</v>
      </c>
      <c r="C4846">
        <v>0</v>
      </c>
      <c r="D4846" s="2">
        <v>42</v>
      </c>
      <c r="E4846" s="2">
        <v>15</v>
      </c>
      <c r="F4846">
        <v>3</v>
      </c>
      <c r="G4846" t="s">
        <v>17</v>
      </c>
      <c r="H4846" t="s">
        <v>80</v>
      </c>
    </row>
    <row r="4847" spans="1:8" x14ac:dyDescent="0.25">
      <c r="A4847" t="s">
        <v>5438</v>
      </c>
      <c r="B4847" t="s">
        <v>593</v>
      </c>
      <c r="C4847">
        <v>0</v>
      </c>
      <c r="D4847" s="2">
        <v>55</v>
      </c>
      <c r="E4847" s="2">
        <v>4</v>
      </c>
      <c r="F4847">
        <v>2</v>
      </c>
      <c r="G4847" t="s">
        <v>17</v>
      </c>
      <c r="H4847" t="s">
        <v>35</v>
      </c>
    </row>
    <row r="4848" spans="1:8" x14ac:dyDescent="0.25">
      <c r="A4848" t="s">
        <v>5439</v>
      </c>
      <c r="B4848" t="s">
        <v>1334</v>
      </c>
      <c r="C4848">
        <v>0</v>
      </c>
      <c r="D4848" s="2">
        <v>42</v>
      </c>
      <c r="E4848" s="2">
        <v>16</v>
      </c>
      <c r="F4848">
        <v>5</v>
      </c>
      <c r="G4848" t="s">
        <v>17</v>
      </c>
      <c r="H4848" t="s">
        <v>75</v>
      </c>
    </row>
    <row r="4849" spans="1:8" x14ac:dyDescent="0.25">
      <c r="A4849" t="s">
        <v>5440</v>
      </c>
      <c r="B4849" t="s">
        <v>1786</v>
      </c>
      <c r="C4849">
        <v>0.15</v>
      </c>
      <c r="D4849" s="2">
        <v>188</v>
      </c>
      <c r="E4849" s="2">
        <v>-18</v>
      </c>
      <c r="F4849">
        <v>2</v>
      </c>
      <c r="G4849" t="s">
        <v>90</v>
      </c>
      <c r="H4849" t="s">
        <v>92</v>
      </c>
    </row>
    <row r="4850" spans="1:8" x14ac:dyDescent="0.25">
      <c r="A4850" t="s">
        <v>5439</v>
      </c>
      <c r="B4850" t="s">
        <v>683</v>
      </c>
      <c r="C4850">
        <v>0</v>
      </c>
      <c r="D4850" s="2">
        <v>230</v>
      </c>
      <c r="E4850" s="2">
        <v>53</v>
      </c>
      <c r="F4850">
        <v>4</v>
      </c>
      <c r="G4850" t="s">
        <v>90</v>
      </c>
      <c r="H4850" t="s">
        <v>143</v>
      </c>
    </row>
    <row r="4851" spans="1:8" x14ac:dyDescent="0.25">
      <c r="A4851" t="s">
        <v>5439</v>
      </c>
      <c r="B4851" t="s">
        <v>459</v>
      </c>
      <c r="C4851">
        <v>0.4</v>
      </c>
      <c r="D4851" s="2">
        <v>662</v>
      </c>
      <c r="E4851" s="2">
        <v>-386</v>
      </c>
      <c r="F4851">
        <v>8</v>
      </c>
      <c r="G4851" t="s">
        <v>90</v>
      </c>
      <c r="H4851" t="s">
        <v>105</v>
      </c>
    </row>
    <row r="4852" spans="1:8" x14ac:dyDescent="0.25">
      <c r="A4852" t="s">
        <v>5441</v>
      </c>
      <c r="B4852" t="s">
        <v>1355</v>
      </c>
      <c r="C4852">
        <v>0</v>
      </c>
      <c r="D4852" s="2">
        <v>1091</v>
      </c>
      <c r="E4852" s="2">
        <v>120</v>
      </c>
      <c r="F4852">
        <v>3</v>
      </c>
      <c r="G4852" t="s">
        <v>24</v>
      </c>
      <c r="H4852" t="s">
        <v>30</v>
      </c>
    </row>
    <row r="4853" spans="1:8" x14ac:dyDescent="0.25">
      <c r="A4853" t="s">
        <v>5441</v>
      </c>
      <c r="B4853" t="s">
        <v>2246</v>
      </c>
      <c r="C4853">
        <v>0</v>
      </c>
      <c r="D4853" s="2">
        <v>48</v>
      </c>
      <c r="E4853" s="2">
        <v>19</v>
      </c>
      <c r="F4853">
        <v>3</v>
      </c>
      <c r="G4853" t="s">
        <v>24</v>
      </c>
      <c r="H4853" t="s">
        <v>47</v>
      </c>
    </row>
    <row r="4854" spans="1:8" x14ac:dyDescent="0.25">
      <c r="A4854" t="s">
        <v>5442</v>
      </c>
      <c r="B4854" t="s">
        <v>1717</v>
      </c>
      <c r="C4854">
        <v>0</v>
      </c>
      <c r="D4854" s="2">
        <v>267</v>
      </c>
      <c r="E4854" s="2">
        <v>88</v>
      </c>
      <c r="F4854">
        <v>6</v>
      </c>
      <c r="G4854" t="s">
        <v>17</v>
      </c>
      <c r="H4854" t="s">
        <v>35</v>
      </c>
    </row>
    <row r="4855" spans="1:8" x14ac:dyDescent="0.25">
      <c r="A4855" t="s">
        <v>5442</v>
      </c>
      <c r="B4855" t="s">
        <v>2628</v>
      </c>
      <c r="C4855">
        <v>0</v>
      </c>
      <c r="D4855" s="2">
        <v>13</v>
      </c>
      <c r="E4855" s="2">
        <v>3</v>
      </c>
      <c r="F4855">
        <v>3</v>
      </c>
      <c r="G4855" t="s">
        <v>17</v>
      </c>
      <c r="H4855" t="s">
        <v>75</v>
      </c>
    </row>
    <row r="4856" spans="1:8" x14ac:dyDescent="0.25">
      <c r="A4856" t="s">
        <v>5442</v>
      </c>
      <c r="B4856" t="s">
        <v>752</v>
      </c>
      <c r="C4856">
        <v>0</v>
      </c>
      <c r="D4856" s="2">
        <v>328</v>
      </c>
      <c r="E4856" s="2">
        <v>82</v>
      </c>
      <c r="F4856">
        <v>6</v>
      </c>
      <c r="G4856" t="s">
        <v>17</v>
      </c>
      <c r="H4856" t="s">
        <v>40</v>
      </c>
    </row>
    <row r="4857" spans="1:8" x14ac:dyDescent="0.25">
      <c r="A4857" t="s">
        <v>5441</v>
      </c>
      <c r="B4857" t="s">
        <v>455</v>
      </c>
      <c r="C4857">
        <v>0</v>
      </c>
      <c r="D4857" s="2">
        <v>158</v>
      </c>
      <c r="E4857" s="2">
        <v>69</v>
      </c>
      <c r="F4857">
        <v>3</v>
      </c>
      <c r="G4857" t="s">
        <v>17</v>
      </c>
      <c r="H4857" t="s">
        <v>35</v>
      </c>
    </row>
    <row r="4858" spans="1:8" x14ac:dyDescent="0.25">
      <c r="A4858" t="s">
        <v>5441</v>
      </c>
      <c r="B4858" t="s">
        <v>692</v>
      </c>
      <c r="C4858">
        <v>0</v>
      </c>
      <c r="D4858" s="2">
        <v>140</v>
      </c>
      <c r="E4858" s="2">
        <v>46</v>
      </c>
      <c r="F4858">
        <v>5</v>
      </c>
      <c r="G4858" t="s">
        <v>17</v>
      </c>
      <c r="H4858" t="s">
        <v>80</v>
      </c>
    </row>
    <row r="4859" spans="1:8" x14ac:dyDescent="0.25">
      <c r="A4859" t="s">
        <v>5443</v>
      </c>
      <c r="B4859" t="s">
        <v>1346</v>
      </c>
      <c r="C4859">
        <v>0</v>
      </c>
      <c r="D4859" s="2">
        <v>36</v>
      </c>
      <c r="E4859" s="2">
        <v>10</v>
      </c>
      <c r="F4859">
        <v>2</v>
      </c>
      <c r="G4859" t="s">
        <v>17</v>
      </c>
      <c r="H4859" t="s">
        <v>23</v>
      </c>
    </row>
    <row r="4860" spans="1:8" x14ac:dyDescent="0.25">
      <c r="A4860" t="s">
        <v>5444</v>
      </c>
      <c r="B4860" t="s">
        <v>315</v>
      </c>
      <c r="C4860">
        <v>0</v>
      </c>
      <c r="D4860" s="2">
        <v>27</v>
      </c>
      <c r="E4860" s="2">
        <v>8</v>
      </c>
      <c r="F4860">
        <v>2</v>
      </c>
      <c r="G4860" t="s">
        <v>17</v>
      </c>
      <c r="H4860" t="s">
        <v>80</v>
      </c>
    </row>
    <row r="4861" spans="1:8" x14ac:dyDescent="0.25">
      <c r="A4861" t="s">
        <v>5445</v>
      </c>
      <c r="B4861" t="s">
        <v>159</v>
      </c>
      <c r="C4861">
        <v>0.1</v>
      </c>
      <c r="D4861" s="2">
        <v>467</v>
      </c>
      <c r="E4861" s="2">
        <v>-26</v>
      </c>
      <c r="F4861">
        <v>9</v>
      </c>
      <c r="G4861" t="s">
        <v>24</v>
      </c>
      <c r="H4861" t="s">
        <v>63</v>
      </c>
    </row>
    <row r="4862" spans="1:8" x14ac:dyDescent="0.25">
      <c r="A4862" t="s">
        <v>5446</v>
      </c>
      <c r="B4862" t="s">
        <v>593</v>
      </c>
      <c r="C4862">
        <v>0.5</v>
      </c>
      <c r="D4862" s="2">
        <v>166</v>
      </c>
      <c r="E4862" s="2">
        <v>-140</v>
      </c>
      <c r="F4862">
        <v>12</v>
      </c>
      <c r="G4862" t="s">
        <v>17</v>
      </c>
      <c r="H4862" t="s">
        <v>35</v>
      </c>
    </row>
    <row r="4863" spans="1:8" x14ac:dyDescent="0.25">
      <c r="A4863" t="s">
        <v>5447</v>
      </c>
      <c r="B4863" t="s">
        <v>1960</v>
      </c>
      <c r="C4863">
        <v>0.1</v>
      </c>
      <c r="D4863" s="2">
        <v>190</v>
      </c>
      <c r="E4863" s="2">
        <v>32</v>
      </c>
      <c r="F4863">
        <v>1</v>
      </c>
      <c r="G4863" t="s">
        <v>17</v>
      </c>
      <c r="H4863" t="s">
        <v>40</v>
      </c>
    </row>
    <row r="4864" spans="1:8" x14ac:dyDescent="0.25">
      <c r="A4864" t="s">
        <v>5448</v>
      </c>
      <c r="B4864" t="s">
        <v>1839</v>
      </c>
      <c r="C4864">
        <v>0</v>
      </c>
      <c r="D4864" s="2">
        <v>24</v>
      </c>
      <c r="E4864" s="2">
        <v>11</v>
      </c>
      <c r="F4864">
        <v>3</v>
      </c>
      <c r="G4864" t="s">
        <v>17</v>
      </c>
      <c r="H4864" t="s">
        <v>80</v>
      </c>
    </row>
    <row r="4865" spans="1:8" x14ac:dyDescent="0.25">
      <c r="A4865" t="s">
        <v>5448</v>
      </c>
      <c r="B4865" t="s">
        <v>1463</v>
      </c>
      <c r="C4865">
        <v>0.1</v>
      </c>
      <c r="D4865" s="2">
        <v>155</v>
      </c>
      <c r="E4865" s="2">
        <v>-5</v>
      </c>
      <c r="F4865">
        <v>3</v>
      </c>
      <c r="G4865" t="s">
        <v>17</v>
      </c>
      <c r="H4865" t="s">
        <v>40</v>
      </c>
    </row>
    <row r="4866" spans="1:8" x14ac:dyDescent="0.25">
      <c r="A4866" t="s">
        <v>5445</v>
      </c>
      <c r="B4866" t="s">
        <v>2258</v>
      </c>
      <c r="C4866">
        <v>0.1</v>
      </c>
      <c r="D4866" s="2">
        <v>59</v>
      </c>
      <c r="E4866" s="2">
        <v>7</v>
      </c>
      <c r="F4866">
        <v>2</v>
      </c>
      <c r="G4866" t="s">
        <v>17</v>
      </c>
      <c r="H4866" t="s">
        <v>23</v>
      </c>
    </row>
    <row r="4867" spans="1:8" x14ac:dyDescent="0.25">
      <c r="A4867" t="s">
        <v>5445</v>
      </c>
      <c r="B4867" t="s">
        <v>989</v>
      </c>
      <c r="C4867">
        <v>0.1</v>
      </c>
      <c r="D4867" s="2">
        <v>46</v>
      </c>
      <c r="E4867" s="2">
        <v>8</v>
      </c>
      <c r="F4867">
        <v>2</v>
      </c>
      <c r="G4867" t="s">
        <v>17</v>
      </c>
      <c r="H4867" t="s">
        <v>40</v>
      </c>
    </row>
    <row r="4868" spans="1:8" x14ac:dyDescent="0.25">
      <c r="A4868" t="s">
        <v>5446</v>
      </c>
      <c r="B4868" t="s">
        <v>2652</v>
      </c>
      <c r="C4868">
        <v>0.5</v>
      </c>
      <c r="D4868" s="2">
        <v>90</v>
      </c>
      <c r="E4868" s="2">
        <v>-75</v>
      </c>
      <c r="F4868">
        <v>4</v>
      </c>
      <c r="G4868" t="s">
        <v>90</v>
      </c>
      <c r="H4868" t="s">
        <v>92</v>
      </c>
    </row>
    <row r="4869" spans="1:8" x14ac:dyDescent="0.25">
      <c r="A4869" t="s">
        <v>5448</v>
      </c>
      <c r="B4869" t="s">
        <v>1387</v>
      </c>
      <c r="C4869">
        <v>0</v>
      </c>
      <c r="D4869" s="2">
        <v>1554</v>
      </c>
      <c r="E4869" s="2">
        <v>730</v>
      </c>
      <c r="F4869">
        <v>6</v>
      </c>
      <c r="G4869" t="s">
        <v>90</v>
      </c>
      <c r="H4869" t="s">
        <v>143</v>
      </c>
    </row>
    <row r="4870" spans="1:8" x14ac:dyDescent="0.25">
      <c r="A4870" t="s">
        <v>5448</v>
      </c>
      <c r="B4870" t="s">
        <v>741</v>
      </c>
      <c r="C4870">
        <v>0</v>
      </c>
      <c r="D4870" s="2">
        <v>84</v>
      </c>
      <c r="E4870" s="2">
        <v>0</v>
      </c>
      <c r="F4870">
        <v>2</v>
      </c>
      <c r="G4870" t="s">
        <v>90</v>
      </c>
      <c r="H4870" t="s">
        <v>143</v>
      </c>
    </row>
    <row r="4871" spans="1:8" x14ac:dyDescent="0.25">
      <c r="A4871" t="s">
        <v>5448</v>
      </c>
      <c r="B4871" t="s">
        <v>319</v>
      </c>
      <c r="C4871">
        <v>0.15</v>
      </c>
      <c r="D4871" s="2">
        <v>314</v>
      </c>
      <c r="E4871" s="2">
        <v>37</v>
      </c>
      <c r="F4871">
        <v>3</v>
      </c>
      <c r="G4871" t="s">
        <v>90</v>
      </c>
      <c r="H4871" t="s">
        <v>105</v>
      </c>
    </row>
    <row r="4872" spans="1:8" x14ac:dyDescent="0.25">
      <c r="A4872" t="s">
        <v>5449</v>
      </c>
      <c r="B4872" t="s">
        <v>570</v>
      </c>
      <c r="C4872">
        <v>0</v>
      </c>
      <c r="D4872" s="2">
        <v>140</v>
      </c>
      <c r="E4872" s="2">
        <v>66</v>
      </c>
      <c r="F4872">
        <v>3</v>
      </c>
      <c r="G4872" t="s">
        <v>17</v>
      </c>
      <c r="H4872" t="s">
        <v>35</v>
      </c>
    </row>
    <row r="4873" spans="1:8" x14ac:dyDescent="0.25">
      <c r="A4873" t="s">
        <v>5450</v>
      </c>
      <c r="B4873" t="s">
        <v>1060</v>
      </c>
      <c r="C4873">
        <v>0.1</v>
      </c>
      <c r="D4873" s="2">
        <v>449</v>
      </c>
      <c r="E4873" s="2">
        <v>145</v>
      </c>
      <c r="F4873">
        <v>4</v>
      </c>
      <c r="G4873" t="s">
        <v>24</v>
      </c>
      <c r="H4873" t="s">
        <v>30</v>
      </c>
    </row>
    <row r="4874" spans="1:8" x14ac:dyDescent="0.25">
      <c r="A4874" t="s">
        <v>5450</v>
      </c>
      <c r="B4874" t="s">
        <v>1288</v>
      </c>
      <c r="C4874">
        <v>0.1</v>
      </c>
      <c r="D4874" s="2">
        <v>762</v>
      </c>
      <c r="E4874" s="2">
        <v>-8</v>
      </c>
      <c r="F4874">
        <v>5</v>
      </c>
      <c r="G4874" t="s">
        <v>24</v>
      </c>
      <c r="H4874" t="s">
        <v>30</v>
      </c>
    </row>
    <row r="4875" spans="1:8" x14ac:dyDescent="0.25">
      <c r="A4875" t="s">
        <v>5450</v>
      </c>
      <c r="B4875" t="s">
        <v>2429</v>
      </c>
      <c r="C4875">
        <v>0</v>
      </c>
      <c r="D4875" s="2">
        <v>38</v>
      </c>
      <c r="E4875" s="2">
        <v>6</v>
      </c>
      <c r="F4875">
        <v>2</v>
      </c>
      <c r="G4875" t="s">
        <v>24</v>
      </c>
      <c r="H4875" t="s">
        <v>47</v>
      </c>
    </row>
    <row r="4876" spans="1:8" x14ac:dyDescent="0.25">
      <c r="A4876" t="s">
        <v>5450</v>
      </c>
      <c r="B4876" t="s">
        <v>351</v>
      </c>
      <c r="C4876">
        <v>0</v>
      </c>
      <c r="D4876" s="2">
        <v>270</v>
      </c>
      <c r="E4876" s="2">
        <v>92</v>
      </c>
      <c r="F4876">
        <v>5</v>
      </c>
      <c r="G4876" t="s">
        <v>17</v>
      </c>
      <c r="H4876" t="s">
        <v>35</v>
      </c>
    </row>
    <row r="4877" spans="1:8" x14ac:dyDescent="0.25">
      <c r="A4877" t="s">
        <v>5450</v>
      </c>
      <c r="B4877" t="s">
        <v>1498</v>
      </c>
      <c r="C4877">
        <v>0</v>
      </c>
      <c r="D4877" s="2">
        <v>107</v>
      </c>
      <c r="E4877" s="2">
        <v>0</v>
      </c>
      <c r="F4877">
        <v>2</v>
      </c>
      <c r="G4877" t="s">
        <v>17</v>
      </c>
      <c r="H4877" t="s">
        <v>35</v>
      </c>
    </row>
    <row r="4878" spans="1:8" x14ac:dyDescent="0.25">
      <c r="A4878" t="s">
        <v>5450</v>
      </c>
      <c r="B4878" t="s">
        <v>980</v>
      </c>
      <c r="C4878">
        <v>0</v>
      </c>
      <c r="D4878" s="2">
        <v>53</v>
      </c>
      <c r="E4878" s="2">
        <v>5</v>
      </c>
      <c r="F4878">
        <v>2</v>
      </c>
      <c r="G4878" t="s">
        <v>17</v>
      </c>
      <c r="H4878" t="s">
        <v>35</v>
      </c>
    </row>
    <row r="4879" spans="1:8" x14ac:dyDescent="0.25">
      <c r="A4879" t="s">
        <v>5450</v>
      </c>
      <c r="B4879" t="s">
        <v>2219</v>
      </c>
      <c r="C4879">
        <v>0</v>
      </c>
      <c r="D4879" s="2">
        <v>67</v>
      </c>
      <c r="E4879" s="2">
        <v>7</v>
      </c>
      <c r="F4879">
        <v>3</v>
      </c>
      <c r="G4879" t="s">
        <v>17</v>
      </c>
      <c r="H4879" t="s">
        <v>137</v>
      </c>
    </row>
    <row r="4880" spans="1:8" x14ac:dyDescent="0.25">
      <c r="A4880" t="s">
        <v>5450</v>
      </c>
      <c r="B4880" t="s">
        <v>603</v>
      </c>
      <c r="C4880">
        <v>0</v>
      </c>
      <c r="D4880" s="2">
        <v>34</v>
      </c>
      <c r="E4880" s="2">
        <v>0</v>
      </c>
      <c r="F4880">
        <v>3</v>
      </c>
      <c r="G4880" t="s">
        <v>17</v>
      </c>
      <c r="H4880" t="s">
        <v>52</v>
      </c>
    </row>
    <row r="4881" spans="1:8" x14ac:dyDescent="0.25">
      <c r="A4881" t="s">
        <v>5450</v>
      </c>
      <c r="B4881" t="s">
        <v>2654</v>
      </c>
      <c r="C4881">
        <v>0.15</v>
      </c>
      <c r="D4881" s="2">
        <v>1086</v>
      </c>
      <c r="E4881" s="2">
        <v>268</v>
      </c>
      <c r="F4881">
        <v>2</v>
      </c>
      <c r="G4881" t="s">
        <v>90</v>
      </c>
      <c r="H4881" t="s">
        <v>105</v>
      </c>
    </row>
    <row r="4882" spans="1:8" x14ac:dyDescent="0.25">
      <c r="A4882" t="s">
        <v>5451</v>
      </c>
      <c r="B4882" t="s">
        <v>2595</v>
      </c>
      <c r="C4882">
        <v>0</v>
      </c>
      <c r="D4882" s="2">
        <v>53</v>
      </c>
      <c r="E4882" s="2">
        <v>24</v>
      </c>
      <c r="F4882">
        <v>6</v>
      </c>
      <c r="G4882" t="s">
        <v>17</v>
      </c>
      <c r="H4882" t="s">
        <v>75</v>
      </c>
    </row>
    <row r="4883" spans="1:8" x14ac:dyDescent="0.25">
      <c r="A4883" t="s">
        <v>5452</v>
      </c>
      <c r="B4883" t="s">
        <v>1923</v>
      </c>
      <c r="C4883">
        <v>0.6</v>
      </c>
      <c r="D4883" s="2">
        <v>67</v>
      </c>
      <c r="E4883" s="2">
        <v>-77</v>
      </c>
      <c r="F4883">
        <v>3</v>
      </c>
      <c r="G4883" t="s">
        <v>24</v>
      </c>
      <c r="H4883" t="s">
        <v>63</v>
      </c>
    </row>
    <row r="4884" spans="1:8" x14ac:dyDescent="0.25">
      <c r="A4884" t="s">
        <v>5453</v>
      </c>
      <c r="B4884" t="s">
        <v>443</v>
      </c>
      <c r="C4884">
        <v>0.1</v>
      </c>
      <c r="D4884" s="2">
        <v>875</v>
      </c>
      <c r="E4884" s="2">
        <v>-68</v>
      </c>
      <c r="F4884">
        <v>6</v>
      </c>
      <c r="G4884" t="s">
        <v>24</v>
      </c>
      <c r="H4884" t="s">
        <v>63</v>
      </c>
    </row>
    <row r="4885" spans="1:8" x14ac:dyDescent="0.25">
      <c r="A4885" t="s">
        <v>5454</v>
      </c>
      <c r="B4885" t="s">
        <v>1531</v>
      </c>
      <c r="C4885">
        <v>0.1</v>
      </c>
      <c r="D4885" s="2">
        <v>599</v>
      </c>
      <c r="E4885" s="2">
        <v>253</v>
      </c>
      <c r="F4885">
        <v>5</v>
      </c>
      <c r="G4885" t="s">
        <v>24</v>
      </c>
      <c r="H4885" t="s">
        <v>63</v>
      </c>
    </row>
    <row r="4886" spans="1:8" x14ac:dyDescent="0.25">
      <c r="A4886" t="s">
        <v>5454</v>
      </c>
      <c r="B4886" t="s">
        <v>486</v>
      </c>
      <c r="C4886">
        <v>0</v>
      </c>
      <c r="D4886" s="2">
        <v>48</v>
      </c>
      <c r="E4886" s="2">
        <v>6</v>
      </c>
      <c r="F4886">
        <v>3</v>
      </c>
      <c r="G4886" t="s">
        <v>24</v>
      </c>
      <c r="H4886" t="s">
        <v>47</v>
      </c>
    </row>
    <row r="4887" spans="1:8" x14ac:dyDescent="0.25">
      <c r="A4887" t="s">
        <v>5454</v>
      </c>
      <c r="B4887" t="s">
        <v>1938</v>
      </c>
      <c r="C4887">
        <v>0</v>
      </c>
      <c r="D4887" s="2">
        <v>175</v>
      </c>
      <c r="E4887" s="2">
        <v>9</v>
      </c>
      <c r="F4887">
        <v>7</v>
      </c>
      <c r="G4887" t="s">
        <v>17</v>
      </c>
      <c r="H4887" t="s">
        <v>137</v>
      </c>
    </row>
    <row r="4888" spans="1:8" x14ac:dyDescent="0.25">
      <c r="A4888" t="s">
        <v>5454</v>
      </c>
      <c r="B4888" t="s">
        <v>2483</v>
      </c>
      <c r="C4888">
        <v>0</v>
      </c>
      <c r="D4888" s="2">
        <v>25</v>
      </c>
      <c r="E4888" s="2">
        <v>6</v>
      </c>
      <c r="F4888">
        <v>2</v>
      </c>
      <c r="G4888" t="s">
        <v>17</v>
      </c>
      <c r="H4888" t="s">
        <v>75</v>
      </c>
    </row>
    <row r="4889" spans="1:8" x14ac:dyDescent="0.25">
      <c r="A4889" t="s">
        <v>5454</v>
      </c>
      <c r="B4889" t="s">
        <v>2011</v>
      </c>
      <c r="C4889">
        <v>0.1</v>
      </c>
      <c r="D4889" s="2">
        <v>347</v>
      </c>
      <c r="E4889" s="2">
        <v>69</v>
      </c>
      <c r="F4889">
        <v>3</v>
      </c>
      <c r="G4889" t="s">
        <v>17</v>
      </c>
      <c r="H4889" t="s">
        <v>40</v>
      </c>
    </row>
    <row r="4890" spans="1:8" x14ac:dyDescent="0.25">
      <c r="A4890" t="s">
        <v>5455</v>
      </c>
      <c r="B4890" t="s">
        <v>1479</v>
      </c>
      <c r="C4890">
        <v>0</v>
      </c>
      <c r="D4890" s="2">
        <v>1498</v>
      </c>
      <c r="E4890" s="2">
        <v>0</v>
      </c>
      <c r="F4890">
        <v>5</v>
      </c>
      <c r="G4890" t="s">
        <v>90</v>
      </c>
      <c r="H4890" t="s">
        <v>115</v>
      </c>
    </row>
    <row r="4891" spans="1:8" x14ac:dyDescent="0.25">
      <c r="A4891" t="s">
        <v>5456</v>
      </c>
      <c r="B4891" t="s">
        <v>1691</v>
      </c>
      <c r="C4891">
        <v>0.5</v>
      </c>
      <c r="D4891" s="2">
        <v>40</v>
      </c>
      <c r="E4891" s="2">
        <v>-31</v>
      </c>
      <c r="F4891">
        <v>3</v>
      </c>
      <c r="G4891" t="s">
        <v>17</v>
      </c>
      <c r="H4891" t="s">
        <v>137</v>
      </c>
    </row>
    <row r="4892" spans="1:8" x14ac:dyDescent="0.25">
      <c r="A4892" t="s">
        <v>5457</v>
      </c>
      <c r="B4892" t="s">
        <v>698</v>
      </c>
      <c r="C4892">
        <v>0</v>
      </c>
      <c r="D4892" s="2">
        <v>90</v>
      </c>
      <c r="E4892" s="2">
        <v>45</v>
      </c>
      <c r="F4892">
        <v>2</v>
      </c>
      <c r="G4892" t="s">
        <v>17</v>
      </c>
      <c r="H4892" t="s">
        <v>23</v>
      </c>
    </row>
    <row r="4893" spans="1:8" x14ac:dyDescent="0.25">
      <c r="A4893" t="s">
        <v>5458</v>
      </c>
      <c r="B4893" t="s">
        <v>1483</v>
      </c>
      <c r="C4893">
        <v>0</v>
      </c>
      <c r="D4893" s="2">
        <v>49</v>
      </c>
      <c r="E4893" s="2">
        <v>24</v>
      </c>
      <c r="F4893">
        <v>3</v>
      </c>
      <c r="G4893" t="s">
        <v>17</v>
      </c>
      <c r="H4893" t="s">
        <v>52</v>
      </c>
    </row>
    <row r="4894" spans="1:8" x14ac:dyDescent="0.25">
      <c r="A4894" t="s">
        <v>5459</v>
      </c>
      <c r="B4894" t="s">
        <v>593</v>
      </c>
      <c r="C4894">
        <v>0</v>
      </c>
      <c r="D4894" s="2">
        <v>111</v>
      </c>
      <c r="E4894" s="2">
        <v>9</v>
      </c>
      <c r="F4894">
        <v>4</v>
      </c>
      <c r="G4894" t="s">
        <v>17</v>
      </c>
      <c r="H4894" t="s">
        <v>35</v>
      </c>
    </row>
    <row r="4895" spans="1:8" x14ac:dyDescent="0.25">
      <c r="A4895" t="s">
        <v>5459</v>
      </c>
      <c r="B4895" t="s">
        <v>1166</v>
      </c>
      <c r="C4895">
        <v>0</v>
      </c>
      <c r="D4895" s="2">
        <v>15</v>
      </c>
      <c r="E4895" s="2">
        <v>3</v>
      </c>
      <c r="F4895">
        <v>1</v>
      </c>
      <c r="G4895" t="s">
        <v>17</v>
      </c>
      <c r="H4895" t="s">
        <v>35</v>
      </c>
    </row>
    <row r="4896" spans="1:8" x14ac:dyDescent="0.25">
      <c r="A4896" t="s">
        <v>5460</v>
      </c>
      <c r="B4896" t="s">
        <v>1257</v>
      </c>
      <c r="C4896">
        <v>0</v>
      </c>
      <c r="D4896" s="2">
        <v>154</v>
      </c>
      <c r="E4896" s="2">
        <v>35</v>
      </c>
      <c r="F4896">
        <v>8</v>
      </c>
      <c r="G4896" t="s">
        <v>17</v>
      </c>
      <c r="H4896" t="s">
        <v>35</v>
      </c>
    </row>
    <row r="4897" spans="1:8" x14ac:dyDescent="0.25">
      <c r="A4897" t="s">
        <v>5460</v>
      </c>
      <c r="B4897" t="s">
        <v>161</v>
      </c>
      <c r="C4897">
        <v>0</v>
      </c>
      <c r="D4897" s="2">
        <v>76</v>
      </c>
      <c r="E4897" s="2">
        <v>11</v>
      </c>
      <c r="F4897">
        <v>7</v>
      </c>
      <c r="G4897" t="s">
        <v>17</v>
      </c>
      <c r="H4897" t="s">
        <v>75</v>
      </c>
    </row>
    <row r="4898" spans="1:8" x14ac:dyDescent="0.25">
      <c r="A4898" t="s">
        <v>5461</v>
      </c>
      <c r="B4898" t="s">
        <v>180</v>
      </c>
      <c r="C4898">
        <v>0</v>
      </c>
      <c r="D4898" s="2">
        <v>95</v>
      </c>
      <c r="E4898" s="2">
        <v>30</v>
      </c>
      <c r="F4898">
        <v>4</v>
      </c>
      <c r="G4898" t="s">
        <v>24</v>
      </c>
      <c r="H4898" t="s">
        <v>47</v>
      </c>
    </row>
    <row r="4899" spans="1:8" x14ac:dyDescent="0.25">
      <c r="A4899" t="s">
        <v>5462</v>
      </c>
      <c r="B4899" t="s">
        <v>2033</v>
      </c>
      <c r="C4899">
        <v>0.1</v>
      </c>
      <c r="D4899" s="2">
        <v>524</v>
      </c>
      <c r="E4899" s="2">
        <v>81</v>
      </c>
      <c r="F4899">
        <v>3</v>
      </c>
      <c r="G4899" t="s">
        <v>24</v>
      </c>
      <c r="H4899" t="s">
        <v>30</v>
      </c>
    </row>
    <row r="4900" spans="1:8" x14ac:dyDescent="0.25">
      <c r="A4900" t="s">
        <v>5463</v>
      </c>
      <c r="B4900" t="s">
        <v>1652</v>
      </c>
      <c r="C4900">
        <v>0</v>
      </c>
      <c r="D4900" s="2">
        <v>438</v>
      </c>
      <c r="E4900" s="2">
        <v>66</v>
      </c>
      <c r="F4900">
        <v>3</v>
      </c>
      <c r="G4900" t="s">
        <v>24</v>
      </c>
      <c r="H4900" t="s">
        <v>30</v>
      </c>
    </row>
    <row r="4901" spans="1:8" x14ac:dyDescent="0.25">
      <c r="A4901" t="s">
        <v>5464</v>
      </c>
      <c r="B4901" t="s">
        <v>1297</v>
      </c>
      <c r="C4901">
        <v>0.1</v>
      </c>
      <c r="D4901" s="2">
        <v>421</v>
      </c>
      <c r="E4901" s="2">
        <v>-14</v>
      </c>
      <c r="F4901">
        <v>1</v>
      </c>
      <c r="G4901" t="s">
        <v>24</v>
      </c>
      <c r="H4901" t="s">
        <v>63</v>
      </c>
    </row>
    <row r="4902" spans="1:8" x14ac:dyDescent="0.25">
      <c r="A4902" t="s">
        <v>5465</v>
      </c>
      <c r="B4902" t="s">
        <v>2660</v>
      </c>
      <c r="C4902">
        <v>0.5</v>
      </c>
      <c r="D4902" s="2">
        <v>24</v>
      </c>
      <c r="E4902" s="2">
        <v>-10</v>
      </c>
      <c r="F4902">
        <v>1</v>
      </c>
      <c r="G4902" t="s">
        <v>17</v>
      </c>
      <c r="H4902" t="s">
        <v>23</v>
      </c>
    </row>
    <row r="4903" spans="1:8" x14ac:dyDescent="0.25">
      <c r="A4903" t="s">
        <v>5466</v>
      </c>
      <c r="B4903" t="s">
        <v>1552</v>
      </c>
      <c r="C4903">
        <v>0</v>
      </c>
      <c r="D4903" s="2">
        <v>488</v>
      </c>
      <c r="E4903" s="2">
        <v>244</v>
      </c>
      <c r="F4903">
        <v>6</v>
      </c>
      <c r="G4903" t="s">
        <v>90</v>
      </c>
      <c r="H4903" t="s">
        <v>143</v>
      </c>
    </row>
    <row r="4904" spans="1:8" x14ac:dyDescent="0.25">
      <c r="A4904" t="s">
        <v>5465</v>
      </c>
      <c r="B4904" t="s">
        <v>516</v>
      </c>
      <c r="C4904">
        <v>0.5</v>
      </c>
      <c r="D4904" s="2">
        <v>78</v>
      </c>
      <c r="E4904" s="2">
        <v>-72</v>
      </c>
      <c r="F4904">
        <v>6</v>
      </c>
      <c r="G4904" t="s">
        <v>90</v>
      </c>
      <c r="H4904" t="s">
        <v>143</v>
      </c>
    </row>
    <row r="4905" spans="1:8" x14ac:dyDescent="0.25">
      <c r="A4905" t="s">
        <v>5467</v>
      </c>
      <c r="B4905" t="s">
        <v>1528</v>
      </c>
      <c r="C4905">
        <v>0.4</v>
      </c>
      <c r="D4905" s="2">
        <v>166</v>
      </c>
      <c r="E4905" s="2">
        <v>-100</v>
      </c>
      <c r="F4905">
        <v>2</v>
      </c>
      <c r="G4905" t="s">
        <v>90</v>
      </c>
      <c r="H4905" t="s">
        <v>105</v>
      </c>
    </row>
    <row r="4906" spans="1:8" x14ac:dyDescent="0.25">
      <c r="A4906" t="s">
        <v>5468</v>
      </c>
      <c r="B4906" t="s">
        <v>991</v>
      </c>
      <c r="C4906">
        <v>0</v>
      </c>
      <c r="D4906" s="2">
        <v>573</v>
      </c>
      <c r="E4906" s="2">
        <v>126</v>
      </c>
      <c r="F4906">
        <v>4</v>
      </c>
      <c r="G4906" t="s">
        <v>24</v>
      </c>
      <c r="H4906" t="s">
        <v>30</v>
      </c>
    </row>
    <row r="4907" spans="1:8" x14ac:dyDescent="0.25">
      <c r="A4907" t="s">
        <v>5468</v>
      </c>
      <c r="B4907" t="s">
        <v>1352</v>
      </c>
      <c r="C4907">
        <v>0</v>
      </c>
      <c r="D4907" s="2">
        <v>59</v>
      </c>
      <c r="E4907" s="2">
        <v>10</v>
      </c>
      <c r="F4907">
        <v>2</v>
      </c>
      <c r="G4907" t="s">
        <v>17</v>
      </c>
      <c r="H4907" t="s">
        <v>80</v>
      </c>
    </row>
    <row r="4908" spans="1:8" x14ac:dyDescent="0.25">
      <c r="A4908" t="s">
        <v>5468</v>
      </c>
      <c r="B4908" t="s">
        <v>904</v>
      </c>
      <c r="C4908">
        <v>0</v>
      </c>
      <c r="D4908" s="2">
        <v>12</v>
      </c>
      <c r="E4908" s="2">
        <v>1</v>
      </c>
      <c r="F4908">
        <v>3</v>
      </c>
      <c r="G4908" t="s">
        <v>17</v>
      </c>
      <c r="H4908" t="s">
        <v>80</v>
      </c>
    </row>
    <row r="4909" spans="1:8" x14ac:dyDescent="0.25">
      <c r="A4909" t="s">
        <v>5468</v>
      </c>
      <c r="B4909" t="s">
        <v>1226</v>
      </c>
      <c r="C4909">
        <v>0</v>
      </c>
      <c r="D4909" s="2">
        <v>122</v>
      </c>
      <c r="E4909" s="2">
        <v>1</v>
      </c>
      <c r="F4909">
        <v>4</v>
      </c>
      <c r="G4909" t="s">
        <v>17</v>
      </c>
      <c r="H4909" t="s">
        <v>23</v>
      </c>
    </row>
    <row r="4910" spans="1:8" x14ac:dyDescent="0.25">
      <c r="A4910" t="s">
        <v>5468</v>
      </c>
      <c r="B4910" t="s">
        <v>2051</v>
      </c>
      <c r="C4910">
        <v>0.1</v>
      </c>
      <c r="D4910" s="2">
        <v>63</v>
      </c>
      <c r="E4910" s="2">
        <v>8</v>
      </c>
      <c r="F4910">
        <v>3</v>
      </c>
      <c r="G4910" t="s">
        <v>17</v>
      </c>
      <c r="H4910" t="s">
        <v>40</v>
      </c>
    </row>
    <row r="4911" spans="1:8" x14ac:dyDescent="0.25">
      <c r="A4911" t="s">
        <v>5468</v>
      </c>
      <c r="B4911" t="s">
        <v>840</v>
      </c>
      <c r="C4911">
        <v>0</v>
      </c>
      <c r="D4911" s="2">
        <v>450</v>
      </c>
      <c r="E4911" s="2">
        <v>225</v>
      </c>
      <c r="F4911">
        <v>4</v>
      </c>
      <c r="G4911" t="s">
        <v>90</v>
      </c>
      <c r="H4911" t="s">
        <v>143</v>
      </c>
    </row>
    <row r="4912" spans="1:8" x14ac:dyDescent="0.25">
      <c r="A4912" t="s">
        <v>5469</v>
      </c>
      <c r="B4912" t="s">
        <v>1601</v>
      </c>
      <c r="C4912">
        <v>0</v>
      </c>
      <c r="D4912" s="2">
        <v>1707</v>
      </c>
      <c r="E4912" s="2">
        <v>341</v>
      </c>
      <c r="F4912">
        <v>9</v>
      </c>
      <c r="G4912" t="s">
        <v>90</v>
      </c>
      <c r="H4912" t="s">
        <v>115</v>
      </c>
    </row>
    <row r="4913" spans="1:8" x14ac:dyDescent="0.25">
      <c r="A4913" t="s">
        <v>5470</v>
      </c>
      <c r="B4913" t="s">
        <v>2089</v>
      </c>
      <c r="C4913">
        <v>0</v>
      </c>
      <c r="D4913" s="2">
        <v>164</v>
      </c>
      <c r="E4913" s="2">
        <v>31</v>
      </c>
      <c r="F4913">
        <v>2</v>
      </c>
      <c r="G4913" t="s">
        <v>90</v>
      </c>
      <c r="H4913" t="s">
        <v>105</v>
      </c>
    </row>
    <row r="4914" spans="1:8" x14ac:dyDescent="0.25">
      <c r="A4914" t="s">
        <v>5471</v>
      </c>
      <c r="B4914" t="s">
        <v>499</v>
      </c>
      <c r="C4914">
        <v>0.5</v>
      </c>
      <c r="D4914" s="2">
        <v>27</v>
      </c>
      <c r="E4914" s="2">
        <v>-23</v>
      </c>
      <c r="F4914">
        <v>3</v>
      </c>
      <c r="G4914" t="s">
        <v>17</v>
      </c>
      <c r="H4914" t="s">
        <v>35</v>
      </c>
    </row>
    <row r="4915" spans="1:8" x14ac:dyDescent="0.25">
      <c r="A4915" t="s">
        <v>5471</v>
      </c>
      <c r="B4915" t="s">
        <v>922</v>
      </c>
      <c r="C4915">
        <v>0.5</v>
      </c>
      <c r="D4915" s="2">
        <v>14</v>
      </c>
      <c r="E4915" s="2">
        <v>-11</v>
      </c>
      <c r="F4915">
        <v>2</v>
      </c>
      <c r="G4915" t="s">
        <v>17</v>
      </c>
      <c r="H4915" t="s">
        <v>52</v>
      </c>
    </row>
    <row r="4916" spans="1:8" x14ac:dyDescent="0.25">
      <c r="A4916" t="s">
        <v>5471</v>
      </c>
      <c r="B4916" t="s">
        <v>1840</v>
      </c>
      <c r="C4916">
        <v>0.5</v>
      </c>
      <c r="D4916" s="2">
        <v>468</v>
      </c>
      <c r="E4916" s="2">
        <v>-281</v>
      </c>
      <c r="F4916">
        <v>3</v>
      </c>
      <c r="G4916" t="s">
        <v>90</v>
      </c>
      <c r="H4916" t="s">
        <v>92</v>
      </c>
    </row>
    <row r="4917" spans="1:8" x14ac:dyDescent="0.25">
      <c r="A4917" t="s">
        <v>5472</v>
      </c>
      <c r="B4917" t="s">
        <v>2192</v>
      </c>
      <c r="C4917">
        <v>0</v>
      </c>
      <c r="D4917" s="2">
        <v>394</v>
      </c>
      <c r="E4917" s="2">
        <v>146</v>
      </c>
      <c r="F4917">
        <v>2</v>
      </c>
      <c r="G4917" t="s">
        <v>24</v>
      </c>
      <c r="H4917" t="s">
        <v>30</v>
      </c>
    </row>
    <row r="4918" spans="1:8" x14ac:dyDescent="0.25">
      <c r="A4918" t="s">
        <v>5472</v>
      </c>
      <c r="B4918" t="s">
        <v>369</v>
      </c>
      <c r="C4918">
        <v>0</v>
      </c>
      <c r="D4918" s="2">
        <v>292</v>
      </c>
      <c r="E4918" s="2">
        <v>137</v>
      </c>
      <c r="F4918">
        <v>6</v>
      </c>
      <c r="G4918" t="s">
        <v>17</v>
      </c>
      <c r="H4918" t="s">
        <v>35</v>
      </c>
    </row>
    <row r="4919" spans="1:8" x14ac:dyDescent="0.25">
      <c r="A4919" t="s">
        <v>5473</v>
      </c>
      <c r="B4919" t="s">
        <v>1245</v>
      </c>
      <c r="C4919">
        <v>0</v>
      </c>
      <c r="D4919" s="2">
        <v>369</v>
      </c>
      <c r="E4919" s="2">
        <v>140</v>
      </c>
      <c r="F4919">
        <v>3</v>
      </c>
      <c r="G4919" t="s">
        <v>24</v>
      </c>
      <c r="H4919" t="s">
        <v>30</v>
      </c>
    </row>
    <row r="4920" spans="1:8" x14ac:dyDescent="0.25">
      <c r="A4920" t="s">
        <v>5474</v>
      </c>
      <c r="B4920" t="s">
        <v>2549</v>
      </c>
      <c r="C4920">
        <v>0.15</v>
      </c>
      <c r="D4920" s="2">
        <v>289</v>
      </c>
      <c r="E4920" s="2">
        <v>116</v>
      </c>
      <c r="F4920">
        <v>2</v>
      </c>
      <c r="G4920" t="s">
        <v>90</v>
      </c>
      <c r="H4920" t="s">
        <v>115</v>
      </c>
    </row>
    <row r="4921" spans="1:8" x14ac:dyDescent="0.25">
      <c r="A4921" t="s">
        <v>5475</v>
      </c>
      <c r="B4921" t="s">
        <v>2186</v>
      </c>
      <c r="C4921">
        <v>0.4</v>
      </c>
      <c r="D4921" s="2">
        <v>714</v>
      </c>
      <c r="E4921" s="2">
        <v>-309</v>
      </c>
      <c r="F4921">
        <v>7</v>
      </c>
      <c r="G4921" t="s">
        <v>90</v>
      </c>
      <c r="H4921" t="s">
        <v>92</v>
      </c>
    </row>
    <row r="4922" spans="1:8" x14ac:dyDescent="0.25">
      <c r="A4922" t="s">
        <v>5476</v>
      </c>
      <c r="B4922" t="s">
        <v>1655</v>
      </c>
      <c r="C4922">
        <v>0</v>
      </c>
      <c r="D4922" s="2">
        <v>947</v>
      </c>
      <c r="E4922" s="2">
        <v>275</v>
      </c>
      <c r="F4922">
        <v>2</v>
      </c>
      <c r="G4922" t="s">
        <v>24</v>
      </c>
      <c r="H4922" t="s">
        <v>63</v>
      </c>
    </row>
    <row r="4923" spans="1:8" x14ac:dyDescent="0.25">
      <c r="A4923" t="s">
        <v>5476</v>
      </c>
      <c r="B4923" t="s">
        <v>2630</v>
      </c>
      <c r="C4923">
        <v>0</v>
      </c>
      <c r="D4923" s="2">
        <v>102</v>
      </c>
      <c r="E4923" s="2">
        <v>5</v>
      </c>
      <c r="F4923">
        <v>2</v>
      </c>
      <c r="G4923" t="s">
        <v>17</v>
      </c>
      <c r="H4923" t="s">
        <v>137</v>
      </c>
    </row>
    <row r="4924" spans="1:8" x14ac:dyDescent="0.25">
      <c r="A4924" t="s">
        <v>5476</v>
      </c>
      <c r="B4924" t="s">
        <v>576</v>
      </c>
      <c r="C4924">
        <v>0</v>
      </c>
      <c r="D4924" s="2">
        <v>396</v>
      </c>
      <c r="E4924" s="2">
        <v>194</v>
      </c>
      <c r="F4924">
        <v>2</v>
      </c>
      <c r="G4924" t="s">
        <v>17</v>
      </c>
      <c r="H4924" t="s">
        <v>40</v>
      </c>
    </row>
    <row r="4925" spans="1:8" x14ac:dyDescent="0.25">
      <c r="A4925" t="s">
        <v>5477</v>
      </c>
      <c r="B4925" t="s">
        <v>180</v>
      </c>
      <c r="C4925">
        <v>0</v>
      </c>
      <c r="D4925" s="2">
        <v>67</v>
      </c>
      <c r="E4925" s="2">
        <v>0</v>
      </c>
      <c r="F4925">
        <v>3</v>
      </c>
      <c r="G4925" t="s">
        <v>24</v>
      </c>
      <c r="H4925" t="s">
        <v>47</v>
      </c>
    </row>
    <row r="4926" spans="1:8" x14ac:dyDescent="0.25">
      <c r="A4926" t="s">
        <v>5477</v>
      </c>
      <c r="B4926" t="s">
        <v>1368</v>
      </c>
      <c r="C4926">
        <v>0.35</v>
      </c>
      <c r="D4926" s="2">
        <v>197</v>
      </c>
      <c r="E4926" s="2">
        <v>-30</v>
      </c>
      <c r="F4926">
        <v>1</v>
      </c>
      <c r="G4926" t="s">
        <v>24</v>
      </c>
      <c r="H4926" t="s">
        <v>69</v>
      </c>
    </row>
    <row r="4927" spans="1:8" x14ac:dyDescent="0.25">
      <c r="A4927" t="s">
        <v>5478</v>
      </c>
      <c r="B4927" t="s">
        <v>1953</v>
      </c>
      <c r="C4927">
        <v>0</v>
      </c>
      <c r="D4927" s="2">
        <v>32</v>
      </c>
      <c r="E4927" s="2">
        <v>2</v>
      </c>
      <c r="F4927">
        <v>3</v>
      </c>
      <c r="G4927" t="s">
        <v>17</v>
      </c>
      <c r="H4927" t="s">
        <v>75</v>
      </c>
    </row>
    <row r="4928" spans="1:8" x14ac:dyDescent="0.25">
      <c r="A4928" t="s">
        <v>5479</v>
      </c>
      <c r="B4928" t="s">
        <v>1466</v>
      </c>
      <c r="C4928">
        <v>0.4</v>
      </c>
      <c r="D4928" s="2">
        <v>37</v>
      </c>
      <c r="E4928" s="2">
        <v>-6</v>
      </c>
      <c r="F4928">
        <v>1</v>
      </c>
      <c r="G4928" t="s">
        <v>17</v>
      </c>
      <c r="H4928" t="s">
        <v>40</v>
      </c>
    </row>
    <row r="4929" spans="1:8" x14ac:dyDescent="0.25">
      <c r="A4929" t="s">
        <v>5480</v>
      </c>
      <c r="B4929" t="s">
        <v>1387</v>
      </c>
      <c r="C4929">
        <v>0</v>
      </c>
      <c r="D4929" s="2">
        <v>1554</v>
      </c>
      <c r="E4929" s="2">
        <v>730</v>
      </c>
      <c r="F4929">
        <v>6</v>
      </c>
      <c r="G4929" t="s">
        <v>90</v>
      </c>
      <c r="H4929" t="s">
        <v>143</v>
      </c>
    </row>
    <row r="4930" spans="1:8" x14ac:dyDescent="0.25">
      <c r="A4930" t="s">
        <v>5480</v>
      </c>
      <c r="B4930" t="s">
        <v>2463</v>
      </c>
      <c r="C4930">
        <v>0.15</v>
      </c>
      <c r="D4930" s="2">
        <v>113</v>
      </c>
      <c r="E4930" s="2">
        <v>39</v>
      </c>
      <c r="F4930">
        <v>2</v>
      </c>
      <c r="G4930" t="s">
        <v>90</v>
      </c>
      <c r="H4930" t="s">
        <v>105</v>
      </c>
    </row>
    <row r="4931" spans="1:8" x14ac:dyDescent="0.25">
      <c r="A4931" t="s">
        <v>5480</v>
      </c>
      <c r="B4931" t="s">
        <v>2663</v>
      </c>
      <c r="C4931">
        <v>0.15</v>
      </c>
      <c r="D4931" s="2">
        <v>190</v>
      </c>
      <c r="E4931" s="2">
        <v>-29</v>
      </c>
      <c r="F4931">
        <v>3</v>
      </c>
      <c r="G4931" t="s">
        <v>90</v>
      </c>
      <c r="H4931" t="s">
        <v>105</v>
      </c>
    </row>
    <row r="4932" spans="1:8" x14ac:dyDescent="0.25">
      <c r="A4932" t="s">
        <v>5481</v>
      </c>
      <c r="B4932" t="s">
        <v>2381</v>
      </c>
      <c r="C4932">
        <v>0</v>
      </c>
      <c r="D4932" s="2">
        <v>1550</v>
      </c>
      <c r="E4932" s="2">
        <v>139</v>
      </c>
      <c r="F4932">
        <v>6</v>
      </c>
      <c r="G4932" t="s">
        <v>90</v>
      </c>
      <c r="H4932" t="s">
        <v>143</v>
      </c>
    </row>
    <row r="4933" spans="1:8" x14ac:dyDescent="0.25">
      <c r="A4933" t="s">
        <v>5482</v>
      </c>
      <c r="B4933" t="s">
        <v>89</v>
      </c>
      <c r="C4933">
        <v>0.5</v>
      </c>
      <c r="D4933" s="2">
        <v>18</v>
      </c>
      <c r="E4933" s="2">
        <v>-11</v>
      </c>
      <c r="F4933">
        <v>4</v>
      </c>
      <c r="G4933" t="s">
        <v>17</v>
      </c>
      <c r="H4933" t="s">
        <v>80</v>
      </c>
    </row>
    <row r="4934" spans="1:8" x14ac:dyDescent="0.25">
      <c r="A4934" t="s">
        <v>5483</v>
      </c>
      <c r="B4934" t="s">
        <v>118</v>
      </c>
      <c r="C4934">
        <v>0.1</v>
      </c>
      <c r="D4934" s="2">
        <v>51</v>
      </c>
      <c r="E4934" s="2">
        <v>20</v>
      </c>
      <c r="F4934">
        <v>3</v>
      </c>
      <c r="G4934" t="s">
        <v>17</v>
      </c>
      <c r="H4934" t="s">
        <v>40</v>
      </c>
    </row>
    <row r="4935" spans="1:8" x14ac:dyDescent="0.25">
      <c r="A4935" t="s">
        <v>5484</v>
      </c>
      <c r="B4935" t="s">
        <v>819</v>
      </c>
      <c r="C4935">
        <v>0</v>
      </c>
      <c r="D4935" s="2">
        <v>170</v>
      </c>
      <c r="E4935" s="2">
        <v>51</v>
      </c>
      <c r="F4935">
        <v>2</v>
      </c>
      <c r="G4935" t="s">
        <v>17</v>
      </c>
      <c r="H4935" t="s">
        <v>109</v>
      </c>
    </row>
    <row r="4936" spans="1:8" x14ac:dyDescent="0.25">
      <c r="A4936" t="s">
        <v>5484</v>
      </c>
      <c r="B4936" t="s">
        <v>217</v>
      </c>
      <c r="C4936">
        <v>0</v>
      </c>
      <c r="D4936" s="2">
        <v>237</v>
      </c>
      <c r="E4936" s="2">
        <v>47</v>
      </c>
      <c r="F4936">
        <v>9</v>
      </c>
      <c r="G4936" t="s">
        <v>17</v>
      </c>
      <c r="H4936" t="s">
        <v>23</v>
      </c>
    </row>
    <row r="4937" spans="1:8" x14ac:dyDescent="0.25">
      <c r="A4937" t="s">
        <v>5485</v>
      </c>
      <c r="B4937" t="s">
        <v>758</v>
      </c>
      <c r="C4937">
        <v>0</v>
      </c>
      <c r="D4937" s="2">
        <v>84</v>
      </c>
      <c r="E4937" s="2">
        <v>41</v>
      </c>
      <c r="F4937">
        <v>3</v>
      </c>
      <c r="G4937" t="s">
        <v>17</v>
      </c>
      <c r="H4937" t="s">
        <v>23</v>
      </c>
    </row>
    <row r="4938" spans="1:8" x14ac:dyDescent="0.25">
      <c r="A4938" t="s">
        <v>5486</v>
      </c>
      <c r="B4938" t="s">
        <v>1937</v>
      </c>
      <c r="C4938">
        <v>0.4</v>
      </c>
      <c r="D4938" s="2">
        <v>50</v>
      </c>
      <c r="E4938" s="2">
        <v>-12</v>
      </c>
      <c r="F4938">
        <v>5</v>
      </c>
      <c r="G4938" t="s">
        <v>17</v>
      </c>
      <c r="H4938" t="s">
        <v>40</v>
      </c>
    </row>
    <row r="4939" spans="1:8" x14ac:dyDescent="0.25">
      <c r="A4939" t="s">
        <v>5487</v>
      </c>
      <c r="B4939" t="s">
        <v>2666</v>
      </c>
      <c r="C4939">
        <v>0.1</v>
      </c>
      <c r="D4939" s="2">
        <v>410</v>
      </c>
      <c r="E4939" s="2">
        <v>14</v>
      </c>
      <c r="F4939">
        <v>1</v>
      </c>
      <c r="G4939" t="s">
        <v>24</v>
      </c>
      <c r="H4939" t="s">
        <v>63</v>
      </c>
    </row>
    <row r="4940" spans="1:8" x14ac:dyDescent="0.25">
      <c r="A4940" t="s">
        <v>5488</v>
      </c>
      <c r="B4940" t="s">
        <v>2261</v>
      </c>
      <c r="C4940">
        <v>0.1</v>
      </c>
      <c r="D4940" s="2">
        <v>299</v>
      </c>
      <c r="E4940" s="2">
        <v>10</v>
      </c>
      <c r="F4940">
        <v>2</v>
      </c>
      <c r="G4940" t="s">
        <v>24</v>
      </c>
      <c r="H4940" t="s">
        <v>63</v>
      </c>
    </row>
    <row r="4941" spans="1:8" x14ac:dyDescent="0.25">
      <c r="A4941" t="s">
        <v>5488</v>
      </c>
      <c r="B4941" t="s">
        <v>2668</v>
      </c>
      <c r="C4941">
        <v>0</v>
      </c>
      <c r="D4941" s="2">
        <v>86</v>
      </c>
      <c r="E4941" s="2">
        <v>18</v>
      </c>
      <c r="F4941">
        <v>3</v>
      </c>
      <c r="G4941" t="s">
        <v>24</v>
      </c>
      <c r="H4941" t="s">
        <v>47</v>
      </c>
    </row>
    <row r="4942" spans="1:8" x14ac:dyDescent="0.25">
      <c r="A4942" t="s">
        <v>5488</v>
      </c>
      <c r="B4942" t="s">
        <v>1072</v>
      </c>
      <c r="C4942">
        <v>0</v>
      </c>
      <c r="D4942" s="2">
        <v>170</v>
      </c>
      <c r="E4942" s="2">
        <v>61</v>
      </c>
      <c r="F4942">
        <v>9</v>
      </c>
      <c r="G4942" t="s">
        <v>17</v>
      </c>
      <c r="H4942" t="s">
        <v>35</v>
      </c>
    </row>
    <row r="4943" spans="1:8" x14ac:dyDescent="0.25">
      <c r="A4943" t="s">
        <v>5488</v>
      </c>
      <c r="B4943" t="s">
        <v>451</v>
      </c>
      <c r="C4943">
        <v>0</v>
      </c>
      <c r="D4943" s="2">
        <v>45</v>
      </c>
      <c r="E4943" s="2">
        <v>10</v>
      </c>
      <c r="F4943">
        <v>4</v>
      </c>
      <c r="G4943" t="s">
        <v>17</v>
      </c>
      <c r="H4943" t="s">
        <v>35</v>
      </c>
    </row>
    <row r="4944" spans="1:8" x14ac:dyDescent="0.25">
      <c r="A4944" t="s">
        <v>5488</v>
      </c>
      <c r="B4944" t="s">
        <v>1121</v>
      </c>
      <c r="C4944">
        <v>0</v>
      </c>
      <c r="D4944" s="2">
        <v>210</v>
      </c>
      <c r="E4944" s="2">
        <v>40</v>
      </c>
      <c r="F4944">
        <v>7</v>
      </c>
      <c r="G4944" t="s">
        <v>17</v>
      </c>
      <c r="H4944" t="s">
        <v>113</v>
      </c>
    </row>
    <row r="4945" spans="1:8" x14ac:dyDescent="0.25">
      <c r="A4945" t="s">
        <v>5489</v>
      </c>
      <c r="B4945" t="s">
        <v>2669</v>
      </c>
      <c r="C4945">
        <v>0.5</v>
      </c>
      <c r="D4945" s="2">
        <v>15</v>
      </c>
      <c r="E4945" s="2">
        <v>-2</v>
      </c>
      <c r="F4945">
        <v>3</v>
      </c>
      <c r="G4945" t="s">
        <v>17</v>
      </c>
      <c r="H4945" t="s">
        <v>75</v>
      </c>
    </row>
    <row r="4946" spans="1:8" x14ac:dyDescent="0.25">
      <c r="A4946" t="s">
        <v>5489</v>
      </c>
      <c r="B4946" t="s">
        <v>333</v>
      </c>
      <c r="C4946">
        <v>0.5</v>
      </c>
      <c r="D4946" s="2">
        <v>85</v>
      </c>
      <c r="E4946" s="2">
        <v>-15</v>
      </c>
      <c r="F4946">
        <v>3</v>
      </c>
      <c r="G4946" t="s">
        <v>17</v>
      </c>
      <c r="H4946" t="s">
        <v>40</v>
      </c>
    </row>
    <row r="4947" spans="1:8" x14ac:dyDescent="0.25">
      <c r="A4947" t="s">
        <v>5490</v>
      </c>
      <c r="B4947" t="s">
        <v>2561</v>
      </c>
      <c r="C4947">
        <v>0.15</v>
      </c>
      <c r="D4947" s="2">
        <v>1306</v>
      </c>
      <c r="E4947" s="2">
        <v>107</v>
      </c>
      <c r="F4947">
        <v>6</v>
      </c>
      <c r="G4947" t="s">
        <v>90</v>
      </c>
      <c r="H4947" t="s">
        <v>92</v>
      </c>
    </row>
    <row r="4948" spans="1:8" x14ac:dyDescent="0.25">
      <c r="A4948" t="s">
        <v>5491</v>
      </c>
      <c r="B4948" t="s">
        <v>376</v>
      </c>
      <c r="C4948">
        <v>0</v>
      </c>
      <c r="D4948" s="2">
        <v>1708</v>
      </c>
      <c r="E4948" s="2">
        <v>512</v>
      </c>
      <c r="F4948">
        <v>7</v>
      </c>
      <c r="G4948" t="s">
        <v>90</v>
      </c>
      <c r="H4948" t="s">
        <v>143</v>
      </c>
    </row>
    <row r="4949" spans="1:8" x14ac:dyDescent="0.25">
      <c r="A4949" t="s">
        <v>5492</v>
      </c>
      <c r="B4949" t="s">
        <v>344</v>
      </c>
      <c r="C4949">
        <v>0</v>
      </c>
      <c r="D4949" s="2">
        <v>53</v>
      </c>
      <c r="E4949" s="2">
        <v>15</v>
      </c>
      <c r="F4949">
        <v>2</v>
      </c>
      <c r="G4949" t="s">
        <v>17</v>
      </c>
      <c r="H4949" t="s">
        <v>35</v>
      </c>
    </row>
    <row r="4950" spans="1:8" x14ac:dyDescent="0.25">
      <c r="A4950" t="s">
        <v>5493</v>
      </c>
      <c r="B4950" t="s">
        <v>304</v>
      </c>
      <c r="C4950">
        <v>0.1</v>
      </c>
      <c r="D4950" s="2">
        <v>10</v>
      </c>
      <c r="E4950" s="2">
        <v>2</v>
      </c>
      <c r="F4950">
        <v>1</v>
      </c>
      <c r="G4950" t="s">
        <v>17</v>
      </c>
      <c r="H4950" t="s">
        <v>40</v>
      </c>
    </row>
    <row r="4951" spans="1:8" x14ac:dyDescent="0.25">
      <c r="A4951" t="s">
        <v>5494</v>
      </c>
      <c r="B4951" t="s">
        <v>2670</v>
      </c>
      <c r="C4951">
        <v>0.15</v>
      </c>
      <c r="D4951" s="2">
        <v>632</v>
      </c>
      <c r="E4951" s="2">
        <v>7</v>
      </c>
      <c r="F4951">
        <v>6</v>
      </c>
      <c r="G4951" t="s">
        <v>90</v>
      </c>
      <c r="H4951" t="s">
        <v>115</v>
      </c>
    </row>
    <row r="4952" spans="1:8" x14ac:dyDescent="0.25">
      <c r="A4952" t="s">
        <v>5494</v>
      </c>
      <c r="B4952" t="s">
        <v>2123</v>
      </c>
      <c r="C4952">
        <v>0.15</v>
      </c>
      <c r="D4952" s="2">
        <v>111</v>
      </c>
      <c r="E4952" s="2">
        <v>27</v>
      </c>
      <c r="F4952">
        <v>3</v>
      </c>
      <c r="G4952" t="s">
        <v>90</v>
      </c>
      <c r="H4952" t="s">
        <v>92</v>
      </c>
    </row>
    <row r="4953" spans="1:8" x14ac:dyDescent="0.25">
      <c r="A4953" t="s">
        <v>5495</v>
      </c>
      <c r="B4953" t="s">
        <v>20</v>
      </c>
      <c r="C4953">
        <v>0</v>
      </c>
      <c r="D4953" s="2">
        <v>86</v>
      </c>
      <c r="E4953" s="2">
        <v>9</v>
      </c>
      <c r="F4953">
        <v>3</v>
      </c>
      <c r="G4953" t="s">
        <v>17</v>
      </c>
      <c r="H4953" t="s">
        <v>23</v>
      </c>
    </row>
    <row r="4954" spans="1:8" x14ac:dyDescent="0.25">
      <c r="A4954" t="s">
        <v>5496</v>
      </c>
      <c r="B4954" t="s">
        <v>1621</v>
      </c>
      <c r="C4954">
        <v>0</v>
      </c>
      <c r="D4954" s="2">
        <v>12</v>
      </c>
      <c r="E4954" s="2">
        <v>1</v>
      </c>
      <c r="F4954">
        <v>3</v>
      </c>
      <c r="G4954" t="s">
        <v>17</v>
      </c>
      <c r="H4954" t="s">
        <v>80</v>
      </c>
    </row>
    <row r="4955" spans="1:8" x14ac:dyDescent="0.25">
      <c r="A4955" t="s">
        <v>5496</v>
      </c>
      <c r="B4955" t="s">
        <v>2051</v>
      </c>
      <c r="C4955">
        <v>0.1</v>
      </c>
      <c r="D4955" s="2">
        <v>42</v>
      </c>
      <c r="E4955" s="2">
        <v>5</v>
      </c>
      <c r="F4955">
        <v>2</v>
      </c>
      <c r="G4955" t="s">
        <v>17</v>
      </c>
      <c r="H4955" t="s">
        <v>40</v>
      </c>
    </row>
    <row r="4956" spans="1:8" x14ac:dyDescent="0.25">
      <c r="A4956" t="s">
        <v>5497</v>
      </c>
      <c r="B4956" t="s">
        <v>2171</v>
      </c>
      <c r="C4956">
        <v>0</v>
      </c>
      <c r="D4956" s="2">
        <v>73</v>
      </c>
      <c r="E4956" s="2">
        <v>25</v>
      </c>
      <c r="F4956">
        <v>5</v>
      </c>
      <c r="G4956" t="s">
        <v>17</v>
      </c>
      <c r="H4956" t="s">
        <v>137</v>
      </c>
    </row>
    <row r="4957" spans="1:8" x14ac:dyDescent="0.25">
      <c r="A4957" t="s">
        <v>5498</v>
      </c>
      <c r="B4957" t="s">
        <v>1648</v>
      </c>
      <c r="C4957">
        <v>0</v>
      </c>
      <c r="D4957" s="2">
        <v>426</v>
      </c>
      <c r="E4957" s="2">
        <v>4</v>
      </c>
      <c r="F4957">
        <v>5</v>
      </c>
      <c r="G4957" t="s">
        <v>90</v>
      </c>
      <c r="H4957" t="s">
        <v>92</v>
      </c>
    </row>
    <row r="4958" spans="1:8" x14ac:dyDescent="0.25">
      <c r="A4958" t="s">
        <v>5498</v>
      </c>
      <c r="B4958" t="s">
        <v>2672</v>
      </c>
      <c r="C4958">
        <v>0</v>
      </c>
      <c r="D4958" s="2">
        <v>806</v>
      </c>
      <c r="E4958" s="2">
        <v>274</v>
      </c>
      <c r="F4958">
        <v>3</v>
      </c>
      <c r="G4958" t="s">
        <v>90</v>
      </c>
      <c r="H4958" t="s">
        <v>92</v>
      </c>
    </row>
    <row r="4959" spans="1:8" x14ac:dyDescent="0.25">
      <c r="A4959" t="s">
        <v>5499</v>
      </c>
      <c r="B4959" t="s">
        <v>1227</v>
      </c>
      <c r="C4959">
        <v>0</v>
      </c>
      <c r="D4959" s="2">
        <v>150</v>
      </c>
      <c r="E4959" s="2">
        <v>32</v>
      </c>
      <c r="F4959">
        <v>3</v>
      </c>
      <c r="G4959" t="s">
        <v>17</v>
      </c>
      <c r="H4959" t="s">
        <v>80</v>
      </c>
    </row>
    <row r="4960" spans="1:8" x14ac:dyDescent="0.25">
      <c r="A4960" t="s">
        <v>5500</v>
      </c>
      <c r="B4960" t="s">
        <v>139</v>
      </c>
      <c r="C4960">
        <v>0</v>
      </c>
      <c r="D4960" s="2">
        <v>58</v>
      </c>
      <c r="E4960" s="2">
        <v>8</v>
      </c>
      <c r="F4960">
        <v>2</v>
      </c>
      <c r="G4960" t="s">
        <v>17</v>
      </c>
      <c r="H4960" t="s">
        <v>35</v>
      </c>
    </row>
    <row r="4961" spans="1:8" x14ac:dyDescent="0.25">
      <c r="A4961" t="s">
        <v>5501</v>
      </c>
      <c r="B4961" t="s">
        <v>2272</v>
      </c>
      <c r="C4961">
        <v>0</v>
      </c>
      <c r="D4961" s="2">
        <v>321</v>
      </c>
      <c r="E4961" s="2">
        <v>132</v>
      </c>
      <c r="F4961">
        <v>3</v>
      </c>
      <c r="G4961" t="s">
        <v>24</v>
      </c>
      <c r="H4961" t="s">
        <v>47</v>
      </c>
    </row>
    <row r="4962" spans="1:8" x14ac:dyDescent="0.25">
      <c r="A4962" t="s">
        <v>5501</v>
      </c>
      <c r="B4962" t="s">
        <v>1840</v>
      </c>
      <c r="C4962">
        <v>0.1</v>
      </c>
      <c r="D4962" s="2">
        <v>1124</v>
      </c>
      <c r="E4962" s="2">
        <v>125</v>
      </c>
      <c r="F4962">
        <v>4</v>
      </c>
      <c r="G4962" t="s">
        <v>90</v>
      </c>
      <c r="H4962" t="s">
        <v>92</v>
      </c>
    </row>
    <row r="4963" spans="1:8" x14ac:dyDescent="0.25">
      <c r="A4963" t="s">
        <v>5502</v>
      </c>
      <c r="B4963" t="s">
        <v>1740</v>
      </c>
      <c r="C4963">
        <v>0</v>
      </c>
      <c r="D4963" s="2">
        <v>123</v>
      </c>
      <c r="E4963" s="2">
        <v>56</v>
      </c>
      <c r="F4963">
        <v>4</v>
      </c>
      <c r="G4963" t="s">
        <v>17</v>
      </c>
      <c r="H4963" t="s">
        <v>23</v>
      </c>
    </row>
    <row r="4964" spans="1:8" x14ac:dyDescent="0.25">
      <c r="A4964" t="s">
        <v>5502</v>
      </c>
      <c r="B4964" t="s">
        <v>141</v>
      </c>
      <c r="C4964">
        <v>0</v>
      </c>
      <c r="D4964" s="2">
        <v>1239</v>
      </c>
      <c r="E4964" s="2">
        <v>582</v>
      </c>
      <c r="F4964">
        <v>5</v>
      </c>
      <c r="G4964" t="s">
        <v>90</v>
      </c>
      <c r="H4964" t="s">
        <v>143</v>
      </c>
    </row>
    <row r="4965" spans="1:8" x14ac:dyDescent="0.25">
      <c r="A4965" t="s">
        <v>5503</v>
      </c>
      <c r="B4965" t="s">
        <v>563</v>
      </c>
      <c r="C4965">
        <v>0.5</v>
      </c>
      <c r="D4965" s="2">
        <v>10</v>
      </c>
      <c r="E4965" s="2">
        <v>-3</v>
      </c>
      <c r="F4965">
        <v>2</v>
      </c>
      <c r="G4965" t="s">
        <v>17</v>
      </c>
      <c r="H4965" t="s">
        <v>80</v>
      </c>
    </row>
    <row r="4966" spans="1:8" x14ac:dyDescent="0.25">
      <c r="A4966" t="s">
        <v>5503</v>
      </c>
      <c r="B4966" t="s">
        <v>1780</v>
      </c>
      <c r="C4966">
        <v>0.5</v>
      </c>
      <c r="D4966" s="2">
        <v>24</v>
      </c>
      <c r="E4966" s="2">
        <v>-8</v>
      </c>
      <c r="F4966">
        <v>1</v>
      </c>
      <c r="G4966" t="s">
        <v>17</v>
      </c>
      <c r="H4966" t="s">
        <v>40</v>
      </c>
    </row>
    <row r="4967" spans="1:8" x14ac:dyDescent="0.25">
      <c r="A4967" t="s">
        <v>5503</v>
      </c>
      <c r="B4967" t="s">
        <v>308</v>
      </c>
      <c r="C4967">
        <v>0.5</v>
      </c>
      <c r="D4967" s="2">
        <v>267</v>
      </c>
      <c r="E4967" s="2">
        <v>-197</v>
      </c>
      <c r="F4967">
        <v>11</v>
      </c>
      <c r="G4967" t="s">
        <v>17</v>
      </c>
      <c r="H4967" t="s">
        <v>40</v>
      </c>
    </row>
    <row r="4968" spans="1:8" x14ac:dyDescent="0.25">
      <c r="A4968" t="s">
        <v>5504</v>
      </c>
      <c r="B4968" t="s">
        <v>2012</v>
      </c>
      <c r="C4968">
        <v>0</v>
      </c>
      <c r="D4968" s="2">
        <v>353</v>
      </c>
      <c r="E4968" s="2">
        <v>7</v>
      </c>
      <c r="F4968">
        <v>7</v>
      </c>
      <c r="G4968" t="s">
        <v>17</v>
      </c>
      <c r="H4968" t="s">
        <v>80</v>
      </c>
    </row>
    <row r="4969" spans="1:8" x14ac:dyDescent="0.25">
      <c r="A4969" t="s">
        <v>5505</v>
      </c>
      <c r="B4969" t="s">
        <v>612</v>
      </c>
      <c r="C4969">
        <v>0</v>
      </c>
      <c r="D4969" s="2">
        <v>103</v>
      </c>
      <c r="E4969" s="2">
        <v>36</v>
      </c>
      <c r="F4969">
        <v>4</v>
      </c>
      <c r="G4969" t="s">
        <v>17</v>
      </c>
      <c r="H4969" t="s">
        <v>35</v>
      </c>
    </row>
    <row r="4970" spans="1:8" x14ac:dyDescent="0.25">
      <c r="A4970" t="s">
        <v>5505</v>
      </c>
      <c r="B4970" t="s">
        <v>2428</v>
      </c>
      <c r="C4970">
        <v>0</v>
      </c>
      <c r="D4970" s="2">
        <v>587</v>
      </c>
      <c r="E4970" s="2">
        <v>65</v>
      </c>
      <c r="F4970">
        <v>4</v>
      </c>
      <c r="G4970" t="s">
        <v>90</v>
      </c>
      <c r="H4970" t="s">
        <v>115</v>
      </c>
    </row>
    <row r="4971" spans="1:8" x14ac:dyDescent="0.25">
      <c r="A4971" t="s">
        <v>5506</v>
      </c>
      <c r="B4971" t="s">
        <v>372</v>
      </c>
      <c r="C4971">
        <v>0</v>
      </c>
      <c r="D4971" s="2">
        <v>193</v>
      </c>
      <c r="E4971" s="2">
        <v>62</v>
      </c>
      <c r="F4971">
        <v>6</v>
      </c>
      <c r="G4971" t="s">
        <v>17</v>
      </c>
      <c r="H4971" t="s">
        <v>113</v>
      </c>
    </row>
    <row r="4972" spans="1:8" x14ac:dyDescent="0.25">
      <c r="A4972" t="s">
        <v>5507</v>
      </c>
      <c r="B4972" t="s">
        <v>2011</v>
      </c>
      <c r="C4972">
        <v>0.1</v>
      </c>
      <c r="D4972" s="2">
        <v>231</v>
      </c>
      <c r="E4972" s="2">
        <v>46</v>
      </c>
      <c r="F4972">
        <v>2</v>
      </c>
      <c r="G4972" t="s">
        <v>17</v>
      </c>
      <c r="H4972" t="s">
        <v>40</v>
      </c>
    </row>
    <row r="4973" spans="1:8" x14ac:dyDescent="0.25">
      <c r="A4973" t="s">
        <v>5508</v>
      </c>
      <c r="B4973" t="s">
        <v>1519</v>
      </c>
      <c r="C4973">
        <v>0</v>
      </c>
      <c r="D4973" s="2">
        <v>43</v>
      </c>
      <c r="E4973" s="2">
        <v>5</v>
      </c>
      <c r="F4973">
        <v>3</v>
      </c>
      <c r="G4973" t="s">
        <v>17</v>
      </c>
      <c r="H4973" t="s">
        <v>35</v>
      </c>
    </row>
    <row r="4974" spans="1:8" x14ac:dyDescent="0.25">
      <c r="A4974" t="s">
        <v>5508</v>
      </c>
      <c r="B4974" t="s">
        <v>1184</v>
      </c>
      <c r="C4974">
        <v>0</v>
      </c>
      <c r="D4974" s="2">
        <v>591</v>
      </c>
      <c r="E4974" s="2">
        <v>118</v>
      </c>
      <c r="F4974">
        <v>3</v>
      </c>
      <c r="G4974" t="s">
        <v>17</v>
      </c>
      <c r="H4974" t="s">
        <v>40</v>
      </c>
    </row>
    <row r="4975" spans="1:8" x14ac:dyDescent="0.25">
      <c r="A4975" t="s">
        <v>5508</v>
      </c>
      <c r="B4975" t="s">
        <v>660</v>
      </c>
      <c r="C4975">
        <v>0</v>
      </c>
      <c r="D4975" s="2">
        <v>425</v>
      </c>
      <c r="E4975" s="2">
        <v>110</v>
      </c>
      <c r="F4975">
        <v>3</v>
      </c>
      <c r="G4975" t="s">
        <v>17</v>
      </c>
      <c r="H4975" t="s">
        <v>40</v>
      </c>
    </row>
    <row r="4976" spans="1:8" x14ac:dyDescent="0.25">
      <c r="A4976" t="s">
        <v>5509</v>
      </c>
      <c r="B4976" t="s">
        <v>1644</v>
      </c>
      <c r="C4976">
        <v>0.1</v>
      </c>
      <c r="D4976" s="2">
        <v>85</v>
      </c>
      <c r="E4976" s="2">
        <v>-9</v>
      </c>
      <c r="F4976">
        <v>4</v>
      </c>
      <c r="G4976" t="s">
        <v>17</v>
      </c>
      <c r="H4976" t="s">
        <v>40</v>
      </c>
    </row>
    <row r="4977" spans="1:8" x14ac:dyDescent="0.25">
      <c r="A4977" t="s">
        <v>5509</v>
      </c>
      <c r="B4977" t="s">
        <v>2678</v>
      </c>
      <c r="C4977">
        <v>0.15</v>
      </c>
      <c r="D4977" s="2">
        <v>355</v>
      </c>
      <c r="E4977" s="2">
        <v>63</v>
      </c>
      <c r="F4977">
        <v>3</v>
      </c>
      <c r="G4977" t="s">
        <v>90</v>
      </c>
      <c r="H4977" t="s">
        <v>105</v>
      </c>
    </row>
    <row r="4978" spans="1:8" x14ac:dyDescent="0.25">
      <c r="A4978" t="s">
        <v>5510</v>
      </c>
      <c r="B4978" t="s">
        <v>1229</v>
      </c>
      <c r="C4978">
        <v>0</v>
      </c>
      <c r="D4978" s="2">
        <v>43</v>
      </c>
      <c r="E4978" s="2">
        <v>9</v>
      </c>
      <c r="F4978">
        <v>3</v>
      </c>
      <c r="G4978" t="s">
        <v>17</v>
      </c>
      <c r="H4978" t="s">
        <v>80</v>
      </c>
    </row>
    <row r="4979" spans="1:8" x14ac:dyDescent="0.25">
      <c r="A4979" t="s">
        <v>5510</v>
      </c>
      <c r="B4979" t="s">
        <v>2478</v>
      </c>
      <c r="C4979">
        <v>0</v>
      </c>
      <c r="D4979" s="2">
        <v>1519</v>
      </c>
      <c r="E4979" s="2">
        <v>182</v>
      </c>
      <c r="F4979">
        <v>4</v>
      </c>
      <c r="G4979" t="s">
        <v>90</v>
      </c>
      <c r="H4979" t="s">
        <v>115</v>
      </c>
    </row>
    <row r="4980" spans="1:8" x14ac:dyDescent="0.25">
      <c r="A4980" t="s">
        <v>5510</v>
      </c>
      <c r="B4980" t="s">
        <v>2679</v>
      </c>
      <c r="C4980">
        <v>0</v>
      </c>
      <c r="D4980" s="2">
        <v>104</v>
      </c>
      <c r="E4980" s="2">
        <v>6</v>
      </c>
      <c r="F4980">
        <v>2</v>
      </c>
      <c r="G4980" t="s">
        <v>90</v>
      </c>
      <c r="H4980" t="s">
        <v>92</v>
      </c>
    </row>
    <row r="4981" spans="1:8" x14ac:dyDescent="0.25">
      <c r="A4981" t="s">
        <v>5511</v>
      </c>
      <c r="B4981" t="s">
        <v>2642</v>
      </c>
      <c r="C4981">
        <v>0</v>
      </c>
      <c r="D4981" s="2">
        <v>62</v>
      </c>
      <c r="E4981" s="2">
        <v>17</v>
      </c>
      <c r="F4981">
        <v>2</v>
      </c>
      <c r="G4981" t="s">
        <v>90</v>
      </c>
      <c r="H4981" t="s">
        <v>143</v>
      </c>
    </row>
    <row r="4982" spans="1:8" x14ac:dyDescent="0.25">
      <c r="A4982" t="s">
        <v>5511</v>
      </c>
      <c r="B4982" t="s">
        <v>587</v>
      </c>
      <c r="C4982">
        <v>0.15</v>
      </c>
      <c r="D4982" s="2">
        <v>111</v>
      </c>
      <c r="E4982" s="2">
        <v>-14</v>
      </c>
      <c r="F4982">
        <v>2</v>
      </c>
      <c r="G4982" t="s">
        <v>90</v>
      </c>
      <c r="H4982" t="s">
        <v>105</v>
      </c>
    </row>
    <row r="4983" spans="1:8" x14ac:dyDescent="0.25">
      <c r="A4983" t="s">
        <v>5512</v>
      </c>
      <c r="B4983" t="s">
        <v>1907</v>
      </c>
      <c r="C4983">
        <v>0</v>
      </c>
      <c r="D4983" s="2">
        <v>360</v>
      </c>
      <c r="E4983" s="2">
        <v>22</v>
      </c>
      <c r="F4983">
        <v>3</v>
      </c>
      <c r="G4983" t="s">
        <v>90</v>
      </c>
      <c r="H4983" t="s">
        <v>115</v>
      </c>
    </row>
    <row r="4984" spans="1:8" x14ac:dyDescent="0.25">
      <c r="A4984" t="s">
        <v>5512</v>
      </c>
      <c r="B4984" t="s">
        <v>779</v>
      </c>
      <c r="C4984">
        <v>0.1</v>
      </c>
      <c r="D4984" s="2">
        <v>436</v>
      </c>
      <c r="E4984" s="2">
        <v>164</v>
      </c>
      <c r="F4984">
        <v>4</v>
      </c>
      <c r="G4984" t="s">
        <v>90</v>
      </c>
      <c r="H4984" t="s">
        <v>92</v>
      </c>
    </row>
    <row r="4985" spans="1:8" x14ac:dyDescent="0.25">
      <c r="A4985" t="s">
        <v>5513</v>
      </c>
      <c r="B4985" t="s">
        <v>1120</v>
      </c>
      <c r="C4985">
        <v>0</v>
      </c>
      <c r="D4985" s="2">
        <v>41</v>
      </c>
      <c r="E4985" s="2">
        <v>20</v>
      </c>
      <c r="F4985">
        <v>1</v>
      </c>
      <c r="G4985" t="s">
        <v>90</v>
      </c>
      <c r="H4985" t="s">
        <v>143</v>
      </c>
    </row>
    <row r="4986" spans="1:8" x14ac:dyDescent="0.25">
      <c r="A4986" t="s">
        <v>5514</v>
      </c>
      <c r="B4986" t="s">
        <v>178</v>
      </c>
      <c r="C4986">
        <v>0.5</v>
      </c>
      <c r="D4986" s="2">
        <v>41</v>
      </c>
      <c r="E4986" s="2">
        <v>-11</v>
      </c>
      <c r="F4986">
        <v>6</v>
      </c>
      <c r="G4986" t="s">
        <v>17</v>
      </c>
      <c r="H4986" t="s">
        <v>80</v>
      </c>
    </row>
    <row r="4987" spans="1:8" x14ac:dyDescent="0.25">
      <c r="A4987" t="s">
        <v>5515</v>
      </c>
      <c r="B4987" t="s">
        <v>2169</v>
      </c>
      <c r="C4987">
        <v>0</v>
      </c>
      <c r="D4987" s="2">
        <v>15</v>
      </c>
      <c r="E4987" s="2">
        <v>0</v>
      </c>
      <c r="F4987">
        <v>2</v>
      </c>
      <c r="G4987" t="s">
        <v>17</v>
      </c>
      <c r="H4987" t="s">
        <v>75</v>
      </c>
    </row>
    <row r="4988" spans="1:8" x14ac:dyDescent="0.25">
      <c r="A4988" t="s">
        <v>5516</v>
      </c>
      <c r="B4988" t="s">
        <v>1412</v>
      </c>
      <c r="C4988">
        <v>0</v>
      </c>
      <c r="D4988" s="2">
        <v>58</v>
      </c>
      <c r="E4988" s="2">
        <v>3</v>
      </c>
      <c r="F4988">
        <v>3</v>
      </c>
      <c r="G4988" t="s">
        <v>17</v>
      </c>
      <c r="H4988" t="s">
        <v>137</v>
      </c>
    </row>
    <row r="4989" spans="1:8" x14ac:dyDescent="0.25">
      <c r="A4989" t="s">
        <v>5517</v>
      </c>
      <c r="B4989" t="s">
        <v>638</v>
      </c>
      <c r="C4989">
        <v>0.5</v>
      </c>
      <c r="D4989" s="2">
        <v>153</v>
      </c>
      <c r="E4989" s="2">
        <v>-52</v>
      </c>
      <c r="F4989">
        <v>4</v>
      </c>
      <c r="G4989" t="s">
        <v>17</v>
      </c>
      <c r="H4989" t="s">
        <v>109</v>
      </c>
    </row>
    <row r="4990" spans="1:8" x14ac:dyDescent="0.25">
      <c r="A4990" t="s">
        <v>5517</v>
      </c>
      <c r="B4990" t="s">
        <v>902</v>
      </c>
      <c r="C4990">
        <v>0.5</v>
      </c>
      <c r="D4990" s="2">
        <v>77</v>
      </c>
      <c r="E4990" s="2">
        <v>-51</v>
      </c>
      <c r="F4990">
        <v>3</v>
      </c>
      <c r="G4990" t="s">
        <v>17</v>
      </c>
      <c r="H4990" t="s">
        <v>35</v>
      </c>
    </row>
    <row r="4991" spans="1:8" x14ac:dyDescent="0.25">
      <c r="A4991" t="s">
        <v>5517</v>
      </c>
      <c r="B4991" t="s">
        <v>1227</v>
      </c>
      <c r="C4991">
        <v>0.5</v>
      </c>
      <c r="D4991" s="2">
        <v>75</v>
      </c>
      <c r="E4991" s="2">
        <v>-44</v>
      </c>
      <c r="F4991">
        <v>3</v>
      </c>
      <c r="G4991" t="s">
        <v>17</v>
      </c>
      <c r="H4991" t="s">
        <v>80</v>
      </c>
    </row>
    <row r="4992" spans="1:8" x14ac:dyDescent="0.25">
      <c r="A4992" t="s">
        <v>5518</v>
      </c>
      <c r="B4992" t="s">
        <v>2320</v>
      </c>
      <c r="C4992">
        <v>0</v>
      </c>
      <c r="D4992" s="2">
        <v>61</v>
      </c>
      <c r="E4992" s="2">
        <v>29</v>
      </c>
      <c r="F4992">
        <v>3</v>
      </c>
      <c r="G4992" t="s">
        <v>17</v>
      </c>
      <c r="H4992" t="s">
        <v>137</v>
      </c>
    </row>
    <row r="4993" spans="1:8" x14ac:dyDescent="0.25">
      <c r="A4993" t="s">
        <v>5519</v>
      </c>
      <c r="B4993" t="s">
        <v>2672</v>
      </c>
      <c r="C4993">
        <v>0.15</v>
      </c>
      <c r="D4993" s="2">
        <v>457</v>
      </c>
      <c r="E4993" s="2">
        <v>102</v>
      </c>
      <c r="F4993">
        <v>2</v>
      </c>
      <c r="G4993" t="s">
        <v>90</v>
      </c>
      <c r="H4993" t="s">
        <v>92</v>
      </c>
    </row>
    <row r="4994" spans="1:8" x14ac:dyDescent="0.25">
      <c r="A4994" t="s">
        <v>5520</v>
      </c>
      <c r="B4994" t="s">
        <v>87</v>
      </c>
      <c r="C4994">
        <v>0.1</v>
      </c>
      <c r="D4994" s="2">
        <v>552</v>
      </c>
      <c r="E4994" s="2">
        <v>165</v>
      </c>
      <c r="F4994">
        <v>5</v>
      </c>
      <c r="G4994" t="s">
        <v>24</v>
      </c>
      <c r="H4994" t="s">
        <v>30</v>
      </c>
    </row>
    <row r="4995" spans="1:8" x14ac:dyDescent="0.25">
      <c r="A4995" t="s">
        <v>5521</v>
      </c>
      <c r="B4995" t="s">
        <v>2680</v>
      </c>
      <c r="C4995">
        <v>0</v>
      </c>
      <c r="D4995" s="2">
        <v>990</v>
      </c>
      <c r="E4995" s="2">
        <v>475</v>
      </c>
      <c r="F4995">
        <v>7</v>
      </c>
      <c r="G4995" t="s">
        <v>24</v>
      </c>
      <c r="H4995" t="s">
        <v>30</v>
      </c>
    </row>
    <row r="4996" spans="1:8" x14ac:dyDescent="0.25">
      <c r="A4996" t="s">
        <v>5521</v>
      </c>
      <c r="B4996" t="s">
        <v>761</v>
      </c>
      <c r="C4996">
        <v>0</v>
      </c>
      <c r="D4996" s="2">
        <v>294</v>
      </c>
      <c r="E4996" s="2">
        <v>85</v>
      </c>
      <c r="F4996">
        <v>2</v>
      </c>
      <c r="G4996" t="s">
        <v>24</v>
      </c>
      <c r="H4996" t="s">
        <v>30</v>
      </c>
    </row>
    <row r="4997" spans="1:8" x14ac:dyDescent="0.25">
      <c r="A4997" t="s">
        <v>5522</v>
      </c>
      <c r="B4997" t="s">
        <v>1293</v>
      </c>
      <c r="C4997">
        <v>0</v>
      </c>
      <c r="D4997" s="2">
        <v>48</v>
      </c>
      <c r="E4997" s="2">
        <v>4</v>
      </c>
      <c r="F4997">
        <v>1</v>
      </c>
      <c r="G4997" t="s">
        <v>17</v>
      </c>
      <c r="H4997" t="s">
        <v>113</v>
      </c>
    </row>
    <row r="4998" spans="1:8" x14ac:dyDescent="0.25">
      <c r="A4998" t="s">
        <v>5523</v>
      </c>
      <c r="B4998" t="s">
        <v>1799</v>
      </c>
      <c r="C4998">
        <v>0</v>
      </c>
      <c r="D4998" s="2">
        <v>158</v>
      </c>
      <c r="E4998" s="2">
        <v>28</v>
      </c>
      <c r="F4998">
        <v>3</v>
      </c>
      <c r="G4998" t="s">
        <v>17</v>
      </c>
      <c r="H4998" t="s">
        <v>23</v>
      </c>
    </row>
    <row r="4999" spans="1:8" x14ac:dyDescent="0.25">
      <c r="A4999" t="s">
        <v>5523</v>
      </c>
      <c r="B4999" t="s">
        <v>199</v>
      </c>
      <c r="C4999">
        <v>0.1</v>
      </c>
      <c r="D4999" s="2">
        <v>55</v>
      </c>
      <c r="E4999" s="2">
        <v>-1</v>
      </c>
      <c r="F4999">
        <v>2</v>
      </c>
      <c r="G4999" t="s">
        <v>17</v>
      </c>
      <c r="H4999" t="s">
        <v>40</v>
      </c>
    </row>
    <row r="5000" spans="1:8" x14ac:dyDescent="0.25">
      <c r="A5000" t="s">
        <v>5521</v>
      </c>
      <c r="B5000" t="s">
        <v>728</v>
      </c>
      <c r="C5000">
        <v>0</v>
      </c>
      <c r="D5000" s="2">
        <v>52</v>
      </c>
      <c r="E5000" s="2">
        <v>4</v>
      </c>
      <c r="F5000">
        <v>4</v>
      </c>
      <c r="G5000" t="s">
        <v>17</v>
      </c>
      <c r="H5000" t="s">
        <v>80</v>
      </c>
    </row>
    <row r="5001" spans="1:8" x14ac:dyDescent="0.25">
      <c r="A5001" t="s">
        <v>5521</v>
      </c>
      <c r="B5001" t="s">
        <v>1684</v>
      </c>
      <c r="C5001">
        <v>0</v>
      </c>
      <c r="D5001" s="2">
        <v>30</v>
      </c>
      <c r="E5001" s="2">
        <v>5</v>
      </c>
      <c r="F5001">
        <v>2</v>
      </c>
      <c r="G5001" t="s">
        <v>17</v>
      </c>
      <c r="H5001" t="s">
        <v>23</v>
      </c>
    </row>
    <row r="5002" spans="1:8" x14ac:dyDescent="0.25">
      <c r="A5002" t="s">
        <v>5521</v>
      </c>
      <c r="B5002" t="s">
        <v>1026</v>
      </c>
      <c r="C5002">
        <v>0</v>
      </c>
      <c r="D5002" s="2">
        <v>30</v>
      </c>
      <c r="E5002" s="2">
        <v>5</v>
      </c>
      <c r="F5002">
        <v>3</v>
      </c>
      <c r="G5002" t="s">
        <v>17</v>
      </c>
      <c r="H5002" t="s">
        <v>40</v>
      </c>
    </row>
    <row r="5003" spans="1:8" x14ac:dyDescent="0.25">
      <c r="A5003" t="s">
        <v>5524</v>
      </c>
      <c r="B5003" t="s">
        <v>730</v>
      </c>
      <c r="C5003">
        <v>0</v>
      </c>
      <c r="D5003" s="2">
        <v>88</v>
      </c>
      <c r="E5003" s="2">
        <v>4</v>
      </c>
      <c r="F5003">
        <v>3</v>
      </c>
      <c r="G5003" t="s">
        <v>17</v>
      </c>
      <c r="H5003" t="s">
        <v>35</v>
      </c>
    </row>
    <row r="5004" spans="1:8" x14ac:dyDescent="0.25">
      <c r="A5004" t="s">
        <v>5524</v>
      </c>
      <c r="B5004" t="s">
        <v>204</v>
      </c>
      <c r="C5004">
        <v>0</v>
      </c>
      <c r="D5004" s="2">
        <v>87</v>
      </c>
      <c r="E5004" s="2">
        <v>10</v>
      </c>
      <c r="F5004">
        <v>3</v>
      </c>
      <c r="G5004" t="s">
        <v>17</v>
      </c>
      <c r="H5004" t="s">
        <v>35</v>
      </c>
    </row>
    <row r="5005" spans="1:8" x14ac:dyDescent="0.25">
      <c r="A5005" t="s">
        <v>5525</v>
      </c>
      <c r="B5005" t="s">
        <v>565</v>
      </c>
      <c r="C5005">
        <v>0.2</v>
      </c>
      <c r="D5005" s="2">
        <v>25</v>
      </c>
      <c r="E5005" s="2">
        <v>3</v>
      </c>
      <c r="F5005">
        <v>3</v>
      </c>
      <c r="G5005" t="s">
        <v>17</v>
      </c>
      <c r="H5005" t="s">
        <v>40</v>
      </c>
    </row>
    <row r="5006" spans="1:8" x14ac:dyDescent="0.25">
      <c r="A5006" t="s">
        <v>5526</v>
      </c>
      <c r="B5006" t="s">
        <v>697</v>
      </c>
      <c r="C5006">
        <v>0.5</v>
      </c>
      <c r="D5006" s="2">
        <v>125</v>
      </c>
      <c r="E5006" s="2">
        <v>-105</v>
      </c>
      <c r="F5006">
        <v>3</v>
      </c>
      <c r="G5006" t="s">
        <v>17</v>
      </c>
      <c r="H5006" t="s">
        <v>109</v>
      </c>
    </row>
    <row r="5007" spans="1:8" x14ac:dyDescent="0.25">
      <c r="A5007" t="s">
        <v>5526</v>
      </c>
      <c r="B5007" t="s">
        <v>152</v>
      </c>
      <c r="C5007">
        <v>0.5</v>
      </c>
      <c r="D5007" s="2">
        <v>400</v>
      </c>
      <c r="E5007" s="2">
        <v>-256</v>
      </c>
      <c r="F5007">
        <v>6</v>
      </c>
      <c r="G5007" t="s">
        <v>17</v>
      </c>
      <c r="H5007" t="s">
        <v>40</v>
      </c>
    </row>
    <row r="5008" spans="1:8" x14ac:dyDescent="0.25">
      <c r="A5008" t="s">
        <v>5527</v>
      </c>
      <c r="B5008" t="s">
        <v>2110</v>
      </c>
      <c r="C5008">
        <v>0</v>
      </c>
      <c r="D5008" s="2">
        <v>159</v>
      </c>
      <c r="E5008" s="2">
        <v>21</v>
      </c>
      <c r="F5008">
        <v>2</v>
      </c>
      <c r="G5008" t="s">
        <v>90</v>
      </c>
      <c r="H5008" t="s">
        <v>143</v>
      </c>
    </row>
    <row r="5009" spans="1:8" x14ac:dyDescent="0.25">
      <c r="A5009" t="s">
        <v>5528</v>
      </c>
      <c r="B5009" t="s">
        <v>1453</v>
      </c>
      <c r="C5009">
        <v>0</v>
      </c>
      <c r="D5009" s="2">
        <v>57</v>
      </c>
      <c r="E5009" s="2">
        <v>17</v>
      </c>
      <c r="F5009">
        <v>2</v>
      </c>
      <c r="G5009" t="s">
        <v>17</v>
      </c>
      <c r="H5009" t="s">
        <v>80</v>
      </c>
    </row>
    <row r="5010" spans="1:8" x14ac:dyDescent="0.25">
      <c r="A5010" t="s">
        <v>5528</v>
      </c>
      <c r="B5010" t="s">
        <v>2682</v>
      </c>
      <c r="C5010">
        <v>0</v>
      </c>
      <c r="D5010" s="2">
        <v>232</v>
      </c>
      <c r="E5010" s="2">
        <v>23</v>
      </c>
      <c r="F5010">
        <v>5</v>
      </c>
      <c r="G5010" t="s">
        <v>17</v>
      </c>
      <c r="H5010" t="s">
        <v>137</v>
      </c>
    </row>
    <row r="5011" spans="1:8" x14ac:dyDescent="0.25">
      <c r="A5011" t="s">
        <v>5529</v>
      </c>
      <c r="B5011" t="s">
        <v>2683</v>
      </c>
      <c r="C5011">
        <v>0</v>
      </c>
      <c r="D5011" s="2">
        <v>1856</v>
      </c>
      <c r="E5011" s="2">
        <v>910</v>
      </c>
      <c r="F5011">
        <v>6</v>
      </c>
      <c r="G5011" t="s">
        <v>17</v>
      </c>
      <c r="H5011" t="s">
        <v>109</v>
      </c>
    </row>
    <row r="5012" spans="1:8" x14ac:dyDescent="0.25">
      <c r="A5012" t="s">
        <v>5529</v>
      </c>
      <c r="B5012" t="s">
        <v>2684</v>
      </c>
      <c r="C5012">
        <v>0</v>
      </c>
      <c r="D5012" s="2">
        <v>77</v>
      </c>
      <c r="E5012" s="2">
        <v>1</v>
      </c>
      <c r="F5012">
        <v>2</v>
      </c>
      <c r="G5012" t="s">
        <v>17</v>
      </c>
      <c r="H5012" t="s">
        <v>137</v>
      </c>
    </row>
    <row r="5013" spans="1:8" x14ac:dyDescent="0.25">
      <c r="A5013" t="s">
        <v>5530</v>
      </c>
      <c r="B5013" t="s">
        <v>2663</v>
      </c>
      <c r="C5013">
        <v>0.1</v>
      </c>
      <c r="D5013" s="2">
        <v>335</v>
      </c>
      <c r="E5013" s="2">
        <v>-30</v>
      </c>
      <c r="F5013">
        <v>5</v>
      </c>
      <c r="G5013" t="s">
        <v>90</v>
      </c>
      <c r="H5013" t="s">
        <v>105</v>
      </c>
    </row>
    <row r="5014" spans="1:8" x14ac:dyDescent="0.25">
      <c r="A5014" t="s">
        <v>5531</v>
      </c>
      <c r="B5014" t="s">
        <v>1893</v>
      </c>
      <c r="C5014">
        <v>0.5</v>
      </c>
      <c r="D5014" s="2">
        <v>47</v>
      </c>
      <c r="E5014" s="2">
        <v>-17</v>
      </c>
      <c r="F5014">
        <v>2</v>
      </c>
      <c r="G5014" t="s">
        <v>24</v>
      </c>
      <c r="H5014" t="s">
        <v>47</v>
      </c>
    </row>
    <row r="5015" spans="1:8" x14ac:dyDescent="0.25">
      <c r="A5015" t="s">
        <v>5532</v>
      </c>
      <c r="B5015" t="s">
        <v>1063</v>
      </c>
      <c r="C5015">
        <v>0</v>
      </c>
      <c r="D5015" s="2">
        <v>344</v>
      </c>
      <c r="E5015" s="2">
        <v>10</v>
      </c>
      <c r="F5015">
        <v>5</v>
      </c>
      <c r="G5015" t="s">
        <v>17</v>
      </c>
      <c r="H5015" t="s">
        <v>109</v>
      </c>
    </row>
    <row r="5016" spans="1:8" x14ac:dyDescent="0.25">
      <c r="A5016" t="s">
        <v>5532</v>
      </c>
      <c r="B5016" t="s">
        <v>730</v>
      </c>
      <c r="C5016">
        <v>0</v>
      </c>
      <c r="D5016" s="2">
        <v>29</v>
      </c>
      <c r="E5016" s="2">
        <v>1</v>
      </c>
      <c r="F5016">
        <v>1</v>
      </c>
      <c r="G5016" t="s">
        <v>17</v>
      </c>
      <c r="H5016" t="s">
        <v>35</v>
      </c>
    </row>
    <row r="5017" spans="1:8" x14ac:dyDescent="0.25">
      <c r="A5017" t="s">
        <v>5532</v>
      </c>
      <c r="B5017" t="s">
        <v>1229</v>
      </c>
      <c r="C5017">
        <v>0</v>
      </c>
      <c r="D5017" s="2">
        <v>14</v>
      </c>
      <c r="E5017" s="2">
        <v>3</v>
      </c>
      <c r="F5017">
        <v>1</v>
      </c>
      <c r="G5017" t="s">
        <v>17</v>
      </c>
      <c r="H5017" t="s">
        <v>80</v>
      </c>
    </row>
    <row r="5018" spans="1:8" x14ac:dyDescent="0.25">
      <c r="A5018" t="s">
        <v>5532</v>
      </c>
      <c r="B5018" t="s">
        <v>2182</v>
      </c>
      <c r="C5018">
        <v>0</v>
      </c>
      <c r="D5018" s="2">
        <v>206</v>
      </c>
      <c r="E5018" s="2">
        <v>27</v>
      </c>
      <c r="F5018">
        <v>7</v>
      </c>
      <c r="G5018" t="s">
        <v>90</v>
      </c>
      <c r="H5018" t="s">
        <v>143</v>
      </c>
    </row>
    <row r="5019" spans="1:8" x14ac:dyDescent="0.25">
      <c r="A5019" t="s">
        <v>5533</v>
      </c>
      <c r="B5019" t="s">
        <v>1034</v>
      </c>
      <c r="C5019">
        <v>0.1</v>
      </c>
      <c r="D5019" s="2">
        <v>1269</v>
      </c>
      <c r="E5019" s="2">
        <v>14</v>
      </c>
      <c r="F5019">
        <v>3</v>
      </c>
      <c r="G5019" t="s">
        <v>24</v>
      </c>
      <c r="H5019" t="s">
        <v>63</v>
      </c>
    </row>
    <row r="5020" spans="1:8" x14ac:dyDescent="0.25">
      <c r="A5020" t="s">
        <v>5534</v>
      </c>
      <c r="B5020" t="s">
        <v>579</v>
      </c>
      <c r="C5020">
        <v>0.5</v>
      </c>
      <c r="D5020" s="2">
        <v>124</v>
      </c>
      <c r="E5020" s="2">
        <v>-42</v>
      </c>
      <c r="F5020">
        <v>5</v>
      </c>
      <c r="G5020" t="s">
        <v>17</v>
      </c>
      <c r="H5020" t="s">
        <v>35</v>
      </c>
    </row>
    <row r="5021" spans="1:8" x14ac:dyDescent="0.25">
      <c r="A5021" t="s">
        <v>5535</v>
      </c>
      <c r="B5021" t="s">
        <v>793</v>
      </c>
      <c r="C5021">
        <v>0.2</v>
      </c>
      <c r="D5021" s="2">
        <v>247</v>
      </c>
      <c r="E5021" s="2">
        <v>31</v>
      </c>
      <c r="F5021">
        <v>5</v>
      </c>
      <c r="G5021" t="s">
        <v>17</v>
      </c>
      <c r="H5021" t="s">
        <v>40</v>
      </c>
    </row>
    <row r="5022" spans="1:8" x14ac:dyDescent="0.25">
      <c r="A5022" t="s">
        <v>5536</v>
      </c>
      <c r="B5022" t="s">
        <v>1062</v>
      </c>
      <c r="C5022">
        <v>0</v>
      </c>
      <c r="D5022" s="2">
        <v>936</v>
      </c>
      <c r="E5022" s="2">
        <v>103</v>
      </c>
      <c r="F5022">
        <v>7</v>
      </c>
      <c r="G5022" t="s">
        <v>24</v>
      </c>
      <c r="H5022" t="s">
        <v>63</v>
      </c>
    </row>
    <row r="5023" spans="1:8" x14ac:dyDescent="0.25">
      <c r="A5023" t="s">
        <v>5536</v>
      </c>
      <c r="B5023" t="s">
        <v>2685</v>
      </c>
      <c r="C5023">
        <v>0</v>
      </c>
      <c r="D5023" s="2">
        <v>40</v>
      </c>
      <c r="E5023" s="2">
        <v>18</v>
      </c>
      <c r="F5023">
        <v>3</v>
      </c>
      <c r="G5023" t="s">
        <v>17</v>
      </c>
      <c r="H5023" t="s">
        <v>23</v>
      </c>
    </row>
    <row r="5024" spans="1:8" x14ac:dyDescent="0.25">
      <c r="A5024" t="s">
        <v>5537</v>
      </c>
      <c r="B5024" t="s">
        <v>2533</v>
      </c>
      <c r="C5024">
        <v>0.1</v>
      </c>
      <c r="D5024" s="2">
        <v>676</v>
      </c>
      <c r="E5024" s="2">
        <v>30</v>
      </c>
      <c r="F5024">
        <v>5</v>
      </c>
      <c r="G5024" t="s">
        <v>90</v>
      </c>
      <c r="H5024" t="s">
        <v>115</v>
      </c>
    </row>
    <row r="5025" spans="1:8" x14ac:dyDescent="0.25">
      <c r="A5025" t="s">
        <v>5538</v>
      </c>
      <c r="B5025" t="s">
        <v>2387</v>
      </c>
      <c r="C5025">
        <v>0</v>
      </c>
      <c r="D5025" s="2">
        <v>128</v>
      </c>
      <c r="E5025" s="2">
        <v>59</v>
      </c>
      <c r="F5025">
        <v>2</v>
      </c>
      <c r="G5025" t="s">
        <v>24</v>
      </c>
      <c r="H5025" t="s">
        <v>63</v>
      </c>
    </row>
    <row r="5026" spans="1:8" x14ac:dyDescent="0.25">
      <c r="A5026" t="s">
        <v>5539</v>
      </c>
      <c r="B5026" t="s">
        <v>820</v>
      </c>
      <c r="C5026">
        <v>0</v>
      </c>
      <c r="D5026" s="2">
        <v>108</v>
      </c>
      <c r="E5026" s="2">
        <v>54</v>
      </c>
      <c r="F5026">
        <v>4</v>
      </c>
      <c r="G5026" t="s">
        <v>17</v>
      </c>
      <c r="H5026" t="s">
        <v>35</v>
      </c>
    </row>
    <row r="5027" spans="1:8" x14ac:dyDescent="0.25">
      <c r="A5027" t="s">
        <v>5539</v>
      </c>
      <c r="B5027" t="s">
        <v>2534</v>
      </c>
      <c r="C5027">
        <v>0</v>
      </c>
      <c r="D5027" s="2">
        <v>10</v>
      </c>
      <c r="E5027" s="2">
        <v>3</v>
      </c>
      <c r="F5027">
        <v>2</v>
      </c>
      <c r="G5027" t="s">
        <v>17</v>
      </c>
      <c r="H5027" t="s">
        <v>75</v>
      </c>
    </row>
    <row r="5028" spans="1:8" x14ac:dyDescent="0.25">
      <c r="A5028" t="s">
        <v>5539</v>
      </c>
      <c r="B5028" t="s">
        <v>1605</v>
      </c>
      <c r="C5028">
        <v>0.1</v>
      </c>
      <c r="D5028" s="2">
        <v>174</v>
      </c>
      <c r="E5028" s="2">
        <v>33</v>
      </c>
      <c r="F5028">
        <v>4</v>
      </c>
      <c r="G5028" t="s">
        <v>17</v>
      </c>
      <c r="H5028" t="s">
        <v>40</v>
      </c>
    </row>
    <row r="5029" spans="1:8" x14ac:dyDescent="0.25">
      <c r="A5029" t="s">
        <v>5540</v>
      </c>
      <c r="B5029" t="s">
        <v>2686</v>
      </c>
      <c r="C5029">
        <v>0</v>
      </c>
      <c r="D5029" s="2">
        <v>12</v>
      </c>
      <c r="E5029" s="2">
        <v>2</v>
      </c>
      <c r="F5029">
        <v>1</v>
      </c>
      <c r="G5029" t="s">
        <v>17</v>
      </c>
      <c r="H5029" t="s">
        <v>75</v>
      </c>
    </row>
    <row r="5030" spans="1:8" x14ac:dyDescent="0.25">
      <c r="A5030" t="s">
        <v>5541</v>
      </c>
      <c r="B5030" t="s">
        <v>2218</v>
      </c>
      <c r="C5030">
        <v>0</v>
      </c>
      <c r="D5030" s="2">
        <v>16</v>
      </c>
      <c r="E5030" s="2">
        <v>0</v>
      </c>
      <c r="F5030">
        <v>2</v>
      </c>
      <c r="G5030" t="s">
        <v>17</v>
      </c>
      <c r="H5030" t="s">
        <v>80</v>
      </c>
    </row>
    <row r="5031" spans="1:8" x14ac:dyDescent="0.25">
      <c r="A5031" t="s">
        <v>5541</v>
      </c>
      <c r="B5031" t="s">
        <v>876</v>
      </c>
      <c r="C5031">
        <v>0</v>
      </c>
      <c r="D5031" s="2">
        <v>122</v>
      </c>
      <c r="E5031" s="2">
        <v>14</v>
      </c>
      <c r="F5031">
        <v>7</v>
      </c>
      <c r="G5031" t="s">
        <v>17</v>
      </c>
      <c r="H5031" t="s">
        <v>40</v>
      </c>
    </row>
    <row r="5032" spans="1:8" x14ac:dyDescent="0.25">
      <c r="A5032" t="s">
        <v>5538</v>
      </c>
      <c r="B5032" t="s">
        <v>1795</v>
      </c>
      <c r="C5032">
        <v>0</v>
      </c>
      <c r="D5032" s="2">
        <v>167</v>
      </c>
      <c r="E5032" s="2">
        <v>63</v>
      </c>
      <c r="F5032">
        <v>10</v>
      </c>
      <c r="G5032" t="s">
        <v>17</v>
      </c>
      <c r="H5032" t="s">
        <v>52</v>
      </c>
    </row>
    <row r="5033" spans="1:8" x14ac:dyDescent="0.25">
      <c r="A5033" t="s">
        <v>5540</v>
      </c>
      <c r="B5033" t="s">
        <v>503</v>
      </c>
      <c r="C5033">
        <v>0</v>
      </c>
      <c r="D5033" s="2">
        <v>625</v>
      </c>
      <c r="E5033" s="2">
        <v>6</v>
      </c>
      <c r="F5033">
        <v>2</v>
      </c>
      <c r="G5033" t="s">
        <v>90</v>
      </c>
      <c r="H5033" t="s">
        <v>92</v>
      </c>
    </row>
    <row r="5034" spans="1:8" x14ac:dyDescent="0.25">
      <c r="A5034" t="s">
        <v>5538</v>
      </c>
      <c r="B5034" t="s">
        <v>1651</v>
      </c>
      <c r="C5034">
        <v>0</v>
      </c>
      <c r="D5034" s="2">
        <v>383</v>
      </c>
      <c r="E5034" s="2">
        <v>180</v>
      </c>
      <c r="F5034">
        <v>2</v>
      </c>
      <c r="G5034" t="s">
        <v>90</v>
      </c>
      <c r="H5034" t="s">
        <v>115</v>
      </c>
    </row>
    <row r="5035" spans="1:8" x14ac:dyDescent="0.25">
      <c r="A5035" t="s">
        <v>5542</v>
      </c>
      <c r="B5035" t="s">
        <v>60</v>
      </c>
      <c r="C5035">
        <v>0.1</v>
      </c>
      <c r="D5035" s="2">
        <v>618</v>
      </c>
      <c r="E5035" s="2">
        <v>206</v>
      </c>
      <c r="F5035">
        <v>5</v>
      </c>
      <c r="G5035" t="s">
        <v>17</v>
      </c>
      <c r="H5035" t="s">
        <v>40</v>
      </c>
    </row>
    <row r="5036" spans="1:8" x14ac:dyDescent="0.25">
      <c r="A5036" t="s">
        <v>5543</v>
      </c>
      <c r="B5036" t="s">
        <v>1391</v>
      </c>
      <c r="C5036">
        <v>0.3</v>
      </c>
      <c r="D5036" s="2">
        <v>70</v>
      </c>
      <c r="E5036" s="2">
        <v>-27</v>
      </c>
      <c r="F5036">
        <v>2</v>
      </c>
      <c r="G5036" t="s">
        <v>24</v>
      </c>
      <c r="H5036" t="s">
        <v>47</v>
      </c>
    </row>
    <row r="5037" spans="1:8" x14ac:dyDescent="0.25">
      <c r="A5037" t="s">
        <v>5543</v>
      </c>
      <c r="B5037" t="s">
        <v>42</v>
      </c>
      <c r="C5037">
        <v>0</v>
      </c>
      <c r="D5037" s="2">
        <v>81</v>
      </c>
      <c r="E5037" s="2">
        <v>37</v>
      </c>
      <c r="F5037">
        <v>3</v>
      </c>
      <c r="G5037" t="s">
        <v>17</v>
      </c>
      <c r="H5037" t="s">
        <v>35</v>
      </c>
    </row>
    <row r="5038" spans="1:8" x14ac:dyDescent="0.25">
      <c r="A5038" t="s">
        <v>5544</v>
      </c>
      <c r="B5038" t="s">
        <v>951</v>
      </c>
      <c r="C5038">
        <v>0</v>
      </c>
      <c r="D5038" s="2">
        <v>38</v>
      </c>
      <c r="E5038" s="2">
        <v>11</v>
      </c>
      <c r="F5038">
        <v>2</v>
      </c>
      <c r="G5038" t="s">
        <v>24</v>
      </c>
      <c r="H5038" t="s">
        <v>47</v>
      </c>
    </row>
    <row r="5039" spans="1:8" x14ac:dyDescent="0.25">
      <c r="A5039" t="s">
        <v>5545</v>
      </c>
      <c r="B5039" t="s">
        <v>559</v>
      </c>
      <c r="C5039">
        <v>0.5</v>
      </c>
      <c r="D5039" s="2">
        <v>87</v>
      </c>
      <c r="E5039" s="2">
        <v>-16</v>
      </c>
      <c r="F5039">
        <v>6</v>
      </c>
      <c r="G5039" t="s">
        <v>17</v>
      </c>
      <c r="H5039" t="s">
        <v>35</v>
      </c>
    </row>
    <row r="5040" spans="1:8" x14ac:dyDescent="0.25">
      <c r="A5040" t="s">
        <v>5545</v>
      </c>
      <c r="B5040" t="s">
        <v>746</v>
      </c>
      <c r="C5040">
        <v>0.5</v>
      </c>
      <c r="D5040" s="2">
        <v>163</v>
      </c>
      <c r="E5040" s="2">
        <v>-88</v>
      </c>
      <c r="F5040">
        <v>5</v>
      </c>
      <c r="G5040" t="s">
        <v>90</v>
      </c>
      <c r="H5040" t="s">
        <v>105</v>
      </c>
    </row>
    <row r="5041" spans="1:8" x14ac:dyDescent="0.25">
      <c r="A5041" t="s">
        <v>5546</v>
      </c>
      <c r="B5041" t="s">
        <v>479</v>
      </c>
      <c r="C5041">
        <v>0.5</v>
      </c>
      <c r="D5041" s="2">
        <v>33</v>
      </c>
      <c r="E5041" s="2">
        <v>-12</v>
      </c>
      <c r="F5041">
        <v>5</v>
      </c>
      <c r="G5041" t="s">
        <v>17</v>
      </c>
      <c r="H5041" t="s">
        <v>35</v>
      </c>
    </row>
    <row r="5042" spans="1:8" x14ac:dyDescent="0.25">
      <c r="A5042" t="s">
        <v>5546</v>
      </c>
      <c r="B5042" t="s">
        <v>206</v>
      </c>
      <c r="C5042">
        <v>0.5</v>
      </c>
      <c r="D5042" s="2">
        <v>14</v>
      </c>
      <c r="E5042" s="2">
        <v>0</v>
      </c>
      <c r="F5042">
        <v>4</v>
      </c>
      <c r="G5042" t="s">
        <v>17</v>
      </c>
      <c r="H5042" t="s">
        <v>80</v>
      </c>
    </row>
    <row r="5043" spans="1:8" x14ac:dyDescent="0.25">
      <c r="A5043" t="s">
        <v>5546</v>
      </c>
      <c r="B5043" t="s">
        <v>1121</v>
      </c>
      <c r="C5043">
        <v>0.5</v>
      </c>
      <c r="D5043" s="2">
        <v>15</v>
      </c>
      <c r="E5043" s="2">
        <v>-9</v>
      </c>
      <c r="F5043">
        <v>1</v>
      </c>
      <c r="G5043" t="s">
        <v>17</v>
      </c>
      <c r="H5043" t="s">
        <v>113</v>
      </c>
    </row>
    <row r="5044" spans="1:8" x14ac:dyDescent="0.25">
      <c r="A5044" t="s">
        <v>5547</v>
      </c>
      <c r="B5044" t="s">
        <v>991</v>
      </c>
      <c r="C5044">
        <v>0.5</v>
      </c>
      <c r="D5044" s="2">
        <v>215</v>
      </c>
      <c r="E5044" s="2">
        <v>-120</v>
      </c>
      <c r="F5044">
        <v>3</v>
      </c>
      <c r="G5044" t="s">
        <v>24</v>
      </c>
      <c r="H5044" t="s">
        <v>30</v>
      </c>
    </row>
    <row r="5045" spans="1:8" x14ac:dyDescent="0.25">
      <c r="A5045" t="s">
        <v>5547</v>
      </c>
      <c r="B5045" t="s">
        <v>683</v>
      </c>
      <c r="C5045">
        <v>0.5</v>
      </c>
      <c r="D5045" s="2">
        <v>143</v>
      </c>
      <c r="E5045" s="2">
        <v>-26</v>
      </c>
      <c r="F5045">
        <v>5</v>
      </c>
      <c r="G5045" t="s">
        <v>90</v>
      </c>
      <c r="H5045" t="s">
        <v>143</v>
      </c>
    </row>
    <row r="5046" spans="1:8" x14ac:dyDescent="0.25">
      <c r="A5046" t="s">
        <v>5548</v>
      </c>
      <c r="B5046" t="s">
        <v>1096</v>
      </c>
      <c r="C5046">
        <v>0.2</v>
      </c>
      <c r="D5046" s="2">
        <v>569</v>
      </c>
      <c r="E5046" s="2">
        <v>92</v>
      </c>
      <c r="F5046">
        <v>4</v>
      </c>
      <c r="G5046" t="s">
        <v>24</v>
      </c>
      <c r="H5046" t="s">
        <v>63</v>
      </c>
    </row>
    <row r="5047" spans="1:8" x14ac:dyDescent="0.25">
      <c r="A5047" t="s">
        <v>5549</v>
      </c>
      <c r="B5047" t="s">
        <v>514</v>
      </c>
      <c r="C5047">
        <v>0.5</v>
      </c>
      <c r="D5047" s="2">
        <v>396</v>
      </c>
      <c r="E5047" s="2">
        <v>-317</v>
      </c>
      <c r="F5047">
        <v>4</v>
      </c>
      <c r="G5047" t="s">
        <v>17</v>
      </c>
      <c r="H5047" t="s">
        <v>40</v>
      </c>
    </row>
    <row r="5048" spans="1:8" x14ac:dyDescent="0.25">
      <c r="A5048" t="s">
        <v>5549</v>
      </c>
      <c r="B5048" t="s">
        <v>2654</v>
      </c>
      <c r="C5048">
        <v>0.5</v>
      </c>
      <c r="D5048" s="2">
        <v>1278</v>
      </c>
      <c r="E5048" s="2">
        <v>-358</v>
      </c>
      <c r="F5048">
        <v>4</v>
      </c>
      <c r="G5048" t="s">
        <v>90</v>
      </c>
      <c r="H5048" t="s">
        <v>105</v>
      </c>
    </row>
    <row r="5049" spans="1:8" x14ac:dyDescent="0.25">
      <c r="A5049" t="s">
        <v>5550</v>
      </c>
      <c r="B5049" t="s">
        <v>1963</v>
      </c>
      <c r="C5049">
        <v>0.5</v>
      </c>
      <c r="D5049" s="2">
        <v>180</v>
      </c>
      <c r="E5049" s="2">
        <v>-54</v>
      </c>
      <c r="F5049">
        <v>2</v>
      </c>
      <c r="G5049" t="s">
        <v>24</v>
      </c>
      <c r="H5049" t="s">
        <v>63</v>
      </c>
    </row>
    <row r="5050" spans="1:8" x14ac:dyDescent="0.25">
      <c r="A5050" t="s">
        <v>5550</v>
      </c>
      <c r="B5050" t="s">
        <v>1281</v>
      </c>
      <c r="C5050">
        <v>0.5</v>
      </c>
      <c r="D5050" s="2">
        <v>10</v>
      </c>
      <c r="E5050" s="2">
        <v>-2</v>
      </c>
      <c r="F5050">
        <v>1</v>
      </c>
      <c r="G5050" t="s">
        <v>17</v>
      </c>
      <c r="H5050" t="s">
        <v>35</v>
      </c>
    </row>
    <row r="5051" spans="1:8" x14ac:dyDescent="0.25">
      <c r="A5051" t="s">
        <v>5550</v>
      </c>
      <c r="B5051" t="s">
        <v>325</v>
      </c>
      <c r="C5051">
        <v>0.5</v>
      </c>
      <c r="D5051" s="2">
        <v>257</v>
      </c>
      <c r="E5051" s="2">
        <v>-129</v>
      </c>
      <c r="F5051">
        <v>10</v>
      </c>
      <c r="G5051" t="s">
        <v>17</v>
      </c>
      <c r="H5051" t="s">
        <v>80</v>
      </c>
    </row>
    <row r="5052" spans="1:8" x14ac:dyDescent="0.25">
      <c r="A5052" t="s">
        <v>5550</v>
      </c>
      <c r="B5052" t="s">
        <v>353</v>
      </c>
      <c r="C5052">
        <v>0.5</v>
      </c>
      <c r="D5052" s="2">
        <v>42</v>
      </c>
      <c r="E5052" s="2">
        <v>-31</v>
      </c>
      <c r="F5052">
        <v>5</v>
      </c>
      <c r="G5052" t="s">
        <v>17</v>
      </c>
      <c r="H5052" t="s">
        <v>52</v>
      </c>
    </row>
    <row r="5053" spans="1:8" x14ac:dyDescent="0.25">
      <c r="A5053" t="s">
        <v>5550</v>
      </c>
      <c r="B5053" t="s">
        <v>300</v>
      </c>
      <c r="C5053">
        <v>0.5</v>
      </c>
      <c r="D5053" s="2">
        <v>23</v>
      </c>
      <c r="E5053" s="2">
        <v>-5</v>
      </c>
      <c r="F5053">
        <v>4</v>
      </c>
      <c r="G5053" t="s">
        <v>17</v>
      </c>
      <c r="H5053" t="s">
        <v>52</v>
      </c>
    </row>
    <row r="5054" spans="1:8" x14ac:dyDescent="0.25">
      <c r="A5054" t="s">
        <v>5550</v>
      </c>
      <c r="B5054" t="s">
        <v>2669</v>
      </c>
      <c r="C5054">
        <v>0.5</v>
      </c>
      <c r="D5054" s="2">
        <v>5</v>
      </c>
      <c r="E5054" s="2">
        <v>-1</v>
      </c>
      <c r="F5054">
        <v>1</v>
      </c>
      <c r="G5054" t="s">
        <v>17</v>
      </c>
      <c r="H5054" t="s">
        <v>75</v>
      </c>
    </row>
    <row r="5055" spans="1:8" x14ac:dyDescent="0.25">
      <c r="A5055" t="s">
        <v>5550</v>
      </c>
      <c r="B5055" t="s">
        <v>732</v>
      </c>
      <c r="C5055">
        <v>0.5</v>
      </c>
      <c r="D5055" s="2">
        <v>481</v>
      </c>
      <c r="E5055" s="2">
        <v>-481</v>
      </c>
      <c r="F5055">
        <v>7</v>
      </c>
      <c r="G5055" t="s">
        <v>17</v>
      </c>
      <c r="H5055" t="s">
        <v>40</v>
      </c>
    </row>
    <row r="5056" spans="1:8" x14ac:dyDescent="0.25">
      <c r="A5056" t="s">
        <v>5550</v>
      </c>
      <c r="B5056" t="s">
        <v>431</v>
      </c>
      <c r="C5056">
        <v>0.5</v>
      </c>
      <c r="D5056" s="2">
        <v>408</v>
      </c>
      <c r="E5056" s="2">
        <v>-196</v>
      </c>
      <c r="F5056">
        <v>4</v>
      </c>
      <c r="G5056" t="s">
        <v>17</v>
      </c>
      <c r="H5056" t="s">
        <v>40</v>
      </c>
    </row>
    <row r="5057" spans="1:8" x14ac:dyDescent="0.25">
      <c r="A5057" t="s">
        <v>5551</v>
      </c>
      <c r="B5057" t="s">
        <v>1579</v>
      </c>
      <c r="C5057">
        <v>0</v>
      </c>
      <c r="D5057" s="2">
        <v>98</v>
      </c>
      <c r="E5057" s="2">
        <v>28</v>
      </c>
      <c r="F5057">
        <v>2</v>
      </c>
      <c r="G5057" t="s">
        <v>17</v>
      </c>
      <c r="H5057" t="s">
        <v>35</v>
      </c>
    </row>
    <row r="5058" spans="1:8" x14ac:dyDescent="0.25">
      <c r="A5058" t="s">
        <v>5551</v>
      </c>
      <c r="B5058" t="s">
        <v>679</v>
      </c>
      <c r="C5058">
        <v>0</v>
      </c>
      <c r="D5058" s="2">
        <v>226</v>
      </c>
      <c r="E5058" s="2">
        <v>56</v>
      </c>
      <c r="F5058">
        <v>4</v>
      </c>
      <c r="G5058" t="s">
        <v>17</v>
      </c>
      <c r="H5058" t="s">
        <v>40</v>
      </c>
    </row>
    <row r="5059" spans="1:8" x14ac:dyDescent="0.25">
      <c r="A5059" t="s">
        <v>5552</v>
      </c>
      <c r="B5059" t="s">
        <v>2387</v>
      </c>
      <c r="C5059">
        <v>0.2</v>
      </c>
      <c r="D5059" s="2">
        <v>308</v>
      </c>
      <c r="E5059" s="2">
        <v>100</v>
      </c>
      <c r="F5059">
        <v>6</v>
      </c>
      <c r="G5059" t="s">
        <v>24</v>
      </c>
      <c r="H5059" t="s">
        <v>63</v>
      </c>
    </row>
    <row r="5060" spans="1:8" x14ac:dyDescent="0.25">
      <c r="A5060" t="s">
        <v>5553</v>
      </c>
      <c r="B5060" t="s">
        <v>461</v>
      </c>
      <c r="C5060">
        <v>0</v>
      </c>
      <c r="D5060" s="2">
        <v>46</v>
      </c>
      <c r="E5060" s="2">
        <v>8</v>
      </c>
      <c r="F5060">
        <v>3</v>
      </c>
      <c r="G5060" t="s">
        <v>17</v>
      </c>
      <c r="H5060" t="s">
        <v>35</v>
      </c>
    </row>
    <row r="5061" spans="1:8" x14ac:dyDescent="0.25">
      <c r="A5061" t="s">
        <v>5553</v>
      </c>
      <c r="B5061" t="s">
        <v>600</v>
      </c>
      <c r="C5061">
        <v>0</v>
      </c>
      <c r="D5061" s="2">
        <v>56</v>
      </c>
      <c r="E5061" s="2">
        <v>17</v>
      </c>
      <c r="F5061">
        <v>2</v>
      </c>
      <c r="G5061" t="s">
        <v>17</v>
      </c>
      <c r="H5061" t="s">
        <v>23</v>
      </c>
    </row>
    <row r="5062" spans="1:8" x14ac:dyDescent="0.25">
      <c r="A5062" t="s">
        <v>5554</v>
      </c>
      <c r="B5062" t="s">
        <v>514</v>
      </c>
      <c r="C5062">
        <v>0.4</v>
      </c>
      <c r="D5062" s="2">
        <v>237</v>
      </c>
      <c r="E5062" s="2">
        <v>-119</v>
      </c>
      <c r="F5062">
        <v>2</v>
      </c>
      <c r="G5062" t="s">
        <v>17</v>
      </c>
      <c r="H5062" t="s">
        <v>40</v>
      </c>
    </row>
    <row r="5063" spans="1:8" x14ac:dyDescent="0.25">
      <c r="A5063" t="s">
        <v>5552</v>
      </c>
      <c r="B5063" t="s">
        <v>215</v>
      </c>
      <c r="C5063">
        <v>0.1</v>
      </c>
      <c r="D5063" s="2">
        <v>81</v>
      </c>
      <c r="E5063" s="2">
        <v>22</v>
      </c>
      <c r="F5063">
        <v>1</v>
      </c>
      <c r="G5063" t="s">
        <v>90</v>
      </c>
      <c r="H5063" t="s">
        <v>105</v>
      </c>
    </row>
    <row r="5064" spans="1:8" x14ac:dyDescent="0.25">
      <c r="A5064" t="s">
        <v>5555</v>
      </c>
      <c r="B5064" t="s">
        <v>180</v>
      </c>
      <c r="C5064">
        <v>0</v>
      </c>
      <c r="D5064" s="2">
        <v>44</v>
      </c>
      <c r="E5064" s="2">
        <v>0</v>
      </c>
      <c r="F5064">
        <v>2</v>
      </c>
      <c r="G5064" t="s">
        <v>24</v>
      </c>
      <c r="H5064" t="s">
        <v>47</v>
      </c>
    </row>
    <row r="5065" spans="1:8" x14ac:dyDescent="0.25">
      <c r="A5065" t="s">
        <v>5556</v>
      </c>
      <c r="B5065" t="s">
        <v>2689</v>
      </c>
      <c r="C5065">
        <v>0.5</v>
      </c>
      <c r="D5065" s="2">
        <v>339</v>
      </c>
      <c r="E5065" s="2">
        <v>-217</v>
      </c>
      <c r="F5065">
        <v>4</v>
      </c>
      <c r="G5065" t="s">
        <v>90</v>
      </c>
      <c r="H5065" t="s">
        <v>105</v>
      </c>
    </row>
    <row r="5066" spans="1:8" x14ac:dyDescent="0.25">
      <c r="A5066" t="s">
        <v>5557</v>
      </c>
      <c r="B5066" t="s">
        <v>1095</v>
      </c>
      <c r="C5066">
        <v>0.1</v>
      </c>
      <c r="D5066" s="2">
        <v>771</v>
      </c>
      <c r="E5066" s="2">
        <v>163</v>
      </c>
      <c r="F5066">
        <v>6</v>
      </c>
      <c r="G5066" t="s">
        <v>24</v>
      </c>
      <c r="H5066" t="s">
        <v>30</v>
      </c>
    </row>
    <row r="5067" spans="1:8" x14ac:dyDescent="0.25">
      <c r="A5067" t="s">
        <v>5558</v>
      </c>
      <c r="B5067" t="s">
        <v>760</v>
      </c>
      <c r="C5067">
        <v>0.5</v>
      </c>
      <c r="D5067" s="2">
        <v>182</v>
      </c>
      <c r="E5067" s="2">
        <v>-22</v>
      </c>
      <c r="F5067">
        <v>3</v>
      </c>
      <c r="G5067" t="s">
        <v>24</v>
      </c>
      <c r="H5067" t="s">
        <v>30</v>
      </c>
    </row>
    <row r="5068" spans="1:8" x14ac:dyDescent="0.25">
      <c r="A5068" t="s">
        <v>5558</v>
      </c>
      <c r="B5068" t="s">
        <v>2690</v>
      </c>
      <c r="C5068">
        <v>0.7</v>
      </c>
      <c r="D5068" s="2">
        <v>954</v>
      </c>
      <c r="E5068" s="2">
        <v>-1558</v>
      </c>
      <c r="F5068">
        <v>7</v>
      </c>
      <c r="G5068" t="s">
        <v>24</v>
      </c>
      <c r="H5068" t="s">
        <v>69</v>
      </c>
    </row>
    <row r="5069" spans="1:8" x14ac:dyDescent="0.25">
      <c r="A5069" t="s">
        <v>5557</v>
      </c>
      <c r="B5069" t="s">
        <v>304</v>
      </c>
      <c r="C5069">
        <v>0.1</v>
      </c>
      <c r="D5069" s="2">
        <v>49</v>
      </c>
      <c r="E5069" s="2">
        <v>9</v>
      </c>
      <c r="F5069">
        <v>5</v>
      </c>
      <c r="G5069" t="s">
        <v>17</v>
      </c>
      <c r="H5069" t="s">
        <v>40</v>
      </c>
    </row>
    <row r="5070" spans="1:8" x14ac:dyDescent="0.25">
      <c r="A5070" t="s">
        <v>5558</v>
      </c>
      <c r="B5070" t="s">
        <v>2477</v>
      </c>
      <c r="C5070">
        <v>0.5</v>
      </c>
      <c r="D5070" s="2">
        <v>195</v>
      </c>
      <c r="E5070" s="2">
        <v>-47</v>
      </c>
      <c r="F5070">
        <v>6</v>
      </c>
      <c r="G5070" t="s">
        <v>17</v>
      </c>
      <c r="H5070" t="s">
        <v>109</v>
      </c>
    </row>
    <row r="5071" spans="1:8" x14ac:dyDescent="0.25">
      <c r="A5071" t="s">
        <v>5557</v>
      </c>
      <c r="B5071" t="s">
        <v>852</v>
      </c>
      <c r="C5071">
        <v>0</v>
      </c>
      <c r="D5071" s="2">
        <v>216</v>
      </c>
      <c r="E5071" s="2">
        <v>95</v>
      </c>
      <c r="F5071">
        <v>3</v>
      </c>
      <c r="G5071" t="s">
        <v>90</v>
      </c>
      <c r="H5071" t="s">
        <v>105</v>
      </c>
    </row>
    <row r="5072" spans="1:8" x14ac:dyDescent="0.25">
      <c r="A5072" t="s">
        <v>5557</v>
      </c>
      <c r="B5072" t="s">
        <v>2691</v>
      </c>
      <c r="C5072">
        <v>0</v>
      </c>
      <c r="D5072" s="2">
        <v>133</v>
      </c>
      <c r="E5072" s="2">
        <v>7</v>
      </c>
      <c r="F5072">
        <v>1</v>
      </c>
      <c r="G5072" t="s">
        <v>90</v>
      </c>
      <c r="H5072" t="s">
        <v>105</v>
      </c>
    </row>
    <row r="5073" spans="1:8" x14ac:dyDescent="0.25">
      <c r="A5073" t="s">
        <v>5557</v>
      </c>
      <c r="B5073" t="s">
        <v>446</v>
      </c>
      <c r="C5073">
        <v>0</v>
      </c>
      <c r="D5073" s="2">
        <v>390</v>
      </c>
      <c r="E5073" s="2">
        <v>16</v>
      </c>
      <c r="F5073">
        <v>3</v>
      </c>
      <c r="G5073" t="s">
        <v>90</v>
      </c>
      <c r="H5073" t="s">
        <v>105</v>
      </c>
    </row>
    <row r="5074" spans="1:8" x14ac:dyDescent="0.25">
      <c r="A5074" t="s">
        <v>5557</v>
      </c>
      <c r="B5074" t="s">
        <v>1607</v>
      </c>
      <c r="C5074">
        <v>0</v>
      </c>
      <c r="D5074" s="2">
        <v>1103</v>
      </c>
      <c r="E5074" s="2">
        <v>529</v>
      </c>
      <c r="F5074">
        <v>8</v>
      </c>
      <c r="G5074" t="s">
        <v>90</v>
      </c>
      <c r="H5074" t="s">
        <v>105</v>
      </c>
    </row>
    <row r="5075" spans="1:8" x14ac:dyDescent="0.25">
      <c r="A5075" t="s">
        <v>5559</v>
      </c>
      <c r="B5075" t="s">
        <v>160</v>
      </c>
      <c r="C5075">
        <v>0</v>
      </c>
      <c r="D5075" s="2">
        <v>21</v>
      </c>
      <c r="E5075" s="2">
        <v>1</v>
      </c>
      <c r="F5075">
        <v>2</v>
      </c>
      <c r="G5075" t="s">
        <v>17</v>
      </c>
      <c r="H5075" t="s">
        <v>52</v>
      </c>
    </row>
    <row r="5076" spans="1:8" x14ac:dyDescent="0.25">
      <c r="A5076" t="s">
        <v>5559</v>
      </c>
      <c r="B5076" t="s">
        <v>1998</v>
      </c>
      <c r="C5076">
        <v>0</v>
      </c>
      <c r="D5076" s="2">
        <v>325</v>
      </c>
      <c r="E5076" s="2">
        <v>65</v>
      </c>
      <c r="F5076">
        <v>9</v>
      </c>
      <c r="G5076" t="s">
        <v>90</v>
      </c>
      <c r="H5076" t="s">
        <v>143</v>
      </c>
    </row>
    <row r="5077" spans="1:8" x14ac:dyDescent="0.25">
      <c r="A5077" t="s">
        <v>5560</v>
      </c>
      <c r="B5077" t="s">
        <v>952</v>
      </c>
      <c r="C5077">
        <v>0</v>
      </c>
      <c r="D5077" s="2">
        <v>18</v>
      </c>
      <c r="E5077" s="2">
        <v>9</v>
      </c>
      <c r="F5077">
        <v>2</v>
      </c>
      <c r="G5077" t="s">
        <v>17</v>
      </c>
      <c r="H5077" t="s">
        <v>75</v>
      </c>
    </row>
    <row r="5078" spans="1:8" x14ac:dyDescent="0.25">
      <c r="A5078" t="s">
        <v>5561</v>
      </c>
      <c r="B5078" t="s">
        <v>2041</v>
      </c>
      <c r="C5078">
        <v>0</v>
      </c>
      <c r="D5078" s="2">
        <v>68</v>
      </c>
      <c r="E5078" s="2">
        <v>33</v>
      </c>
      <c r="F5078">
        <v>6</v>
      </c>
      <c r="G5078" t="s">
        <v>17</v>
      </c>
      <c r="H5078" t="s">
        <v>52</v>
      </c>
    </row>
    <row r="5079" spans="1:8" x14ac:dyDescent="0.25">
      <c r="A5079" t="s">
        <v>5562</v>
      </c>
      <c r="B5079" t="s">
        <v>2588</v>
      </c>
      <c r="C5079">
        <v>0.1</v>
      </c>
      <c r="D5079" s="2">
        <v>43</v>
      </c>
      <c r="E5079" s="2">
        <v>-2</v>
      </c>
      <c r="F5079">
        <v>7</v>
      </c>
      <c r="G5079" t="s">
        <v>17</v>
      </c>
      <c r="H5079" t="s">
        <v>75</v>
      </c>
    </row>
    <row r="5080" spans="1:8" x14ac:dyDescent="0.25">
      <c r="A5080" t="s">
        <v>5563</v>
      </c>
      <c r="B5080" t="s">
        <v>1037</v>
      </c>
      <c r="C5080">
        <v>0.1</v>
      </c>
      <c r="D5080" s="2">
        <v>357</v>
      </c>
      <c r="E5080" s="2">
        <v>155</v>
      </c>
      <c r="F5080">
        <v>2</v>
      </c>
      <c r="G5080" t="s">
        <v>17</v>
      </c>
      <c r="H5080" t="s">
        <v>40</v>
      </c>
    </row>
    <row r="5081" spans="1:8" x14ac:dyDescent="0.25">
      <c r="A5081" t="s">
        <v>5564</v>
      </c>
      <c r="B5081" t="s">
        <v>2513</v>
      </c>
      <c r="C5081">
        <v>0</v>
      </c>
      <c r="D5081" s="2">
        <v>116</v>
      </c>
      <c r="E5081" s="2">
        <v>56</v>
      </c>
      <c r="F5081">
        <v>5</v>
      </c>
      <c r="G5081" t="s">
        <v>17</v>
      </c>
      <c r="H5081" t="s">
        <v>113</v>
      </c>
    </row>
    <row r="5082" spans="1:8" x14ac:dyDescent="0.25">
      <c r="A5082" t="s">
        <v>5565</v>
      </c>
      <c r="B5082" t="s">
        <v>533</v>
      </c>
      <c r="C5082">
        <v>0</v>
      </c>
      <c r="D5082" s="2">
        <v>247</v>
      </c>
      <c r="E5082" s="2">
        <v>69</v>
      </c>
      <c r="F5082">
        <v>2</v>
      </c>
      <c r="G5082" t="s">
        <v>90</v>
      </c>
      <c r="H5082" t="s">
        <v>105</v>
      </c>
    </row>
    <row r="5083" spans="1:8" x14ac:dyDescent="0.25">
      <c r="A5083" t="s">
        <v>5566</v>
      </c>
      <c r="B5083" t="s">
        <v>289</v>
      </c>
      <c r="C5083">
        <v>0.1</v>
      </c>
      <c r="D5083" s="2">
        <v>2892</v>
      </c>
      <c r="E5083" s="2">
        <v>1189</v>
      </c>
      <c r="F5083">
        <v>7</v>
      </c>
      <c r="G5083" t="s">
        <v>24</v>
      </c>
      <c r="H5083" t="s">
        <v>63</v>
      </c>
    </row>
    <row r="5084" spans="1:8" x14ac:dyDescent="0.25">
      <c r="A5084" t="s">
        <v>5567</v>
      </c>
      <c r="B5084" t="s">
        <v>1947</v>
      </c>
      <c r="C5084">
        <v>0.6</v>
      </c>
      <c r="D5084" s="2">
        <v>287</v>
      </c>
      <c r="E5084" s="2">
        <v>-172</v>
      </c>
      <c r="F5084">
        <v>5</v>
      </c>
      <c r="G5084" t="s">
        <v>24</v>
      </c>
      <c r="H5084" t="s">
        <v>63</v>
      </c>
    </row>
    <row r="5085" spans="1:8" x14ac:dyDescent="0.25">
      <c r="A5085" t="s">
        <v>5568</v>
      </c>
      <c r="B5085" t="s">
        <v>2091</v>
      </c>
      <c r="C5085">
        <v>0.1</v>
      </c>
      <c r="D5085" s="2">
        <v>1533</v>
      </c>
      <c r="E5085" s="2">
        <v>-34</v>
      </c>
      <c r="F5085">
        <v>3</v>
      </c>
      <c r="G5085" t="s">
        <v>17</v>
      </c>
      <c r="H5085" t="s">
        <v>109</v>
      </c>
    </row>
    <row r="5086" spans="1:8" x14ac:dyDescent="0.25">
      <c r="A5086" t="s">
        <v>5568</v>
      </c>
      <c r="B5086" t="s">
        <v>2544</v>
      </c>
      <c r="C5086">
        <v>0.1</v>
      </c>
      <c r="D5086" s="2">
        <v>260</v>
      </c>
      <c r="E5086" s="2">
        <v>78</v>
      </c>
      <c r="F5086">
        <v>5</v>
      </c>
      <c r="G5086" t="s">
        <v>17</v>
      </c>
      <c r="H5086" t="s">
        <v>40</v>
      </c>
    </row>
    <row r="5087" spans="1:8" x14ac:dyDescent="0.25">
      <c r="A5087" t="s">
        <v>5566</v>
      </c>
      <c r="B5087" t="s">
        <v>1270</v>
      </c>
      <c r="C5087">
        <v>0.1</v>
      </c>
      <c r="D5087" s="2">
        <v>464</v>
      </c>
      <c r="E5087" s="2">
        <v>-16</v>
      </c>
      <c r="F5087">
        <v>4</v>
      </c>
      <c r="G5087" t="s">
        <v>17</v>
      </c>
      <c r="H5087" t="s">
        <v>40</v>
      </c>
    </row>
    <row r="5088" spans="1:8" x14ac:dyDescent="0.25">
      <c r="A5088" t="s">
        <v>5566</v>
      </c>
      <c r="B5088" t="s">
        <v>1276</v>
      </c>
      <c r="C5088">
        <v>0</v>
      </c>
      <c r="D5088" s="2">
        <v>66</v>
      </c>
      <c r="E5088" s="2">
        <v>4</v>
      </c>
      <c r="F5088">
        <v>3</v>
      </c>
      <c r="G5088" t="s">
        <v>17</v>
      </c>
      <c r="H5088" t="s">
        <v>113</v>
      </c>
    </row>
    <row r="5089" spans="1:8" x14ac:dyDescent="0.25">
      <c r="A5089" t="s">
        <v>5567</v>
      </c>
      <c r="B5089" t="s">
        <v>681</v>
      </c>
      <c r="C5089">
        <v>0</v>
      </c>
      <c r="D5089" s="2">
        <v>77</v>
      </c>
      <c r="E5089" s="2">
        <v>24</v>
      </c>
      <c r="F5089">
        <v>7</v>
      </c>
      <c r="G5089" t="s">
        <v>17</v>
      </c>
      <c r="H5089" t="s">
        <v>80</v>
      </c>
    </row>
    <row r="5090" spans="1:8" x14ac:dyDescent="0.25">
      <c r="A5090" t="s">
        <v>5567</v>
      </c>
      <c r="B5090" t="s">
        <v>1937</v>
      </c>
      <c r="C5090">
        <v>0.4</v>
      </c>
      <c r="D5090" s="2">
        <v>30</v>
      </c>
      <c r="E5090" s="2">
        <v>-7</v>
      </c>
      <c r="F5090">
        <v>3</v>
      </c>
      <c r="G5090" t="s">
        <v>17</v>
      </c>
      <c r="H5090" t="s">
        <v>40</v>
      </c>
    </row>
    <row r="5091" spans="1:8" x14ac:dyDescent="0.25">
      <c r="A5091" t="s">
        <v>5566</v>
      </c>
      <c r="B5091" t="s">
        <v>2321</v>
      </c>
      <c r="C5091">
        <v>0.15</v>
      </c>
      <c r="D5091" s="2">
        <v>316</v>
      </c>
      <c r="E5091" s="2">
        <v>123</v>
      </c>
      <c r="F5091">
        <v>3</v>
      </c>
      <c r="G5091" t="s">
        <v>90</v>
      </c>
      <c r="H5091" t="s">
        <v>115</v>
      </c>
    </row>
    <row r="5092" spans="1:8" x14ac:dyDescent="0.25">
      <c r="A5092" t="s">
        <v>5569</v>
      </c>
      <c r="B5092" t="s">
        <v>1948</v>
      </c>
      <c r="C5092">
        <v>0</v>
      </c>
      <c r="D5092" s="2">
        <v>75</v>
      </c>
      <c r="E5092" s="2">
        <v>9</v>
      </c>
      <c r="F5092">
        <v>3</v>
      </c>
      <c r="G5092" t="s">
        <v>17</v>
      </c>
      <c r="H5092" t="s">
        <v>113</v>
      </c>
    </row>
    <row r="5093" spans="1:8" x14ac:dyDescent="0.25">
      <c r="A5093" t="s">
        <v>5570</v>
      </c>
      <c r="B5093" t="s">
        <v>738</v>
      </c>
      <c r="C5093">
        <v>0</v>
      </c>
      <c r="D5093" s="2">
        <v>74</v>
      </c>
      <c r="E5093" s="2">
        <v>33</v>
      </c>
      <c r="F5093">
        <v>6</v>
      </c>
      <c r="G5093" t="s">
        <v>17</v>
      </c>
      <c r="H5093" t="s">
        <v>80</v>
      </c>
    </row>
    <row r="5094" spans="1:8" x14ac:dyDescent="0.25">
      <c r="A5094" t="s">
        <v>5570</v>
      </c>
      <c r="B5094" t="s">
        <v>793</v>
      </c>
      <c r="C5094">
        <v>0.1</v>
      </c>
      <c r="D5094" s="2">
        <v>167</v>
      </c>
      <c r="E5094" s="2">
        <v>37</v>
      </c>
      <c r="F5094">
        <v>3</v>
      </c>
      <c r="G5094" t="s">
        <v>17</v>
      </c>
      <c r="H5094" t="s">
        <v>40</v>
      </c>
    </row>
    <row r="5095" spans="1:8" x14ac:dyDescent="0.25">
      <c r="A5095" t="s">
        <v>5571</v>
      </c>
      <c r="B5095" t="s">
        <v>2660</v>
      </c>
      <c r="C5095">
        <v>0</v>
      </c>
      <c r="D5095" s="2">
        <v>141</v>
      </c>
      <c r="E5095" s="2">
        <v>41</v>
      </c>
      <c r="F5095">
        <v>3</v>
      </c>
      <c r="G5095" t="s">
        <v>17</v>
      </c>
      <c r="H5095" t="s">
        <v>23</v>
      </c>
    </row>
    <row r="5096" spans="1:8" x14ac:dyDescent="0.25">
      <c r="A5096" t="s">
        <v>5570</v>
      </c>
      <c r="B5096" t="s">
        <v>429</v>
      </c>
      <c r="C5096">
        <v>0.15</v>
      </c>
      <c r="D5096" s="2">
        <v>428</v>
      </c>
      <c r="E5096" s="2">
        <v>10</v>
      </c>
      <c r="F5096">
        <v>3</v>
      </c>
      <c r="G5096" t="s">
        <v>90</v>
      </c>
      <c r="H5096" t="s">
        <v>105</v>
      </c>
    </row>
    <row r="5097" spans="1:8" x14ac:dyDescent="0.25">
      <c r="A5097" t="s">
        <v>5572</v>
      </c>
      <c r="B5097" t="s">
        <v>923</v>
      </c>
      <c r="C5097">
        <v>0</v>
      </c>
      <c r="D5097" s="2">
        <v>283</v>
      </c>
      <c r="E5097" s="2">
        <v>93</v>
      </c>
      <c r="F5097">
        <v>14</v>
      </c>
      <c r="G5097" t="s">
        <v>17</v>
      </c>
      <c r="H5097" t="s">
        <v>35</v>
      </c>
    </row>
    <row r="5098" spans="1:8" x14ac:dyDescent="0.25">
      <c r="A5098" t="s">
        <v>5572</v>
      </c>
      <c r="B5098" t="s">
        <v>297</v>
      </c>
      <c r="C5098">
        <v>0</v>
      </c>
      <c r="D5098" s="2">
        <v>18</v>
      </c>
      <c r="E5098" s="2">
        <v>7</v>
      </c>
      <c r="F5098">
        <v>2</v>
      </c>
      <c r="G5098" t="s">
        <v>17</v>
      </c>
      <c r="H5098" t="s">
        <v>52</v>
      </c>
    </row>
    <row r="5099" spans="1:8" x14ac:dyDescent="0.25">
      <c r="A5099" t="s">
        <v>5573</v>
      </c>
      <c r="B5099" t="s">
        <v>336</v>
      </c>
      <c r="C5099">
        <v>0.1</v>
      </c>
      <c r="D5099" s="2">
        <v>256</v>
      </c>
      <c r="E5099" s="2">
        <v>57</v>
      </c>
      <c r="F5099">
        <v>5</v>
      </c>
      <c r="G5099" t="s">
        <v>17</v>
      </c>
      <c r="H5099" t="s">
        <v>109</v>
      </c>
    </row>
    <row r="5100" spans="1:8" x14ac:dyDescent="0.25">
      <c r="A5100" t="s">
        <v>5573</v>
      </c>
      <c r="B5100" t="s">
        <v>2695</v>
      </c>
      <c r="C5100">
        <v>0</v>
      </c>
      <c r="D5100" s="2">
        <v>13</v>
      </c>
      <c r="E5100" s="2">
        <v>0</v>
      </c>
      <c r="F5100">
        <v>3</v>
      </c>
      <c r="G5100" t="s">
        <v>17</v>
      </c>
      <c r="H5100" t="s">
        <v>80</v>
      </c>
    </row>
    <row r="5101" spans="1:8" x14ac:dyDescent="0.25">
      <c r="A5101" t="s">
        <v>5573</v>
      </c>
      <c r="B5101" t="s">
        <v>627</v>
      </c>
      <c r="C5101">
        <v>0.1</v>
      </c>
      <c r="D5101" s="2">
        <v>54</v>
      </c>
      <c r="E5101" s="2">
        <v>-3</v>
      </c>
      <c r="F5101">
        <v>3</v>
      </c>
      <c r="G5101" t="s">
        <v>17</v>
      </c>
      <c r="H5101" t="s">
        <v>40</v>
      </c>
    </row>
    <row r="5102" spans="1:8" x14ac:dyDescent="0.25">
      <c r="A5102" t="s">
        <v>5574</v>
      </c>
      <c r="B5102" t="s">
        <v>302</v>
      </c>
      <c r="C5102">
        <v>0</v>
      </c>
      <c r="D5102" s="2">
        <v>22</v>
      </c>
      <c r="E5102" s="2">
        <v>8</v>
      </c>
      <c r="F5102">
        <v>2</v>
      </c>
      <c r="G5102" t="s">
        <v>17</v>
      </c>
      <c r="H5102" t="s">
        <v>52</v>
      </c>
    </row>
    <row r="5103" spans="1:8" x14ac:dyDescent="0.25">
      <c r="A5103" t="s">
        <v>5574</v>
      </c>
      <c r="B5103" t="s">
        <v>385</v>
      </c>
      <c r="C5103">
        <v>0</v>
      </c>
      <c r="D5103" s="2">
        <v>542</v>
      </c>
      <c r="E5103" s="2">
        <v>65</v>
      </c>
      <c r="F5103">
        <v>13</v>
      </c>
      <c r="G5103" t="s">
        <v>17</v>
      </c>
      <c r="H5103" t="s">
        <v>113</v>
      </c>
    </row>
    <row r="5104" spans="1:8" x14ac:dyDescent="0.25">
      <c r="A5104" t="s">
        <v>5575</v>
      </c>
      <c r="B5104" t="s">
        <v>933</v>
      </c>
      <c r="C5104">
        <v>0.6</v>
      </c>
      <c r="D5104" s="2">
        <v>96</v>
      </c>
      <c r="E5104" s="2">
        <v>-103</v>
      </c>
      <c r="F5104">
        <v>3</v>
      </c>
      <c r="G5104" t="s">
        <v>24</v>
      </c>
      <c r="H5104" t="s">
        <v>63</v>
      </c>
    </row>
    <row r="5105" spans="1:8" x14ac:dyDescent="0.25">
      <c r="A5105" t="s">
        <v>5576</v>
      </c>
      <c r="B5105" t="s">
        <v>616</v>
      </c>
      <c r="C5105">
        <v>0</v>
      </c>
      <c r="D5105" s="2">
        <v>88</v>
      </c>
      <c r="E5105" s="2">
        <v>32</v>
      </c>
      <c r="F5105">
        <v>2</v>
      </c>
      <c r="G5105" t="s">
        <v>24</v>
      </c>
      <c r="H5105" t="s">
        <v>47</v>
      </c>
    </row>
    <row r="5106" spans="1:8" x14ac:dyDescent="0.25">
      <c r="A5106" t="s">
        <v>5576</v>
      </c>
      <c r="B5106" t="s">
        <v>2696</v>
      </c>
      <c r="C5106">
        <v>0.35</v>
      </c>
      <c r="D5106" s="2">
        <v>1291</v>
      </c>
      <c r="E5106" s="2">
        <v>-40</v>
      </c>
      <c r="F5106">
        <v>4</v>
      </c>
      <c r="G5106" t="s">
        <v>24</v>
      </c>
      <c r="H5106" t="s">
        <v>69</v>
      </c>
    </row>
    <row r="5107" spans="1:8" x14ac:dyDescent="0.25">
      <c r="A5107" t="s">
        <v>5577</v>
      </c>
      <c r="B5107" t="s">
        <v>1266</v>
      </c>
      <c r="C5107">
        <v>0</v>
      </c>
      <c r="D5107" s="2">
        <v>339</v>
      </c>
      <c r="E5107" s="2">
        <v>95</v>
      </c>
      <c r="F5107">
        <v>6</v>
      </c>
      <c r="G5107" t="s">
        <v>24</v>
      </c>
      <c r="H5107" t="s">
        <v>47</v>
      </c>
    </row>
    <row r="5108" spans="1:8" x14ac:dyDescent="0.25">
      <c r="A5108" t="s">
        <v>5577</v>
      </c>
      <c r="B5108" t="s">
        <v>307</v>
      </c>
      <c r="C5108">
        <v>0</v>
      </c>
      <c r="D5108" s="2">
        <v>55</v>
      </c>
      <c r="E5108" s="2">
        <v>26</v>
      </c>
      <c r="F5108">
        <v>1</v>
      </c>
      <c r="G5108" t="s">
        <v>17</v>
      </c>
      <c r="H5108" t="s">
        <v>35</v>
      </c>
    </row>
    <row r="5109" spans="1:8" x14ac:dyDescent="0.25">
      <c r="A5109" t="s">
        <v>5577</v>
      </c>
      <c r="B5109" t="s">
        <v>562</v>
      </c>
      <c r="C5109">
        <v>0</v>
      </c>
      <c r="D5109" s="2">
        <v>141</v>
      </c>
      <c r="E5109" s="2">
        <v>0</v>
      </c>
      <c r="F5109">
        <v>5</v>
      </c>
      <c r="G5109" t="s">
        <v>17</v>
      </c>
      <c r="H5109" t="s">
        <v>80</v>
      </c>
    </row>
    <row r="5110" spans="1:8" x14ac:dyDescent="0.25">
      <c r="A5110" t="s">
        <v>5577</v>
      </c>
      <c r="B5110" t="s">
        <v>712</v>
      </c>
      <c r="C5110">
        <v>0.1</v>
      </c>
      <c r="D5110" s="2">
        <v>242</v>
      </c>
      <c r="E5110" s="2">
        <v>100</v>
      </c>
      <c r="F5110">
        <v>2</v>
      </c>
      <c r="G5110" t="s">
        <v>17</v>
      </c>
      <c r="H5110" t="s">
        <v>40</v>
      </c>
    </row>
    <row r="5111" spans="1:8" x14ac:dyDescent="0.25">
      <c r="A5111" t="s">
        <v>5577</v>
      </c>
      <c r="B5111" t="s">
        <v>577</v>
      </c>
      <c r="C5111">
        <v>0.15</v>
      </c>
      <c r="D5111" s="2">
        <v>194</v>
      </c>
      <c r="E5111" s="2">
        <v>14</v>
      </c>
      <c r="F5111">
        <v>3</v>
      </c>
      <c r="G5111" t="s">
        <v>90</v>
      </c>
      <c r="H5111" t="s">
        <v>105</v>
      </c>
    </row>
    <row r="5112" spans="1:8" x14ac:dyDescent="0.25">
      <c r="A5112" t="s">
        <v>5578</v>
      </c>
      <c r="B5112" t="s">
        <v>946</v>
      </c>
      <c r="C5112">
        <v>0.6</v>
      </c>
      <c r="D5112" s="2">
        <v>104</v>
      </c>
      <c r="E5112" s="2">
        <v>-136</v>
      </c>
      <c r="F5112">
        <v>2</v>
      </c>
      <c r="G5112" t="s">
        <v>24</v>
      </c>
      <c r="H5112" t="s">
        <v>63</v>
      </c>
    </row>
    <row r="5113" spans="1:8" x14ac:dyDescent="0.25">
      <c r="A5113" t="s">
        <v>5579</v>
      </c>
      <c r="B5113" t="s">
        <v>784</v>
      </c>
      <c r="C5113">
        <v>0.1</v>
      </c>
      <c r="D5113" s="2">
        <v>848</v>
      </c>
      <c r="E5113" s="2">
        <v>367</v>
      </c>
      <c r="F5113">
        <v>2</v>
      </c>
      <c r="G5113" t="s">
        <v>24</v>
      </c>
      <c r="H5113" t="s">
        <v>63</v>
      </c>
    </row>
    <row r="5114" spans="1:8" x14ac:dyDescent="0.25">
      <c r="A5114" t="s">
        <v>5580</v>
      </c>
      <c r="B5114" t="s">
        <v>515</v>
      </c>
      <c r="C5114">
        <v>0</v>
      </c>
      <c r="D5114" s="2">
        <v>96</v>
      </c>
      <c r="E5114" s="2">
        <v>2</v>
      </c>
      <c r="F5114">
        <v>4</v>
      </c>
      <c r="G5114" t="s">
        <v>17</v>
      </c>
      <c r="H5114" t="s">
        <v>40</v>
      </c>
    </row>
    <row r="5115" spans="1:8" x14ac:dyDescent="0.25">
      <c r="A5115" t="s">
        <v>5581</v>
      </c>
      <c r="B5115" t="s">
        <v>1006</v>
      </c>
      <c r="C5115">
        <v>0.1</v>
      </c>
      <c r="D5115" s="2">
        <v>2290</v>
      </c>
      <c r="E5115" s="2">
        <v>560</v>
      </c>
      <c r="F5115">
        <v>4</v>
      </c>
      <c r="G5115" t="s">
        <v>90</v>
      </c>
      <c r="H5115" t="s">
        <v>105</v>
      </c>
    </row>
    <row r="5116" spans="1:8" x14ac:dyDescent="0.25">
      <c r="A5116" t="s">
        <v>5582</v>
      </c>
      <c r="B5116" t="s">
        <v>660</v>
      </c>
      <c r="C5116">
        <v>0</v>
      </c>
      <c r="D5116" s="2">
        <v>708</v>
      </c>
      <c r="E5116" s="2">
        <v>184</v>
      </c>
      <c r="F5116">
        <v>5</v>
      </c>
      <c r="G5116" t="s">
        <v>17</v>
      </c>
      <c r="H5116" t="s">
        <v>40</v>
      </c>
    </row>
    <row r="5117" spans="1:8" x14ac:dyDescent="0.25">
      <c r="A5117" t="s">
        <v>5583</v>
      </c>
      <c r="B5117" t="s">
        <v>1166</v>
      </c>
      <c r="C5117">
        <v>0</v>
      </c>
      <c r="D5117" s="2">
        <v>29</v>
      </c>
      <c r="E5117" s="2">
        <v>6</v>
      </c>
      <c r="F5117">
        <v>2</v>
      </c>
      <c r="G5117" t="s">
        <v>17</v>
      </c>
      <c r="H5117" t="s">
        <v>35</v>
      </c>
    </row>
    <row r="5118" spans="1:8" x14ac:dyDescent="0.25">
      <c r="A5118" t="s">
        <v>5583</v>
      </c>
      <c r="B5118" t="s">
        <v>1041</v>
      </c>
      <c r="C5118">
        <v>0</v>
      </c>
      <c r="D5118" s="2">
        <v>76</v>
      </c>
      <c r="E5118" s="2">
        <v>2</v>
      </c>
      <c r="F5118">
        <v>5</v>
      </c>
      <c r="G5118" t="s">
        <v>17</v>
      </c>
      <c r="H5118" t="s">
        <v>113</v>
      </c>
    </row>
    <row r="5119" spans="1:8" x14ac:dyDescent="0.25">
      <c r="A5119" t="s">
        <v>5584</v>
      </c>
      <c r="B5119" t="s">
        <v>1256</v>
      </c>
      <c r="C5119">
        <v>0.5</v>
      </c>
      <c r="D5119" s="2">
        <v>296</v>
      </c>
      <c r="E5119" s="2">
        <v>-243</v>
      </c>
      <c r="F5119">
        <v>3</v>
      </c>
      <c r="G5119" t="s">
        <v>17</v>
      </c>
      <c r="H5119" t="s">
        <v>40</v>
      </c>
    </row>
    <row r="5120" spans="1:8" x14ac:dyDescent="0.25">
      <c r="A5120" t="s">
        <v>5584</v>
      </c>
      <c r="B5120" t="s">
        <v>537</v>
      </c>
      <c r="C5120">
        <v>0.5</v>
      </c>
      <c r="D5120" s="2">
        <v>23</v>
      </c>
      <c r="E5120" s="2">
        <v>-1</v>
      </c>
      <c r="F5120">
        <v>2</v>
      </c>
      <c r="G5120" t="s">
        <v>17</v>
      </c>
      <c r="H5120" t="s">
        <v>113</v>
      </c>
    </row>
    <row r="5121" spans="1:8" x14ac:dyDescent="0.25">
      <c r="A5121" t="s">
        <v>5585</v>
      </c>
      <c r="B5121" t="s">
        <v>587</v>
      </c>
      <c r="C5121">
        <v>0.15</v>
      </c>
      <c r="D5121" s="2">
        <v>166</v>
      </c>
      <c r="E5121" s="2">
        <v>-22</v>
      </c>
      <c r="F5121">
        <v>3</v>
      </c>
      <c r="G5121" t="s">
        <v>90</v>
      </c>
      <c r="H5121" t="s">
        <v>105</v>
      </c>
    </row>
    <row r="5122" spans="1:8" x14ac:dyDescent="0.25">
      <c r="A5122" t="s">
        <v>5586</v>
      </c>
      <c r="B5122" t="s">
        <v>2372</v>
      </c>
      <c r="C5122">
        <v>0.3</v>
      </c>
      <c r="D5122" s="2">
        <v>225</v>
      </c>
      <c r="E5122" s="2">
        <v>0</v>
      </c>
      <c r="F5122">
        <v>6</v>
      </c>
      <c r="G5122" t="s">
        <v>24</v>
      </c>
      <c r="H5122" t="s">
        <v>47</v>
      </c>
    </row>
    <row r="5123" spans="1:8" x14ac:dyDescent="0.25">
      <c r="A5123" t="s">
        <v>5587</v>
      </c>
      <c r="B5123" t="s">
        <v>279</v>
      </c>
      <c r="C5123">
        <v>0</v>
      </c>
      <c r="D5123" s="2">
        <v>198</v>
      </c>
      <c r="E5123" s="2">
        <v>63</v>
      </c>
      <c r="F5123">
        <v>8</v>
      </c>
      <c r="G5123" t="s">
        <v>17</v>
      </c>
      <c r="H5123" t="s">
        <v>35</v>
      </c>
    </row>
    <row r="5124" spans="1:8" x14ac:dyDescent="0.25">
      <c r="A5124" t="s">
        <v>5587</v>
      </c>
      <c r="B5124" t="s">
        <v>1037</v>
      </c>
      <c r="C5124">
        <v>0</v>
      </c>
      <c r="D5124" s="2">
        <v>794</v>
      </c>
      <c r="E5124" s="2">
        <v>389</v>
      </c>
      <c r="F5124">
        <v>4</v>
      </c>
      <c r="G5124" t="s">
        <v>17</v>
      </c>
      <c r="H5124" t="s">
        <v>40</v>
      </c>
    </row>
    <row r="5125" spans="1:8" x14ac:dyDescent="0.25">
      <c r="A5125" t="s">
        <v>5587</v>
      </c>
      <c r="B5125" t="s">
        <v>983</v>
      </c>
      <c r="C5125">
        <v>0</v>
      </c>
      <c r="D5125" s="2">
        <v>494</v>
      </c>
      <c r="E5125" s="2">
        <v>34</v>
      </c>
      <c r="F5125">
        <v>8</v>
      </c>
      <c r="G5125" t="s">
        <v>17</v>
      </c>
      <c r="H5125" t="s">
        <v>40</v>
      </c>
    </row>
    <row r="5126" spans="1:8" x14ac:dyDescent="0.25">
      <c r="A5126" t="s">
        <v>5587</v>
      </c>
      <c r="B5126" t="s">
        <v>2699</v>
      </c>
      <c r="C5126">
        <v>0</v>
      </c>
      <c r="D5126" s="2">
        <v>79</v>
      </c>
      <c r="E5126" s="2">
        <v>28</v>
      </c>
      <c r="F5126">
        <v>3</v>
      </c>
      <c r="G5126" t="s">
        <v>17</v>
      </c>
      <c r="H5126" t="s">
        <v>113</v>
      </c>
    </row>
    <row r="5127" spans="1:8" x14ac:dyDescent="0.25">
      <c r="A5127" t="s">
        <v>5588</v>
      </c>
      <c r="B5127" t="s">
        <v>2632</v>
      </c>
      <c r="C5127">
        <v>0</v>
      </c>
      <c r="D5127" s="2">
        <v>164</v>
      </c>
      <c r="E5127" s="2">
        <v>24</v>
      </c>
      <c r="F5127">
        <v>4</v>
      </c>
      <c r="G5127" t="s">
        <v>90</v>
      </c>
      <c r="H5127" t="s">
        <v>143</v>
      </c>
    </row>
    <row r="5128" spans="1:8" x14ac:dyDescent="0.25">
      <c r="A5128" t="s">
        <v>5589</v>
      </c>
      <c r="B5128" t="s">
        <v>2700</v>
      </c>
      <c r="C5128">
        <v>0.5</v>
      </c>
      <c r="D5128" s="2">
        <v>47</v>
      </c>
      <c r="E5128" s="2">
        <v>-32</v>
      </c>
      <c r="F5128">
        <v>5</v>
      </c>
      <c r="G5128" t="s">
        <v>17</v>
      </c>
      <c r="H5128" t="s">
        <v>52</v>
      </c>
    </row>
    <row r="5129" spans="1:8" x14ac:dyDescent="0.25">
      <c r="A5129" t="s">
        <v>5590</v>
      </c>
      <c r="B5129" t="s">
        <v>150</v>
      </c>
      <c r="C5129">
        <v>0</v>
      </c>
      <c r="D5129" s="2">
        <v>19</v>
      </c>
      <c r="E5129" s="2">
        <v>1</v>
      </c>
      <c r="F5129">
        <v>3</v>
      </c>
      <c r="G5129" t="s">
        <v>17</v>
      </c>
      <c r="H5129" t="s">
        <v>80</v>
      </c>
    </row>
    <row r="5130" spans="1:8" x14ac:dyDescent="0.25">
      <c r="A5130" t="s">
        <v>5590</v>
      </c>
      <c r="B5130" t="s">
        <v>1175</v>
      </c>
      <c r="C5130">
        <v>0</v>
      </c>
      <c r="D5130" s="2">
        <v>21</v>
      </c>
      <c r="E5130" s="2">
        <v>9</v>
      </c>
      <c r="F5130">
        <v>4</v>
      </c>
      <c r="G5130" t="s">
        <v>17</v>
      </c>
      <c r="H5130" t="s">
        <v>80</v>
      </c>
    </row>
    <row r="5131" spans="1:8" x14ac:dyDescent="0.25">
      <c r="A5131" t="s">
        <v>5591</v>
      </c>
      <c r="B5131" t="s">
        <v>1484</v>
      </c>
      <c r="C5131">
        <v>0</v>
      </c>
      <c r="D5131" s="2">
        <v>800</v>
      </c>
      <c r="E5131" s="2">
        <v>168</v>
      </c>
      <c r="F5131">
        <v>3</v>
      </c>
      <c r="G5131" t="s">
        <v>90</v>
      </c>
      <c r="H5131" t="s">
        <v>92</v>
      </c>
    </row>
    <row r="5132" spans="1:8" x14ac:dyDescent="0.25">
      <c r="A5132" t="s">
        <v>5591</v>
      </c>
      <c r="B5132" t="s">
        <v>767</v>
      </c>
      <c r="C5132">
        <v>0</v>
      </c>
      <c r="D5132" s="2">
        <v>1908</v>
      </c>
      <c r="E5132" s="2">
        <v>820</v>
      </c>
      <c r="F5132">
        <v>3</v>
      </c>
      <c r="G5132" t="s">
        <v>90</v>
      </c>
      <c r="H5132" t="s">
        <v>105</v>
      </c>
    </row>
    <row r="5133" spans="1:8" x14ac:dyDescent="0.25">
      <c r="A5133" t="s">
        <v>5592</v>
      </c>
      <c r="B5133" t="s">
        <v>119</v>
      </c>
      <c r="C5133">
        <v>0.2</v>
      </c>
      <c r="D5133" s="2">
        <v>127</v>
      </c>
      <c r="E5133" s="2">
        <v>48</v>
      </c>
      <c r="F5133">
        <v>6</v>
      </c>
      <c r="G5133" t="s">
        <v>17</v>
      </c>
      <c r="H5133" t="s">
        <v>40</v>
      </c>
    </row>
    <row r="5134" spans="1:8" x14ac:dyDescent="0.25">
      <c r="A5134" t="s">
        <v>5593</v>
      </c>
      <c r="B5134" t="s">
        <v>1420</v>
      </c>
      <c r="C5134">
        <v>0</v>
      </c>
      <c r="D5134" s="2">
        <v>47</v>
      </c>
      <c r="E5134" s="2">
        <v>1</v>
      </c>
      <c r="F5134">
        <v>2</v>
      </c>
      <c r="G5134" t="s">
        <v>17</v>
      </c>
      <c r="H5134" t="s">
        <v>35</v>
      </c>
    </row>
    <row r="5135" spans="1:8" x14ac:dyDescent="0.25">
      <c r="A5135" t="s">
        <v>5594</v>
      </c>
      <c r="B5135" t="s">
        <v>262</v>
      </c>
      <c r="C5135">
        <v>0</v>
      </c>
      <c r="D5135" s="2">
        <v>198</v>
      </c>
      <c r="E5135" s="2">
        <v>41</v>
      </c>
      <c r="F5135">
        <v>7</v>
      </c>
      <c r="G5135" t="s">
        <v>17</v>
      </c>
      <c r="H5135" t="s">
        <v>80</v>
      </c>
    </row>
    <row r="5136" spans="1:8" x14ac:dyDescent="0.25">
      <c r="A5136" t="s">
        <v>5593</v>
      </c>
      <c r="B5136" t="s">
        <v>741</v>
      </c>
      <c r="C5136">
        <v>0</v>
      </c>
      <c r="D5136" s="2">
        <v>293</v>
      </c>
      <c r="E5136" s="2">
        <v>0</v>
      </c>
      <c r="F5136">
        <v>7</v>
      </c>
      <c r="G5136" t="s">
        <v>90</v>
      </c>
      <c r="H5136" t="s">
        <v>143</v>
      </c>
    </row>
    <row r="5137" spans="1:8" x14ac:dyDescent="0.25">
      <c r="A5137" t="s">
        <v>5594</v>
      </c>
      <c r="B5137" t="s">
        <v>1607</v>
      </c>
      <c r="C5137">
        <v>0.15</v>
      </c>
      <c r="D5137" s="2">
        <v>469</v>
      </c>
      <c r="E5137" s="2">
        <v>182</v>
      </c>
      <c r="F5137">
        <v>4</v>
      </c>
      <c r="G5137" t="s">
        <v>90</v>
      </c>
      <c r="H5137" t="s">
        <v>105</v>
      </c>
    </row>
    <row r="5138" spans="1:8" x14ac:dyDescent="0.25">
      <c r="A5138" t="s">
        <v>5595</v>
      </c>
      <c r="B5138" t="s">
        <v>1853</v>
      </c>
      <c r="C5138">
        <v>0.3</v>
      </c>
      <c r="D5138" s="2">
        <v>11</v>
      </c>
      <c r="E5138" s="2">
        <v>3</v>
      </c>
      <c r="F5138">
        <v>1</v>
      </c>
      <c r="G5138" t="s">
        <v>24</v>
      </c>
      <c r="H5138" t="s">
        <v>47</v>
      </c>
    </row>
    <row r="5139" spans="1:8" x14ac:dyDescent="0.25">
      <c r="A5139" t="s">
        <v>5596</v>
      </c>
      <c r="B5139" t="s">
        <v>1985</v>
      </c>
      <c r="C5139">
        <v>0.1</v>
      </c>
      <c r="D5139" s="2">
        <v>221</v>
      </c>
      <c r="E5139" s="2">
        <v>-22</v>
      </c>
      <c r="F5139">
        <v>2</v>
      </c>
      <c r="G5139" t="s">
        <v>24</v>
      </c>
      <c r="H5139" t="s">
        <v>30</v>
      </c>
    </row>
    <row r="5140" spans="1:8" x14ac:dyDescent="0.25">
      <c r="A5140" t="s">
        <v>5596</v>
      </c>
      <c r="B5140" t="s">
        <v>2701</v>
      </c>
      <c r="C5140">
        <v>0</v>
      </c>
      <c r="D5140" s="2">
        <v>52</v>
      </c>
      <c r="E5140" s="2">
        <v>21</v>
      </c>
      <c r="F5140">
        <v>2</v>
      </c>
      <c r="G5140" t="s">
        <v>17</v>
      </c>
      <c r="H5140" t="s">
        <v>137</v>
      </c>
    </row>
    <row r="5141" spans="1:8" x14ac:dyDescent="0.25">
      <c r="A5141" t="s">
        <v>5597</v>
      </c>
      <c r="B5141" t="s">
        <v>2268</v>
      </c>
      <c r="C5141">
        <v>0</v>
      </c>
      <c r="D5141" s="2">
        <v>41</v>
      </c>
      <c r="E5141" s="2">
        <v>16</v>
      </c>
      <c r="F5141">
        <v>1</v>
      </c>
      <c r="G5141" t="s">
        <v>17</v>
      </c>
      <c r="H5141" t="s">
        <v>137</v>
      </c>
    </row>
    <row r="5142" spans="1:8" x14ac:dyDescent="0.25">
      <c r="A5142" t="s">
        <v>5598</v>
      </c>
      <c r="B5142" t="s">
        <v>2367</v>
      </c>
      <c r="C5142">
        <v>0</v>
      </c>
      <c r="D5142" s="2">
        <v>80</v>
      </c>
      <c r="E5142" s="2">
        <v>29</v>
      </c>
      <c r="F5142">
        <v>7</v>
      </c>
      <c r="G5142" t="s">
        <v>17</v>
      </c>
      <c r="H5142" t="s">
        <v>75</v>
      </c>
    </row>
    <row r="5143" spans="1:8" x14ac:dyDescent="0.25">
      <c r="A5143" t="s">
        <v>5599</v>
      </c>
      <c r="B5143" t="s">
        <v>1075</v>
      </c>
      <c r="C5143">
        <v>0</v>
      </c>
      <c r="D5143" s="2">
        <v>91</v>
      </c>
      <c r="E5143" s="2">
        <v>41</v>
      </c>
      <c r="F5143">
        <v>7</v>
      </c>
      <c r="G5143" t="s">
        <v>17</v>
      </c>
      <c r="H5143" t="s">
        <v>52</v>
      </c>
    </row>
    <row r="5144" spans="1:8" x14ac:dyDescent="0.25">
      <c r="A5144" t="s">
        <v>5600</v>
      </c>
      <c r="B5144" t="s">
        <v>767</v>
      </c>
      <c r="C5144">
        <v>0</v>
      </c>
      <c r="D5144" s="2">
        <v>1275</v>
      </c>
      <c r="E5144" s="2">
        <v>140</v>
      </c>
      <c r="F5144">
        <v>2</v>
      </c>
      <c r="G5144" t="s">
        <v>90</v>
      </c>
      <c r="H5144" t="s">
        <v>105</v>
      </c>
    </row>
    <row r="5145" spans="1:8" x14ac:dyDescent="0.25">
      <c r="A5145" t="s">
        <v>5601</v>
      </c>
      <c r="B5145" t="s">
        <v>1834</v>
      </c>
      <c r="C5145">
        <v>0</v>
      </c>
      <c r="D5145" s="2">
        <v>757</v>
      </c>
      <c r="E5145" s="2">
        <v>371</v>
      </c>
      <c r="F5145">
        <v>2</v>
      </c>
      <c r="G5145" t="s">
        <v>90</v>
      </c>
      <c r="H5145" t="s">
        <v>115</v>
      </c>
    </row>
    <row r="5146" spans="1:8" x14ac:dyDescent="0.25">
      <c r="A5146" t="s">
        <v>5602</v>
      </c>
      <c r="B5146" t="s">
        <v>1382</v>
      </c>
      <c r="C5146">
        <v>0</v>
      </c>
      <c r="D5146" s="2">
        <v>52</v>
      </c>
      <c r="E5146" s="2">
        <v>19</v>
      </c>
      <c r="F5146">
        <v>1</v>
      </c>
      <c r="G5146" t="s">
        <v>24</v>
      </c>
      <c r="H5146" t="s">
        <v>47</v>
      </c>
    </row>
    <row r="5147" spans="1:8" x14ac:dyDescent="0.25">
      <c r="A5147" t="s">
        <v>5603</v>
      </c>
      <c r="B5147" t="s">
        <v>2180</v>
      </c>
      <c r="C5147">
        <v>0</v>
      </c>
      <c r="D5147" s="2">
        <v>204</v>
      </c>
      <c r="E5147" s="2">
        <v>77</v>
      </c>
      <c r="F5147">
        <v>12</v>
      </c>
      <c r="G5147" t="s">
        <v>17</v>
      </c>
      <c r="H5147" t="s">
        <v>23</v>
      </c>
    </row>
    <row r="5148" spans="1:8" x14ac:dyDescent="0.25">
      <c r="A5148" t="s">
        <v>5602</v>
      </c>
      <c r="B5148" t="s">
        <v>1026</v>
      </c>
      <c r="C5148">
        <v>0.1</v>
      </c>
      <c r="D5148" s="2">
        <v>9</v>
      </c>
      <c r="E5148" s="2">
        <v>1</v>
      </c>
      <c r="F5148">
        <v>1</v>
      </c>
      <c r="G5148" t="s">
        <v>17</v>
      </c>
      <c r="H5148" t="s">
        <v>40</v>
      </c>
    </row>
    <row r="5149" spans="1:8" x14ac:dyDescent="0.25">
      <c r="A5149" t="s">
        <v>5604</v>
      </c>
      <c r="B5149" t="s">
        <v>2705</v>
      </c>
      <c r="C5149">
        <v>0.1</v>
      </c>
      <c r="D5149" s="2">
        <v>271</v>
      </c>
      <c r="E5149" s="2">
        <v>-30</v>
      </c>
      <c r="F5149">
        <v>1</v>
      </c>
      <c r="G5149" t="s">
        <v>90</v>
      </c>
      <c r="H5149" t="s">
        <v>115</v>
      </c>
    </row>
    <row r="5150" spans="1:8" x14ac:dyDescent="0.25">
      <c r="A5150" t="s">
        <v>5605</v>
      </c>
      <c r="B5150" t="s">
        <v>699</v>
      </c>
      <c r="C5150">
        <v>0.1</v>
      </c>
      <c r="D5150" s="2">
        <v>4618</v>
      </c>
      <c r="E5150" s="2">
        <v>924</v>
      </c>
      <c r="F5150">
        <v>9</v>
      </c>
      <c r="G5150" t="s">
        <v>17</v>
      </c>
      <c r="H5150" t="s">
        <v>109</v>
      </c>
    </row>
    <row r="5151" spans="1:8" x14ac:dyDescent="0.25">
      <c r="A5151" t="s">
        <v>5606</v>
      </c>
      <c r="B5151" t="s">
        <v>37</v>
      </c>
      <c r="C5151">
        <v>0</v>
      </c>
      <c r="D5151" s="2">
        <v>107</v>
      </c>
      <c r="E5151" s="2">
        <v>9</v>
      </c>
      <c r="F5151">
        <v>4</v>
      </c>
      <c r="G5151" t="s">
        <v>17</v>
      </c>
      <c r="H5151" t="s">
        <v>35</v>
      </c>
    </row>
    <row r="5152" spans="1:8" x14ac:dyDescent="0.25">
      <c r="A5152" t="s">
        <v>5606</v>
      </c>
      <c r="B5152" t="s">
        <v>1599</v>
      </c>
      <c r="C5152">
        <v>0</v>
      </c>
      <c r="D5152" s="2">
        <v>152</v>
      </c>
      <c r="E5152" s="2">
        <v>44</v>
      </c>
      <c r="F5152">
        <v>3</v>
      </c>
      <c r="G5152" t="s">
        <v>17</v>
      </c>
      <c r="H5152" t="s">
        <v>35</v>
      </c>
    </row>
    <row r="5153" spans="1:8" x14ac:dyDescent="0.25">
      <c r="A5153" t="s">
        <v>5606</v>
      </c>
      <c r="B5153" t="s">
        <v>1112</v>
      </c>
      <c r="C5153">
        <v>0</v>
      </c>
      <c r="D5153" s="2">
        <v>45</v>
      </c>
      <c r="E5153" s="2">
        <v>2</v>
      </c>
      <c r="F5153">
        <v>2</v>
      </c>
      <c r="G5153" t="s">
        <v>17</v>
      </c>
      <c r="H5153" t="s">
        <v>23</v>
      </c>
    </row>
    <row r="5154" spans="1:8" x14ac:dyDescent="0.25">
      <c r="A5154" t="s">
        <v>5606</v>
      </c>
      <c r="B5154" t="s">
        <v>2544</v>
      </c>
      <c r="C5154">
        <v>0.1</v>
      </c>
      <c r="D5154" s="2">
        <v>156</v>
      </c>
      <c r="E5154" s="2">
        <v>47</v>
      </c>
      <c r="F5154">
        <v>3</v>
      </c>
      <c r="G5154" t="s">
        <v>17</v>
      </c>
      <c r="H5154" t="s">
        <v>40</v>
      </c>
    </row>
    <row r="5155" spans="1:8" x14ac:dyDescent="0.25">
      <c r="A5155" t="s">
        <v>5605</v>
      </c>
      <c r="B5155" t="s">
        <v>543</v>
      </c>
      <c r="C5155">
        <v>0.1</v>
      </c>
      <c r="D5155" s="2">
        <v>71</v>
      </c>
      <c r="E5155" s="2">
        <v>25</v>
      </c>
      <c r="F5155">
        <v>3</v>
      </c>
      <c r="G5155" t="s">
        <v>17</v>
      </c>
      <c r="H5155" t="s">
        <v>40</v>
      </c>
    </row>
    <row r="5156" spans="1:8" x14ac:dyDescent="0.25">
      <c r="A5156" t="s">
        <v>5606</v>
      </c>
      <c r="B5156" t="s">
        <v>2706</v>
      </c>
      <c r="C5156">
        <v>0</v>
      </c>
      <c r="D5156" s="2">
        <v>276</v>
      </c>
      <c r="E5156" s="2">
        <v>80</v>
      </c>
      <c r="F5156">
        <v>5</v>
      </c>
      <c r="G5156" t="s">
        <v>90</v>
      </c>
      <c r="H5156" t="s">
        <v>143</v>
      </c>
    </row>
    <row r="5157" spans="1:8" x14ac:dyDescent="0.25">
      <c r="A5157" t="s">
        <v>5607</v>
      </c>
      <c r="B5157" t="s">
        <v>2275</v>
      </c>
      <c r="C5157">
        <v>0.1</v>
      </c>
      <c r="D5157" s="2">
        <v>1051</v>
      </c>
      <c r="E5157" s="2">
        <v>315</v>
      </c>
      <c r="F5157">
        <v>6</v>
      </c>
      <c r="G5157" t="s">
        <v>24</v>
      </c>
      <c r="H5157" t="s">
        <v>30</v>
      </c>
    </row>
    <row r="5158" spans="1:8" x14ac:dyDescent="0.25">
      <c r="A5158" t="s">
        <v>5607</v>
      </c>
      <c r="B5158" t="s">
        <v>89</v>
      </c>
      <c r="C5158">
        <v>0</v>
      </c>
      <c r="D5158" s="2">
        <v>59</v>
      </c>
      <c r="E5158" s="2">
        <v>22</v>
      </c>
      <c r="F5158">
        <v>7</v>
      </c>
      <c r="G5158" t="s">
        <v>17</v>
      </c>
      <c r="H5158" t="s">
        <v>80</v>
      </c>
    </row>
    <row r="5159" spans="1:8" x14ac:dyDescent="0.25">
      <c r="A5159" t="s">
        <v>5608</v>
      </c>
      <c r="B5159" t="s">
        <v>1039</v>
      </c>
      <c r="C5159">
        <v>0</v>
      </c>
      <c r="D5159" s="2">
        <v>38</v>
      </c>
      <c r="E5159" s="2">
        <v>5</v>
      </c>
      <c r="F5159">
        <v>2</v>
      </c>
      <c r="G5159" t="s">
        <v>24</v>
      </c>
      <c r="H5159" t="s">
        <v>47</v>
      </c>
    </row>
    <row r="5160" spans="1:8" x14ac:dyDescent="0.25">
      <c r="A5160" t="s">
        <v>5609</v>
      </c>
      <c r="B5160" t="s">
        <v>1622</v>
      </c>
      <c r="C5160">
        <v>0</v>
      </c>
      <c r="D5160" s="2">
        <v>294</v>
      </c>
      <c r="E5160" s="2">
        <v>147</v>
      </c>
      <c r="F5160">
        <v>6</v>
      </c>
      <c r="G5160" t="s">
        <v>17</v>
      </c>
      <c r="H5160" t="s">
        <v>35</v>
      </c>
    </row>
    <row r="5161" spans="1:8" x14ac:dyDescent="0.25">
      <c r="A5161" t="s">
        <v>5609</v>
      </c>
      <c r="B5161" t="s">
        <v>169</v>
      </c>
      <c r="C5161">
        <v>0</v>
      </c>
      <c r="D5161" s="2">
        <v>28</v>
      </c>
      <c r="E5161" s="2">
        <v>1</v>
      </c>
      <c r="F5161">
        <v>2</v>
      </c>
      <c r="G5161" t="s">
        <v>17</v>
      </c>
      <c r="H5161" t="s">
        <v>35</v>
      </c>
    </row>
    <row r="5162" spans="1:8" x14ac:dyDescent="0.25">
      <c r="A5162" t="s">
        <v>5609</v>
      </c>
      <c r="B5162" t="s">
        <v>1465</v>
      </c>
      <c r="C5162">
        <v>0</v>
      </c>
      <c r="D5162" s="2">
        <v>31</v>
      </c>
      <c r="E5162" s="2">
        <v>6</v>
      </c>
      <c r="F5162">
        <v>3</v>
      </c>
      <c r="G5162" t="s">
        <v>17</v>
      </c>
      <c r="H5162" t="s">
        <v>52</v>
      </c>
    </row>
    <row r="5163" spans="1:8" x14ac:dyDescent="0.25">
      <c r="A5163" t="s">
        <v>5609</v>
      </c>
      <c r="B5163" t="s">
        <v>378</v>
      </c>
      <c r="C5163">
        <v>0</v>
      </c>
      <c r="D5163" s="2">
        <v>14</v>
      </c>
      <c r="E5163" s="2">
        <v>4</v>
      </c>
      <c r="F5163">
        <v>3</v>
      </c>
      <c r="G5163" t="s">
        <v>17</v>
      </c>
      <c r="H5163" t="s">
        <v>75</v>
      </c>
    </row>
    <row r="5164" spans="1:8" x14ac:dyDescent="0.25">
      <c r="A5164" t="s">
        <v>5609</v>
      </c>
      <c r="B5164" t="s">
        <v>1346</v>
      </c>
      <c r="C5164">
        <v>0</v>
      </c>
      <c r="D5164" s="2">
        <v>72</v>
      </c>
      <c r="E5164" s="2">
        <v>19</v>
      </c>
      <c r="F5164">
        <v>4</v>
      </c>
      <c r="G5164" t="s">
        <v>17</v>
      </c>
      <c r="H5164" t="s">
        <v>23</v>
      </c>
    </row>
    <row r="5165" spans="1:8" x14ac:dyDescent="0.25">
      <c r="A5165" t="s">
        <v>5609</v>
      </c>
      <c r="B5165" t="s">
        <v>2543</v>
      </c>
      <c r="C5165">
        <v>0</v>
      </c>
      <c r="D5165" s="2">
        <v>147</v>
      </c>
      <c r="E5165" s="2">
        <v>23</v>
      </c>
      <c r="F5165">
        <v>3</v>
      </c>
      <c r="G5165" t="s">
        <v>17</v>
      </c>
      <c r="H5165" t="s">
        <v>23</v>
      </c>
    </row>
    <row r="5166" spans="1:8" x14ac:dyDescent="0.25">
      <c r="A5166" t="s">
        <v>5609</v>
      </c>
      <c r="B5166" t="s">
        <v>260</v>
      </c>
      <c r="C5166">
        <v>0.1</v>
      </c>
      <c r="D5166" s="2">
        <v>383</v>
      </c>
      <c r="E5166" s="2">
        <v>166</v>
      </c>
      <c r="F5166">
        <v>7</v>
      </c>
      <c r="G5166" t="s">
        <v>17</v>
      </c>
      <c r="H5166" t="s">
        <v>40</v>
      </c>
    </row>
    <row r="5167" spans="1:8" x14ac:dyDescent="0.25">
      <c r="A5167" t="s">
        <v>5609</v>
      </c>
      <c r="B5167" t="s">
        <v>2707</v>
      </c>
      <c r="C5167">
        <v>0</v>
      </c>
      <c r="D5167" s="2">
        <v>37</v>
      </c>
      <c r="E5167" s="2">
        <v>13</v>
      </c>
      <c r="F5167">
        <v>1</v>
      </c>
      <c r="G5167" t="s">
        <v>17</v>
      </c>
      <c r="H5167" t="s">
        <v>113</v>
      </c>
    </row>
    <row r="5168" spans="1:8" x14ac:dyDescent="0.25">
      <c r="A5168" t="s">
        <v>5608</v>
      </c>
      <c r="B5168" t="s">
        <v>598</v>
      </c>
      <c r="C5168">
        <v>0</v>
      </c>
      <c r="D5168" s="2">
        <v>59</v>
      </c>
      <c r="E5168" s="2">
        <v>21</v>
      </c>
      <c r="F5168">
        <v>2</v>
      </c>
      <c r="G5168" t="s">
        <v>17</v>
      </c>
      <c r="H5168" t="s">
        <v>35</v>
      </c>
    </row>
    <row r="5169" spans="1:8" x14ac:dyDescent="0.25">
      <c r="A5169" t="s">
        <v>5609</v>
      </c>
      <c r="B5169" t="s">
        <v>892</v>
      </c>
      <c r="C5169">
        <v>0</v>
      </c>
      <c r="D5169" s="2">
        <v>1509</v>
      </c>
      <c r="E5169" s="2">
        <v>45</v>
      </c>
      <c r="F5169">
        <v>5</v>
      </c>
      <c r="G5169" t="s">
        <v>90</v>
      </c>
      <c r="H5169" t="s">
        <v>92</v>
      </c>
    </row>
    <row r="5170" spans="1:8" x14ac:dyDescent="0.25">
      <c r="A5170" t="s">
        <v>5610</v>
      </c>
      <c r="B5170" t="s">
        <v>543</v>
      </c>
      <c r="C5170">
        <v>0.1</v>
      </c>
      <c r="D5170" s="2">
        <v>24</v>
      </c>
      <c r="E5170" s="2">
        <v>8</v>
      </c>
      <c r="F5170">
        <v>1</v>
      </c>
      <c r="G5170" t="s">
        <v>17</v>
      </c>
      <c r="H5170" t="s">
        <v>40</v>
      </c>
    </row>
    <row r="5171" spans="1:8" x14ac:dyDescent="0.25">
      <c r="A5171" t="s">
        <v>5611</v>
      </c>
      <c r="B5171" t="s">
        <v>312</v>
      </c>
      <c r="C5171">
        <v>0</v>
      </c>
      <c r="D5171" s="2">
        <v>20</v>
      </c>
      <c r="E5171" s="2">
        <v>5</v>
      </c>
      <c r="F5171">
        <v>4</v>
      </c>
      <c r="G5171" t="s">
        <v>17</v>
      </c>
      <c r="H5171" t="s">
        <v>80</v>
      </c>
    </row>
    <row r="5172" spans="1:8" x14ac:dyDescent="0.25">
      <c r="A5172" t="s">
        <v>5612</v>
      </c>
      <c r="B5172" t="s">
        <v>1671</v>
      </c>
      <c r="C5172">
        <v>0.1</v>
      </c>
      <c r="D5172" s="2">
        <v>143</v>
      </c>
      <c r="E5172" s="2">
        <v>49</v>
      </c>
      <c r="F5172">
        <v>3</v>
      </c>
      <c r="G5172" t="s">
        <v>24</v>
      </c>
      <c r="H5172" t="s">
        <v>63</v>
      </c>
    </row>
    <row r="5173" spans="1:8" x14ac:dyDescent="0.25">
      <c r="A5173" t="s">
        <v>5612</v>
      </c>
      <c r="B5173" t="s">
        <v>1820</v>
      </c>
      <c r="C5173">
        <v>0.1</v>
      </c>
      <c r="D5173" s="2">
        <v>260</v>
      </c>
      <c r="E5173" s="2">
        <v>46</v>
      </c>
      <c r="F5173">
        <v>5</v>
      </c>
      <c r="G5173" t="s">
        <v>17</v>
      </c>
      <c r="H5173" t="s">
        <v>40</v>
      </c>
    </row>
    <row r="5174" spans="1:8" x14ac:dyDescent="0.25">
      <c r="A5174" t="s">
        <v>5612</v>
      </c>
      <c r="B5174" t="s">
        <v>98</v>
      </c>
      <c r="C5174">
        <v>0.1</v>
      </c>
      <c r="D5174" s="2">
        <v>1786</v>
      </c>
      <c r="E5174" s="2">
        <v>139</v>
      </c>
      <c r="F5174">
        <v>10</v>
      </c>
      <c r="G5174" t="s">
        <v>17</v>
      </c>
      <c r="H5174" t="s">
        <v>40</v>
      </c>
    </row>
    <row r="5175" spans="1:8" x14ac:dyDescent="0.25">
      <c r="A5175" t="s">
        <v>5613</v>
      </c>
      <c r="B5175" t="s">
        <v>119</v>
      </c>
      <c r="C5175">
        <v>0.5</v>
      </c>
      <c r="D5175" s="2">
        <v>106</v>
      </c>
      <c r="E5175" s="2">
        <v>0</v>
      </c>
      <c r="F5175">
        <v>8</v>
      </c>
      <c r="G5175" t="s">
        <v>17</v>
      </c>
      <c r="H5175" t="s">
        <v>40</v>
      </c>
    </row>
    <row r="5176" spans="1:8" x14ac:dyDescent="0.25">
      <c r="A5176" t="s">
        <v>5614</v>
      </c>
      <c r="B5176" t="s">
        <v>172</v>
      </c>
      <c r="C5176">
        <v>0</v>
      </c>
      <c r="D5176" s="2">
        <v>76</v>
      </c>
      <c r="E5176" s="2">
        <v>25</v>
      </c>
      <c r="F5176">
        <v>3</v>
      </c>
      <c r="G5176" t="s">
        <v>17</v>
      </c>
      <c r="H5176" t="s">
        <v>35</v>
      </c>
    </row>
    <row r="5177" spans="1:8" x14ac:dyDescent="0.25">
      <c r="A5177" t="s">
        <v>5612</v>
      </c>
      <c r="B5177" t="s">
        <v>2068</v>
      </c>
      <c r="C5177">
        <v>0.15</v>
      </c>
      <c r="D5177" s="2">
        <v>608</v>
      </c>
      <c r="E5177" s="2">
        <v>129</v>
      </c>
      <c r="F5177">
        <v>2</v>
      </c>
      <c r="G5177" t="s">
        <v>90</v>
      </c>
      <c r="H5177" t="s">
        <v>115</v>
      </c>
    </row>
    <row r="5178" spans="1:8" x14ac:dyDescent="0.25">
      <c r="A5178" t="s">
        <v>5615</v>
      </c>
      <c r="B5178" t="s">
        <v>1142</v>
      </c>
      <c r="C5178">
        <v>0.6</v>
      </c>
      <c r="D5178" s="2">
        <v>27</v>
      </c>
      <c r="E5178" s="2">
        <v>-10</v>
      </c>
      <c r="F5178">
        <v>3</v>
      </c>
      <c r="G5178" t="s">
        <v>24</v>
      </c>
      <c r="H5178" t="s">
        <v>47</v>
      </c>
    </row>
    <row r="5179" spans="1:8" x14ac:dyDescent="0.25">
      <c r="A5179" t="s">
        <v>5616</v>
      </c>
      <c r="B5179" t="s">
        <v>593</v>
      </c>
      <c r="C5179">
        <v>0</v>
      </c>
      <c r="D5179" s="2">
        <v>194</v>
      </c>
      <c r="E5179" s="2">
        <v>15</v>
      </c>
      <c r="F5179">
        <v>7</v>
      </c>
      <c r="G5179" t="s">
        <v>17</v>
      </c>
      <c r="H5179" t="s">
        <v>35</v>
      </c>
    </row>
    <row r="5180" spans="1:8" x14ac:dyDescent="0.25">
      <c r="A5180" t="s">
        <v>5617</v>
      </c>
      <c r="B5180" t="s">
        <v>154</v>
      </c>
      <c r="C5180">
        <v>0</v>
      </c>
      <c r="D5180" s="2">
        <v>635</v>
      </c>
      <c r="E5180" s="2">
        <v>279</v>
      </c>
      <c r="F5180">
        <v>3</v>
      </c>
      <c r="G5180" t="s">
        <v>17</v>
      </c>
      <c r="H5180" t="s">
        <v>40</v>
      </c>
    </row>
    <row r="5181" spans="1:8" x14ac:dyDescent="0.25">
      <c r="A5181" t="s">
        <v>5617</v>
      </c>
      <c r="B5181" t="s">
        <v>1442</v>
      </c>
      <c r="C5181">
        <v>0</v>
      </c>
      <c r="D5181" s="2">
        <v>167</v>
      </c>
      <c r="E5181" s="2">
        <v>25</v>
      </c>
      <c r="F5181">
        <v>1</v>
      </c>
      <c r="G5181" t="s">
        <v>90</v>
      </c>
      <c r="H5181" t="s">
        <v>105</v>
      </c>
    </row>
    <row r="5182" spans="1:8" x14ac:dyDescent="0.25">
      <c r="A5182" t="s">
        <v>5618</v>
      </c>
      <c r="B5182" t="s">
        <v>971</v>
      </c>
      <c r="C5182">
        <v>0</v>
      </c>
      <c r="D5182" s="2">
        <v>146</v>
      </c>
      <c r="E5182" s="2">
        <v>63</v>
      </c>
      <c r="F5182">
        <v>3</v>
      </c>
      <c r="G5182" t="s">
        <v>17</v>
      </c>
      <c r="H5182" t="s">
        <v>35</v>
      </c>
    </row>
    <row r="5183" spans="1:8" x14ac:dyDescent="0.25">
      <c r="A5183" t="s">
        <v>5618</v>
      </c>
      <c r="B5183" t="s">
        <v>1585</v>
      </c>
      <c r="C5183">
        <v>0</v>
      </c>
      <c r="D5183" s="2">
        <v>43</v>
      </c>
      <c r="E5183" s="2">
        <v>21</v>
      </c>
      <c r="F5183">
        <v>3</v>
      </c>
      <c r="G5183" t="s">
        <v>17</v>
      </c>
      <c r="H5183" t="s">
        <v>52</v>
      </c>
    </row>
    <row r="5184" spans="1:8" x14ac:dyDescent="0.25">
      <c r="A5184" t="s">
        <v>5619</v>
      </c>
      <c r="B5184" t="s">
        <v>2712</v>
      </c>
      <c r="C5184">
        <v>0</v>
      </c>
      <c r="D5184" s="2">
        <v>59</v>
      </c>
      <c r="E5184" s="2">
        <v>0</v>
      </c>
      <c r="F5184">
        <v>3</v>
      </c>
      <c r="G5184" t="s">
        <v>17</v>
      </c>
      <c r="H5184" t="s">
        <v>23</v>
      </c>
    </row>
    <row r="5185" spans="1:8" x14ac:dyDescent="0.25">
      <c r="A5185" t="s">
        <v>5620</v>
      </c>
      <c r="B5185" t="s">
        <v>1947</v>
      </c>
      <c r="C5185">
        <v>0</v>
      </c>
      <c r="D5185" s="2">
        <v>287</v>
      </c>
      <c r="E5185" s="2">
        <v>103</v>
      </c>
      <c r="F5185">
        <v>2</v>
      </c>
      <c r="G5185" t="s">
        <v>24</v>
      </c>
      <c r="H5185" t="s">
        <v>63</v>
      </c>
    </row>
    <row r="5186" spans="1:8" x14ac:dyDescent="0.25">
      <c r="A5186" t="s">
        <v>5620</v>
      </c>
      <c r="B5186" t="s">
        <v>1479</v>
      </c>
      <c r="C5186">
        <v>0</v>
      </c>
      <c r="D5186" s="2">
        <v>599</v>
      </c>
      <c r="E5186" s="2">
        <v>0</v>
      </c>
      <c r="F5186">
        <v>2</v>
      </c>
      <c r="G5186" t="s">
        <v>90</v>
      </c>
      <c r="H5186" t="s">
        <v>115</v>
      </c>
    </row>
    <row r="5187" spans="1:8" x14ac:dyDescent="0.25">
      <c r="A5187" t="s">
        <v>5621</v>
      </c>
      <c r="B5187" t="s">
        <v>2713</v>
      </c>
      <c r="C5187">
        <v>0.5</v>
      </c>
      <c r="D5187" s="2">
        <v>30</v>
      </c>
      <c r="E5187" s="2">
        <v>-4</v>
      </c>
      <c r="F5187">
        <v>2</v>
      </c>
      <c r="G5187" t="s">
        <v>17</v>
      </c>
      <c r="H5187" t="s">
        <v>23</v>
      </c>
    </row>
    <row r="5188" spans="1:8" x14ac:dyDescent="0.25">
      <c r="A5188" t="s">
        <v>5622</v>
      </c>
      <c r="B5188" t="s">
        <v>691</v>
      </c>
      <c r="C5188">
        <v>0.1</v>
      </c>
      <c r="D5188" s="2">
        <v>52</v>
      </c>
      <c r="E5188" s="2">
        <v>20</v>
      </c>
      <c r="F5188">
        <v>2</v>
      </c>
      <c r="G5188" t="s">
        <v>17</v>
      </c>
      <c r="H5188" t="s">
        <v>80</v>
      </c>
    </row>
    <row r="5189" spans="1:8" x14ac:dyDescent="0.25">
      <c r="A5189" t="s">
        <v>5622</v>
      </c>
      <c r="B5189" t="s">
        <v>248</v>
      </c>
      <c r="C5189">
        <v>0.1</v>
      </c>
      <c r="D5189" s="2">
        <v>86</v>
      </c>
      <c r="E5189" s="2">
        <v>26</v>
      </c>
      <c r="F5189">
        <v>3</v>
      </c>
      <c r="G5189" t="s">
        <v>17</v>
      </c>
      <c r="H5189" t="s">
        <v>80</v>
      </c>
    </row>
    <row r="5190" spans="1:8" x14ac:dyDescent="0.25">
      <c r="A5190" t="s">
        <v>5622</v>
      </c>
      <c r="B5190" t="s">
        <v>2714</v>
      </c>
      <c r="C5190">
        <v>0.1</v>
      </c>
      <c r="D5190" s="2">
        <v>9</v>
      </c>
      <c r="E5190" s="2">
        <v>1</v>
      </c>
      <c r="F5190">
        <v>1</v>
      </c>
      <c r="G5190" t="s">
        <v>17</v>
      </c>
      <c r="H5190" t="s">
        <v>113</v>
      </c>
    </row>
    <row r="5191" spans="1:8" x14ac:dyDescent="0.25">
      <c r="A5191" t="s">
        <v>5623</v>
      </c>
      <c r="B5191" t="s">
        <v>850</v>
      </c>
      <c r="C5191">
        <v>0</v>
      </c>
      <c r="D5191" s="2">
        <v>2900</v>
      </c>
      <c r="E5191" s="2">
        <v>928</v>
      </c>
      <c r="F5191">
        <v>7</v>
      </c>
      <c r="G5191" t="s">
        <v>24</v>
      </c>
      <c r="H5191" t="s">
        <v>30</v>
      </c>
    </row>
    <row r="5192" spans="1:8" x14ac:dyDescent="0.25">
      <c r="A5192" t="s">
        <v>5624</v>
      </c>
      <c r="B5192" t="s">
        <v>72</v>
      </c>
      <c r="C5192">
        <v>0</v>
      </c>
      <c r="D5192" s="2">
        <v>165</v>
      </c>
      <c r="E5192" s="2">
        <v>30</v>
      </c>
      <c r="F5192">
        <v>3</v>
      </c>
      <c r="G5192" t="s">
        <v>17</v>
      </c>
      <c r="H5192" t="s">
        <v>35</v>
      </c>
    </row>
    <row r="5193" spans="1:8" x14ac:dyDescent="0.25">
      <c r="A5193" t="s">
        <v>5625</v>
      </c>
      <c r="B5193" t="s">
        <v>2691</v>
      </c>
      <c r="C5193">
        <v>0</v>
      </c>
      <c r="D5193" s="2">
        <v>265</v>
      </c>
      <c r="E5193" s="2">
        <v>13</v>
      </c>
      <c r="F5193">
        <v>2</v>
      </c>
      <c r="G5193" t="s">
        <v>90</v>
      </c>
      <c r="H5193" t="s">
        <v>105</v>
      </c>
    </row>
    <row r="5194" spans="1:8" x14ac:dyDescent="0.25">
      <c r="A5194" t="s">
        <v>5626</v>
      </c>
      <c r="B5194" t="s">
        <v>2016</v>
      </c>
      <c r="C5194">
        <v>0</v>
      </c>
      <c r="D5194" s="2">
        <v>497</v>
      </c>
      <c r="E5194" s="2">
        <v>169</v>
      </c>
      <c r="F5194">
        <v>4</v>
      </c>
      <c r="G5194" t="s">
        <v>90</v>
      </c>
      <c r="H5194" t="s">
        <v>115</v>
      </c>
    </row>
    <row r="5195" spans="1:8" x14ac:dyDescent="0.25">
      <c r="A5195" t="s">
        <v>5627</v>
      </c>
      <c r="B5195" t="s">
        <v>2715</v>
      </c>
      <c r="C5195">
        <v>0</v>
      </c>
      <c r="D5195" s="2">
        <v>119</v>
      </c>
      <c r="E5195" s="2">
        <v>11</v>
      </c>
      <c r="F5195">
        <v>4</v>
      </c>
      <c r="G5195" t="s">
        <v>17</v>
      </c>
      <c r="H5195" t="s">
        <v>23</v>
      </c>
    </row>
    <row r="5196" spans="1:8" x14ac:dyDescent="0.25">
      <c r="A5196" t="s">
        <v>5628</v>
      </c>
      <c r="B5196" t="s">
        <v>1080</v>
      </c>
      <c r="C5196">
        <v>0</v>
      </c>
      <c r="D5196" s="2">
        <v>19</v>
      </c>
      <c r="E5196" s="2">
        <v>8</v>
      </c>
      <c r="F5196">
        <v>2</v>
      </c>
      <c r="G5196" t="s">
        <v>17</v>
      </c>
      <c r="H5196" t="s">
        <v>80</v>
      </c>
    </row>
    <row r="5197" spans="1:8" x14ac:dyDescent="0.25">
      <c r="A5197" t="s">
        <v>5628</v>
      </c>
      <c r="B5197" t="s">
        <v>393</v>
      </c>
      <c r="C5197">
        <v>0.1</v>
      </c>
      <c r="D5197" s="2">
        <v>44</v>
      </c>
      <c r="E5197" s="2">
        <v>7</v>
      </c>
      <c r="F5197">
        <v>1</v>
      </c>
      <c r="G5197" t="s">
        <v>17</v>
      </c>
      <c r="H5197" t="s">
        <v>40</v>
      </c>
    </row>
    <row r="5198" spans="1:8" x14ac:dyDescent="0.25">
      <c r="A5198" t="s">
        <v>5629</v>
      </c>
      <c r="B5198" t="s">
        <v>152</v>
      </c>
      <c r="C5198">
        <v>0.5</v>
      </c>
      <c r="D5198" s="2">
        <v>133</v>
      </c>
      <c r="E5198" s="2">
        <v>-85</v>
      </c>
      <c r="F5198">
        <v>2</v>
      </c>
      <c r="G5198" t="s">
        <v>17</v>
      </c>
      <c r="H5198" t="s">
        <v>40</v>
      </c>
    </row>
    <row r="5199" spans="1:8" x14ac:dyDescent="0.25">
      <c r="A5199" t="s">
        <v>5628</v>
      </c>
      <c r="B5199" t="s">
        <v>2025</v>
      </c>
      <c r="C5199">
        <v>0</v>
      </c>
      <c r="D5199" s="2">
        <v>335</v>
      </c>
      <c r="E5199" s="2">
        <v>43</v>
      </c>
      <c r="F5199">
        <v>7</v>
      </c>
      <c r="G5199" t="s">
        <v>90</v>
      </c>
      <c r="H5199" t="s">
        <v>143</v>
      </c>
    </row>
    <row r="5200" spans="1:8" x14ac:dyDescent="0.25">
      <c r="A5200" t="s">
        <v>5630</v>
      </c>
      <c r="B5200" t="s">
        <v>1064</v>
      </c>
      <c r="C5200">
        <v>0</v>
      </c>
      <c r="D5200" s="2">
        <v>5</v>
      </c>
      <c r="E5200" s="2">
        <v>2</v>
      </c>
      <c r="F5200">
        <v>1</v>
      </c>
      <c r="G5200" t="s">
        <v>17</v>
      </c>
      <c r="H5200" t="s">
        <v>75</v>
      </c>
    </row>
    <row r="5201" spans="1:8" x14ac:dyDescent="0.25">
      <c r="A5201" t="s">
        <v>5631</v>
      </c>
      <c r="B5201" t="s">
        <v>1174</v>
      </c>
      <c r="C5201">
        <v>0</v>
      </c>
      <c r="D5201" s="2">
        <v>3063</v>
      </c>
      <c r="E5201" s="2">
        <v>1470</v>
      </c>
      <c r="F5201">
        <v>7</v>
      </c>
      <c r="G5201" t="s">
        <v>24</v>
      </c>
      <c r="H5201" t="s">
        <v>30</v>
      </c>
    </row>
    <row r="5202" spans="1:8" x14ac:dyDescent="0.25">
      <c r="A5202" t="s">
        <v>5631</v>
      </c>
      <c r="B5202" t="s">
        <v>2638</v>
      </c>
      <c r="C5202">
        <v>0</v>
      </c>
      <c r="D5202" s="2">
        <v>82</v>
      </c>
      <c r="E5202" s="2">
        <v>36</v>
      </c>
      <c r="F5202">
        <v>2</v>
      </c>
      <c r="G5202" t="s">
        <v>17</v>
      </c>
      <c r="H5202" t="s">
        <v>109</v>
      </c>
    </row>
    <row r="5203" spans="1:8" x14ac:dyDescent="0.25">
      <c r="A5203" t="s">
        <v>5631</v>
      </c>
      <c r="B5203" t="s">
        <v>150</v>
      </c>
      <c r="C5203">
        <v>0</v>
      </c>
      <c r="D5203" s="2">
        <v>19</v>
      </c>
      <c r="E5203" s="2">
        <v>1</v>
      </c>
      <c r="F5203">
        <v>3</v>
      </c>
      <c r="G5203" t="s">
        <v>17</v>
      </c>
      <c r="H5203" t="s">
        <v>80</v>
      </c>
    </row>
    <row r="5204" spans="1:8" x14ac:dyDescent="0.25">
      <c r="A5204" t="s">
        <v>5631</v>
      </c>
      <c r="B5204" t="s">
        <v>1103</v>
      </c>
      <c r="C5204">
        <v>0</v>
      </c>
      <c r="D5204" s="2">
        <v>28</v>
      </c>
      <c r="E5204" s="2">
        <v>10</v>
      </c>
      <c r="F5204">
        <v>2</v>
      </c>
      <c r="G5204" t="s">
        <v>17</v>
      </c>
      <c r="H5204" t="s">
        <v>80</v>
      </c>
    </row>
    <row r="5205" spans="1:8" x14ac:dyDescent="0.25">
      <c r="A5205" t="s">
        <v>5631</v>
      </c>
      <c r="B5205" t="s">
        <v>123</v>
      </c>
      <c r="C5205">
        <v>0</v>
      </c>
      <c r="D5205" s="2">
        <v>57</v>
      </c>
      <c r="E5205" s="2">
        <v>16</v>
      </c>
      <c r="F5205">
        <v>5</v>
      </c>
      <c r="G5205" t="s">
        <v>17</v>
      </c>
      <c r="H5205" t="s">
        <v>75</v>
      </c>
    </row>
    <row r="5206" spans="1:8" x14ac:dyDescent="0.25">
      <c r="A5206" t="s">
        <v>5632</v>
      </c>
      <c r="B5206" t="s">
        <v>1984</v>
      </c>
      <c r="C5206">
        <v>0</v>
      </c>
      <c r="D5206" s="2">
        <v>342</v>
      </c>
      <c r="E5206" s="2">
        <v>154</v>
      </c>
      <c r="F5206">
        <v>7</v>
      </c>
      <c r="G5206" t="s">
        <v>24</v>
      </c>
      <c r="H5206" t="s">
        <v>47</v>
      </c>
    </row>
    <row r="5207" spans="1:8" x14ac:dyDescent="0.25">
      <c r="A5207" t="s">
        <v>5633</v>
      </c>
      <c r="B5207" t="s">
        <v>289</v>
      </c>
      <c r="C5207">
        <v>0.1</v>
      </c>
      <c r="D5207" s="2">
        <v>2479</v>
      </c>
      <c r="E5207" s="2">
        <v>1019</v>
      </c>
      <c r="F5207">
        <v>6</v>
      </c>
      <c r="G5207" t="s">
        <v>24</v>
      </c>
      <c r="H5207" t="s">
        <v>63</v>
      </c>
    </row>
    <row r="5208" spans="1:8" x14ac:dyDescent="0.25">
      <c r="A5208" t="s">
        <v>5633</v>
      </c>
      <c r="B5208" t="s">
        <v>717</v>
      </c>
      <c r="C5208">
        <v>0</v>
      </c>
      <c r="D5208" s="2">
        <v>206</v>
      </c>
      <c r="E5208" s="2">
        <v>25</v>
      </c>
      <c r="F5208">
        <v>4</v>
      </c>
      <c r="G5208" t="s">
        <v>24</v>
      </c>
      <c r="H5208" t="s">
        <v>47</v>
      </c>
    </row>
    <row r="5209" spans="1:8" x14ac:dyDescent="0.25">
      <c r="A5209" t="s">
        <v>5633</v>
      </c>
      <c r="B5209" t="s">
        <v>486</v>
      </c>
      <c r="C5209">
        <v>0</v>
      </c>
      <c r="D5209" s="2">
        <v>48</v>
      </c>
      <c r="E5209" s="2">
        <v>6</v>
      </c>
      <c r="F5209">
        <v>3</v>
      </c>
      <c r="G5209" t="s">
        <v>24</v>
      </c>
      <c r="H5209" t="s">
        <v>47</v>
      </c>
    </row>
    <row r="5210" spans="1:8" x14ac:dyDescent="0.25">
      <c r="A5210" t="s">
        <v>5633</v>
      </c>
      <c r="B5210" t="s">
        <v>1786</v>
      </c>
      <c r="C5210">
        <v>0.15</v>
      </c>
      <c r="D5210" s="2">
        <v>188</v>
      </c>
      <c r="E5210" s="2">
        <v>-18</v>
      </c>
      <c r="F5210">
        <v>2</v>
      </c>
      <c r="G5210" t="s">
        <v>90</v>
      </c>
      <c r="H5210" t="s">
        <v>92</v>
      </c>
    </row>
    <row r="5211" spans="1:8" x14ac:dyDescent="0.25">
      <c r="A5211" t="s">
        <v>5634</v>
      </c>
      <c r="B5211" t="s">
        <v>588</v>
      </c>
      <c r="C5211">
        <v>0.5</v>
      </c>
      <c r="D5211" s="2">
        <v>628</v>
      </c>
      <c r="E5211" s="2">
        <v>-616</v>
      </c>
      <c r="F5211">
        <v>4</v>
      </c>
      <c r="G5211" t="s">
        <v>90</v>
      </c>
      <c r="H5211" t="s">
        <v>92</v>
      </c>
    </row>
    <row r="5212" spans="1:8" x14ac:dyDescent="0.25">
      <c r="A5212" t="s">
        <v>5635</v>
      </c>
      <c r="B5212" t="s">
        <v>1422</v>
      </c>
      <c r="C5212">
        <v>0</v>
      </c>
      <c r="D5212" s="2">
        <v>201</v>
      </c>
      <c r="E5212" s="2">
        <v>76</v>
      </c>
      <c r="F5212">
        <v>4</v>
      </c>
      <c r="G5212" t="s">
        <v>24</v>
      </c>
      <c r="H5212" t="s">
        <v>47</v>
      </c>
    </row>
    <row r="5213" spans="1:8" x14ac:dyDescent="0.25">
      <c r="A5213" t="s">
        <v>5636</v>
      </c>
      <c r="B5213" t="s">
        <v>147</v>
      </c>
      <c r="C5213">
        <v>0</v>
      </c>
      <c r="D5213" s="2">
        <v>303</v>
      </c>
      <c r="E5213" s="2">
        <v>33</v>
      </c>
      <c r="F5213">
        <v>6</v>
      </c>
      <c r="G5213" t="s">
        <v>17</v>
      </c>
      <c r="H5213" t="s">
        <v>80</v>
      </c>
    </row>
    <row r="5214" spans="1:8" x14ac:dyDescent="0.25">
      <c r="A5214" t="s">
        <v>5636</v>
      </c>
      <c r="B5214" t="s">
        <v>614</v>
      </c>
      <c r="C5214">
        <v>0</v>
      </c>
      <c r="D5214" s="2">
        <v>1829</v>
      </c>
      <c r="E5214" s="2">
        <v>567</v>
      </c>
      <c r="F5214">
        <v>9</v>
      </c>
      <c r="G5214" t="s">
        <v>17</v>
      </c>
      <c r="H5214" t="s">
        <v>40</v>
      </c>
    </row>
    <row r="5215" spans="1:8" x14ac:dyDescent="0.25">
      <c r="A5215" t="s">
        <v>5636</v>
      </c>
      <c r="B5215" t="s">
        <v>2717</v>
      </c>
      <c r="C5215">
        <v>0</v>
      </c>
      <c r="D5215" s="2">
        <v>215</v>
      </c>
      <c r="E5215" s="2">
        <v>52</v>
      </c>
      <c r="F5215">
        <v>5</v>
      </c>
      <c r="G5215" t="s">
        <v>17</v>
      </c>
      <c r="H5215" t="s">
        <v>113</v>
      </c>
    </row>
    <row r="5216" spans="1:8" x14ac:dyDescent="0.25">
      <c r="A5216" t="s">
        <v>5637</v>
      </c>
      <c r="B5216" t="s">
        <v>1154</v>
      </c>
      <c r="C5216">
        <v>0</v>
      </c>
      <c r="D5216" s="2">
        <v>50</v>
      </c>
      <c r="E5216" s="2">
        <v>15</v>
      </c>
      <c r="F5216">
        <v>2</v>
      </c>
      <c r="G5216" t="s">
        <v>24</v>
      </c>
      <c r="H5216" t="s">
        <v>47</v>
      </c>
    </row>
    <row r="5217" spans="1:8" x14ac:dyDescent="0.25">
      <c r="A5217" t="s">
        <v>5637</v>
      </c>
      <c r="B5217" t="s">
        <v>2051</v>
      </c>
      <c r="C5217">
        <v>0.1</v>
      </c>
      <c r="D5217" s="2">
        <v>146</v>
      </c>
      <c r="E5217" s="2">
        <v>18</v>
      </c>
      <c r="F5217">
        <v>7</v>
      </c>
      <c r="G5217" t="s">
        <v>17</v>
      </c>
      <c r="H5217" t="s">
        <v>40</v>
      </c>
    </row>
    <row r="5218" spans="1:8" x14ac:dyDescent="0.25">
      <c r="A5218" t="s">
        <v>5638</v>
      </c>
      <c r="B5218" t="s">
        <v>933</v>
      </c>
      <c r="C5218">
        <v>0.1</v>
      </c>
      <c r="D5218" s="2">
        <v>359</v>
      </c>
      <c r="E5218" s="2">
        <v>28</v>
      </c>
      <c r="F5218">
        <v>5</v>
      </c>
      <c r="G5218" t="s">
        <v>24</v>
      </c>
      <c r="H5218" t="s">
        <v>63</v>
      </c>
    </row>
    <row r="5219" spans="1:8" x14ac:dyDescent="0.25">
      <c r="A5219" t="s">
        <v>5638</v>
      </c>
      <c r="B5219" t="s">
        <v>2360</v>
      </c>
      <c r="C5219">
        <v>0</v>
      </c>
      <c r="D5219" s="2">
        <v>311</v>
      </c>
      <c r="E5219" s="2">
        <v>47</v>
      </c>
      <c r="F5219">
        <v>6</v>
      </c>
      <c r="G5219" t="s">
        <v>17</v>
      </c>
      <c r="H5219" t="s">
        <v>35</v>
      </c>
    </row>
    <row r="5220" spans="1:8" x14ac:dyDescent="0.25">
      <c r="A5220" t="s">
        <v>5638</v>
      </c>
      <c r="B5220" t="s">
        <v>1379</v>
      </c>
      <c r="C5220">
        <v>0</v>
      </c>
      <c r="D5220" s="2">
        <v>53</v>
      </c>
      <c r="E5220" s="2">
        <v>22</v>
      </c>
      <c r="F5220">
        <v>2</v>
      </c>
      <c r="G5220" t="s">
        <v>17</v>
      </c>
      <c r="H5220" t="s">
        <v>35</v>
      </c>
    </row>
    <row r="5221" spans="1:8" x14ac:dyDescent="0.25">
      <c r="A5221" t="s">
        <v>5638</v>
      </c>
      <c r="B5221" t="s">
        <v>2106</v>
      </c>
      <c r="C5221">
        <v>0.15</v>
      </c>
      <c r="D5221" s="2">
        <v>227</v>
      </c>
      <c r="E5221" s="2">
        <v>-37</v>
      </c>
      <c r="F5221">
        <v>1</v>
      </c>
      <c r="G5221" t="s">
        <v>90</v>
      </c>
      <c r="H5221" t="s">
        <v>92</v>
      </c>
    </row>
    <row r="5222" spans="1:8" x14ac:dyDescent="0.25">
      <c r="A5222" t="s">
        <v>5639</v>
      </c>
      <c r="B5222" t="s">
        <v>2719</v>
      </c>
      <c r="C5222">
        <v>0.1</v>
      </c>
      <c r="D5222" s="2">
        <v>2432</v>
      </c>
      <c r="E5222" s="2">
        <v>513</v>
      </c>
      <c r="F5222">
        <v>5</v>
      </c>
      <c r="G5222" t="s">
        <v>17</v>
      </c>
      <c r="H5222" t="s">
        <v>109</v>
      </c>
    </row>
    <row r="5223" spans="1:8" x14ac:dyDescent="0.25">
      <c r="A5223" t="s">
        <v>5639</v>
      </c>
      <c r="B5223" t="s">
        <v>94</v>
      </c>
      <c r="C5223">
        <v>0</v>
      </c>
      <c r="D5223" s="2">
        <v>24</v>
      </c>
      <c r="E5223" s="2">
        <v>7</v>
      </c>
      <c r="F5223">
        <v>4</v>
      </c>
      <c r="G5223" t="s">
        <v>17</v>
      </c>
      <c r="H5223" t="s">
        <v>80</v>
      </c>
    </row>
    <row r="5224" spans="1:8" x14ac:dyDescent="0.25">
      <c r="A5224" t="s">
        <v>5639</v>
      </c>
      <c r="B5224" t="s">
        <v>1909</v>
      </c>
      <c r="C5224">
        <v>0</v>
      </c>
      <c r="D5224" s="2">
        <v>99</v>
      </c>
      <c r="E5224" s="2">
        <v>10</v>
      </c>
      <c r="F5224">
        <v>2</v>
      </c>
      <c r="G5224" t="s">
        <v>17</v>
      </c>
      <c r="H5224" t="s">
        <v>137</v>
      </c>
    </row>
    <row r="5225" spans="1:8" x14ac:dyDescent="0.25">
      <c r="A5225" t="s">
        <v>5639</v>
      </c>
      <c r="B5225" t="s">
        <v>2720</v>
      </c>
      <c r="C5225">
        <v>0</v>
      </c>
      <c r="D5225" s="2">
        <v>180</v>
      </c>
      <c r="E5225" s="2">
        <v>88</v>
      </c>
      <c r="F5225">
        <v>6</v>
      </c>
      <c r="G5225" t="s">
        <v>17</v>
      </c>
      <c r="H5225" t="s">
        <v>137</v>
      </c>
    </row>
    <row r="5226" spans="1:8" x14ac:dyDescent="0.25">
      <c r="A5226" t="s">
        <v>5639</v>
      </c>
      <c r="B5226" t="s">
        <v>2721</v>
      </c>
      <c r="C5226">
        <v>0</v>
      </c>
      <c r="D5226" s="2">
        <v>112</v>
      </c>
      <c r="E5226" s="2">
        <v>49</v>
      </c>
      <c r="F5226">
        <v>5</v>
      </c>
      <c r="G5226" t="s">
        <v>17</v>
      </c>
      <c r="H5226" t="s">
        <v>23</v>
      </c>
    </row>
    <row r="5227" spans="1:8" x14ac:dyDescent="0.25">
      <c r="A5227" t="s">
        <v>5639</v>
      </c>
      <c r="B5227" t="s">
        <v>217</v>
      </c>
      <c r="C5227">
        <v>0</v>
      </c>
      <c r="D5227" s="2">
        <v>105</v>
      </c>
      <c r="E5227" s="2">
        <v>21</v>
      </c>
      <c r="F5227">
        <v>4</v>
      </c>
      <c r="G5227" t="s">
        <v>17</v>
      </c>
      <c r="H5227" t="s">
        <v>23</v>
      </c>
    </row>
    <row r="5228" spans="1:8" x14ac:dyDescent="0.25">
      <c r="A5228" t="s">
        <v>5640</v>
      </c>
      <c r="B5228" t="s">
        <v>588</v>
      </c>
      <c r="C5228">
        <v>0.5</v>
      </c>
      <c r="D5228" s="2">
        <v>471</v>
      </c>
      <c r="E5228" s="2">
        <v>-462</v>
      </c>
      <c r="F5228">
        <v>3</v>
      </c>
      <c r="G5228" t="s">
        <v>90</v>
      </c>
      <c r="H5228" t="s">
        <v>92</v>
      </c>
    </row>
    <row r="5229" spans="1:8" x14ac:dyDescent="0.25">
      <c r="A5229" t="s">
        <v>5641</v>
      </c>
      <c r="B5229" t="s">
        <v>470</v>
      </c>
      <c r="C5229">
        <v>0</v>
      </c>
      <c r="D5229" s="2">
        <v>49</v>
      </c>
      <c r="E5229" s="2">
        <v>22</v>
      </c>
      <c r="F5229">
        <v>2</v>
      </c>
      <c r="G5229" t="s">
        <v>17</v>
      </c>
      <c r="H5229" t="s">
        <v>137</v>
      </c>
    </row>
    <row r="5230" spans="1:8" x14ac:dyDescent="0.25">
      <c r="A5230" t="s">
        <v>5642</v>
      </c>
      <c r="B5230" t="s">
        <v>547</v>
      </c>
      <c r="C5230">
        <v>0</v>
      </c>
      <c r="D5230" s="2">
        <v>575</v>
      </c>
      <c r="E5230" s="2">
        <v>17</v>
      </c>
      <c r="F5230">
        <v>4</v>
      </c>
      <c r="G5230" t="s">
        <v>24</v>
      </c>
      <c r="H5230" t="s">
        <v>30</v>
      </c>
    </row>
    <row r="5231" spans="1:8" x14ac:dyDescent="0.25">
      <c r="A5231" t="s">
        <v>5642</v>
      </c>
      <c r="B5231" t="s">
        <v>1558</v>
      </c>
      <c r="C5231">
        <v>0</v>
      </c>
      <c r="D5231" s="2">
        <v>170</v>
      </c>
      <c r="E5231" s="2">
        <v>10</v>
      </c>
      <c r="F5231">
        <v>1</v>
      </c>
      <c r="G5231" t="s">
        <v>24</v>
      </c>
      <c r="H5231" t="s">
        <v>30</v>
      </c>
    </row>
    <row r="5232" spans="1:8" x14ac:dyDescent="0.25">
      <c r="A5232" t="s">
        <v>5643</v>
      </c>
      <c r="B5232" t="s">
        <v>39</v>
      </c>
      <c r="C5232">
        <v>0</v>
      </c>
      <c r="D5232" s="2">
        <v>51</v>
      </c>
      <c r="E5232" s="2">
        <v>24</v>
      </c>
      <c r="F5232">
        <v>3</v>
      </c>
      <c r="G5232" t="s">
        <v>17</v>
      </c>
      <c r="H5232" t="s">
        <v>40</v>
      </c>
    </row>
    <row r="5233" spans="1:8" x14ac:dyDescent="0.25">
      <c r="A5233" t="s">
        <v>5644</v>
      </c>
      <c r="B5233" t="s">
        <v>495</v>
      </c>
      <c r="C5233">
        <v>0.15</v>
      </c>
      <c r="D5233" s="2">
        <v>249</v>
      </c>
      <c r="E5233" s="2">
        <v>79</v>
      </c>
      <c r="F5233">
        <v>4</v>
      </c>
      <c r="G5233" t="s">
        <v>90</v>
      </c>
      <c r="H5233" t="s">
        <v>105</v>
      </c>
    </row>
    <row r="5234" spans="1:8" x14ac:dyDescent="0.25">
      <c r="A5234" t="s">
        <v>5643</v>
      </c>
      <c r="B5234" t="s">
        <v>2549</v>
      </c>
      <c r="C5234">
        <v>0</v>
      </c>
      <c r="D5234" s="2">
        <v>510</v>
      </c>
      <c r="E5234" s="2">
        <v>250</v>
      </c>
      <c r="F5234">
        <v>3</v>
      </c>
      <c r="G5234" t="s">
        <v>90</v>
      </c>
      <c r="H5234" t="s">
        <v>115</v>
      </c>
    </row>
    <row r="5235" spans="1:8" x14ac:dyDescent="0.25">
      <c r="A5235" t="s">
        <v>5645</v>
      </c>
      <c r="B5235" t="s">
        <v>2272</v>
      </c>
      <c r="C5235">
        <v>0</v>
      </c>
      <c r="D5235" s="2">
        <v>964</v>
      </c>
      <c r="E5235" s="2">
        <v>395</v>
      </c>
      <c r="F5235">
        <v>9</v>
      </c>
      <c r="G5235" t="s">
        <v>24</v>
      </c>
      <c r="H5235" t="s">
        <v>47</v>
      </c>
    </row>
    <row r="5236" spans="1:8" x14ac:dyDescent="0.25">
      <c r="A5236" t="s">
        <v>5646</v>
      </c>
      <c r="B5236" t="s">
        <v>1717</v>
      </c>
      <c r="C5236">
        <v>0</v>
      </c>
      <c r="D5236" s="2">
        <v>133</v>
      </c>
      <c r="E5236" s="2">
        <v>44</v>
      </c>
      <c r="F5236">
        <v>3</v>
      </c>
      <c r="G5236" t="s">
        <v>17</v>
      </c>
      <c r="H5236" t="s">
        <v>35</v>
      </c>
    </row>
    <row r="5237" spans="1:8" x14ac:dyDescent="0.25">
      <c r="A5237" t="s">
        <v>5647</v>
      </c>
      <c r="B5237" t="s">
        <v>225</v>
      </c>
      <c r="C5237">
        <v>0</v>
      </c>
      <c r="D5237" s="2">
        <v>795</v>
      </c>
      <c r="E5237" s="2">
        <v>270</v>
      </c>
      <c r="F5237">
        <v>3</v>
      </c>
      <c r="G5237" t="s">
        <v>90</v>
      </c>
      <c r="H5237" t="s">
        <v>115</v>
      </c>
    </row>
    <row r="5238" spans="1:8" x14ac:dyDescent="0.25">
      <c r="A5238" t="s">
        <v>5648</v>
      </c>
      <c r="B5238" t="s">
        <v>1019</v>
      </c>
      <c r="C5238">
        <v>0.3</v>
      </c>
      <c r="D5238" s="2">
        <v>79</v>
      </c>
      <c r="E5238" s="2">
        <v>16</v>
      </c>
      <c r="F5238">
        <v>2</v>
      </c>
      <c r="G5238" t="s">
        <v>24</v>
      </c>
      <c r="H5238" t="s">
        <v>47</v>
      </c>
    </row>
    <row r="5239" spans="1:8" x14ac:dyDescent="0.25">
      <c r="A5239" t="s">
        <v>5649</v>
      </c>
      <c r="B5239" t="s">
        <v>817</v>
      </c>
      <c r="C5239">
        <v>0.1</v>
      </c>
      <c r="D5239" s="2">
        <v>401</v>
      </c>
      <c r="E5239" s="2">
        <v>45</v>
      </c>
      <c r="F5239">
        <v>3</v>
      </c>
      <c r="G5239" t="s">
        <v>24</v>
      </c>
      <c r="H5239" t="s">
        <v>30</v>
      </c>
    </row>
    <row r="5240" spans="1:8" x14ac:dyDescent="0.25">
      <c r="A5240" t="s">
        <v>5649</v>
      </c>
      <c r="B5240" t="s">
        <v>1909</v>
      </c>
      <c r="C5240">
        <v>0</v>
      </c>
      <c r="D5240" s="2">
        <v>49</v>
      </c>
      <c r="E5240" s="2">
        <v>5</v>
      </c>
      <c r="F5240">
        <v>1</v>
      </c>
      <c r="G5240" t="s">
        <v>17</v>
      </c>
      <c r="H5240" t="s">
        <v>137</v>
      </c>
    </row>
    <row r="5241" spans="1:8" x14ac:dyDescent="0.25">
      <c r="A5241" t="s">
        <v>5650</v>
      </c>
      <c r="B5241" t="s">
        <v>2483</v>
      </c>
      <c r="C5241">
        <v>0</v>
      </c>
      <c r="D5241" s="2">
        <v>62</v>
      </c>
      <c r="E5241" s="2">
        <v>15</v>
      </c>
      <c r="F5241">
        <v>5</v>
      </c>
      <c r="G5241" t="s">
        <v>17</v>
      </c>
      <c r="H5241" t="s">
        <v>75</v>
      </c>
    </row>
    <row r="5242" spans="1:8" x14ac:dyDescent="0.25">
      <c r="A5242" t="s">
        <v>5651</v>
      </c>
      <c r="B5242" t="s">
        <v>1096</v>
      </c>
      <c r="C5242">
        <v>0.6</v>
      </c>
      <c r="D5242" s="2">
        <v>213</v>
      </c>
      <c r="E5242" s="2">
        <v>-144</v>
      </c>
      <c r="F5242">
        <v>3</v>
      </c>
      <c r="G5242" t="s">
        <v>24</v>
      </c>
      <c r="H5242" t="s">
        <v>63</v>
      </c>
    </row>
    <row r="5243" spans="1:8" x14ac:dyDescent="0.25">
      <c r="A5243" t="s">
        <v>5652</v>
      </c>
      <c r="B5243" t="s">
        <v>2008</v>
      </c>
      <c r="C5243">
        <v>0</v>
      </c>
      <c r="D5243" s="2">
        <v>115</v>
      </c>
      <c r="E5243" s="2">
        <v>6</v>
      </c>
      <c r="F5243">
        <v>2</v>
      </c>
      <c r="G5243" t="s">
        <v>24</v>
      </c>
      <c r="H5243" t="s">
        <v>63</v>
      </c>
    </row>
    <row r="5244" spans="1:8" x14ac:dyDescent="0.25">
      <c r="A5244" t="s">
        <v>5652</v>
      </c>
      <c r="B5244" t="s">
        <v>342</v>
      </c>
      <c r="C5244">
        <v>0</v>
      </c>
      <c r="D5244" s="2">
        <v>292</v>
      </c>
      <c r="E5244" s="2">
        <v>52</v>
      </c>
      <c r="F5244">
        <v>6</v>
      </c>
      <c r="G5244" t="s">
        <v>17</v>
      </c>
      <c r="H5244" t="s">
        <v>35</v>
      </c>
    </row>
    <row r="5245" spans="1:8" x14ac:dyDescent="0.25">
      <c r="A5245" t="s">
        <v>5652</v>
      </c>
      <c r="B5245" t="s">
        <v>971</v>
      </c>
      <c r="C5245">
        <v>0</v>
      </c>
      <c r="D5245" s="2">
        <v>97</v>
      </c>
      <c r="E5245" s="2">
        <v>42</v>
      </c>
      <c r="F5245">
        <v>2</v>
      </c>
      <c r="G5245" t="s">
        <v>17</v>
      </c>
      <c r="H5245" t="s">
        <v>35</v>
      </c>
    </row>
    <row r="5246" spans="1:8" x14ac:dyDescent="0.25">
      <c r="A5246" t="s">
        <v>5652</v>
      </c>
      <c r="B5246" t="s">
        <v>1072</v>
      </c>
      <c r="C5246">
        <v>0</v>
      </c>
      <c r="D5246" s="2">
        <v>38</v>
      </c>
      <c r="E5246" s="2">
        <v>14</v>
      </c>
      <c r="F5246">
        <v>2</v>
      </c>
      <c r="G5246" t="s">
        <v>17</v>
      </c>
      <c r="H5246" t="s">
        <v>35</v>
      </c>
    </row>
    <row r="5247" spans="1:8" x14ac:dyDescent="0.25">
      <c r="A5247" t="s">
        <v>5652</v>
      </c>
      <c r="B5247" t="s">
        <v>2563</v>
      </c>
      <c r="C5247">
        <v>0</v>
      </c>
      <c r="D5247" s="2">
        <v>41</v>
      </c>
      <c r="E5247" s="2">
        <v>20</v>
      </c>
      <c r="F5247">
        <v>3</v>
      </c>
      <c r="G5247" t="s">
        <v>17</v>
      </c>
      <c r="H5247" t="s">
        <v>52</v>
      </c>
    </row>
    <row r="5248" spans="1:8" x14ac:dyDescent="0.25">
      <c r="A5248" t="s">
        <v>5653</v>
      </c>
      <c r="B5248" t="s">
        <v>722</v>
      </c>
      <c r="C5248">
        <v>0</v>
      </c>
      <c r="D5248" s="2">
        <v>206</v>
      </c>
      <c r="E5248" s="2">
        <v>33</v>
      </c>
      <c r="F5248">
        <v>9</v>
      </c>
      <c r="G5248" t="s">
        <v>17</v>
      </c>
      <c r="H5248" t="s">
        <v>137</v>
      </c>
    </row>
    <row r="5249" spans="1:8" x14ac:dyDescent="0.25">
      <c r="A5249" t="s">
        <v>5654</v>
      </c>
      <c r="B5249" t="s">
        <v>33</v>
      </c>
      <c r="C5249">
        <v>0</v>
      </c>
      <c r="D5249" s="2">
        <v>233</v>
      </c>
      <c r="E5249" s="2">
        <v>35</v>
      </c>
      <c r="F5249">
        <v>5</v>
      </c>
      <c r="G5249" t="s">
        <v>17</v>
      </c>
      <c r="H5249" t="s">
        <v>35</v>
      </c>
    </row>
    <row r="5250" spans="1:8" x14ac:dyDescent="0.25">
      <c r="A5250" t="s">
        <v>5654</v>
      </c>
      <c r="B5250" t="s">
        <v>1016</v>
      </c>
      <c r="C5250">
        <v>0</v>
      </c>
      <c r="D5250" s="2">
        <v>45</v>
      </c>
      <c r="E5250" s="2">
        <v>6</v>
      </c>
      <c r="F5250">
        <v>3</v>
      </c>
      <c r="G5250" t="s">
        <v>17</v>
      </c>
      <c r="H5250" t="s">
        <v>80</v>
      </c>
    </row>
    <row r="5251" spans="1:8" x14ac:dyDescent="0.25">
      <c r="A5251" t="s">
        <v>5655</v>
      </c>
      <c r="B5251" t="s">
        <v>1622</v>
      </c>
      <c r="C5251">
        <v>0</v>
      </c>
      <c r="D5251" s="2">
        <v>245</v>
      </c>
      <c r="E5251" s="2">
        <v>122</v>
      </c>
      <c r="F5251">
        <v>5</v>
      </c>
      <c r="G5251" t="s">
        <v>17</v>
      </c>
      <c r="H5251" t="s">
        <v>35</v>
      </c>
    </row>
    <row r="5252" spans="1:8" x14ac:dyDescent="0.25">
      <c r="A5252" t="s">
        <v>5656</v>
      </c>
      <c r="B5252" t="s">
        <v>1291</v>
      </c>
      <c r="C5252">
        <v>0</v>
      </c>
      <c r="D5252" s="2">
        <v>82</v>
      </c>
      <c r="E5252" s="2">
        <v>23</v>
      </c>
      <c r="F5252">
        <v>3</v>
      </c>
      <c r="G5252" t="s">
        <v>17</v>
      </c>
      <c r="H5252" t="s">
        <v>80</v>
      </c>
    </row>
    <row r="5253" spans="1:8" x14ac:dyDescent="0.25">
      <c r="A5253" t="s">
        <v>5657</v>
      </c>
      <c r="B5253" t="s">
        <v>1475</v>
      </c>
      <c r="C5253">
        <v>0</v>
      </c>
      <c r="D5253" s="2">
        <v>49</v>
      </c>
      <c r="E5253" s="2">
        <v>20</v>
      </c>
      <c r="F5253">
        <v>2</v>
      </c>
      <c r="G5253" t="s">
        <v>17</v>
      </c>
      <c r="H5253" t="s">
        <v>35</v>
      </c>
    </row>
    <row r="5254" spans="1:8" x14ac:dyDescent="0.25">
      <c r="A5254" t="s">
        <v>5658</v>
      </c>
      <c r="B5254" t="s">
        <v>1885</v>
      </c>
      <c r="C5254">
        <v>0</v>
      </c>
      <c r="D5254" s="2">
        <v>143</v>
      </c>
      <c r="E5254" s="2">
        <v>70</v>
      </c>
      <c r="F5254">
        <v>3</v>
      </c>
      <c r="G5254" t="s">
        <v>17</v>
      </c>
      <c r="H5254" t="s">
        <v>137</v>
      </c>
    </row>
    <row r="5255" spans="1:8" x14ac:dyDescent="0.25">
      <c r="A5255" t="s">
        <v>5658</v>
      </c>
      <c r="B5255" t="s">
        <v>1602</v>
      </c>
      <c r="C5255">
        <v>0</v>
      </c>
      <c r="D5255" s="2">
        <v>34</v>
      </c>
      <c r="E5255" s="2">
        <v>15</v>
      </c>
      <c r="F5255">
        <v>3</v>
      </c>
      <c r="G5255" t="s">
        <v>17</v>
      </c>
      <c r="H5255" t="s">
        <v>52</v>
      </c>
    </row>
    <row r="5256" spans="1:8" x14ac:dyDescent="0.25">
      <c r="A5256" t="s">
        <v>5657</v>
      </c>
      <c r="B5256" t="s">
        <v>2123</v>
      </c>
      <c r="C5256">
        <v>0.15</v>
      </c>
      <c r="D5256" s="2">
        <v>37</v>
      </c>
      <c r="E5256" s="2">
        <v>9</v>
      </c>
      <c r="F5256">
        <v>1</v>
      </c>
      <c r="G5256" t="s">
        <v>90</v>
      </c>
      <c r="H5256" t="s">
        <v>92</v>
      </c>
    </row>
    <row r="5257" spans="1:8" x14ac:dyDescent="0.25">
      <c r="A5257" t="s">
        <v>5659</v>
      </c>
      <c r="B5257" t="s">
        <v>2727</v>
      </c>
      <c r="C5257">
        <v>0</v>
      </c>
      <c r="D5257" s="2">
        <v>116</v>
      </c>
      <c r="E5257" s="2">
        <v>52</v>
      </c>
      <c r="F5257">
        <v>1</v>
      </c>
      <c r="G5257" t="s">
        <v>24</v>
      </c>
      <c r="H5257" t="s">
        <v>47</v>
      </c>
    </row>
    <row r="5258" spans="1:8" x14ac:dyDescent="0.25">
      <c r="A5258" t="s">
        <v>5660</v>
      </c>
      <c r="B5258" t="s">
        <v>410</v>
      </c>
      <c r="C5258">
        <v>0</v>
      </c>
      <c r="D5258" s="2">
        <v>40</v>
      </c>
      <c r="E5258" s="2">
        <v>16</v>
      </c>
      <c r="F5258">
        <v>3</v>
      </c>
      <c r="G5258" t="s">
        <v>17</v>
      </c>
      <c r="H5258" t="s">
        <v>80</v>
      </c>
    </row>
    <row r="5259" spans="1:8" x14ac:dyDescent="0.25">
      <c r="A5259" t="s">
        <v>5661</v>
      </c>
      <c r="B5259" t="s">
        <v>1126</v>
      </c>
      <c r="C5259">
        <v>0</v>
      </c>
      <c r="D5259" s="2">
        <v>72</v>
      </c>
      <c r="E5259" s="2">
        <v>4</v>
      </c>
      <c r="F5259">
        <v>5</v>
      </c>
      <c r="G5259" t="s">
        <v>17</v>
      </c>
      <c r="H5259" t="s">
        <v>80</v>
      </c>
    </row>
    <row r="5260" spans="1:8" x14ac:dyDescent="0.25">
      <c r="A5260" t="s">
        <v>5662</v>
      </c>
      <c r="B5260" t="s">
        <v>1104</v>
      </c>
      <c r="C5260">
        <v>0</v>
      </c>
      <c r="D5260" s="2">
        <v>244</v>
      </c>
      <c r="E5260" s="2">
        <v>29</v>
      </c>
      <c r="F5260">
        <v>5</v>
      </c>
      <c r="G5260" t="s">
        <v>17</v>
      </c>
      <c r="H5260" t="s">
        <v>80</v>
      </c>
    </row>
    <row r="5261" spans="1:8" x14ac:dyDescent="0.25">
      <c r="A5261" t="s">
        <v>5662</v>
      </c>
      <c r="B5261" t="s">
        <v>2012</v>
      </c>
      <c r="C5261">
        <v>0</v>
      </c>
      <c r="D5261" s="2">
        <v>151</v>
      </c>
      <c r="E5261" s="2">
        <v>3</v>
      </c>
      <c r="F5261">
        <v>3</v>
      </c>
      <c r="G5261" t="s">
        <v>17</v>
      </c>
      <c r="H5261" t="s">
        <v>80</v>
      </c>
    </row>
    <row r="5262" spans="1:8" x14ac:dyDescent="0.25">
      <c r="A5262" t="s">
        <v>5662</v>
      </c>
      <c r="B5262" t="s">
        <v>1466</v>
      </c>
      <c r="C5262">
        <v>0.1</v>
      </c>
      <c r="D5262" s="2">
        <v>165</v>
      </c>
      <c r="E5262" s="2">
        <v>39</v>
      </c>
      <c r="F5262">
        <v>3</v>
      </c>
      <c r="G5262" t="s">
        <v>17</v>
      </c>
      <c r="H5262" t="s">
        <v>40</v>
      </c>
    </row>
    <row r="5263" spans="1:8" x14ac:dyDescent="0.25">
      <c r="A5263" t="s">
        <v>5663</v>
      </c>
      <c r="B5263" t="s">
        <v>1049</v>
      </c>
      <c r="C5263">
        <v>0</v>
      </c>
      <c r="D5263" s="2">
        <v>158</v>
      </c>
      <c r="E5263" s="2">
        <v>30</v>
      </c>
      <c r="F5263">
        <v>3</v>
      </c>
      <c r="G5263" t="s">
        <v>17</v>
      </c>
      <c r="H5263" t="s">
        <v>35</v>
      </c>
    </row>
    <row r="5264" spans="1:8" x14ac:dyDescent="0.25">
      <c r="A5264" t="s">
        <v>5663</v>
      </c>
      <c r="B5264" t="s">
        <v>701</v>
      </c>
      <c r="C5264">
        <v>0.1</v>
      </c>
      <c r="D5264" s="2">
        <v>127</v>
      </c>
      <c r="E5264" s="2">
        <v>41</v>
      </c>
      <c r="F5264">
        <v>3</v>
      </c>
      <c r="G5264" t="s">
        <v>17</v>
      </c>
      <c r="H5264" t="s">
        <v>40</v>
      </c>
    </row>
    <row r="5265" spans="1:8" x14ac:dyDescent="0.25">
      <c r="A5265" t="s">
        <v>5663</v>
      </c>
      <c r="B5265" t="s">
        <v>1234</v>
      </c>
      <c r="C5265">
        <v>0.1</v>
      </c>
      <c r="D5265" s="2">
        <v>145</v>
      </c>
      <c r="E5265" s="2">
        <v>3</v>
      </c>
      <c r="F5265">
        <v>3</v>
      </c>
      <c r="G5265" t="s">
        <v>17</v>
      </c>
      <c r="H5265" t="s">
        <v>40</v>
      </c>
    </row>
    <row r="5266" spans="1:8" x14ac:dyDescent="0.25">
      <c r="A5266" t="s">
        <v>5663</v>
      </c>
      <c r="B5266" t="s">
        <v>1726</v>
      </c>
      <c r="C5266">
        <v>0.15</v>
      </c>
      <c r="D5266" s="2">
        <v>214</v>
      </c>
      <c r="E5266" s="2">
        <v>18</v>
      </c>
      <c r="F5266">
        <v>3</v>
      </c>
      <c r="G5266" t="s">
        <v>90</v>
      </c>
      <c r="H5266" t="s">
        <v>92</v>
      </c>
    </row>
    <row r="5267" spans="1:8" x14ac:dyDescent="0.25">
      <c r="A5267" t="s">
        <v>5664</v>
      </c>
      <c r="B5267" t="s">
        <v>1247</v>
      </c>
      <c r="C5267">
        <v>0.1</v>
      </c>
      <c r="D5267" s="2">
        <v>173</v>
      </c>
      <c r="E5267" s="2">
        <v>40</v>
      </c>
      <c r="F5267">
        <v>11</v>
      </c>
      <c r="G5267" t="s">
        <v>17</v>
      </c>
      <c r="H5267" t="s">
        <v>40</v>
      </c>
    </row>
    <row r="5268" spans="1:8" x14ac:dyDescent="0.25">
      <c r="A5268" t="s">
        <v>5665</v>
      </c>
      <c r="B5268" t="s">
        <v>613</v>
      </c>
      <c r="C5268">
        <v>0</v>
      </c>
      <c r="D5268" s="2">
        <v>39</v>
      </c>
      <c r="E5268" s="2">
        <v>11</v>
      </c>
      <c r="F5268">
        <v>2</v>
      </c>
      <c r="G5268" t="s">
        <v>17</v>
      </c>
      <c r="H5268" t="s">
        <v>23</v>
      </c>
    </row>
    <row r="5269" spans="1:8" x14ac:dyDescent="0.25">
      <c r="A5269" t="s">
        <v>5665</v>
      </c>
      <c r="B5269" t="s">
        <v>2245</v>
      </c>
      <c r="C5269">
        <v>0</v>
      </c>
      <c r="D5269" s="2">
        <v>122</v>
      </c>
      <c r="E5269" s="2">
        <v>32</v>
      </c>
      <c r="F5269">
        <v>1</v>
      </c>
      <c r="G5269" t="s">
        <v>90</v>
      </c>
      <c r="H5269" t="s">
        <v>115</v>
      </c>
    </row>
    <row r="5270" spans="1:8" x14ac:dyDescent="0.25">
      <c r="A5270" t="s">
        <v>5666</v>
      </c>
      <c r="B5270" t="s">
        <v>2147</v>
      </c>
      <c r="C5270">
        <v>0</v>
      </c>
      <c r="D5270" s="2">
        <v>105</v>
      </c>
      <c r="E5270" s="2">
        <v>9</v>
      </c>
      <c r="F5270">
        <v>7</v>
      </c>
      <c r="G5270" t="s">
        <v>17</v>
      </c>
      <c r="H5270" t="s">
        <v>80</v>
      </c>
    </row>
    <row r="5271" spans="1:8" x14ac:dyDescent="0.25">
      <c r="A5271" t="s">
        <v>5666</v>
      </c>
      <c r="B5271" t="s">
        <v>1645</v>
      </c>
      <c r="C5271">
        <v>0</v>
      </c>
      <c r="D5271" s="2">
        <v>44</v>
      </c>
      <c r="E5271" s="2">
        <v>2</v>
      </c>
      <c r="F5271">
        <v>3</v>
      </c>
      <c r="G5271" t="s">
        <v>17</v>
      </c>
      <c r="H5271" t="s">
        <v>80</v>
      </c>
    </row>
    <row r="5272" spans="1:8" x14ac:dyDescent="0.25">
      <c r="A5272" t="s">
        <v>5667</v>
      </c>
      <c r="B5272" t="s">
        <v>654</v>
      </c>
      <c r="C5272">
        <v>0</v>
      </c>
      <c r="D5272" s="2">
        <v>508</v>
      </c>
      <c r="E5272" s="2">
        <v>208</v>
      </c>
      <c r="F5272">
        <v>3</v>
      </c>
      <c r="G5272" t="s">
        <v>24</v>
      </c>
      <c r="H5272" t="s">
        <v>30</v>
      </c>
    </row>
    <row r="5273" spans="1:8" x14ac:dyDescent="0.25">
      <c r="A5273" t="s">
        <v>5668</v>
      </c>
      <c r="B5273" t="s">
        <v>1533</v>
      </c>
      <c r="C5273">
        <v>0.1</v>
      </c>
      <c r="D5273" s="2">
        <v>156</v>
      </c>
      <c r="E5273" s="2">
        <v>24</v>
      </c>
      <c r="F5273">
        <v>3</v>
      </c>
      <c r="G5273" t="s">
        <v>17</v>
      </c>
      <c r="H5273" t="s">
        <v>40</v>
      </c>
    </row>
    <row r="5274" spans="1:8" x14ac:dyDescent="0.25">
      <c r="A5274" t="s">
        <v>5669</v>
      </c>
      <c r="B5274" t="s">
        <v>1270</v>
      </c>
      <c r="C5274">
        <v>0.1</v>
      </c>
      <c r="D5274" s="2">
        <v>347</v>
      </c>
      <c r="E5274" s="2">
        <v>-35</v>
      </c>
      <c r="F5274">
        <v>3</v>
      </c>
      <c r="G5274" t="s">
        <v>17</v>
      </c>
      <c r="H5274" t="s">
        <v>40</v>
      </c>
    </row>
    <row r="5275" spans="1:8" x14ac:dyDescent="0.25">
      <c r="A5275" t="s">
        <v>5670</v>
      </c>
      <c r="B5275" t="s">
        <v>401</v>
      </c>
      <c r="C5275">
        <v>0.15</v>
      </c>
      <c r="D5275" s="2">
        <v>232</v>
      </c>
      <c r="E5275" s="2">
        <v>95</v>
      </c>
      <c r="F5275">
        <v>4</v>
      </c>
      <c r="G5275" t="s">
        <v>90</v>
      </c>
      <c r="H5275" t="s">
        <v>105</v>
      </c>
    </row>
    <row r="5276" spans="1:8" x14ac:dyDescent="0.25">
      <c r="A5276" t="s">
        <v>5671</v>
      </c>
      <c r="B5276" t="s">
        <v>685</v>
      </c>
      <c r="C5276">
        <v>0</v>
      </c>
      <c r="D5276" s="2">
        <v>256</v>
      </c>
      <c r="E5276" s="2">
        <v>90</v>
      </c>
      <c r="F5276">
        <v>5</v>
      </c>
      <c r="G5276" t="s">
        <v>17</v>
      </c>
      <c r="H5276" t="s">
        <v>80</v>
      </c>
    </row>
    <row r="5277" spans="1:8" x14ac:dyDescent="0.25">
      <c r="A5277" t="s">
        <v>5672</v>
      </c>
      <c r="B5277" t="s">
        <v>2008</v>
      </c>
      <c r="C5277">
        <v>0</v>
      </c>
      <c r="D5277" s="2">
        <v>115</v>
      </c>
      <c r="E5277" s="2">
        <v>6</v>
      </c>
      <c r="F5277">
        <v>2</v>
      </c>
      <c r="G5277" t="s">
        <v>24</v>
      </c>
      <c r="H5277" t="s">
        <v>63</v>
      </c>
    </row>
    <row r="5278" spans="1:8" x14ac:dyDescent="0.25">
      <c r="A5278" t="s">
        <v>5672</v>
      </c>
      <c r="B5278" t="s">
        <v>985</v>
      </c>
      <c r="C5278">
        <v>0</v>
      </c>
      <c r="D5278" s="2">
        <v>31</v>
      </c>
      <c r="E5278" s="2">
        <v>10</v>
      </c>
      <c r="F5278">
        <v>2</v>
      </c>
      <c r="G5278" t="s">
        <v>17</v>
      </c>
      <c r="H5278" t="s">
        <v>35</v>
      </c>
    </row>
    <row r="5279" spans="1:8" x14ac:dyDescent="0.25">
      <c r="A5279" t="s">
        <v>5672</v>
      </c>
      <c r="B5279" t="s">
        <v>1733</v>
      </c>
      <c r="C5279">
        <v>0</v>
      </c>
      <c r="D5279" s="2">
        <v>17</v>
      </c>
      <c r="E5279" s="2">
        <v>2</v>
      </c>
      <c r="F5279">
        <v>1</v>
      </c>
      <c r="G5279" t="s">
        <v>17</v>
      </c>
      <c r="H5279" t="s">
        <v>35</v>
      </c>
    </row>
    <row r="5280" spans="1:8" x14ac:dyDescent="0.25">
      <c r="A5280" t="s">
        <v>5673</v>
      </c>
      <c r="B5280" t="s">
        <v>2730</v>
      </c>
      <c r="C5280">
        <v>0.4</v>
      </c>
      <c r="D5280" s="2">
        <v>40</v>
      </c>
      <c r="E5280" s="2">
        <v>3</v>
      </c>
      <c r="F5280">
        <v>4</v>
      </c>
      <c r="G5280" t="s">
        <v>17</v>
      </c>
      <c r="H5280" t="s">
        <v>40</v>
      </c>
    </row>
    <row r="5281" spans="1:8" x14ac:dyDescent="0.25">
      <c r="A5281" t="s">
        <v>5674</v>
      </c>
      <c r="B5281" t="s">
        <v>2670</v>
      </c>
      <c r="C5281">
        <v>0</v>
      </c>
      <c r="D5281" s="2">
        <v>1115</v>
      </c>
      <c r="E5281" s="2">
        <v>178</v>
      </c>
      <c r="F5281">
        <v>9</v>
      </c>
      <c r="G5281" t="s">
        <v>90</v>
      </c>
      <c r="H5281" t="s">
        <v>115</v>
      </c>
    </row>
    <row r="5282" spans="1:8" x14ac:dyDescent="0.25">
      <c r="A5282" t="s">
        <v>5675</v>
      </c>
      <c r="B5282" t="s">
        <v>612</v>
      </c>
      <c r="C5282">
        <v>0</v>
      </c>
      <c r="D5282" s="2">
        <v>52</v>
      </c>
      <c r="E5282" s="2">
        <v>18</v>
      </c>
      <c r="F5282">
        <v>2</v>
      </c>
      <c r="G5282" t="s">
        <v>17</v>
      </c>
      <c r="H5282" t="s">
        <v>35</v>
      </c>
    </row>
    <row r="5283" spans="1:8" x14ac:dyDescent="0.25">
      <c r="A5283" t="s">
        <v>5676</v>
      </c>
      <c r="B5283" t="s">
        <v>84</v>
      </c>
      <c r="C5283">
        <v>0.1</v>
      </c>
      <c r="D5283" s="2">
        <v>470</v>
      </c>
      <c r="E5283" s="2">
        <v>73</v>
      </c>
      <c r="F5283">
        <v>9</v>
      </c>
      <c r="G5283" t="s">
        <v>24</v>
      </c>
      <c r="H5283" t="s">
        <v>63</v>
      </c>
    </row>
    <row r="5284" spans="1:8" x14ac:dyDescent="0.25">
      <c r="A5284" t="s">
        <v>5676</v>
      </c>
      <c r="B5284" t="s">
        <v>2547</v>
      </c>
      <c r="C5284">
        <v>0.35</v>
      </c>
      <c r="D5284" s="2">
        <v>1015</v>
      </c>
      <c r="E5284" s="2">
        <v>-500</v>
      </c>
      <c r="F5284">
        <v>3</v>
      </c>
      <c r="G5284" t="s">
        <v>24</v>
      </c>
      <c r="H5284" t="s">
        <v>69</v>
      </c>
    </row>
    <row r="5285" spans="1:8" x14ac:dyDescent="0.25">
      <c r="A5285" t="s">
        <v>5676</v>
      </c>
      <c r="B5285" t="s">
        <v>1811</v>
      </c>
      <c r="C5285">
        <v>0</v>
      </c>
      <c r="D5285" s="2">
        <v>43</v>
      </c>
      <c r="E5285" s="2">
        <v>9</v>
      </c>
      <c r="F5285">
        <v>3</v>
      </c>
      <c r="G5285" t="s">
        <v>17</v>
      </c>
      <c r="H5285" t="s">
        <v>52</v>
      </c>
    </row>
    <row r="5286" spans="1:8" x14ac:dyDescent="0.25">
      <c r="A5286" t="s">
        <v>5676</v>
      </c>
      <c r="B5286" t="s">
        <v>751</v>
      </c>
      <c r="C5286">
        <v>0</v>
      </c>
      <c r="D5286" s="2">
        <v>21</v>
      </c>
      <c r="E5286" s="2">
        <v>4</v>
      </c>
      <c r="F5286">
        <v>2</v>
      </c>
      <c r="G5286" t="s">
        <v>17</v>
      </c>
      <c r="H5286" t="s">
        <v>75</v>
      </c>
    </row>
    <row r="5287" spans="1:8" x14ac:dyDescent="0.25">
      <c r="A5287" t="s">
        <v>5677</v>
      </c>
      <c r="B5287" t="s">
        <v>1281</v>
      </c>
      <c r="C5287">
        <v>0</v>
      </c>
      <c r="D5287" s="2">
        <v>20</v>
      </c>
      <c r="E5287" s="2">
        <v>8</v>
      </c>
      <c r="F5287">
        <v>1</v>
      </c>
      <c r="G5287" t="s">
        <v>17</v>
      </c>
      <c r="H5287" t="s">
        <v>35</v>
      </c>
    </row>
    <row r="5288" spans="1:8" x14ac:dyDescent="0.25">
      <c r="A5288" t="s">
        <v>5678</v>
      </c>
      <c r="B5288" t="s">
        <v>713</v>
      </c>
      <c r="C5288">
        <v>0.5</v>
      </c>
      <c r="D5288" s="2">
        <v>94</v>
      </c>
      <c r="E5288" s="2">
        <v>-19</v>
      </c>
      <c r="F5288">
        <v>3</v>
      </c>
      <c r="G5288" t="s">
        <v>17</v>
      </c>
      <c r="H5288" t="s">
        <v>109</v>
      </c>
    </row>
    <row r="5289" spans="1:8" x14ac:dyDescent="0.25">
      <c r="A5289" t="s">
        <v>5679</v>
      </c>
      <c r="B5289" t="s">
        <v>2731</v>
      </c>
      <c r="C5289">
        <v>0.5</v>
      </c>
      <c r="D5289" s="2">
        <v>75</v>
      </c>
      <c r="E5289" s="2">
        <v>-5</v>
      </c>
      <c r="F5289">
        <v>3</v>
      </c>
      <c r="G5289" t="s">
        <v>17</v>
      </c>
      <c r="H5289" t="s">
        <v>137</v>
      </c>
    </row>
    <row r="5290" spans="1:8" x14ac:dyDescent="0.25">
      <c r="A5290" t="s">
        <v>5680</v>
      </c>
      <c r="B5290" t="s">
        <v>1717</v>
      </c>
      <c r="C5290">
        <v>0</v>
      </c>
      <c r="D5290" s="2">
        <v>133</v>
      </c>
      <c r="E5290" s="2">
        <v>44</v>
      </c>
      <c r="F5290">
        <v>3</v>
      </c>
      <c r="G5290" t="s">
        <v>17</v>
      </c>
      <c r="H5290" t="s">
        <v>35</v>
      </c>
    </row>
    <row r="5291" spans="1:8" x14ac:dyDescent="0.25">
      <c r="A5291" t="s">
        <v>5680</v>
      </c>
      <c r="B5291" t="s">
        <v>262</v>
      </c>
      <c r="C5291">
        <v>0</v>
      </c>
      <c r="D5291" s="2">
        <v>57</v>
      </c>
      <c r="E5291" s="2">
        <v>12</v>
      </c>
      <c r="F5291">
        <v>2</v>
      </c>
      <c r="G5291" t="s">
        <v>17</v>
      </c>
      <c r="H5291" t="s">
        <v>80</v>
      </c>
    </row>
    <row r="5292" spans="1:8" x14ac:dyDescent="0.25">
      <c r="A5292" t="s">
        <v>5681</v>
      </c>
      <c r="B5292" t="s">
        <v>2146</v>
      </c>
      <c r="C5292">
        <v>0</v>
      </c>
      <c r="D5292" s="2">
        <v>437</v>
      </c>
      <c r="E5292" s="2">
        <v>183</v>
      </c>
      <c r="F5292">
        <v>6</v>
      </c>
      <c r="G5292" t="s">
        <v>90</v>
      </c>
      <c r="H5292" t="s">
        <v>143</v>
      </c>
    </row>
    <row r="5293" spans="1:8" x14ac:dyDescent="0.25">
      <c r="A5293" t="s">
        <v>5680</v>
      </c>
      <c r="B5293" t="s">
        <v>1128</v>
      </c>
      <c r="C5293">
        <v>0</v>
      </c>
      <c r="D5293" s="2">
        <v>378</v>
      </c>
      <c r="E5293" s="2">
        <v>34</v>
      </c>
      <c r="F5293">
        <v>1</v>
      </c>
      <c r="G5293" t="s">
        <v>90</v>
      </c>
      <c r="H5293" t="s">
        <v>115</v>
      </c>
    </row>
    <row r="5294" spans="1:8" x14ac:dyDescent="0.25">
      <c r="A5294" t="s">
        <v>5682</v>
      </c>
      <c r="B5294" t="s">
        <v>410</v>
      </c>
      <c r="C5294">
        <v>0</v>
      </c>
      <c r="D5294" s="2">
        <v>93</v>
      </c>
      <c r="E5294" s="2">
        <v>38</v>
      </c>
      <c r="F5294">
        <v>7</v>
      </c>
      <c r="G5294" t="s">
        <v>17</v>
      </c>
      <c r="H5294" t="s">
        <v>80</v>
      </c>
    </row>
    <row r="5295" spans="1:8" x14ac:dyDescent="0.25">
      <c r="A5295" t="s">
        <v>5683</v>
      </c>
      <c r="B5295" t="s">
        <v>1984</v>
      </c>
      <c r="C5295">
        <v>0</v>
      </c>
      <c r="D5295" s="2">
        <v>98</v>
      </c>
      <c r="E5295" s="2">
        <v>44</v>
      </c>
      <c r="F5295">
        <v>2</v>
      </c>
      <c r="G5295" t="s">
        <v>24</v>
      </c>
      <c r="H5295" t="s">
        <v>47</v>
      </c>
    </row>
    <row r="5296" spans="1:8" x14ac:dyDescent="0.25">
      <c r="A5296" t="s">
        <v>5684</v>
      </c>
      <c r="B5296" t="s">
        <v>611</v>
      </c>
      <c r="C5296">
        <v>0</v>
      </c>
      <c r="D5296" s="2">
        <v>1020</v>
      </c>
      <c r="E5296" s="2">
        <v>265</v>
      </c>
      <c r="F5296">
        <v>9</v>
      </c>
      <c r="G5296" t="s">
        <v>24</v>
      </c>
      <c r="H5296" t="s">
        <v>47</v>
      </c>
    </row>
    <row r="5297" spans="1:8" x14ac:dyDescent="0.25">
      <c r="A5297" t="s">
        <v>5685</v>
      </c>
      <c r="B5297" t="s">
        <v>336</v>
      </c>
      <c r="C5297">
        <v>0.1</v>
      </c>
      <c r="D5297" s="2">
        <v>205</v>
      </c>
      <c r="E5297" s="2">
        <v>46</v>
      </c>
      <c r="F5297">
        <v>4</v>
      </c>
      <c r="G5297" t="s">
        <v>17</v>
      </c>
      <c r="H5297" t="s">
        <v>109</v>
      </c>
    </row>
    <row r="5298" spans="1:8" x14ac:dyDescent="0.25">
      <c r="A5298" t="s">
        <v>5685</v>
      </c>
      <c r="B5298" t="s">
        <v>181</v>
      </c>
      <c r="C5298">
        <v>0</v>
      </c>
      <c r="D5298" s="2">
        <v>44</v>
      </c>
      <c r="E5298" s="2">
        <v>8</v>
      </c>
      <c r="F5298">
        <v>2</v>
      </c>
      <c r="G5298" t="s">
        <v>17</v>
      </c>
      <c r="H5298" t="s">
        <v>35</v>
      </c>
    </row>
    <row r="5299" spans="1:8" x14ac:dyDescent="0.25">
      <c r="A5299" t="s">
        <v>5685</v>
      </c>
      <c r="B5299" t="s">
        <v>2273</v>
      </c>
      <c r="C5299">
        <v>0.1</v>
      </c>
      <c r="D5299" s="2">
        <v>373</v>
      </c>
      <c r="E5299" s="2">
        <v>66</v>
      </c>
      <c r="F5299">
        <v>2</v>
      </c>
      <c r="G5299" t="s">
        <v>17</v>
      </c>
      <c r="H5299" t="s">
        <v>40</v>
      </c>
    </row>
    <row r="5300" spans="1:8" x14ac:dyDescent="0.25">
      <c r="A5300" t="s">
        <v>5684</v>
      </c>
      <c r="B5300" t="s">
        <v>883</v>
      </c>
      <c r="C5300">
        <v>0.1</v>
      </c>
      <c r="D5300" s="2">
        <v>87</v>
      </c>
      <c r="E5300" s="2">
        <v>-10</v>
      </c>
      <c r="F5300">
        <v>2</v>
      </c>
      <c r="G5300" t="s">
        <v>17</v>
      </c>
      <c r="H5300" t="s">
        <v>40</v>
      </c>
    </row>
    <row r="5301" spans="1:8" x14ac:dyDescent="0.25">
      <c r="A5301" t="s">
        <v>5684</v>
      </c>
      <c r="B5301" t="s">
        <v>2075</v>
      </c>
      <c r="C5301">
        <v>0</v>
      </c>
      <c r="D5301" s="2">
        <v>94</v>
      </c>
      <c r="E5301" s="2">
        <v>18</v>
      </c>
      <c r="F5301">
        <v>2</v>
      </c>
      <c r="G5301" t="s">
        <v>17</v>
      </c>
      <c r="H5301" t="s">
        <v>113</v>
      </c>
    </row>
    <row r="5302" spans="1:8" x14ac:dyDescent="0.25">
      <c r="A5302" t="s">
        <v>5686</v>
      </c>
      <c r="B5302" t="s">
        <v>1361</v>
      </c>
      <c r="C5302">
        <v>0.5</v>
      </c>
      <c r="D5302" s="2">
        <v>176</v>
      </c>
      <c r="E5302" s="2">
        <v>-151</v>
      </c>
      <c r="F5302">
        <v>3</v>
      </c>
      <c r="G5302" t="s">
        <v>90</v>
      </c>
      <c r="H5302" t="s">
        <v>92</v>
      </c>
    </row>
    <row r="5303" spans="1:8" x14ac:dyDescent="0.25">
      <c r="A5303" t="s">
        <v>5687</v>
      </c>
      <c r="B5303" t="s">
        <v>1419</v>
      </c>
      <c r="C5303">
        <v>0.5</v>
      </c>
      <c r="D5303" s="2">
        <v>74</v>
      </c>
      <c r="E5303" s="2">
        <v>-10</v>
      </c>
      <c r="F5303">
        <v>3</v>
      </c>
      <c r="G5303" t="s">
        <v>17</v>
      </c>
      <c r="H5303" t="s">
        <v>80</v>
      </c>
    </row>
    <row r="5304" spans="1:8" x14ac:dyDescent="0.25">
      <c r="A5304" t="s">
        <v>5687</v>
      </c>
      <c r="B5304" t="s">
        <v>957</v>
      </c>
      <c r="C5304">
        <v>0.5</v>
      </c>
      <c r="D5304" s="2">
        <v>588</v>
      </c>
      <c r="E5304" s="2">
        <v>-341</v>
      </c>
      <c r="F5304">
        <v>4</v>
      </c>
      <c r="G5304" t="s">
        <v>90</v>
      </c>
      <c r="H5304" t="s">
        <v>115</v>
      </c>
    </row>
    <row r="5305" spans="1:8" x14ac:dyDescent="0.25">
      <c r="A5305" t="s">
        <v>5688</v>
      </c>
      <c r="B5305" t="s">
        <v>204</v>
      </c>
      <c r="C5305">
        <v>0</v>
      </c>
      <c r="D5305" s="2">
        <v>157</v>
      </c>
      <c r="E5305" s="2">
        <v>41</v>
      </c>
      <c r="F5305">
        <v>6</v>
      </c>
      <c r="G5305" t="s">
        <v>17</v>
      </c>
      <c r="H5305" t="s">
        <v>35</v>
      </c>
    </row>
    <row r="5306" spans="1:8" x14ac:dyDescent="0.25">
      <c r="A5306" t="s">
        <v>5688</v>
      </c>
      <c r="B5306" t="s">
        <v>868</v>
      </c>
      <c r="C5306">
        <v>0</v>
      </c>
      <c r="D5306" s="2">
        <v>417</v>
      </c>
      <c r="E5306" s="2">
        <v>175</v>
      </c>
      <c r="F5306">
        <v>5</v>
      </c>
      <c r="G5306" t="s">
        <v>90</v>
      </c>
      <c r="H5306" t="s">
        <v>92</v>
      </c>
    </row>
    <row r="5307" spans="1:8" x14ac:dyDescent="0.25">
      <c r="A5307" t="s">
        <v>5689</v>
      </c>
      <c r="B5307" t="s">
        <v>56</v>
      </c>
      <c r="C5307">
        <v>0</v>
      </c>
      <c r="D5307" s="2">
        <v>30</v>
      </c>
      <c r="E5307" s="2">
        <v>15</v>
      </c>
      <c r="F5307">
        <v>3</v>
      </c>
      <c r="G5307" t="s">
        <v>17</v>
      </c>
      <c r="H5307" t="s">
        <v>35</v>
      </c>
    </row>
    <row r="5308" spans="1:8" x14ac:dyDescent="0.25">
      <c r="A5308" t="s">
        <v>5690</v>
      </c>
      <c r="B5308" t="s">
        <v>789</v>
      </c>
      <c r="C5308">
        <v>0.1</v>
      </c>
      <c r="D5308" s="2">
        <v>980</v>
      </c>
      <c r="E5308" s="2">
        <v>283</v>
      </c>
      <c r="F5308">
        <v>3</v>
      </c>
      <c r="G5308" t="s">
        <v>24</v>
      </c>
      <c r="H5308" t="s">
        <v>30</v>
      </c>
    </row>
    <row r="5309" spans="1:8" x14ac:dyDescent="0.25">
      <c r="A5309" t="s">
        <v>5691</v>
      </c>
      <c r="B5309" t="s">
        <v>2033</v>
      </c>
      <c r="C5309">
        <v>0</v>
      </c>
      <c r="D5309" s="2">
        <v>776</v>
      </c>
      <c r="E5309" s="2">
        <v>186</v>
      </c>
      <c r="F5309">
        <v>4</v>
      </c>
      <c r="G5309" t="s">
        <v>24</v>
      </c>
      <c r="H5309" t="s">
        <v>30</v>
      </c>
    </row>
    <row r="5310" spans="1:8" x14ac:dyDescent="0.25">
      <c r="A5310" t="s">
        <v>5692</v>
      </c>
      <c r="B5310" t="s">
        <v>2416</v>
      </c>
      <c r="C5310">
        <v>0</v>
      </c>
      <c r="D5310" s="2">
        <v>75</v>
      </c>
      <c r="E5310" s="2">
        <v>5</v>
      </c>
      <c r="F5310">
        <v>2</v>
      </c>
      <c r="G5310" t="s">
        <v>17</v>
      </c>
      <c r="H5310" t="s">
        <v>113</v>
      </c>
    </row>
    <row r="5311" spans="1:8" x14ac:dyDescent="0.25">
      <c r="A5311" t="s">
        <v>5693</v>
      </c>
      <c r="B5311" t="s">
        <v>1937</v>
      </c>
      <c r="C5311">
        <v>0.1</v>
      </c>
      <c r="D5311" s="2">
        <v>74</v>
      </c>
      <c r="E5311" s="2">
        <v>12</v>
      </c>
      <c r="F5311">
        <v>5</v>
      </c>
      <c r="G5311" t="s">
        <v>17</v>
      </c>
      <c r="H5311" t="s">
        <v>40</v>
      </c>
    </row>
    <row r="5312" spans="1:8" x14ac:dyDescent="0.25">
      <c r="A5312" t="s">
        <v>5694</v>
      </c>
      <c r="B5312" t="s">
        <v>443</v>
      </c>
      <c r="C5312">
        <v>0</v>
      </c>
      <c r="D5312" s="2">
        <v>810</v>
      </c>
      <c r="E5312" s="2">
        <v>24</v>
      </c>
      <c r="F5312">
        <v>5</v>
      </c>
      <c r="G5312" t="s">
        <v>24</v>
      </c>
      <c r="H5312" t="s">
        <v>63</v>
      </c>
    </row>
    <row r="5313" spans="1:8" x14ac:dyDescent="0.25">
      <c r="A5313" t="s">
        <v>5694</v>
      </c>
      <c r="B5313" t="s">
        <v>966</v>
      </c>
      <c r="C5313">
        <v>0</v>
      </c>
      <c r="D5313" s="2">
        <v>34</v>
      </c>
      <c r="E5313" s="2">
        <v>14</v>
      </c>
      <c r="F5313">
        <v>6</v>
      </c>
      <c r="G5313" t="s">
        <v>17</v>
      </c>
      <c r="H5313" t="s">
        <v>80</v>
      </c>
    </row>
    <row r="5314" spans="1:8" x14ac:dyDescent="0.25">
      <c r="A5314" t="s">
        <v>5694</v>
      </c>
      <c r="B5314" t="s">
        <v>2499</v>
      </c>
      <c r="C5314">
        <v>0</v>
      </c>
      <c r="D5314" s="2">
        <v>572</v>
      </c>
      <c r="E5314" s="2">
        <v>34</v>
      </c>
      <c r="F5314">
        <v>7</v>
      </c>
      <c r="G5314" t="s">
        <v>90</v>
      </c>
      <c r="H5314" t="s">
        <v>143</v>
      </c>
    </row>
    <row r="5315" spans="1:8" x14ac:dyDescent="0.25">
      <c r="A5315" t="s">
        <v>5695</v>
      </c>
      <c r="B5315" t="s">
        <v>589</v>
      </c>
      <c r="C5315">
        <v>0.5</v>
      </c>
      <c r="D5315" s="2">
        <v>33</v>
      </c>
      <c r="E5315" s="2">
        <v>-31</v>
      </c>
      <c r="F5315">
        <v>3</v>
      </c>
      <c r="G5315" t="s">
        <v>24</v>
      </c>
      <c r="H5315" t="s">
        <v>47</v>
      </c>
    </row>
    <row r="5316" spans="1:8" x14ac:dyDescent="0.25">
      <c r="A5316" t="s">
        <v>5696</v>
      </c>
      <c r="B5316" t="s">
        <v>2733</v>
      </c>
      <c r="C5316">
        <v>0.5</v>
      </c>
      <c r="D5316" s="2">
        <v>28</v>
      </c>
      <c r="E5316" s="2">
        <v>-8</v>
      </c>
      <c r="F5316">
        <v>6</v>
      </c>
      <c r="G5316" t="s">
        <v>17</v>
      </c>
      <c r="H5316" t="s">
        <v>75</v>
      </c>
    </row>
    <row r="5317" spans="1:8" x14ac:dyDescent="0.25">
      <c r="A5317" t="s">
        <v>5697</v>
      </c>
      <c r="B5317" t="s">
        <v>1326</v>
      </c>
      <c r="C5317">
        <v>0.5</v>
      </c>
      <c r="D5317" s="2">
        <v>75</v>
      </c>
      <c r="E5317" s="2">
        <v>-6</v>
      </c>
      <c r="F5317">
        <v>9</v>
      </c>
      <c r="G5317" t="s">
        <v>17</v>
      </c>
      <c r="H5317" t="s">
        <v>23</v>
      </c>
    </row>
    <row r="5318" spans="1:8" x14ac:dyDescent="0.25">
      <c r="A5318" t="s">
        <v>5698</v>
      </c>
      <c r="B5318" t="s">
        <v>204</v>
      </c>
      <c r="C5318">
        <v>0</v>
      </c>
      <c r="D5318" s="2">
        <v>116</v>
      </c>
      <c r="E5318" s="2">
        <v>13</v>
      </c>
      <c r="F5318">
        <v>4</v>
      </c>
      <c r="G5318" t="s">
        <v>17</v>
      </c>
      <c r="H5318" t="s">
        <v>35</v>
      </c>
    </row>
    <row r="5319" spans="1:8" x14ac:dyDescent="0.25">
      <c r="A5319" t="s">
        <v>5699</v>
      </c>
      <c r="B5319" t="s">
        <v>232</v>
      </c>
      <c r="C5319">
        <v>0.1</v>
      </c>
      <c r="D5319" s="2">
        <v>307</v>
      </c>
      <c r="E5319" s="2">
        <v>-31</v>
      </c>
      <c r="F5319">
        <v>6</v>
      </c>
      <c r="G5319" t="s">
        <v>17</v>
      </c>
      <c r="H5319" t="s">
        <v>35</v>
      </c>
    </row>
    <row r="5320" spans="1:8" x14ac:dyDescent="0.25">
      <c r="A5320" t="s">
        <v>5699</v>
      </c>
      <c r="B5320" t="s">
        <v>724</v>
      </c>
      <c r="C5320">
        <v>0.1</v>
      </c>
      <c r="D5320" s="2">
        <v>77</v>
      </c>
      <c r="E5320" s="2">
        <v>27</v>
      </c>
      <c r="F5320">
        <v>3</v>
      </c>
      <c r="G5320" t="s">
        <v>17</v>
      </c>
      <c r="H5320" t="s">
        <v>23</v>
      </c>
    </row>
    <row r="5321" spans="1:8" x14ac:dyDescent="0.25">
      <c r="A5321" t="s">
        <v>5699</v>
      </c>
      <c r="B5321" t="s">
        <v>805</v>
      </c>
      <c r="C5321">
        <v>0.1</v>
      </c>
      <c r="D5321" s="2">
        <v>364</v>
      </c>
      <c r="E5321" s="2">
        <v>-32</v>
      </c>
      <c r="F5321">
        <v>4</v>
      </c>
      <c r="G5321" t="s">
        <v>90</v>
      </c>
      <c r="H5321" t="s">
        <v>143</v>
      </c>
    </row>
    <row r="5322" spans="1:8" x14ac:dyDescent="0.25">
      <c r="A5322" t="s">
        <v>5700</v>
      </c>
      <c r="B5322" t="s">
        <v>1811</v>
      </c>
      <c r="C5322">
        <v>0</v>
      </c>
      <c r="D5322" s="2">
        <v>56</v>
      </c>
      <c r="E5322" s="2">
        <v>20</v>
      </c>
      <c r="F5322">
        <v>4</v>
      </c>
      <c r="G5322" t="s">
        <v>17</v>
      </c>
      <c r="H5322" t="s">
        <v>52</v>
      </c>
    </row>
    <row r="5323" spans="1:8" x14ac:dyDescent="0.25">
      <c r="A5323" t="s">
        <v>5701</v>
      </c>
      <c r="B5323" t="s">
        <v>1982</v>
      </c>
      <c r="C5323">
        <v>0</v>
      </c>
      <c r="D5323" s="2">
        <v>15</v>
      </c>
      <c r="E5323" s="2">
        <v>2</v>
      </c>
      <c r="F5323">
        <v>1</v>
      </c>
      <c r="G5323" t="s">
        <v>17</v>
      </c>
      <c r="H5323" t="s">
        <v>137</v>
      </c>
    </row>
    <row r="5324" spans="1:8" x14ac:dyDescent="0.25">
      <c r="A5324" t="s">
        <v>5701</v>
      </c>
      <c r="B5324" t="s">
        <v>333</v>
      </c>
      <c r="C5324">
        <v>0.1</v>
      </c>
      <c r="D5324" s="2">
        <v>154</v>
      </c>
      <c r="E5324" s="2">
        <v>53</v>
      </c>
      <c r="F5324">
        <v>3</v>
      </c>
      <c r="G5324" t="s">
        <v>17</v>
      </c>
      <c r="H5324" t="s">
        <v>40</v>
      </c>
    </row>
    <row r="5325" spans="1:8" x14ac:dyDescent="0.25">
      <c r="A5325" t="s">
        <v>5702</v>
      </c>
      <c r="B5325" t="s">
        <v>2081</v>
      </c>
      <c r="C5325">
        <v>0</v>
      </c>
      <c r="D5325" s="2">
        <v>54</v>
      </c>
      <c r="E5325" s="2">
        <v>11</v>
      </c>
      <c r="F5325">
        <v>3</v>
      </c>
      <c r="G5325" t="s">
        <v>17</v>
      </c>
      <c r="H5325" t="s">
        <v>23</v>
      </c>
    </row>
    <row r="5326" spans="1:8" x14ac:dyDescent="0.25">
      <c r="A5326" t="s">
        <v>5703</v>
      </c>
      <c r="B5326" t="s">
        <v>1944</v>
      </c>
      <c r="C5326">
        <v>0</v>
      </c>
      <c r="D5326" s="2">
        <v>2712</v>
      </c>
      <c r="E5326" s="2">
        <v>1220</v>
      </c>
      <c r="F5326">
        <v>5</v>
      </c>
      <c r="G5326" t="s">
        <v>17</v>
      </c>
      <c r="H5326" t="s">
        <v>109</v>
      </c>
    </row>
    <row r="5327" spans="1:8" x14ac:dyDescent="0.25">
      <c r="A5327" t="s">
        <v>5704</v>
      </c>
      <c r="B5327" t="s">
        <v>1704</v>
      </c>
      <c r="C5327">
        <v>0.1</v>
      </c>
      <c r="D5327" s="2">
        <v>204</v>
      </c>
      <c r="E5327" s="2">
        <v>48</v>
      </c>
      <c r="F5327">
        <v>9</v>
      </c>
      <c r="G5327" t="s">
        <v>24</v>
      </c>
      <c r="H5327" t="s">
        <v>47</v>
      </c>
    </row>
    <row r="5328" spans="1:8" x14ac:dyDescent="0.25">
      <c r="A5328" t="s">
        <v>5705</v>
      </c>
      <c r="B5328" t="s">
        <v>2521</v>
      </c>
      <c r="C5328">
        <v>0</v>
      </c>
      <c r="D5328" s="2">
        <v>39</v>
      </c>
      <c r="E5328" s="2">
        <v>7</v>
      </c>
      <c r="F5328">
        <v>1</v>
      </c>
      <c r="G5328" t="s">
        <v>90</v>
      </c>
      <c r="H5328" t="s">
        <v>143</v>
      </c>
    </row>
    <row r="5329" spans="1:8" x14ac:dyDescent="0.25">
      <c r="A5329" t="s">
        <v>5706</v>
      </c>
      <c r="B5329" t="s">
        <v>2325</v>
      </c>
      <c r="C5329">
        <v>0</v>
      </c>
      <c r="D5329" s="2">
        <v>382</v>
      </c>
      <c r="E5329" s="2">
        <v>92</v>
      </c>
      <c r="F5329">
        <v>2</v>
      </c>
      <c r="G5329" t="s">
        <v>90</v>
      </c>
      <c r="H5329" t="s">
        <v>115</v>
      </c>
    </row>
    <row r="5330" spans="1:8" x14ac:dyDescent="0.25">
      <c r="A5330" t="s">
        <v>5707</v>
      </c>
      <c r="B5330" t="s">
        <v>147</v>
      </c>
      <c r="C5330">
        <v>0</v>
      </c>
      <c r="D5330" s="2">
        <v>303</v>
      </c>
      <c r="E5330" s="2">
        <v>33</v>
      </c>
      <c r="F5330">
        <v>6</v>
      </c>
      <c r="G5330" t="s">
        <v>17</v>
      </c>
      <c r="H5330" t="s">
        <v>80</v>
      </c>
    </row>
    <row r="5331" spans="1:8" x14ac:dyDescent="0.25">
      <c r="A5331" t="s">
        <v>5708</v>
      </c>
      <c r="B5331" t="s">
        <v>264</v>
      </c>
      <c r="C5331">
        <v>0.1</v>
      </c>
      <c r="D5331" s="2">
        <v>104</v>
      </c>
      <c r="E5331" s="2">
        <v>-5</v>
      </c>
      <c r="F5331">
        <v>7</v>
      </c>
      <c r="G5331" t="s">
        <v>17</v>
      </c>
      <c r="H5331" t="s">
        <v>40</v>
      </c>
    </row>
    <row r="5332" spans="1:8" x14ac:dyDescent="0.25">
      <c r="A5332" t="s">
        <v>5707</v>
      </c>
      <c r="B5332" t="s">
        <v>2491</v>
      </c>
      <c r="C5332">
        <v>0.15</v>
      </c>
      <c r="D5332" s="2">
        <v>612</v>
      </c>
      <c r="E5332" s="2">
        <v>187</v>
      </c>
      <c r="F5332">
        <v>2</v>
      </c>
      <c r="G5332" t="s">
        <v>90</v>
      </c>
      <c r="H5332" t="s">
        <v>115</v>
      </c>
    </row>
    <row r="5333" spans="1:8" x14ac:dyDescent="0.25">
      <c r="A5333" t="s">
        <v>5709</v>
      </c>
      <c r="B5333" t="s">
        <v>2106</v>
      </c>
      <c r="C5333">
        <v>0</v>
      </c>
      <c r="D5333" s="2">
        <v>534</v>
      </c>
      <c r="E5333" s="2">
        <v>5</v>
      </c>
      <c r="F5333">
        <v>2</v>
      </c>
      <c r="G5333" t="s">
        <v>90</v>
      </c>
      <c r="H5333" t="s">
        <v>92</v>
      </c>
    </row>
    <row r="5334" spans="1:8" x14ac:dyDescent="0.25">
      <c r="A5334" t="s">
        <v>5710</v>
      </c>
      <c r="B5334" t="s">
        <v>2309</v>
      </c>
      <c r="C5334">
        <v>0</v>
      </c>
      <c r="D5334" s="2">
        <v>435</v>
      </c>
      <c r="E5334" s="2">
        <v>104</v>
      </c>
      <c r="F5334">
        <v>3</v>
      </c>
      <c r="G5334" t="s">
        <v>24</v>
      </c>
      <c r="H5334" t="s">
        <v>30</v>
      </c>
    </row>
    <row r="5335" spans="1:8" x14ac:dyDescent="0.25">
      <c r="A5335" t="s">
        <v>5710</v>
      </c>
      <c r="B5335" t="s">
        <v>830</v>
      </c>
      <c r="C5335">
        <v>0</v>
      </c>
      <c r="D5335" s="2">
        <v>110</v>
      </c>
      <c r="E5335" s="2">
        <v>38</v>
      </c>
      <c r="F5335">
        <v>2</v>
      </c>
      <c r="G5335" t="s">
        <v>17</v>
      </c>
      <c r="H5335" t="s">
        <v>35</v>
      </c>
    </row>
    <row r="5336" spans="1:8" x14ac:dyDescent="0.25">
      <c r="A5336" t="s">
        <v>5710</v>
      </c>
      <c r="B5336" t="s">
        <v>1244</v>
      </c>
      <c r="C5336">
        <v>0</v>
      </c>
      <c r="D5336" s="2">
        <v>112</v>
      </c>
      <c r="E5336" s="2">
        <v>0</v>
      </c>
      <c r="F5336">
        <v>5</v>
      </c>
      <c r="G5336" t="s">
        <v>17</v>
      </c>
      <c r="H5336" t="s">
        <v>35</v>
      </c>
    </row>
    <row r="5337" spans="1:8" x14ac:dyDescent="0.25">
      <c r="A5337" t="s">
        <v>5710</v>
      </c>
      <c r="B5337" t="s">
        <v>1284</v>
      </c>
      <c r="C5337">
        <v>0</v>
      </c>
      <c r="D5337" s="2">
        <v>78</v>
      </c>
      <c r="E5337" s="2">
        <v>31</v>
      </c>
      <c r="F5337">
        <v>4</v>
      </c>
      <c r="G5337" t="s">
        <v>17</v>
      </c>
      <c r="H5337" t="s">
        <v>52</v>
      </c>
    </row>
    <row r="5338" spans="1:8" x14ac:dyDescent="0.25">
      <c r="A5338" t="s">
        <v>5710</v>
      </c>
      <c r="B5338" t="s">
        <v>543</v>
      </c>
      <c r="C5338">
        <v>0</v>
      </c>
      <c r="D5338" s="2">
        <v>132</v>
      </c>
      <c r="E5338" s="2">
        <v>54</v>
      </c>
      <c r="F5338">
        <v>5</v>
      </c>
      <c r="G5338" t="s">
        <v>17</v>
      </c>
      <c r="H5338" t="s">
        <v>40</v>
      </c>
    </row>
    <row r="5339" spans="1:8" x14ac:dyDescent="0.25">
      <c r="A5339" t="s">
        <v>5711</v>
      </c>
      <c r="B5339" t="s">
        <v>407</v>
      </c>
      <c r="C5339">
        <v>0.15</v>
      </c>
      <c r="D5339" s="2">
        <v>1270</v>
      </c>
      <c r="E5339" s="2">
        <v>433</v>
      </c>
      <c r="F5339">
        <v>5</v>
      </c>
      <c r="G5339" t="s">
        <v>90</v>
      </c>
      <c r="H5339" t="s">
        <v>92</v>
      </c>
    </row>
    <row r="5340" spans="1:8" x14ac:dyDescent="0.25">
      <c r="A5340" t="s">
        <v>5712</v>
      </c>
      <c r="B5340" t="s">
        <v>119</v>
      </c>
      <c r="C5340">
        <v>0.1</v>
      </c>
      <c r="D5340" s="2">
        <v>95</v>
      </c>
      <c r="E5340" s="2">
        <v>42</v>
      </c>
      <c r="F5340">
        <v>4</v>
      </c>
      <c r="G5340" t="s">
        <v>17</v>
      </c>
      <c r="H5340" t="s">
        <v>40</v>
      </c>
    </row>
    <row r="5341" spans="1:8" x14ac:dyDescent="0.25">
      <c r="A5341" t="s">
        <v>5713</v>
      </c>
      <c r="B5341" t="s">
        <v>1118</v>
      </c>
      <c r="C5341">
        <v>0.1</v>
      </c>
      <c r="D5341" s="2">
        <v>574</v>
      </c>
      <c r="E5341" s="2">
        <v>-57</v>
      </c>
      <c r="F5341">
        <v>5</v>
      </c>
      <c r="G5341" t="s">
        <v>17</v>
      </c>
      <c r="H5341" t="s">
        <v>40</v>
      </c>
    </row>
    <row r="5342" spans="1:8" x14ac:dyDescent="0.25">
      <c r="A5342" t="s">
        <v>5713</v>
      </c>
      <c r="B5342" t="s">
        <v>152</v>
      </c>
      <c r="C5342">
        <v>0.1</v>
      </c>
      <c r="D5342" s="2">
        <v>719</v>
      </c>
      <c r="E5342" s="2">
        <v>64</v>
      </c>
      <c r="F5342">
        <v>6</v>
      </c>
      <c r="G5342" t="s">
        <v>17</v>
      </c>
      <c r="H5342" t="s">
        <v>40</v>
      </c>
    </row>
    <row r="5343" spans="1:8" x14ac:dyDescent="0.25">
      <c r="A5343" t="s">
        <v>5713</v>
      </c>
      <c r="B5343" t="s">
        <v>712</v>
      </c>
      <c r="C5343">
        <v>0.1</v>
      </c>
      <c r="D5343" s="2">
        <v>845</v>
      </c>
      <c r="E5343" s="2">
        <v>-9</v>
      </c>
      <c r="F5343">
        <v>7</v>
      </c>
      <c r="G5343" t="s">
        <v>17</v>
      </c>
      <c r="H5343" t="s">
        <v>40</v>
      </c>
    </row>
    <row r="5344" spans="1:8" x14ac:dyDescent="0.25">
      <c r="A5344" t="s">
        <v>5714</v>
      </c>
      <c r="B5344" t="s">
        <v>2402</v>
      </c>
      <c r="C5344">
        <v>0</v>
      </c>
      <c r="D5344" s="2">
        <v>175</v>
      </c>
      <c r="E5344" s="2">
        <v>10</v>
      </c>
      <c r="F5344">
        <v>3</v>
      </c>
      <c r="G5344" t="s">
        <v>24</v>
      </c>
      <c r="H5344" t="s">
        <v>47</v>
      </c>
    </row>
    <row r="5345" spans="1:8" x14ac:dyDescent="0.25">
      <c r="A5345" t="s">
        <v>5714</v>
      </c>
      <c r="B5345" t="s">
        <v>593</v>
      </c>
      <c r="C5345">
        <v>0</v>
      </c>
      <c r="D5345" s="2">
        <v>83</v>
      </c>
      <c r="E5345" s="2">
        <v>7</v>
      </c>
      <c r="F5345">
        <v>3</v>
      </c>
      <c r="G5345" t="s">
        <v>17</v>
      </c>
      <c r="H5345" t="s">
        <v>35</v>
      </c>
    </row>
    <row r="5346" spans="1:8" x14ac:dyDescent="0.25">
      <c r="A5346" t="s">
        <v>5714</v>
      </c>
      <c r="B5346" t="s">
        <v>337</v>
      </c>
      <c r="C5346">
        <v>0</v>
      </c>
      <c r="D5346" s="2">
        <v>343</v>
      </c>
      <c r="E5346" s="2">
        <v>154</v>
      </c>
      <c r="F5346">
        <v>7</v>
      </c>
      <c r="G5346" t="s">
        <v>17</v>
      </c>
      <c r="H5346" t="s">
        <v>40</v>
      </c>
    </row>
    <row r="5347" spans="1:8" x14ac:dyDescent="0.25">
      <c r="A5347" t="s">
        <v>5715</v>
      </c>
      <c r="B5347" t="s">
        <v>1049</v>
      </c>
      <c r="C5347">
        <v>0</v>
      </c>
      <c r="D5347" s="2">
        <v>105</v>
      </c>
      <c r="E5347" s="2">
        <v>20</v>
      </c>
      <c r="F5347">
        <v>2</v>
      </c>
      <c r="G5347" t="s">
        <v>17</v>
      </c>
      <c r="H5347" t="s">
        <v>35</v>
      </c>
    </row>
    <row r="5348" spans="1:8" x14ac:dyDescent="0.25">
      <c r="A5348" t="s">
        <v>5716</v>
      </c>
      <c r="B5348" t="s">
        <v>1306</v>
      </c>
      <c r="C5348">
        <v>0</v>
      </c>
      <c r="D5348" s="2">
        <v>36</v>
      </c>
      <c r="E5348" s="2">
        <v>5</v>
      </c>
      <c r="F5348">
        <v>1</v>
      </c>
      <c r="G5348" t="s">
        <v>17</v>
      </c>
      <c r="H5348" t="s">
        <v>137</v>
      </c>
    </row>
    <row r="5349" spans="1:8" x14ac:dyDescent="0.25">
      <c r="A5349" t="s">
        <v>5717</v>
      </c>
      <c r="B5349" t="s">
        <v>1427</v>
      </c>
      <c r="C5349">
        <v>0.4</v>
      </c>
      <c r="D5349" s="2">
        <v>283</v>
      </c>
      <c r="E5349" s="2">
        <v>42</v>
      </c>
      <c r="F5349">
        <v>4</v>
      </c>
      <c r="G5349" t="s">
        <v>90</v>
      </c>
      <c r="H5349" t="s">
        <v>92</v>
      </c>
    </row>
    <row r="5350" spans="1:8" x14ac:dyDescent="0.25">
      <c r="A5350" t="s">
        <v>5718</v>
      </c>
      <c r="B5350" t="s">
        <v>169</v>
      </c>
      <c r="C5350">
        <v>0</v>
      </c>
      <c r="D5350" s="2">
        <v>71</v>
      </c>
      <c r="E5350" s="2">
        <v>1</v>
      </c>
      <c r="F5350">
        <v>5</v>
      </c>
      <c r="G5350" t="s">
        <v>17</v>
      </c>
      <c r="H5350" t="s">
        <v>35</v>
      </c>
    </row>
    <row r="5351" spans="1:8" x14ac:dyDescent="0.25">
      <c r="A5351" t="s">
        <v>5719</v>
      </c>
      <c r="B5351" t="s">
        <v>2036</v>
      </c>
      <c r="C5351">
        <v>0.5</v>
      </c>
      <c r="D5351" s="2">
        <v>13</v>
      </c>
      <c r="E5351" s="2">
        <v>-7</v>
      </c>
      <c r="F5351">
        <v>1</v>
      </c>
      <c r="G5351" t="s">
        <v>17</v>
      </c>
      <c r="H5351" t="s">
        <v>23</v>
      </c>
    </row>
    <row r="5352" spans="1:8" x14ac:dyDescent="0.25">
      <c r="A5352" t="s">
        <v>5719</v>
      </c>
      <c r="B5352" t="s">
        <v>333</v>
      </c>
      <c r="C5352">
        <v>0.5</v>
      </c>
      <c r="D5352" s="2">
        <v>114</v>
      </c>
      <c r="E5352" s="2">
        <v>-21</v>
      </c>
      <c r="F5352">
        <v>4</v>
      </c>
      <c r="G5352" t="s">
        <v>17</v>
      </c>
      <c r="H5352" t="s">
        <v>40</v>
      </c>
    </row>
    <row r="5353" spans="1:8" x14ac:dyDescent="0.25">
      <c r="A5353" t="s">
        <v>5719</v>
      </c>
      <c r="B5353" t="s">
        <v>1013</v>
      </c>
      <c r="C5353">
        <v>0.5</v>
      </c>
      <c r="D5353" s="2">
        <v>141</v>
      </c>
      <c r="E5353" s="2">
        <v>-113</v>
      </c>
      <c r="F5353">
        <v>2</v>
      </c>
      <c r="G5353" t="s">
        <v>90</v>
      </c>
      <c r="H5353" t="s">
        <v>105</v>
      </c>
    </row>
    <row r="5354" spans="1:8" x14ac:dyDescent="0.25">
      <c r="A5354" t="s">
        <v>5720</v>
      </c>
      <c r="B5354" t="s">
        <v>1521</v>
      </c>
      <c r="C5354">
        <v>0</v>
      </c>
      <c r="D5354" s="2">
        <v>11</v>
      </c>
      <c r="E5354" s="2">
        <v>3</v>
      </c>
      <c r="F5354">
        <v>1</v>
      </c>
      <c r="G5354" t="s">
        <v>17</v>
      </c>
      <c r="H5354" t="s">
        <v>80</v>
      </c>
    </row>
    <row r="5355" spans="1:8" x14ac:dyDescent="0.25">
      <c r="A5355" t="s">
        <v>5720</v>
      </c>
      <c r="B5355" t="s">
        <v>2615</v>
      </c>
      <c r="C5355">
        <v>0</v>
      </c>
      <c r="D5355" s="2">
        <v>27</v>
      </c>
      <c r="E5355" s="2">
        <v>6</v>
      </c>
      <c r="F5355">
        <v>2</v>
      </c>
      <c r="G5355" t="s">
        <v>17</v>
      </c>
      <c r="H5355" t="s">
        <v>23</v>
      </c>
    </row>
    <row r="5356" spans="1:8" x14ac:dyDescent="0.25">
      <c r="A5356" t="s">
        <v>5721</v>
      </c>
      <c r="B5356" t="s">
        <v>1145</v>
      </c>
      <c r="C5356">
        <v>0</v>
      </c>
      <c r="D5356" s="2">
        <v>1817</v>
      </c>
      <c r="E5356" s="2">
        <v>799</v>
      </c>
      <c r="F5356">
        <v>5</v>
      </c>
      <c r="G5356" t="s">
        <v>24</v>
      </c>
      <c r="H5356" t="s">
        <v>30</v>
      </c>
    </row>
    <row r="5357" spans="1:8" x14ac:dyDescent="0.25">
      <c r="A5357" t="s">
        <v>5721</v>
      </c>
      <c r="B5357" t="s">
        <v>582</v>
      </c>
      <c r="C5357">
        <v>0</v>
      </c>
      <c r="D5357" s="2">
        <v>137</v>
      </c>
      <c r="E5357" s="2">
        <v>63</v>
      </c>
      <c r="F5357">
        <v>3</v>
      </c>
      <c r="G5357" t="s">
        <v>17</v>
      </c>
      <c r="H5357" t="s">
        <v>35</v>
      </c>
    </row>
    <row r="5358" spans="1:8" x14ac:dyDescent="0.25">
      <c r="A5358" t="s">
        <v>5721</v>
      </c>
      <c r="B5358" t="s">
        <v>385</v>
      </c>
      <c r="C5358">
        <v>0</v>
      </c>
      <c r="D5358" s="2">
        <v>125</v>
      </c>
      <c r="E5358" s="2">
        <v>15</v>
      </c>
      <c r="F5358">
        <v>3</v>
      </c>
      <c r="G5358" t="s">
        <v>17</v>
      </c>
      <c r="H5358" t="s">
        <v>113</v>
      </c>
    </row>
    <row r="5359" spans="1:8" x14ac:dyDescent="0.25">
      <c r="A5359" t="s">
        <v>5722</v>
      </c>
      <c r="B5359" t="s">
        <v>1356</v>
      </c>
      <c r="C5359">
        <v>0.1</v>
      </c>
      <c r="D5359" s="2">
        <v>486</v>
      </c>
      <c r="E5359" s="2">
        <v>-27</v>
      </c>
      <c r="F5359">
        <v>4</v>
      </c>
      <c r="G5359" t="s">
        <v>24</v>
      </c>
      <c r="H5359" t="s">
        <v>63</v>
      </c>
    </row>
    <row r="5360" spans="1:8" x14ac:dyDescent="0.25">
      <c r="A5360" t="s">
        <v>5723</v>
      </c>
      <c r="B5360" t="s">
        <v>341</v>
      </c>
      <c r="C5360">
        <v>0</v>
      </c>
      <c r="D5360" s="2">
        <v>423</v>
      </c>
      <c r="E5360" s="2">
        <v>173</v>
      </c>
      <c r="F5360">
        <v>3</v>
      </c>
      <c r="G5360" t="s">
        <v>24</v>
      </c>
      <c r="H5360" t="s">
        <v>63</v>
      </c>
    </row>
    <row r="5361" spans="1:8" x14ac:dyDescent="0.25">
      <c r="A5361" t="s">
        <v>5724</v>
      </c>
      <c r="B5361" t="s">
        <v>2740</v>
      </c>
      <c r="C5361">
        <v>0.6</v>
      </c>
      <c r="D5361" s="2">
        <v>1715</v>
      </c>
      <c r="E5361" s="2">
        <v>-1630</v>
      </c>
      <c r="F5361">
        <v>5</v>
      </c>
      <c r="G5361" t="s">
        <v>24</v>
      </c>
      <c r="H5361" t="s">
        <v>69</v>
      </c>
    </row>
    <row r="5362" spans="1:8" x14ac:dyDescent="0.25">
      <c r="A5362" t="s">
        <v>5725</v>
      </c>
      <c r="B5362" t="s">
        <v>2162</v>
      </c>
      <c r="C5362">
        <v>0.6</v>
      </c>
      <c r="D5362" s="2">
        <v>139</v>
      </c>
      <c r="E5362" s="2">
        <v>-191</v>
      </c>
      <c r="F5362">
        <v>2</v>
      </c>
      <c r="G5362" t="s">
        <v>24</v>
      </c>
      <c r="H5362" t="s">
        <v>63</v>
      </c>
    </row>
    <row r="5363" spans="1:8" x14ac:dyDescent="0.25">
      <c r="A5363" t="s">
        <v>5726</v>
      </c>
      <c r="B5363" t="s">
        <v>1845</v>
      </c>
      <c r="C5363">
        <v>0</v>
      </c>
      <c r="D5363" s="2">
        <v>249</v>
      </c>
      <c r="E5363" s="2">
        <v>12</v>
      </c>
      <c r="F5363">
        <v>4</v>
      </c>
      <c r="G5363" t="s">
        <v>17</v>
      </c>
      <c r="H5363" t="s">
        <v>40</v>
      </c>
    </row>
    <row r="5364" spans="1:8" x14ac:dyDescent="0.25">
      <c r="A5364" t="s">
        <v>5727</v>
      </c>
      <c r="B5364" t="s">
        <v>375</v>
      </c>
      <c r="C5364">
        <v>0.1</v>
      </c>
      <c r="D5364" s="2">
        <v>576</v>
      </c>
      <c r="E5364" s="2">
        <v>51</v>
      </c>
      <c r="F5364">
        <v>5</v>
      </c>
      <c r="G5364" t="s">
        <v>17</v>
      </c>
      <c r="H5364" t="s">
        <v>40</v>
      </c>
    </row>
    <row r="5365" spans="1:8" x14ac:dyDescent="0.25">
      <c r="A5365" t="s">
        <v>5725</v>
      </c>
      <c r="B5365" t="s">
        <v>1253</v>
      </c>
      <c r="C5365">
        <v>0.4</v>
      </c>
      <c r="D5365" s="2">
        <v>88</v>
      </c>
      <c r="E5365" s="2">
        <v>-10</v>
      </c>
      <c r="F5365">
        <v>3</v>
      </c>
      <c r="G5365" t="s">
        <v>17</v>
      </c>
      <c r="H5365" t="s">
        <v>40</v>
      </c>
    </row>
    <row r="5366" spans="1:8" x14ac:dyDescent="0.25">
      <c r="A5366" t="s">
        <v>5728</v>
      </c>
      <c r="B5366" t="s">
        <v>120</v>
      </c>
      <c r="C5366">
        <v>0.1</v>
      </c>
      <c r="D5366" s="2">
        <v>31</v>
      </c>
      <c r="E5366" s="2">
        <v>13</v>
      </c>
      <c r="F5366">
        <v>2</v>
      </c>
      <c r="G5366" t="s">
        <v>17</v>
      </c>
      <c r="H5366" t="s">
        <v>40</v>
      </c>
    </row>
    <row r="5367" spans="1:8" x14ac:dyDescent="0.25">
      <c r="A5367" t="s">
        <v>5728</v>
      </c>
      <c r="B5367" t="s">
        <v>1417</v>
      </c>
      <c r="C5367">
        <v>0</v>
      </c>
      <c r="D5367" s="2">
        <v>260</v>
      </c>
      <c r="E5367" s="2">
        <v>39</v>
      </c>
      <c r="F5367">
        <v>7</v>
      </c>
      <c r="G5367" t="s">
        <v>90</v>
      </c>
      <c r="H5367" t="s">
        <v>92</v>
      </c>
    </row>
    <row r="5368" spans="1:8" x14ac:dyDescent="0.25">
      <c r="A5368" t="s">
        <v>5729</v>
      </c>
      <c r="B5368" t="s">
        <v>616</v>
      </c>
      <c r="C5368">
        <v>0</v>
      </c>
      <c r="D5368" s="2">
        <v>132</v>
      </c>
      <c r="E5368" s="2">
        <v>48</v>
      </c>
      <c r="F5368">
        <v>3</v>
      </c>
      <c r="G5368" t="s">
        <v>24</v>
      </c>
      <c r="H5368" t="s">
        <v>47</v>
      </c>
    </row>
    <row r="5369" spans="1:8" x14ac:dyDescent="0.25">
      <c r="A5369" t="s">
        <v>5730</v>
      </c>
      <c r="B5369" t="s">
        <v>735</v>
      </c>
      <c r="C5369">
        <v>0.1</v>
      </c>
      <c r="D5369" s="2">
        <v>343</v>
      </c>
      <c r="E5369" s="2">
        <v>72</v>
      </c>
      <c r="F5369">
        <v>5</v>
      </c>
      <c r="G5369" t="s">
        <v>17</v>
      </c>
      <c r="H5369" t="s">
        <v>109</v>
      </c>
    </row>
    <row r="5370" spans="1:8" x14ac:dyDescent="0.25">
      <c r="A5370" t="s">
        <v>5730</v>
      </c>
      <c r="B5370" t="s">
        <v>612</v>
      </c>
      <c r="C5370">
        <v>0</v>
      </c>
      <c r="D5370" s="2">
        <v>155</v>
      </c>
      <c r="E5370" s="2">
        <v>54</v>
      </c>
      <c r="F5370">
        <v>6</v>
      </c>
      <c r="G5370" t="s">
        <v>17</v>
      </c>
      <c r="H5370" t="s">
        <v>35</v>
      </c>
    </row>
    <row r="5371" spans="1:8" x14ac:dyDescent="0.25">
      <c r="A5371" t="s">
        <v>5730</v>
      </c>
      <c r="B5371" t="s">
        <v>242</v>
      </c>
      <c r="C5371">
        <v>0</v>
      </c>
      <c r="D5371" s="2">
        <v>125</v>
      </c>
      <c r="E5371" s="2">
        <v>8</v>
      </c>
      <c r="F5371">
        <v>5</v>
      </c>
      <c r="G5371" t="s">
        <v>17</v>
      </c>
      <c r="H5371" t="s">
        <v>35</v>
      </c>
    </row>
    <row r="5372" spans="1:8" x14ac:dyDescent="0.25">
      <c r="A5372" t="s">
        <v>5731</v>
      </c>
      <c r="B5372" t="s">
        <v>2743</v>
      </c>
      <c r="C5372">
        <v>0</v>
      </c>
      <c r="D5372" s="2">
        <v>289</v>
      </c>
      <c r="E5372" s="2">
        <v>63</v>
      </c>
      <c r="F5372">
        <v>5</v>
      </c>
      <c r="G5372" t="s">
        <v>24</v>
      </c>
      <c r="H5372" t="s">
        <v>63</v>
      </c>
    </row>
    <row r="5373" spans="1:8" x14ac:dyDescent="0.25">
      <c r="A5373" t="s">
        <v>5732</v>
      </c>
      <c r="B5373" t="s">
        <v>489</v>
      </c>
      <c r="C5373">
        <v>0</v>
      </c>
      <c r="D5373" s="2">
        <v>68</v>
      </c>
      <c r="E5373" s="2">
        <v>24</v>
      </c>
      <c r="F5373">
        <v>4</v>
      </c>
      <c r="G5373" t="s">
        <v>17</v>
      </c>
      <c r="H5373" t="s">
        <v>137</v>
      </c>
    </row>
    <row r="5374" spans="1:8" x14ac:dyDescent="0.25">
      <c r="A5374" t="s">
        <v>5731</v>
      </c>
      <c r="B5374" t="s">
        <v>302</v>
      </c>
      <c r="C5374">
        <v>0</v>
      </c>
      <c r="D5374" s="2">
        <v>11</v>
      </c>
      <c r="E5374" s="2">
        <v>3</v>
      </c>
      <c r="F5374">
        <v>1</v>
      </c>
      <c r="G5374" t="s">
        <v>17</v>
      </c>
      <c r="H5374" t="s">
        <v>52</v>
      </c>
    </row>
    <row r="5375" spans="1:8" x14ac:dyDescent="0.25">
      <c r="A5375" t="s">
        <v>5732</v>
      </c>
      <c r="B5375" t="s">
        <v>1561</v>
      </c>
      <c r="C5375">
        <v>0</v>
      </c>
      <c r="D5375" s="2">
        <v>225</v>
      </c>
      <c r="E5375" s="2">
        <v>9</v>
      </c>
      <c r="F5375">
        <v>8</v>
      </c>
      <c r="G5375" t="s">
        <v>90</v>
      </c>
      <c r="H5375" t="s">
        <v>143</v>
      </c>
    </row>
    <row r="5376" spans="1:8" x14ac:dyDescent="0.25">
      <c r="A5376" t="s">
        <v>5733</v>
      </c>
      <c r="B5376" t="s">
        <v>1103</v>
      </c>
      <c r="C5376">
        <v>0</v>
      </c>
      <c r="D5376" s="2">
        <v>14</v>
      </c>
      <c r="E5376" s="2">
        <v>5</v>
      </c>
      <c r="F5376">
        <v>1</v>
      </c>
      <c r="G5376" t="s">
        <v>17</v>
      </c>
      <c r="H5376" t="s">
        <v>80</v>
      </c>
    </row>
    <row r="5377" spans="1:8" x14ac:dyDescent="0.25">
      <c r="A5377" t="s">
        <v>5734</v>
      </c>
      <c r="B5377" t="s">
        <v>643</v>
      </c>
      <c r="C5377">
        <v>0.1</v>
      </c>
      <c r="D5377" s="2">
        <v>159</v>
      </c>
      <c r="E5377" s="2">
        <v>0</v>
      </c>
      <c r="F5377">
        <v>1</v>
      </c>
      <c r="G5377" t="s">
        <v>24</v>
      </c>
      <c r="H5377" t="s">
        <v>63</v>
      </c>
    </row>
    <row r="5378" spans="1:8" x14ac:dyDescent="0.25">
      <c r="A5378" t="s">
        <v>5734</v>
      </c>
      <c r="B5378" t="s">
        <v>1890</v>
      </c>
      <c r="C5378">
        <v>0.1</v>
      </c>
      <c r="D5378" s="2">
        <v>83</v>
      </c>
      <c r="E5378" s="2">
        <v>-7</v>
      </c>
      <c r="F5378">
        <v>3</v>
      </c>
      <c r="G5378" t="s">
        <v>17</v>
      </c>
      <c r="H5378" t="s">
        <v>40</v>
      </c>
    </row>
    <row r="5379" spans="1:8" x14ac:dyDescent="0.25">
      <c r="A5379" t="s">
        <v>5734</v>
      </c>
      <c r="B5379" t="s">
        <v>912</v>
      </c>
      <c r="C5379">
        <v>0.1</v>
      </c>
      <c r="D5379" s="2">
        <v>56</v>
      </c>
      <c r="E5379" s="2">
        <v>13</v>
      </c>
      <c r="F5379">
        <v>1</v>
      </c>
      <c r="G5379" t="s">
        <v>17</v>
      </c>
      <c r="H5379" t="s">
        <v>40</v>
      </c>
    </row>
    <row r="5380" spans="1:8" x14ac:dyDescent="0.25">
      <c r="A5380" t="s">
        <v>5735</v>
      </c>
      <c r="B5380" t="s">
        <v>1379</v>
      </c>
      <c r="C5380">
        <v>0</v>
      </c>
      <c r="D5380" s="2">
        <v>132</v>
      </c>
      <c r="E5380" s="2">
        <v>54</v>
      </c>
      <c r="F5380">
        <v>5</v>
      </c>
      <c r="G5380" t="s">
        <v>17</v>
      </c>
      <c r="H5380" t="s">
        <v>35</v>
      </c>
    </row>
    <row r="5381" spans="1:8" x14ac:dyDescent="0.25">
      <c r="A5381" t="s">
        <v>5736</v>
      </c>
      <c r="B5381" t="s">
        <v>1544</v>
      </c>
      <c r="C5381">
        <v>0</v>
      </c>
      <c r="D5381" s="2">
        <v>83</v>
      </c>
      <c r="E5381" s="2">
        <v>22</v>
      </c>
      <c r="F5381">
        <v>2</v>
      </c>
      <c r="G5381" t="s">
        <v>17</v>
      </c>
      <c r="H5381" t="s">
        <v>113</v>
      </c>
    </row>
    <row r="5382" spans="1:8" x14ac:dyDescent="0.25">
      <c r="A5382" t="s">
        <v>5737</v>
      </c>
      <c r="B5382" t="s">
        <v>2711</v>
      </c>
      <c r="C5382">
        <v>0</v>
      </c>
      <c r="D5382" s="2">
        <v>59</v>
      </c>
      <c r="E5382" s="2">
        <v>25</v>
      </c>
      <c r="F5382">
        <v>2</v>
      </c>
      <c r="G5382" t="s">
        <v>17</v>
      </c>
      <c r="H5382" t="s">
        <v>23</v>
      </c>
    </row>
    <row r="5383" spans="1:8" x14ac:dyDescent="0.25">
      <c r="A5383" t="s">
        <v>5737</v>
      </c>
      <c r="B5383" t="s">
        <v>732</v>
      </c>
      <c r="C5383">
        <v>0.1</v>
      </c>
      <c r="D5383" s="2">
        <v>247</v>
      </c>
      <c r="E5383" s="2">
        <v>-27</v>
      </c>
      <c r="F5383">
        <v>2</v>
      </c>
      <c r="G5383" t="s">
        <v>17</v>
      </c>
      <c r="H5383" t="s">
        <v>40</v>
      </c>
    </row>
    <row r="5384" spans="1:8" x14ac:dyDescent="0.25">
      <c r="A5384" t="s">
        <v>5738</v>
      </c>
      <c r="B5384" t="s">
        <v>2480</v>
      </c>
      <c r="C5384">
        <v>0.5</v>
      </c>
      <c r="D5384" s="2">
        <v>15</v>
      </c>
      <c r="E5384" s="2">
        <v>-1</v>
      </c>
      <c r="F5384">
        <v>3</v>
      </c>
      <c r="G5384" t="s">
        <v>17</v>
      </c>
      <c r="H5384" t="s">
        <v>75</v>
      </c>
    </row>
    <row r="5385" spans="1:8" x14ac:dyDescent="0.25">
      <c r="A5385" t="s">
        <v>5738</v>
      </c>
      <c r="B5385" t="s">
        <v>859</v>
      </c>
      <c r="C5385">
        <v>0.5</v>
      </c>
      <c r="D5385" s="2">
        <v>81</v>
      </c>
      <c r="E5385" s="2">
        <v>-20</v>
      </c>
      <c r="F5385">
        <v>3</v>
      </c>
      <c r="G5385" t="s">
        <v>17</v>
      </c>
      <c r="H5385" t="s">
        <v>40</v>
      </c>
    </row>
    <row r="5386" spans="1:8" x14ac:dyDescent="0.25">
      <c r="A5386" t="s">
        <v>5736</v>
      </c>
      <c r="B5386" t="s">
        <v>1182</v>
      </c>
      <c r="C5386">
        <v>0.15</v>
      </c>
      <c r="D5386" s="2">
        <v>62</v>
      </c>
      <c r="E5386" s="2">
        <v>20</v>
      </c>
      <c r="F5386">
        <v>1</v>
      </c>
      <c r="G5386" t="s">
        <v>90</v>
      </c>
      <c r="H5386" t="s">
        <v>105</v>
      </c>
    </row>
    <row r="5387" spans="1:8" x14ac:dyDescent="0.25">
      <c r="A5387" t="s">
        <v>5737</v>
      </c>
      <c r="B5387" t="s">
        <v>1383</v>
      </c>
      <c r="C5387">
        <v>0.15</v>
      </c>
      <c r="D5387" s="2">
        <v>263</v>
      </c>
      <c r="E5387" s="2">
        <v>-28</v>
      </c>
      <c r="F5387">
        <v>2</v>
      </c>
      <c r="G5387" t="s">
        <v>90</v>
      </c>
      <c r="H5387" t="s">
        <v>105</v>
      </c>
    </row>
    <row r="5388" spans="1:8" x14ac:dyDescent="0.25">
      <c r="A5388" t="s">
        <v>5739</v>
      </c>
      <c r="B5388" t="s">
        <v>604</v>
      </c>
      <c r="C5388">
        <v>0</v>
      </c>
      <c r="D5388" s="2">
        <v>555</v>
      </c>
      <c r="E5388" s="2">
        <v>11</v>
      </c>
      <c r="F5388">
        <v>11</v>
      </c>
      <c r="G5388" t="s">
        <v>24</v>
      </c>
      <c r="H5388" t="s">
        <v>47</v>
      </c>
    </row>
    <row r="5389" spans="1:8" x14ac:dyDescent="0.25">
      <c r="A5389" t="s">
        <v>5739</v>
      </c>
      <c r="B5389" t="s">
        <v>707</v>
      </c>
      <c r="C5389">
        <v>0</v>
      </c>
      <c r="D5389" s="2">
        <v>14</v>
      </c>
      <c r="E5389" s="2">
        <v>5</v>
      </c>
      <c r="F5389">
        <v>1</v>
      </c>
      <c r="G5389" t="s">
        <v>17</v>
      </c>
      <c r="H5389" t="s">
        <v>75</v>
      </c>
    </row>
    <row r="5390" spans="1:8" x14ac:dyDescent="0.25">
      <c r="A5390" t="s">
        <v>5740</v>
      </c>
      <c r="B5390" t="s">
        <v>2015</v>
      </c>
      <c r="C5390">
        <v>0</v>
      </c>
      <c r="D5390" s="2">
        <v>17</v>
      </c>
      <c r="E5390" s="2">
        <v>8</v>
      </c>
      <c r="F5390">
        <v>1</v>
      </c>
      <c r="G5390" t="s">
        <v>24</v>
      </c>
      <c r="H5390" t="s">
        <v>47</v>
      </c>
    </row>
    <row r="5391" spans="1:8" x14ac:dyDescent="0.25">
      <c r="A5391" t="s">
        <v>5741</v>
      </c>
      <c r="B5391" t="s">
        <v>830</v>
      </c>
      <c r="C5391">
        <v>0</v>
      </c>
      <c r="D5391" s="2">
        <v>220</v>
      </c>
      <c r="E5391" s="2">
        <v>77</v>
      </c>
      <c r="F5391">
        <v>4</v>
      </c>
      <c r="G5391" t="s">
        <v>17</v>
      </c>
      <c r="H5391" t="s">
        <v>35</v>
      </c>
    </row>
    <row r="5392" spans="1:8" x14ac:dyDescent="0.25">
      <c r="A5392" t="s">
        <v>5741</v>
      </c>
      <c r="B5392" t="s">
        <v>147</v>
      </c>
      <c r="C5392">
        <v>0</v>
      </c>
      <c r="D5392" s="2">
        <v>101</v>
      </c>
      <c r="E5392" s="2">
        <v>11</v>
      </c>
      <c r="F5392">
        <v>2</v>
      </c>
      <c r="G5392" t="s">
        <v>17</v>
      </c>
      <c r="H5392" t="s">
        <v>80</v>
      </c>
    </row>
    <row r="5393" spans="1:8" x14ac:dyDescent="0.25">
      <c r="A5393" t="s">
        <v>5741</v>
      </c>
      <c r="B5393" t="s">
        <v>224</v>
      </c>
      <c r="C5393">
        <v>0</v>
      </c>
      <c r="D5393" s="2">
        <v>485</v>
      </c>
      <c r="E5393" s="2">
        <v>199</v>
      </c>
      <c r="F5393">
        <v>11</v>
      </c>
      <c r="G5393" t="s">
        <v>90</v>
      </c>
      <c r="H5393" t="s">
        <v>143</v>
      </c>
    </row>
    <row r="5394" spans="1:8" x14ac:dyDescent="0.25">
      <c r="A5394" t="s">
        <v>5742</v>
      </c>
      <c r="B5394" t="s">
        <v>2007</v>
      </c>
      <c r="C5394">
        <v>0.5</v>
      </c>
      <c r="D5394" s="2">
        <v>39</v>
      </c>
      <c r="E5394" s="2">
        <v>-25</v>
      </c>
      <c r="F5394">
        <v>7</v>
      </c>
      <c r="G5394" t="s">
        <v>17</v>
      </c>
      <c r="H5394" t="s">
        <v>75</v>
      </c>
    </row>
    <row r="5395" spans="1:8" x14ac:dyDescent="0.25">
      <c r="A5395" t="s">
        <v>5742</v>
      </c>
      <c r="B5395" t="s">
        <v>1253</v>
      </c>
      <c r="C5395">
        <v>0.5</v>
      </c>
      <c r="D5395" s="2">
        <v>49</v>
      </c>
      <c r="E5395" s="2">
        <v>-17</v>
      </c>
      <c r="F5395">
        <v>2</v>
      </c>
      <c r="G5395" t="s">
        <v>17</v>
      </c>
      <c r="H5395" t="s">
        <v>40</v>
      </c>
    </row>
    <row r="5396" spans="1:8" x14ac:dyDescent="0.25">
      <c r="A5396" t="s">
        <v>5743</v>
      </c>
      <c r="B5396" t="s">
        <v>2745</v>
      </c>
      <c r="C5396">
        <v>0</v>
      </c>
      <c r="D5396" s="2">
        <v>38</v>
      </c>
      <c r="E5396" s="2">
        <v>14</v>
      </c>
      <c r="F5396">
        <v>2</v>
      </c>
      <c r="G5396" t="s">
        <v>24</v>
      </c>
      <c r="H5396" t="s">
        <v>47</v>
      </c>
    </row>
    <row r="5397" spans="1:8" x14ac:dyDescent="0.25">
      <c r="A5397" t="s">
        <v>5744</v>
      </c>
      <c r="B5397" t="s">
        <v>417</v>
      </c>
      <c r="C5397">
        <v>0</v>
      </c>
      <c r="D5397" s="2">
        <v>101</v>
      </c>
      <c r="E5397" s="2">
        <v>6</v>
      </c>
      <c r="F5397">
        <v>2</v>
      </c>
      <c r="G5397" t="s">
        <v>17</v>
      </c>
      <c r="H5397" t="s">
        <v>80</v>
      </c>
    </row>
    <row r="5398" spans="1:8" x14ac:dyDescent="0.25">
      <c r="A5398" t="s">
        <v>5744</v>
      </c>
      <c r="B5398" t="s">
        <v>810</v>
      </c>
      <c r="C5398">
        <v>0</v>
      </c>
      <c r="D5398" s="2">
        <v>394</v>
      </c>
      <c r="E5398" s="2">
        <v>157</v>
      </c>
      <c r="F5398">
        <v>8</v>
      </c>
      <c r="G5398" t="s">
        <v>17</v>
      </c>
      <c r="H5398" t="s">
        <v>80</v>
      </c>
    </row>
    <row r="5399" spans="1:8" x14ac:dyDescent="0.25">
      <c r="A5399" t="s">
        <v>5744</v>
      </c>
      <c r="B5399" t="s">
        <v>2645</v>
      </c>
      <c r="C5399">
        <v>0</v>
      </c>
      <c r="D5399" s="2">
        <v>25</v>
      </c>
      <c r="E5399" s="2">
        <v>10</v>
      </c>
      <c r="F5399">
        <v>3</v>
      </c>
      <c r="G5399" t="s">
        <v>17</v>
      </c>
      <c r="H5399" t="s">
        <v>52</v>
      </c>
    </row>
    <row r="5400" spans="1:8" x14ac:dyDescent="0.25">
      <c r="A5400" t="s">
        <v>5745</v>
      </c>
      <c r="B5400" t="s">
        <v>2549</v>
      </c>
      <c r="C5400">
        <v>0.5</v>
      </c>
      <c r="D5400" s="2">
        <v>510</v>
      </c>
      <c r="E5400" s="2">
        <v>-10</v>
      </c>
      <c r="F5400">
        <v>6</v>
      </c>
      <c r="G5400" t="s">
        <v>90</v>
      </c>
      <c r="H5400" t="s">
        <v>115</v>
      </c>
    </row>
    <row r="5401" spans="1:8" x14ac:dyDescent="0.25">
      <c r="A5401" t="s">
        <v>5746</v>
      </c>
      <c r="B5401" t="s">
        <v>1060</v>
      </c>
      <c r="C5401">
        <v>0</v>
      </c>
      <c r="D5401" s="2">
        <v>250</v>
      </c>
      <c r="E5401" s="2">
        <v>97</v>
      </c>
      <c r="F5401">
        <v>2</v>
      </c>
      <c r="G5401" t="s">
        <v>24</v>
      </c>
      <c r="H5401" t="s">
        <v>30</v>
      </c>
    </row>
    <row r="5402" spans="1:8" x14ac:dyDescent="0.25">
      <c r="A5402" t="s">
        <v>5746</v>
      </c>
      <c r="B5402" t="s">
        <v>1379</v>
      </c>
      <c r="C5402">
        <v>0</v>
      </c>
      <c r="D5402" s="2">
        <v>26</v>
      </c>
      <c r="E5402" s="2">
        <v>11</v>
      </c>
      <c r="F5402">
        <v>1</v>
      </c>
      <c r="G5402" t="s">
        <v>17</v>
      </c>
      <c r="H5402" t="s">
        <v>35</v>
      </c>
    </row>
    <row r="5403" spans="1:8" x14ac:dyDescent="0.25">
      <c r="A5403" t="s">
        <v>5746</v>
      </c>
      <c r="B5403" t="s">
        <v>679</v>
      </c>
      <c r="C5403">
        <v>0</v>
      </c>
      <c r="D5403" s="2">
        <v>169</v>
      </c>
      <c r="E5403" s="2">
        <v>42</v>
      </c>
      <c r="F5403">
        <v>3</v>
      </c>
      <c r="G5403" t="s">
        <v>17</v>
      </c>
      <c r="H5403" t="s">
        <v>40</v>
      </c>
    </row>
    <row r="5404" spans="1:8" x14ac:dyDescent="0.25">
      <c r="A5404" t="s">
        <v>5746</v>
      </c>
      <c r="B5404" t="s">
        <v>660</v>
      </c>
      <c r="C5404">
        <v>0</v>
      </c>
      <c r="D5404" s="2">
        <v>852</v>
      </c>
      <c r="E5404" s="2">
        <v>136</v>
      </c>
      <c r="F5404">
        <v>6</v>
      </c>
      <c r="G5404" t="s">
        <v>17</v>
      </c>
      <c r="H5404" t="s">
        <v>40</v>
      </c>
    </row>
    <row r="5405" spans="1:8" x14ac:dyDescent="0.25">
      <c r="A5405" t="s">
        <v>5747</v>
      </c>
      <c r="B5405" t="s">
        <v>1761</v>
      </c>
      <c r="C5405">
        <v>0</v>
      </c>
      <c r="D5405" s="2">
        <v>21</v>
      </c>
      <c r="E5405" s="2">
        <v>9</v>
      </c>
      <c r="F5405">
        <v>2</v>
      </c>
      <c r="G5405" t="s">
        <v>17</v>
      </c>
      <c r="H5405" t="s">
        <v>52</v>
      </c>
    </row>
    <row r="5406" spans="1:8" x14ac:dyDescent="0.25">
      <c r="A5406" t="s">
        <v>5748</v>
      </c>
      <c r="B5406" t="s">
        <v>139</v>
      </c>
      <c r="C5406">
        <v>0</v>
      </c>
      <c r="D5406" s="2">
        <v>64</v>
      </c>
      <c r="E5406" s="2">
        <v>32</v>
      </c>
      <c r="F5406">
        <v>2</v>
      </c>
      <c r="G5406" t="s">
        <v>17</v>
      </c>
      <c r="H5406" t="s">
        <v>35</v>
      </c>
    </row>
    <row r="5407" spans="1:8" x14ac:dyDescent="0.25">
      <c r="A5407" t="s">
        <v>5749</v>
      </c>
      <c r="B5407" t="s">
        <v>2100</v>
      </c>
      <c r="C5407">
        <v>0.35</v>
      </c>
      <c r="D5407" s="2">
        <v>1677</v>
      </c>
      <c r="E5407" s="2">
        <v>309</v>
      </c>
      <c r="F5407">
        <v>3</v>
      </c>
      <c r="G5407" t="s">
        <v>24</v>
      </c>
      <c r="H5407" t="s">
        <v>69</v>
      </c>
    </row>
    <row r="5408" spans="1:8" x14ac:dyDescent="0.25">
      <c r="A5408" t="s">
        <v>5749</v>
      </c>
      <c r="B5408" t="s">
        <v>1711</v>
      </c>
      <c r="C5408">
        <v>0</v>
      </c>
      <c r="D5408" s="2">
        <v>358</v>
      </c>
      <c r="E5408" s="2">
        <v>68</v>
      </c>
      <c r="F5408">
        <v>8</v>
      </c>
      <c r="G5408" t="s">
        <v>17</v>
      </c>
      <c r="H5408" t="s">
        <v>35</v>
      </c>
    </row>
    <row r="5409" spans="1:8" x14ac:dyDescent="0.25">
      <c r="A5409" t="s">
        <v>5749</v>
      </c>
      <c r="B5409" t="s">
        <v>2733</v>
      </c>
      <c r="C5409">
        <v>0</v>
      </c>
      <c r="D5409" s="2">
        <v>19</v>
      </c>
      <c r="E5409" s="2">
        <v>6</v>
      </c>
      <c r="F5409">
        <v>2</v>
      </c>
      <c r="G5409" t="s">
        <v>17</v>
      </c>
      <c r="H5409" t="s">
        <v>75</v>
      </c>
    </row>
    <row r="5410" spans="1:8" x14ac:dyDescent="0.25">
      <c r="A5410" t="s">
        <v>5750</v>
      </c>
      <c r="B5410" t="s">
        <v>167</v>
      </c>
      <c r="C5410">
        <v>0.15</v>
      </c>
      <c r="D5410" s="2">
        <v>2764</v>
      </c>
      <c r="E5410" s="2">
        <v>-195</v>
      </c>
      <c r="F5410">
        <v>11</v>
      </c>
      <c r="G5410" t="s">
        <v>90</v>
      </c>
      <c r="H5410" t="s">
        <v>115</v>
      </c>
    </row>
    <row r="5411" spans="1:8" x14ac:dyDescent="0.25">
      <c r="A5411" t="s">
        <v>5750</v>
      </c>
      <c r="B5411" t="s">
        <v>2298</v>
      </c>
      <c r="C5411">
        <v>0.15</v>
      </c>
      <c r="D5411" s="2">
        <v>304</v>
      </c>
      <c r="E5411" s="2">
        <v>72</v>
      </c>
      <c r="F5411">
        <v>3</v>
      </c>
      <c r="G5411" t="s">
        <v>90</v>
      </c>
      <c r="H5411" t="s">
        <v>92</v>
      </c>
    </row>
    <row r="5412" spans="1:8" x14ac:dyDescent="0.25">
      <c r="A5412" t="s">
        <v>5750</v>
      </c>
      <c r="B5412" t="s">
        <v>1425</v>
      </c>
      <c r="C5412">
        <v>0.15</v>
      </c>
      <c r="D5412" s="2">
        <v>2195</v>
      </c>
      <c r="E5412" s="2">
        <v>207</v>
      </c>
      <c r="F5412">
        <v>4</v>
      </c>
      <c r="G5412" t="s">
        <v>90</v>
      </c>
      <c r="H5412" t="s">
        <v>105</v>
      </c>
    </row>
    <row r="5413" spans="1:8" x14ac:dyDescent="0.25">
      <c r="A5413" t="s">
        <v>5751</v>
      </c>
      <c r="B5413" t="s">
        <v>2747</v>
      </c>
      <c r="C5413">
        <v>0</v>
      </c>
      <c r="D5413" s="2">
        <v>85</v>
      </c>
      <c r="E5413" s="2">
        <v>38</v>
      </c>
      <c r="F5413">
        <v>3</v>
      </c>
      <c r="G5413" t="s">
        <v>90</v>
      </c>
      <c r="H5413" t="s">
        <v>143</v>
      </c>
    </row>
    <row r="5414" spans="1:8" x14ac:dyDescent="0.25">
      <c r="A5414" t="s">
        <v>5752</v>
      </c>
      <c r="B5414" t="s">
        <v>614</v>
      </c>
      <c r="C5414">
        <v>0.1</v>
      </c>
      <c r="D5414" s="2">
        <v>366</v>
      </c>
      <c r="E5414" s="2">
        <v>85</v>
      </c>
      <c r="F5414">
        <v>2</v>
      </c>
      <c r="G5414" t="s">
        <v>17</v>
      </c>
      <c r="H5414" t="s">
        <v>40</v>
      </c>
    </row>
    <row r="5415" spans="1:8" x14ac:dyDescent="0.25">
      <c r="A5415" t="s">
        <v>5753</v>
      </c>
      <c r="B5415" t="s">
        <v>380</v>
      </c>
      <c r="C5415">
        <v>0</v>
      </c>
      <c r="D5415" s="2">
        <v>24</v>
      </c>
      <c r="E5415" s="2">
        <v>10</v>
      </c>
      <c r="F5415">
        <v>2</v>
      </c>
      <c r="G5415" t="s">
        <v>17</v>
      </c>
      <c r="H5415" t="s">
        <v>35</v>
      </c>
    </row>
    <row r="5416" spans="1:8" x14ac:dyDescent="0.25">
      <c r="A5416" t="s">
        <v>5753</v>
      </c>
      <c r="B5416" t="s">
        <v>1408</v>
      </c>
      <c r="C5416">
        <v>0.4</v>
      </c>
      <c r="D5416" s="2">
        <v>75</v>
      </c>
      <c r="E5416" s="2">
        <v>-40</v>
      </c>
      <c r="F5416">
        <v>2</v>
      </c>
      <c r="G5416" t="s">
        <v>17</v>
      </c>
      <c r="H5416" t="s">
        <v>40</v>
      </c>
    </row>
    <row r="5417" spans="1:8" x14ac:dyDescent="0.25">
      <c r="A5417" t="s">
        <v>5754</v>
      </c>
      <c r="B5417" t="s">
        <v>1840</v>
      </c>
      <c r="C5417">
        <v>0.15</v>
      </c>
      <c r="D5417" s="2">
        <v>265</v>
      </c>
      <c r="E5417" s="2">
        <v>16</v>
      </c>
      <c r="F5417">
        <v>1</v>
      </c>
      <c r="G5417" t="s">
        <v>90</v>
      </c>
      <c r="H5417" t="s">
        <v>92</v>
      </c>
    </row>
    <row r="5418" spans="1:8" x14ac:dyDescent="0.25">
      <c r="A5418" t="s">
        <v>5753</v>
      </c>
      <c r="B5418" t="s">
        <v>772</v>
      </c>
      <c r="C5418">
        <v>0</v>
      </c>
      <c r="D5418" s="2">
        <v>739</v>
      </c>
      <c r="E5418" s="2">
        <v>281</v>
      </c>
      <c r="F5418">
        <v>3</v>
      </c>
      <c r="G5418" t="s">
        <v>90</v>
      </c>
      <c r="H5418" t="s">
        <v>143</v>
      </c>
    </row>
    <row r="5419" spans="1:8" x14ac:dyDescent="0.25">
      <c r="A5419" t="s">
        <v>5755</v>
      </c>
      <c r="B5419" t="s">
        <v>1676</v>
      </c>
      <c r="C5419">
        <v>0.6</v>
      </c>
      <c r="D5419" s="2">
        <v>41</v>
      </c>
      <c r="E5419" s="2">
        <v>-29</v>
      </c>
      <c r="F5419">
        <v>2</v>
      </c>
      <c r="G5419" t="s">
        <v>24</v>
      </c>
      <c r="H5419" t="s">
        <v>63</v>
      </c>
    </row>
    <row r="5420" spans="1:8" x14ac:dyDescent="0.25">
      <c r="A5420" t="s">
        <v>5756</v>
      </c>
      <c r="B5420" t="s">
        <v>207</v>
      </c>
      <c r="C5420">
        <v>0</v>
      </c>
      <c r="D5420" s="2">
        <v>12</v>
      </c>
      <c r="E5420" s="2">
        <v>4</v>
      </c>
      <c r="F5420">
        <v>2</v>
      </c>
      <c r="G5420" t="s">
        <v>17</v>
      </c>
      <c r="H5420" t="s">
        <v>80</v>
      </c>
    </row>
    <row r="5421" spans="1:8" x14ac:dyDescent="0.25">
      <c r="A5421" t="s">
        <v>5757</v>
      </c>
      <c r="B5421" t="s">
        <v>2051</v>
      </c>
      <c r="C5421">
        <v>0.1</v>
      </c>
      <c r="D5421" s="2">
        <v>146</v>
      </c>
      <c r="E5421" s="2">
        <v>18</v>
      </c>
      <c r="F5421">
        <v>7</v>
      </c>
      <c r="G5421" t="s">
        <v>17</v>
      </c>
      <c r="H5421" t="s">
        <v>40</v>
      </c>
    </row>
    <row r="5422" spans="1:8" x14ac:dyDescent="0.25">
      <c r="A5422" t="s">
        <v>5758</v>
      </c>
      <c r="B5422" t="s">
        <v>1828</v>
      </c>
      <c r="C5422">
        <v>0.6</v>
      </c>
      <c r="D5422" s="2">
        <v>74</v>
      </c>
      <c r="E5422" s="2">
        <v>-63</v>
      </c>
      <c r="F5422">
        <v>4</v>
      </c>
      <c r="G5422" t="s">
        <v>24</v>
      </c>
      <c r="H5422" t="s">
        <v>63</v>
      </c>
    </row>
    <row r="5423" spans="1:8" x14ac:dyDescent="0.25">
      <c r="A5423" t="s">
        <v>5758</v>
      </c>
      <c r="B5423" t="s">
        <v>1103</v>
      </c>
      <c r="C5423">
        <v>0</v>
      </c>
      <c r="D5423" s="2">
        <v>42</v>
      </c>
      <c r="E5423" s="2">
        <v>15</v>
      </c>
      <c r="F5423">
        <v>3</v>
      </c>
      <c r="G5423" t="s">
        <v>17</v>
      </c>
      <c r="H5423" t="s">
        <v>80</v>
      </c>
    </row>
    <row r="5424" spans="1:8" x14ac:dyDescent="0.25">
      <c r="A5424" t="s">
        <v>5758</v>
      </c>
      <c r="B5424" t="s">
        <v>1850</v>
      </c>
      <c r="C5424">
        <v>0</v>
      </c>
      <c r="D5424" s="2">
        <v>67</v>
      </c>
      <c r="E5424" s="2">
        <v>16</v>
      </c>
      <c r="F5424">
        <v>5</v>
      </c>
      <c r="G5424" t="s">
        <v>17</v>
      </c>
      <c r="H5424" t="s">
        <v>52</v>
      </c>
    </row>
    <row r="5425" spans="1:8" x14ac:dyDescent="0.25">
      <c r="A5425" t="s">
        <v>5758</v>
      </c>
      <c r="B5425" t="s">
        <v>73</v>
      </c>
      <c r="C5425">
        <v>0.4</v>
      </c>
      <c r="D5425" s="2">
        <v>58</v>
      </c>
      <c r="E5425" s="2">
        <v>-8</v>
      </c>
      <c r="F5425">
        <v>2</v>
      </c>
      <c r="G5425" t="s">
        <v>17</v>
      </c>
      <c r="H5425" t="s">
        <v>40</v>
      </c>
    </row>
    <row r="5426" spans="1:8" x14ac:dyDescent="0.25">
      <c r="A5426" t="s">
        <v>5758</v>
      </c>
      <c r="B5426" t="s">
        <v>647</v>
      </c>
      <c r="C5426">
        <v>0</v>
      </c>
      <c r="D5426" s="2">
        <v>69</v>
      </c>
      <c r="E5426" s="2">
        <v>0</v>
      </c>
      <c r="F5426">
        <v>2</v>
      </c>
      <c r="G5426" t="s">
        <v>17</v>
      </c>
      <c r="H5426" t="s">
        <v>113</v>
      </c>
    </row>
    <row r="5427" spans="1:8" x14ac:dyDescent="0.25">
      <c r="A5427" t="s">
        <v>5759</v>
      </c>
      <c r="B5427" t="s">
        <v>461</v>
      </c>
      <c r="C5427">
        <v>0</v>
      </c>
      <c r="D5427" s="2">
        <v>46</v>
      </c>
      <c r="E5427" s="2">
        <v>8</v>
      </c>
      <c r="F5427">
        <v>3</v>
      </c>
      <c r="G5427" t="s">
        <v>17</v>
      </c>
      <c r="H5427" t="s">
        <v>35</v>
      </c>
    </row>
    <row r="5428" spans="1:8" x14ac:dyDescent="0.25">
      <c r="A5428" t="s">
        <v>5759</v>
      </c>
      <c r="B5428" t="s">
        <v>1444</v>
      </c>
      <c r="C5428">
        <v>0</v>
      </c>
      <c r="D5428" s="2">
        <v>92</v>
      </c>
      <c r="E5428" s="2">
        <v>5</v>
      </c>
      <c r="F5428">
        <v>6</v>
      </c>
      <c r="G5428" t="s">
        <v>17</v>
      </c>
      <c r="H5428" t="s">
        <v>80</v>
      </c>
    </row>
    <row r="5429" spans="1:8" x14ac:dyDescent="0.25">
      <c r="A5429" t="s">
        <v>5760</v>
      </c>
      <c r="B5429" t="s">
        <v>1574</v>
      </c>
      <c r="C5429">
        <v>0</v>
      </c>
      <c r="D5429" s="2">
        <v>596</v>
      </c>
      <c r="E5429" s="2">
        <v>101</v>
      </c>
      <c r="F5429">
        <v>8</v>
      </c>
      <c r="G5429" t="s">
        <v>90</v>
      </c>
      <c r="H5429" t="s">
        <v>105</v>
      </c>
    </row>
    <row r="5430" spans="1:8" x14ac:dyDescent="0.25">
      <c r="A5430" t="s">
        <v>5761</v>
      </c>
      <c r="B5430" t="s">
        <v>499</v>
      </c>
      <c r="C5430">
        <v>0</v>
      </c>
      <c r="D5430" s="2">
        <v>143</v>
      </c>
      <c r="E5430" s="2">
        <v>11</v>
      </c>
      <c r="F5430">
        <v>8</v>
      </c>
      <c r="G5430" t="s">
        <v>17</v>
      </c>
      <c r="H5430" t="s">
        <v>35</v>
      </c>
    </row>
    <row r="5431" spans="1:8" x14ac:dyDescent="0.25">
      <c r="A5431" t="s">
        <v>5761</v>
      </c>
      <c r="B5431" t="s">
        <v>995</v>
      </c>
      <c r="C5431">
        <v>0</v>
      </c>
      <c r="D5431" s="2">
        <v>118</v>
      </c>
      <c r="E5431" s="2">
        <v>13</v>
      </c>
      <c r="F5431">
        <v>2</v>
      </c>
      <c r="G5431" t="s">
        <v>90</v>
      </c>
      <c r="H5431" t="s">
        <v>143</v>
      </c>
    </row>
    <row r="5432" spans="1:8" x14ac:dyDescent="0.25">
      <c r="A5432" t="s">
        <v>5762</v>
      </c>
      <c r="B5432" t="s">
        <v>845</v>
      </c>
      <c r="C5432">
        <v>0</v>
      </c>
      <c r="D5432" s="2">
        <v>56</v>
      </c>
      <c r="E5432" s="2">
        <v>27</v>
      </c>
      <c r="F5432">
        <v>8</v>
      </c>
      <c r="G5432" t="s">
        <v>17</v>
      </c>
      <c r="H5432" t="s">
        <v>80</v>
      </c>
    </row>
    <row r="5433" spans="1:8" x14ac:dyDescent="0.25">
      <c r="A5433" t="s">
        <v>5762</v>
      </c>
      <c r="B5433" t="s">
        <v>1995</v>
      </c>
      <c r="C5433">
        <v>0</v>
      </c>
      <c r="D5433" s="2">
        <v>119</v>
      </c>
      <c r="E5433" s="2">
        <v>45</v>
      </c>
      <c r="F5433">
        <v>3</v>
      </c>
      <c r="G5433" t="s">
        <v>17</v>
      </c>
      <c r="H5433" t="s">
        <v>137</v>
      </c>
    </row>
    <row r="5434" spans="1:8" x14ac:dyDescent="0.25">
      <c r="A5434" t="s">
        <v>5762</v>
      </c>
      <c r="B5434" t="s">
        <v>2633</v>
      </c>
      <c r="C5434">
        <v>0</v>
      </c>
      <c r="D5434" s="2">
        <v>781</v>
      </c>
      <c r="E5434" s="2">
        <v>141</v>
      </c>
      <c r="F5434">
        <v>3</v>
      </c>
      <c r="G5434" t="s">
        <v>90</v>
      </c>
      <c r="H5434" t="s">
        <v>115</v>
      </c>
    </row>
    <row r="5435" spans="1:8" x14ac:dyDescent="0.25">
      <c r="A5435" t="s">
        <v>5763</v>
      </c>
      <c r="B5435" t="s">
        <v>1350</v>
      </c>
      <c r="C5435">
        <v>0</v>
      </c>
      <c r="D5435" s="2">
        <v>912</v>
      </c>
      <c r="E5435" s="2">
        <v>55</v>
      </c>
      <c r="F5435">
        <v>6</v>
      </c>
      <c r="G5435" t="s">
        <v>90</v>
      </c>
      <c r="H5435" t="s">
        <v>105</v>
      </c>
    </row>
    <row r="5436" spans="1:8" x14ac:dyDescent="0.25">
      <c r="A5436" t="s">
        <v>5764</v>
      </c>
      <c r="B5436" t="s">
        <v>982</v>
      </c>
      <c r="C5436">
        <v>0</v>
      </c>
      <c r="D5436" s="2">
        <v>30</v>
      </c>
      <c r="E5436" s="2">
        <v>0</v>
      </c>
      <c r="F5436">
        <v>1</v>
      </c>
      <c r="G5436" t="s">
        <v>17</v>
      </c>
      <c r="H5436" t="s">
        <v>35</v>
      </c>
    </row>
    <row r="5437" spans="1:8" x14ac:dyDescent="0.25">
      <c r="A5437" t="s">
        <v>5764</v>
      </c>
      <c r="B5437" t="s">
        <v>1734</v>
      </c>
      <c r="C5437">
        <v>0</v>
      </c>
      <c r="D5437" s="2">
        <v>14</v>
      </c>
      <c r="E5437" s="2">
        <v>5</v>
      </c>
      <c r="F5437">
        <v>2</v>
      </c>
      <c r="G5437" t="s">
        <v>17</v>
      </c>
      <c r="H5437" t="s">
        <v>75</v>
      </c>
    </row>
    <row r="5438" spans="1:8" x14ac:dyDescent="0.25">
      <c r="A5438" t="s">
        <v>5764</v>
      </c>
      <c r="B5438" t="s">
        <v>884</v>
      </c>
      <c r="C5438">
        <v>0.15</v>
      </c>
      <c r="D5438" s="2">
        <v>677</v>
      </c>
      <c r="E5438" s="2">
        <v>-112</v>
      </c>
      <c r="F5438">
        <v>3</v>
      </c>
      <c r="G5438" t="s">
        <v>90</v>
      </c>
      <c r="H5438" t="s">
        <v>92</v>
      </c>
    </row>
    <row r="5439" spans="1:8" x14ac:dyDescent="0.25">
      <c r="A5439" t="s">
        <v>5765</v>
      </c>
      <c r="B5439" t="s">
        <v>587</v>
      </c>
      <c r="C5439">
        <v>0.15</v>
      </c>
      <c r="D5439" s="2">
        <v>332</v>
      </c>
      <c r="E5439" s="2">
        <v>-43</v>
      </c>
      <c r="F5439">
        <v>6</v>
      </c>
      <c r="G5439" t="s">
        <v>90</v>
      </c>
      <c r="H5439" t="s">
        <v>105</v>
      </c>
    </row>
    <row r="5440" spans="1:8" x14ac:dyDescent="0.25">
      <c r="A5440" t="s">
        <v>5766</v>
      </c>
      <c r="B5440" t="s">
        <v>822</v>
      </c>
      <c r="C5440">
        <v>0</v>
      </c>
      <c r="D5440" s="2">
        <v>152</v>
      </c>
      <c r="E5440" s="2">
        <v>49</v>
      </c>
      <c r="F5440">
        <v>3</v>
      </c>
      <c r="G5440" t="s">
        <v>17</v>
      </c>
      <c r="H5440" t="s">
        <v>35</v>
      </c>
    </row>
    <row r="5441" spans="1:8" x14ac:dyDescent="0.25">
      <c r="A5441" t="s">
        <v>5766</v>
      </c>
      <c r="B5441" t="s">
        <v>78</v>
      </c>
      <c r="C5441">
        <v>0</v>
      </c>
      <c r="D5441" s="2">
        <v>51</v>
      </c>
      <c r="E5441" s="2">
        <v>16</v>
      </c>
      <c r="F5441">
        <v>7</v>
      </c>
      <c r="G5441" t="s">
        <v>17</v>
      </c>
      <c r="H5441" t="s">
        <v>80</v>
      </c>
    </row>
    <row r="5442" spans="1:8" x14ac:dyDescent="0.25">
      <c r="A5442" t="s">
        <v>5767</v>
      </c>
      <c r="B5442" t="s">
        <v>481</v>
      </c>
      <c r="C5442">
        <v>0.4</v>
      </c>
      <c r="D5442" s="2">
        <v>138</v>
      </c>
      <c r="E5442" s="2">
        <v>23</v>
      </c>
      <c r="F5442">
        <v>4</v>
      </c>
      <c r="G5442" t="s">
        <v>17</v>
      </c>
      <c r="H5442" t="s">
        <v>40</v>
      </c>
    </row>
    <row r="5443" spans="1:8" x14ac:dyDescent="0.25">
      <c r="A5443" t="s">
        <v>5767</v>
      </c>
      <c r="B5443" t="s">
        <v>1522</v>
      </c>
      <c r="C5443">
        <v>0</v>
      </c>
      <c r="D5443" s="2">
        <v>43</v>
      </c>
      <c r="E5443" s="2">
        <v>20</v>
      </c>
      <c r="F5443">
        <v>1</v>
      </c>
      <c r="G5443" t="s">
        <v>17</v>
      </c>
      <c r="H5443" t="s">
        <v>113</v>
      </c>
    </row>
    <row r="5444" spans="1:8" x14ac:dyDescent="0.25">
      <c r="A5444" t="s">
        <v>5768</v>
      </c>
      <c r="B5444" t="s">
        <v>2595</v>
      </c>
      <c r="C5444">
        <v>0</v>
      </c>
      <c r="D5444" s="2">
        <v>9</v>
      </c>
      <c r="E5444" s="2">
        <v>4</v>
      </c>
      <c r="F5444">
        <v>1</v>
      </c>
      <c r="G5444" t="s">
        <v>17</v>
      </c>
      <c r="H5444" t="s">
        <v>75</v>
      </c>
    </row>
    <row r="5445" spans="1:8" x14ac:dyDescent="0.25">
      <c r="A5445" t="s">
        <v>5769</v>
      </c>
      <c r="B5445" t="s">
        <v>2751</v>
      </c>
      <c r="C5445">
        <v>0</v>
      </c>
      <c r="D5445" s="2">
        <v>249</v>
      </c>
      <c r="E5445" s="2">
        <v>17</v>
      </c>
      <c r="F5445">
        <v>5</v>
      </c>
      <c r="G5445" t="s">
        <v>17</v>
      </c>
      <c r="H5445" t="s">
        <v>23</v>
      </c>
    </row>
    <row r="5446" spans="1:8" x14ac:dyDescent="0.25">
      <c r="A5446" t="s">
        <v>5770</v>
      </c>
      <c r="B5446" t="s">
        <v>738</v>
      </c>
      <c r="C5446">
        <v>0</v>
      </c>
      <c r="D5446" s="2">
        <v>25</v>
      </c>
      <c r="E5446" s="2">
        <v>11</v>
      </c>
      <c r="F5446">
        <v>2</v>
      </c>
      <c r="G5446" t="s">
        <v>17</v>
      </c>
      <c r="H5446" t="s">
        <v>80</v>
      </c>
    </row>
    <row r="5447" spans="1:8" x14ac:dyDescent="0.25">
      <c r="A5447" t="s">
        <v>5770</v>
      </c>
      <c r="B5447" t="s">
        <v>728</v>
      </c>
      <c r="C5447">
        <v>0</v>
      </c>
      <c r="D5447" s="2">
        <v>52</v>
      </c>
      <c r="E5447" s="2">
        <v>4</v>
      </c>
      <c r="F5447">
        <v>4</v>
      </c>
      <c r="G5447" t="s">
        <v>17</v>
      </c>
      <c r="H5447" t="s">
        <v>80</v>
      </c>
    </row>
    <row r="5448" spans="1:8" x14ac:dyDescent="0.25">
      <c r="A5448" t="s">
        <v>5770</v>
      </c>
      <c r="B5448" t="s">
        <v>2720</v>
      </c>
      <c r="C5448">
        <v>0</v>
      </c>
      <c r="D5448" s="2">
        <v>30</v>
      </c>
      <c r="E5448" s="2">
        <v>15</v>
      </c>
      <c r="F5448">
        <v>1</v>
      </c>
      <c r="G5448" t="s">
        <v>17</v>
      </c>
      <c r="H5448" t="s">
        <v>137</v>
      </c>
    </row>
    <row r="5449" spans="1:8" x14ac:dyDescent="0.25">
      <c r="A5449" t="s">
        <v>5770</v>
      </c>
      <c r="B5449" t="s">
        <v>1931</v>
      </c>
      <c r="C5449">
        <v>0</v>
      </c>
      <c r="D5449" s="2">
        <v>2097</v>
      </c>
      <c r="E5449" s="2">
        <v>189</v>
      </c>
      <c r="F5449">
        <v>8</v>
      </c>
      <c r="G5449" t="s">
        <v>90</v>
      </c>
      <c r="H5449" t="s">
        <v>115</v>
      </c>
    </row>
    <row r="5450" spans="1:8" x14ac:dyDescent="0.25">
      <c r="A5450" t="s">
        <v>5771</v>
      </c>
      <c r="B5450" t="s">
        <v>2279</v>
      </c>
      <c r="C5450">
        <v>0</v>
      </c>
      <c r="D5450" s="2">
        <v>276</v>
      </c>
      <c r="E5450" s="2">
        <v>135</v>
      </c>
      <c r="F5450">
        <v>7</v>
      </c>
      <c r="G5450" t="s">
        <v>17</v>
      </c>
      <c r="H5450" t="s">
        <v>113</v>
      </c>
    </row>
    <row r="5451" spans="1:8" x14ac:dyDescent="0.25">
      <c r="A5451" t="s">
        <v>5772</v>
      </c>
      <c r="B5451" t="s">
        <v>711</v>
      </c>
      <c r="C5451">
        <v>0.35</v>
      </c>
      <c r="D5451" s="2">
        <v>1829</v>
      </c>
      <c r="E5451" s="2">
        <v>-56</v>
      </c>
      <c r="F5451">
        <v>6</v>
      </c>
      <c r="G5451" t="s">
        <v>24</v>
      </c>
      <c r="H5451" t="s">
        <v>69</v>
      </c>
    </row>
    <row r="5452" spans="1:8" x14ac:dyDescent="0.25">
      <c r="A5452" t="s">
        <v>5773</v>
      </c>
      <c r="B5452" t="s">
        <v>1631</v>
      </c>
      <c r="C5452">
        <v>0</v>
      </c>
      <c r="D5452" s="2">
        <v>46</v>
      </c>
      <c r="E5452" s="2">
        <v>20</v>
      </c>
      <c r="F5452">
        <v>5</v>
      </c>
      <c r="G5452" t="s">
        <v>17</v>
      </c>
      <c r="H5452" t="s">
        <v>75</v>
      </c>
    </row>
    <row r="5453" spans="1:8" x14ac:dyDescent="0.25">
      <c r="A5453" t="s">
        <v>5772</v>
      </c>
      <c r="B5453" t="s">
        <v>618</v>
      </c>
      <c r="C5453">
        <v>0</v>
      </c>
      <c r="D5453" s="2">
        <v>17</v>
      </c>
      <c r="E5453" s="2">
        <v>6</v>
      </c>
      <c r="F5453">
        <v>1</v>
      </c>
      <c r="G5453" t="s">
        <v>17</v>
      </c>
      <c r="H5453" t="s">
        <v>35</v>
      </c>
    </row>
    <row r="5454" spans="1:8" x14ac:dyDescent="0.25">
      <c r="A5454" t="s">
        <v>5772</v>
      </c>
      <c r="B5454" t="s">
        <v>999</v>
      </c>
      <c r="C5454">
        <v>0.1</v>
      </c>
      <c r="D5454" s="2">
        <v>357</v>
      </c>
      <c r="E5454" s="2">
        <v>139</v>
      </c>
      <c r="F5454">
        <v>2</v>
      </c>
      <c r="G5454" t="s">
        <v>17</v>
      </c>
      <c r="H5454" t="s">
        <v>40</v>
      </c>
    </row>
    <row r="5455" spans="1:8" x14ac:dyDescent="0.25">
      <c r="A5455" t="s">
        <v>5774</v>
      </c>
      <c r="B5455" t="s">
        <v>2585</v>
      </c>
      <c r="C5455">
        <v>0</v>
      </c>
      <c r="D5455" s="2">
        <v>287</v>
      </c>
      <c r="E5455" s="2">
        <v>66</v>
      </c>
      <c r="F5455">
        <v>6</v>
      </c>
      <c r="G5455" t="s">
        <v>17</v>
      </c>
      <c r="H5455" t="s">
        <v>137</v>
      </c>
    </row>
    <row r="5456" spans="1:8" x14ac:dyDescent="0.25">
      <c r="A5456" t="s">
        <v>5774</v>
      </c>
      <c r="B5456" t="s">
        <v>476</v>
      </c>
      <c r="C5456">
        <v>0</v>
      </c>
      <c r="D5456" s="2">
        <v>71</v>
      </c>
      <c r="E5456" s="2">
        <v>26</v>
      </c>
      <c r="F5456">
        <v>3</v>
      </c>
      <c r="G5456" t="s">
        <v>17</v>
      </c>
      <c r="H5456" t="s">
        <v>23</v>
      </c>
    </row>
    <row r="5457" spans="1:8" x14ac:dyDescent="0.25">
      <c r="A5457" t="s">
        <v>5775</v>
      </c>
      <c r="B5457" t="s">
        <v>845</v>
      </c>
      <c r="C5457">
        <v>0</v>
      </c>
      <c r="D5457" s="2">
        <v>21</v>
      </c>
      <c r="E5457" s="2">
        <v>10</v>
      </c>
      <c r="F5457">
        <v>3</v>
      </c>
      <c r="G5457" t="s">
        <v>17</v>
      </c>
      <c r="H5457" t="s">
        <v>80</v>
      </c>
    </row>
    <row r="5458" spans="1:8" x14ac:dyDescent="0.25">
      <c r="A5458" t="s">
        <v>5775</v>
      </c>
      <c r="B5458" t="s">
        <v>1621</v>
      </c>
      <c r="C5458">
        <v>0</v>
      </c>
      <c r="D5458" s="2">
        <v>16</v>
      </c>
      <c r="E5458" s="2">
        <v>2</v>
      </c>
      <c r="F5458">
        <v>4</v>
      </c>
      <c r="G5458" t="s">
        <v>17</v>
      </c>
      <c r="H5458" t="s">
        <v>80</v>
      </c>
    </row>
    <row r="5459" spans="1:8" x14ac:dyDescent="0.25">
      <c r="A5459" t="s">
        <v>5775</v>
      </c>
      <c r="B5459" t="s">
        <v>2754</v>
      </c>
      <c r="C5459">
        <v>0</v>
      </c>
      <c r="D5459" s="2">
        <v>19</v>
      </c>
      <c r="E5459" s="2">
        <v>1</v>
      </c>
      <c r="F5459">
        <v>2</v>
      </c>
      <c r="G5459" t="s">
        <v>17</v>
      </c>
      <c r="H5459" t="s">
        <v>75</v>
      </c>
    </row>
    <row r="5460" spans="1:8" x14ac:dyDescent="0.25">
      <c r="A5460" t="s">
        <v>5776</v>
      </c>
      <c r="B5460" t="s">
        <v>1599</v>
      </c>
      <c r="C5460">
        <v>0.1</v>
      </c>
      <c r="D5460" s="2">
        <v>227</v>
      </c>
      <c r="E5460" s="2">
        <v>48</v>
      </c>
      <c r="F5460">
        <v>5</v>
      </c>
      <c r="G5460" t="s">
        <v>17</v>
      </c>
      <c r="H5460" t="s">
        <v>35</v>
      </c>
    </row>
    <row r="5461" spans="1:8" x14ac:dyDescent="0.25">
      <c r="A5461" t="s">
        <v>5777</v>
      </c>
      <c r="B5461" t="s">
        <v>431</v>
      </c>
      <c r="C5461">
        <v>0.5</v>
      </c>
      <c r="D5461" s="2">
        <v>306</v>
      </c>
      <c r="E5461" s="2">
        <v>-147</v>
      </c>
      <c r="F5461">
        <v>3</v>
      </c>
      <c r="G5461" t="s">
        <v>17</v>
      </c>
      <c r="H5461" t="s">
        <v>40</v>
      </c>
    </row>
    <row r="5462" spans="1:8" x14ac:dyDescent="0.25">
      <c r="A5462" t="s">
        <v>5778</v>
      </c>
      <c r="B5462" t="s">
        <v>1142</v>
      </c>
      <c r="C5462">
        <v>0.2</v>
      </c>
      <c r="D5462" s="2">
        <v>38</v>
      </c>
      <c r="E5462" s="2">
        <v>-6</v>
      </c>
      <c r="F5462">
        <v>2</v>
      </c>
      <c r="G5462" t="s">
        <v>24</v>
      </c>
      <c r="H5462" t="s">
        <v>47</v>
      </c>
    </row>
    <row r="5463" spans="1:8" x14ac:dyDescent="0.25">
      <c r="A5463" t="s">
        <v>5778</v>
      </c>
      <c r="B5463" t="s">
        <v>987</v>
      </c>
      <c r="C5463">
        <v>0.5</v>
      </c>
      <c r="D5463" s="2">
        <v>50</v>
      </c>
      <c r="E5463" s="2">
        <v>-17</v>
      </c>
      <c r="F5463">
        <v>2</v>
      </c>
      <c r="G5463" t="s">
        <v>17</v>
      </c>
      <c r="H5463" t="s">
        <v>35</v>
      </c>
    </row>
    <row r="5464" spans="1:8" x14ac:dyDescent="0.25">
      <c r="A5464" t="s">
        <v>5778</v>
      </c>
      <c r="B5464" t="s">
        <v>2646</v>
      </c>
      <c r="C5464">
        <v>0.5</v>
      </c>
      <c r="D5464" s="2">
        <v>47</v>
      </c>
      <c r="E5464" s="2">
        <v>-20</v>
      </c>
      <c r="F5464">
        <v>2</v>
      </c>
      <c r="G5464" t="s">
        <v>17</v>
      </c>
      <c r="H5464" t="s">
        <v>137</v>
      </c>
    </row>
    <row r="5465" spans="1:8" x14ac:dyDescent="0.25">
      <c r="A5465" t="s">
        <v>5778</v>
      </c>
      <c r="B5465" t="s">
        <v>1099</v>
      </c>
      <c r="C5465">
        <v>0.5</v>
      </c>
      <c r="D5465" s="2">
        <v>61</v>
      </c>
      <c r="E5465" s="2">
        <v>-25</v>
      </c>
      <c r="F5465">
        <v>4</v>
      </c>
      <c r="G5465" t="s">
        <v>90</v>
      </c>
      <c r="H5465" t="s">
        <v>143</v>
      </c>
    </row>
    <row r="5466" spans="1:8" x14ac:dyDescent="0.25">
      <c r="A5466" t="s">
        <v>5779</v>
      </c>
      <c r="B5466" t="s">
        <v>45</v>
      </c>
      <c r="C5466">
        <v>0</v>
      </c>
      <c r="D5466" s="2">
        <v>324</v>
      </c>
      <c r="E5466" s="2">
        <v>36</v>
      </c>
      <c r="F5466">
        <v>3</v>
      </c>
      <c r="G5466" t="s">
        <v>24</v>
      </c>
      <c r="H5466" t="s">
        <v>47</v>
      </c>
    </row>
    <row r="5467" spans="1:8" x14ac:dyDescent="0.25">
      <c r="A5467" t="s">
        <v>5779</v>
      </c>
      <c r="B5467" t="s">
        <v>639</v>
      </c>
      <c r="C5467">
        <v>0</v>
      </c>
      <c r="D5467" s="2">
        <v>58</v>
      </c>
      <c r="E5467" s="2">
        <v>14</v>
      </c>
      <c r="F5467">
        <v>5</v>
      </c>
      <c r="G5467" t="s">
        <v>17</v>
      </c>
      <c r="H5467" t="s">
        <v>80</v>
      </c>
    </row>
    <row r="5468" spans="1:8" x14ac:dyDescent="0.25">
      <c r="A5468" t="s">
        <v>5779</v>
      </c>
      <c r="B5468" t="s">
        <v>184</v>
      </c>
      <c r="C5468">
        <v>0.1</v>
      </c>
      <c r="D5468" s="2">
        <v>22</v>
      </c>
      <c r="E5468" s="2">
        <v>0</v>
      </c>
      <c r="F5468">
        <v>1</v>
      </c>
      <c r="G5468" t="s">
        <v>17</v>
      </c>
      <c r="H5468" t="s">
        <v>40</v>
      </c>
    </row>
    <row r="5469" spans="1:8" x14ac:dyDescent="0.25">
      <c r="A5469" t="s">
        <v>5779</v>
      </c>
      <c r="B5469" t="s">
        <v>1119</v>
      </c>
      <c r="C5469">
        <v>0</v>
      </c>
      <c r="D5469" s="2">
        <v>95</v>
      </c>
      <c r="E5469" s="2">
        <v>47</v>
      </c>
      <c r="F5469">
        <v>2</v>
      </c>
      <c r="G5469" t="s">
        <v>17</v>
      </c>
      <c r="H5469" t="s">
        <v>113</v>
      </c>
    </row>
    <row r="5470" spans="1:8" x14ac:dyDescent="0.25">
      <c r="A5470" t="s">
        <v>5779</v>
      </c>
      <c r="B5470" t="s">
        <v>1477</v>
      </c>
      <c r="C5470">
        <v>0.15</v>
      </c>
      <c r="D5470" s="2">
        <v>495</v>
      </c>
      <c r="E5470" s="2">
        <v>-35</v>
      </c>
      <c r="F5470">
        <v>7</v>
      </c>
      <c r="G5470" t="s">
        <v>90</v>
      </c>
      <c r="H5470" t="s">
        <v>92</v>
      </c>
    </row>
    <row r="5471" spans="1:8" x14ac:dyDescent="0.25">
      <c r="A5471" t="s">
        <v>5780</v>
      </c>
      <c r="B5471" t="s">
        <v>2033</v>
      </c>
      <c r="C5471">
        <v>0</v>
      </c>
      <c r="D5471" s="2">
        <v>388</v>
      </c>
      <c r="E5471" s="2">
        <v>93</v>
      </c>
      <c r="F5471">
        <v>2</v>
      </c>
      <c r="G5471" t="s">
        <v>24</v>
      </c>
      <c r="H5471" t="s">
        <v>30</v>
      </c>
    </row>
    <row r="5472" spans="1:8" x14ac:dyDescent="0.25">
      <c r="A5472" t="s">
        <v>5780</v>
      </c>
      <c r="B5472" t="s">
        <v>110</v>
      </c>
      <c r="C5472">
        <v>0</v>
      </c>
      <c r="D5472" s="2">
        <v>31</v>
      </c>
      <c r="E5472" s="2">
        <v>11</v>
      </c>
      <c r="F5472">
        <v>3</v>
      </c>
      <c r="G5472" t="s">
        <v>17</v>
      </c>
      <c r="H5472" t="s">
        <v>75</v>
      </c>
    </row>
    <row r="5473" spans="1:8" x14ac:dyDescent="0.25">
      <c r="A5473" t="s">
        <v>5781</v>
      </c>
      <c r="B5473" t="s">
        <v>1403</v>
      </c>
      <c r="C5473">
        <v>0</v>
      </c>
      <c r="D5473" s="2">
        <v>111</v>
      </c>
      <c r="E5473" s="2">
        <v>11</v>
      </c>
      <c r="F5473">
        <v>9</v>
      </c>
      <c r="G5473" t="s">
        <v>17</v>
      </c>
      <c r="H5473" t="s">
        <v>80</v>
      </c>
    </row>
    <row r="5474" spans="1:8" x14ac:dyDescent="0.25">
      <c r="A5474" t="s">
        <v>5782</v>
      </c>
      <c r="B5474" t="s">
        <v>2438</v>
      </c>
      <c r="C5474">
        <v>0.15</v>
      </c>
      <c r="D5474" s="2">
        <v>1021</v>
      </c>
      <c r="E5474" s="2">
        <v>-48</v>
      </c>
      <c r="F5474">
        <v>4</v>
      </c>
      <c r="G5474" t="s">
        <v>90</v>
      </c>
      <c r="H5474" t="s">
        <v>92</v>
      </c>
    </row>
    <row r="5475" spans="1:8" x14ac:dyDescent="0.25">
      <c r="A5475" t="s">
        <v>5783</v>
      </c>
      <c r="B5475" t="s">
        <v>1644</v>
      </c>
      <c r="C5475">
        <v>0.1</v>
      </c>
      <c r="D5475" s="2">
        <v>64</v>
      </c>
      <c r="E5475" s="2">
        <v>-7</v>
      </c>
      <c r="F5475">
        <v>3</v>
      </c>
      <c r="G5475" t="s">
        <v>17</v>
      </c>
      <c r="H5475" t="s">
        <v>40</v>
      </c>
    </row>
    <row r="5476" spans="1:8" x14ac:dyDescent="0.25">
      <c r="A5476" t="s">
        <v>5784</v>
      </c>
      <c r="B5476" t="s">
        <v>642</v>
      </c>
      <c r="C5476">
        <v>0</v>
      </c>
      <c r="D5476" s="2">
        <v>94</v>
      </c>
      <c r="E5476" s="2">
        <v>16</v>
      </c>
      <c r="F5476">
        <v>5</v>
      </c>
      <c r="G5476" t="s">
        <v>17</v>
      </c>
      <c r="H5476" t="s">
        <v>137</v>
      </c>
    </row>
    <row r="5477" spans="1:8" x14ac:dyDescent="0.25">
      <c r="A5477" t="s">
        <v>5785</v>
      </c>
      <c r="B5477" t="s">
        <v>2755</v>
      </c>
      <c r="C5477">
        <v>0.5</v>
      </c>
      <c r="D5477" s="2">
        <v>632</v>
      </c>
      <c r="E5477" s="2">
        <v>-114</v>
      </c>
      <c r="F5477">
        <v>4</v>
      </c>
      <c r="G5477" t="s">
        <v>24</v>
      </c>
      <c r="H5477" t="s">
        <v>69</v>
      </c>
    </row>
    <row r="5478" spans="1:8" x14ac:dyDescent="0.25">
      <c r="A5478" t="s">
        <v>5786</v>
      </c>
      <c r="B5478" t="s">
        <v>2506</v>
      </c>
      <c r="C5478">
        <v>0</v>
      </c>
      <c r="D5478" s="2">
        <v>27</v>
      </c>
      <c r="E5478" s="2">
        <v>13</v>
      </c>
      <c r="F5478">
        <v>2</v>
      </c>
      <c r="G5478" t="s">
        <v>17</v>
      </c>
      <c r="H5478" t="s">
        <v>75</v>
      </c>
    </row>
    <row r="5479" spans="1:8" x14ac:dyDescent="0.25">
      <c r="A5479" t="s">
        <v>5785</v>
      </c>
      <c r="B5479" t="s">
        <v>763</v>
      </c>
      <c r="C5479">
        <v>0</v>
      </c>
      <c r="D5479" s="2">
        <v>16</v>
      </c>
      <c r="E5479" s="2">
        <v>6</v>
      </c>
      <c r="F5479">
        <v>1</v>
      </c>
      <c r="G5479" t="s">
        <v>17</v>
      </c>
      <c r="H5479" t="s">
        <v>35</v>
      </c>
    </row>
    <row r="5480" spans="1:8" x14ac:dyDescent="0.25">
      <c r="A5480" t="s">
        <v>5785</v>
      </c>
      <c r="B5480" t="s">
        <v>1965</v>
      </c>
      <c r="C5480">
        <v>0</v>
      </c>
      <c r="D5480" s="2">
        <v>63</v>
      </c>
      <c r="E5480" s="2">
        <v>17</v>
      </c>
      <c r="F5480">
        <v>6</v>
      </c>
      <c r="G5480" t="s">
        <v>17</v>
      </c>
      <c r="H5480" t="s">
        <v>52</v>
      </c>
    </row>
    <row r="5481" spans="1:8" x14ac:dyDescent="0.25">
      <c r="A5481" t="s">
        <v>5785</v>
      </c>
      <c r="B5481" t="s">
        <v>703</v>
      </c>
      <c r="C5481">
        <v>0.4</v>
      </c>
      <c r="D5481" s="2">
        <v>146</v>
      </c>
      <c r="E5481" s="2">
        <v>-63</v>
      </c>
      <c r="F5481">
        <v>3</v>
      </c>
      <c r="G5481" t="s">
        <v>90</v>
      </c>
      <c r="H5481" t="s">
        <v>92</v>
      </c>
    </row>
    <row r="5482" spans="1:8" x14ac:dyDescent="0.25">
      <c r="A5482" t="s">
        <v>5787</v>
      </c>
      <c r="B5482" t="s">
        <v>239</v>
      </c>
      <c r="C5482">
        <v>0</v>
      </c>
      <c r="D5482" s="2">
        <v>76</v>
      </c>
      <c r="E5482" s="2">
        <v>27</v>
      </c>
      <c r="F5482">
        <v>5</v>
      </c>
      <c r="G5482" t="s">
        <v>17</v>
      </c>
      <c r="H5482" t="s">
        <v>35</v>
      </c>
    </row>
    <row r="5483" spans="1:8" x14ac:dyDescent="0.25">
      <c r="A5483" t="s">
        <v>5787</v>
      </c>
      <c r="B5483" t="s">
        <v>1684</v>
      </c>
      <c r="C5483">
        <v>0</v>
      </c>
      <c r="D5483" s="2">
        <v>91</v>
      </c>
      <c r="E5483" s="2">
        <v>15</v>
      </c>
      <c r="F5483">
        <v>6</v>
      </c>
      <c r="G5483" t="s">
        <v>17</v>
      </c>
      <c r="H5483" t="s">
        <v>23</v>
      </c>
    </row>
    <row r="5484" spans="1:8" x14ac:dyDescent="0.25">
      <c r="A5484" t="s">
        <v>5788</v>
      </c>
      <c r="B5484" t="s">
        <v>132</v>
      </c>
      <c r="C5484">
        <v>0</v>
      </c>
      <c r="D5484" s="2">
        <v>194</v>
      </c>
      <c r="E5484" s="2">
        <v>58</v>
      </c>
      <c r="F5484">
        <v>4</v>
      </c>
      <c r="G5484" t="s">
        <v>17</v>
      </c>
      <c r="H5484" t="s">
        <v>80</v>
      </c>
    </row>
    <row r="5485" spans="1:8" x14ac:dyDescent="0.25">
      <c r="A5485" t="s">
        <v>5788</v>
      </c>
      <c r="B5485" t="s">
        <v>393</v>
      </c>
      <c r="C5485">
        <v>0.4</v>
      </c>
      <c r="D5485" s="2">
        <v>148</v>
      </c>
      <c r="E5485" s="2">
        <v>-40</v>
      </c>
      <c r="F5485">
        <v>5</v>
      </c>
      <c r="G5485" t="s">
        <v>17</v>
      </c>
      <c r="H5485" t="s">
        <v>40</v>
      </c>
    </row>
    <row r="5486" spans="1:8" x14ac:dyDescent="0.25">
      <c r="A5486" t="s">
        <v>5789</v>
      </c>
      <c r="B5486" t="s">
        <v>1922</v>
      </c>
      <c r="C5486">
        <v>0.15</v>
      </c>
      <c r="D5486" s="2">
        <v>1622</v>
      </c>
      <c r="E5486" s="2">
        <v>95</v>
      </c>
      <c r="F5486">
        <v>5</v>
      </c>
      <c r="G5486" t="s">
        <v>90</v>
      </c>
      <c r="H5486" t="s">
        <v>115</v>
      </c>
    </row>
    <row r="5487" spans="1:8" x14ac:dyDescent="0.25">
      <c r="A5487" t="s">
        <v>5790</v>
      </c>
      <c r="B5487" t="s">
        <v>2759</v>
      </c>
      <c r="C5487">
        <v>0</v>
      </c>
      <c r="D5487" s="2">
        <v>2244</v>
      </c>
      <c r="E5487" s="2">
        <v>247</v>
      </c>
      <c r="F5487">
        <v>4</v>
      </c>
      <c r="G5487" t="s">
        <v>17</v>
      </c>
      <c r="H5487" t="s">
        <v>109</v>
      </c>
    </row>
    <row r="5488" spans="1:8" x14ac:dyDescent="0.25">
      <c r="A5488" t="s">
        <v>5791</v>
      </c>
      <c r="B5488" t="s">
        <v>204</v>
      </c>
      <c r="C5488">
        <v>0</v>
      </c>
      <c r="D5488" s="2">
        <v>87</v>
      </c>
      <c r="E5488" s="2">
        <v>10</v>
      </c>
      <c r="F5488">
        <v>3</v>
      </c>
      <c r="G5488" t="s">
        <v>17</v>
      </c>
      <c r="H5488" t="s">
        <v>35</v>
      </c>
    </row>
    <row r="5489" spans="1:8" x14ac:dyDescent="0.25">
      <c r="A5489" t="s">
        <v>5792</v>
      </c>
      <c r="B5489" t="s">
        <v>473</v>
      </c>
      <c r="C5489">
        <v>0</v>
      </c>
      <c r="D5489" s="2">
        <v>24</v>
      </c>
      <c r="E5489" s="2">
        <v>1</v>
      </c>
      <c r="F5489">
        <v>2</v>
      </c>
      <c r="G5489" t="s">
        <v>17</v>
      </c>
      <c r="H5489" t="s">
        <v>80</v>
      </c>
    </row>
    <row r="5490" spans="1:8" x14ac:dyDescent="0.25">
      <c r="A5490" t="s">
        <v>5792</v>
      </c>
      <c r="B5490" t="s">
        <v>1682</v>
      </c>
      <c r="C5490">
        <v>0</v>
      </c>
      <c r="D5490" s="2">
        <v>45</v>
      </c>
      <c r="E5490" s="2">
        <v>12</v>
      </c>
      <c r="F5490">
        <v>4</v>
      </c>
      <c r="G5490" t="s">
        <v>17</v>
      </c>
      <c r="H5490" t="s">
        <v>80</v>
      </c>
    </row>
    <row r="5491" spans="1:8" x14ac:dyDescent="0.25">
      <c r="A5491" t="s">
        <v>5791</v>
      </c>
      <c r="B5491" t="s">
        <v>2657</v>
      </c>
      <c r="C5491">
        <v>0</v>
      </c>
      <c r="D5491" s="2">
        <v>1301</v>
      </c>
      <c r="E5491" s="2">
        <v>573</v>
      </c>
      <c r="F5491">
        <v>5</v>
      </c>
      <c r="G5491" t="s">
        <v>90</v>
      </c>
      <c r="H5491" t="s">
        <v>143</v>
      </c>
    </row>
    <row r="5492" spans="1:8" x14ac:dyDescent="0.25">
      <c r="A5492" t="s">
        <v>5793</v>
      </c>
      <c r="B5492" t="s">
        <v>2760</v>
      </c>
      <c r="C5492">
        <v>0</v>
      </c>
      <c r="D5492" s="2">
        <v>32</v>
      </c>
      <c r="E5492" s="2">
        <v>4</v>
      </c>
      <c r="F5492">
        <v>1</v>
      </c>
      <c r="G5492" t="s">
        <v>24</v>
      </c>
      <c r="H5492" t="s">
        <v>47</v>
      </c>
    </row>
    <row r="5493" spans="1:8" x14ac:dyDescent="0.25">
      <c r="A5493" t="s">
        <v>5794</v>
      </c>
      <c r="B5493" t="s">
        <v>344</v>
      </c>
      <c r="C5493">
        <v>0</v>
      </c>
      <c r="D5493" s="2">
        <v>80</v>
      </c>
      <c r="E5493" s="2">
        <v>22</v>
      </c>
      <c r="F5493">
        <v>3</v>
      </c>
      <c r="G5493" t="s">
        <v>17</v>
      </c>
      <c r="H5493" t="s">
        <v>35</v>
      </c>
    </row>
    <row r="5494" spans="1:8" x14ac:dyDescent="0.25">
      <c r="A5494" t="s">
        <v>5794</v>
      </c>
      <c r="B5494" t="s">
        <v>455</v>
      </c>
      <c r="C5494">
        <v>0</v>
      </c>
      <c r="D5494" s="2">
        <v>158</v>
      </c>
      <c r="E5494" s="2">
        <v>69</v>
      </c>
      <c r="F5494">
        <v>3</v>
      </c>
      <c r="G5494" t="s">
        <v>17</v>
      </c>
      <c r="H5494" t="s">
        <v>35</v>
      </c>
    </row>
    <row r="5495" spans="1:8" x14ac:dyDescent="0.25">
      <c r="A5495" t="s">
        <v>5794</v>
      </c>
      <c r="B5495" t="s">
        <v>890</v>
      </c>
      <c r="C5495">
        <v>0</v>
      </c>
      <c r="D5495" s="2">
        <v>29</v>
      </c>
      <c r="E5495" s="2">
        <v>10</v>
      </c>
      <c r="F5495">
        <v>4</v>
      </c>
      <c r="G5495" t="s">
        <v>17</v>
      </c>
      <c r="H5495" t="s">
        <v>80</v>
      </c>
    </row>
    <row r="5496" spans="1:8" x14ac:dyDescent="0.25">
      <c r="A5496" t="s">
        <v>5794</v>
      </c>
      <c r="B5496" t="s">
        <v>1825</v>
      </c>
      <c r="C5496">
        <v>0</v>
      </c>
      <c r="D5496" s="2">
        <v>59</v>
      </c>
      <c r="E5496" s="2">
        <v>10</v>
      </c>
      <c r="F5496">
        <v>4</v>
      </c>
      <c r="G5496" t="s">
        <v>17</v>
      </c>
      <c r="H5496" t="s">
        <v>52</v>
      </c>
    </row>
    <row r="5497" spans="1:8" x14ac:dyDescent="0.25">
      <c r="A5497" t="s">
        <v>5794</v>
      </c>
      <c r="B5497" t="s">
        <v>2761</v>
      </c>
      <c r="C5497">
        <v>0</v>
      </c>
      <c r="D5497" s="2">
        <v>97</v>
      </c>
      <c r="E5497" s="2">
        <v>14</v>
      </c>
      <c r="F5497">
        <v>2</v>
      </c>
      <c r="G5497" t="s">
        <v>17</v>
      </c>
      <c r="H5497" t="s">
        <v>23</v>
      </c>
    </row>
    <row r="5498" spans="1:8" x14ac:dyDescent="0.25">
      <c r="A5498" t="s">
        <v>5794</v>
      </c>
      <c r="B5498" t="s">
        <v>859</v>
      </c>
      <c r="C5498">
        <v>0.4</v>
      </c>
      <c r="D5498" s="2">
        <v>33</v>
      </c>
      <c r="E5498" s="2">
        <v>-1</v>
      </c>
      <c r="F5498">
        <v>1</v>
      </c>
      <c r="G5498" t="s">
        <v>17</v>
      </c>
      <c r="H5498" t="s">
        <v>40</v>
      </c>
    </row>
    <row r="5499" spans="1:8" x14ac:dyDescent="0.25">
      <c r="A5499" t="s">
        <v>5794</v>
      </c>
      <c r="B5499" t="s">
        <v>2762</v>
      </c>
      <c r="C5499">
        <v>0</v>
      </c>
      <c r="D5499" s="2">
        <v>2847</v>
      </c>
      <c r="E5499" s="2">
        <v>712</v>
      </c>
      <c r="F5499">
        <v>8</v>
      </c>
      <c r="G5499" t="s">
        <v>90</v>
      </c>
      <c r="H5499" t="s">
        <v>115</v>
      </c>
    </row>
    <row r="5500" spans="1:8" x14ac:dyDescent="0.25">
      <c r="A5500" t="s">
        <v>5795</v>
      </c>
      <c r="B5500" t="s">
        <v>1441</v>
      </c>
      <c r="C5500">
        <v>0.1</v>
      </c>
      <c r="D5500" s="2">
        <v>372</v>
      </c>
      <c r="E5500" s="2">
        <v>33</v>
      </c>
      <c r="F5500">
        <v>1</v>
      </c>
      <c r="G5500" t="s">
        <v>24</v>
      </c>
      <c r="H5500" t="s">
        <v>30</v>
      </c>
    </row>
    <row r="5501" spans="1:8" x14ac:dyDescent="0.25">
      <c r="A5501" t="s">
        <v>5795</v>
      </c>
      <c r="B5501" t="s">
        <v>1356</v>
      </c>
      <c r="C5501">
        <v>0.1</v>
      </c>
      <c r="D5501" s="2">
        <v>364</v>
      </c>
      <c r="E5501" s="2">
        <v>-20</v>
      </c>
      <c r="F5501">
        <v>3</v>
      </c>
      <c r="G5501" t="s">
        <v>24</v>
      </c>
      <c r="H5501" t="s">
        <v>63</v>
      </c>
    </row>
    <row r="5502" spans="1:8" x14ac:dyDescent="0.25">
      <c r="A5502" t="s">
        <v>5796</v>
      </c>
      <c r="B5502" t="s">
        <v>1337</v>
      </c>
      <c r="C5502">
        <v>0</v>
      </c>
      <c r="D5502" s="2">
        <v>39</v>
      </c>
      <c r="E5502" s="2">
        <v>14</v>
      </c>
      <c r="F5502">
        <v>5</v>
      </c>
      <c r="G5502" t="s">
        <v>17</v>
      </c>
      <c r="H5502" t="s">
        <v>52</v>
      </c>
    </row>
    <row r="5503" spans="1:8" x14ac:dyDescent="0.25">
      <c r="A5503" t="s">
        <v>5796</v>
      </c>
      <c r="B5503" t="s">
        <v>1114</v>
      </c>
      <c r="C5503">
        <v>0</v>
      </c>
      <c r="D5503" s="2">
        <v>4141</v>
      </c>
      <c r="E5503" s="2">
        <v>1698</v>
      </c>
      <c r="F5503">
        <v>13</v>
      </c>
      <c r="G5503" t="s">
        <v>90</v>
      </c>
      <c r="H5503" t="s">
        <v>115</v>
      </c>
    </row>
    <row r="5504" spans="1:8" x14ac:dyDescent="0.25">
      <c r="A5504" t="s">
        <v>5797</v>
      </c>
      <c r="B5504" t="s">
        <v>644</v>
      </c>
      <c r="C5504">
        <v>0</v>
      </c>
      <c r="D5504" s="2">
        <v>131</v>
      </c>
      <c r="E5504" s="2">
        <v>41</v>
      </c>
      <c r="F5504">
        <v>3</v>
      </c>
      <c r="G5504" t="s">
        <v>24</v>
      </c>
      <c r="H5504" t="s">
        <v>47</v>
      </c>
    </row>
    <row r="5505" spans="1:8" x14ac:dyDescent="0.25">
      <c r="A5505" t="s">
        <v>5798</v>
      </c>
      <c r="B5505" t="s">
        <v>2609</v>
      </c>
      <c r="C5505">
        <v>0</v>
      </c>
      <c r="D5505" s="2">
        <v>18</v>
      </c>
      <c r="E5505" s="2">
        <v>4</v>
      </c>
      <c r="F5505">
        <v>3</v>
      </c>
      <c r="G5505" t="s">
        <v>17</v>
      </c>
      <c r="H5505" t="s">
        <v>137</v>
      </c>
    </row>
    <row r="5506" spans="1:8" x14ac:dyDescent="0.25">
      <c r="A5506" t="s">
        <v>5798</v>
      </c>
      <c r="B5506" t="s">
        <v>484</v>
      </c>
      <c r="C5506">
        <v>0</v>
      </c>
      <c r="D5506" s="2">
        <v>54</v>
      </c>
      <c r="E5506" s="2">
        <v>13</v>
      </c>
      <c r="F5506">
        <v>2</v>
      </c>
      <c r="G5506" t="s">
        <v>17</v>
      </c>
      <c r="H5506" t="s">
        <v>113</v>
      </c>
    </row>
    <row r="5507" spans="1:8" x14ac:dyDescent="0.25">
      <c r="A5507" t="s">
        <v>5798</v>
      </c>
      <c r="B5507" t="s">
        <v>2024</v>
      </c>
      <c r="C5507">
        <v>0</v>
      </c>
      <c r="D5507" s="2">
        <v>93</v>
      </c>
      <c r="E5507" s="2">
        <v>31</v>
      </c>
      <c r="F5507">
        <v>3</v>
      </c>
      <c r="G5507" t="s">
        <v>90</v>
      </c>
      <c r="H5507" t="s">
        <v>143</v>
      </c>
    </row>
    <row r="5508" spans="1:8" x14ac:dyDescent="0.25">
      <c r="A5508" t="s">
        <v>5798</v>
      </c>
      <c r="B5508" t="s">
        <v>1574</v>
      </c>
      <c r="C5508">
        <v>0</v>
      </c>
      <c r="D5508" s="2">
        <v>596</v>
      </c>
      <c r="E5508" s="2">
        <v>101</v>
      </c>
      <c r="F5508">
        <v>8</v>
      </c>
      <c r="G5508" t="s">
        <v>90</v>
      </c>
      <c r="H5508" t="s">
        <v>105</v>
      </c>
    </row>
    <row r="5509" spans="1:8" x14ac:dyDescent="0.25">
      <c r="A5509" t="s">
        <v>5797</v>
      </c>
      <c r="B5509" t="s">
        <v>1648</v>
      </c>
      <c r="C5509">
        <v>0.15</v>
      </c>
      <c r="D5509" s="2">
        <v>72</v>
      </c>
      <c r="E5509" s="2">
        <v>-12</v>
      </c>
      <c r="F5509">
        <v>1</v>
      </c>
      <c r="G5509" t="s">
        <v>90</v>
      </c>
      <c r="H5509" t="s">
        <v>92</v>
      </c>
    </row>
    <row r="5510" spans="1:8" x14ac:dyDescent="0.25">
      <c r="A5510" t="s">
        <v>5799</v>
      </c>
      <c r="B5510" t="s">
        <v>924</v>
      </c>
      <c r="C5510">
        <v>0.3</v>
      </c>
      <c r="D5510" s="2">
        <v>60</v>
      </c>
      <c r="E5510" s="2">
        <v>-10</v>
      </c>
      <c r="F5510">
        <v>2</v>
      </c>
      <c r="G5510" t="s">
        <v>24</v>
      </c>
      <c r="H5510" t="s">
        <v>47</v>
      </c>
    </row>
    <row r="5511" spans="1:8" x14ac:dyDescent="0.25">
      <c r="A5511" t="s">
        <v>5799</v>
      </c>
      <c r="B5511" t="s">
        <v>1155</v>
      </c>
      <c r="C5511">
        <v>0</v>
      </c>
      <c r="D5511" s="2">
        <v>204</v>
      </c>
      <c r="E5511" s="2">
        <v>94</v>
      </c>
      <c r="F5511">
        <v>4</v>
      </c>
      <c r="G5511" t="s">
        <v>17</v>
      </c>
      <c r="H5511" t="s">
        <v>80</v>
      </c>
    </row>
    <row r="5512" spans="1:8" x14ac:dyDescent="0.25">
      <c r="A5512" t="s">
        <v>5799</v>
      </c>
      <c r="B5512" t="s">
        <v>2763</v>
      </c>
      <c r="C5512">
        <v>0</v>
      </c>
      <c r="D5512" s="2">
        <v>74</v>
      </c>
      <c r="E5512" s="2">
        <v>33</v>
      </c>
      <c r="F5512">
        <v>2</v>
      </c>
      <c r="G5512" t="s">
        <v>17</v>
      </c>
      <c r="H5512" t="s">
        <v>113</v>
      </c>
    </row>
    <row r="5513" spans="1:8" x14ac:dyDescent="0.25">
      <c r="A5513" t="s">
        <v>5799</v>
      </c>
      <c r="B5513" t="s">
        <v>429</v>
      </c>
      <c r="C5513">
        <v>0</v>
      </c>
      <c r="D5513" s="2">
        <v>336</v>
      </c>
      <c r="E5513" s="2">
        <v>57</v>
      </c>
      <c r="F5513">
        <v>2</v>
      </c>
      <c r="G5513" t="s">
        <v>90</v>
      </c>
      <c r="H5513" t="s">
        <v>105</v>
      </c>
    </row>
    <row r="5514" spans="1:8" x14ac:dyDescent="0.25">
      <c r="A5514" t="s">
        <v>5800</v>
      </c>
      <c r="B5514" t="s">
        <v>123</v>
      </c>
      <c r="C5514">
        <v>0</v>
      </c>
      <c r="D5514" s="2">
        <v>34</v>
      </c>
      <c r="E5514" s="2">
        <v>10</v>
      </c>
      <c r="F5514">
        <v>3</v>
      </c>
      <c r="G5514" t="s">
        <v>17</v>
      </c>
      <c r="H5514" t="s">
        <v>75</v>
      </c>
    </row>
    <row r="5515" spans="1:8" x14ac:dyDescent="0.25">
      <c r="A5515" t="s">
        <v>5800</v>
      </c>
      <c r="B5515" t="s">
        <v>2764</v>
      </c>
      <c r="C5515">
        <v>0</v>
      </c>
      <c r="D5515" s="2">
        <v>260</v>
      </c>
      <c r="E5515" s="2">
        <v>68</v>
      </c>
      <c r="F5515">
        <v>2</v>
      </c>
      <c r="G5515" t="s">
        <v>90</v>
      </c>
      <c r="H5515" t="s">
        <v>115</v>
      </c>
    </row>
    <row r="5516" spans="1:8" x14ac:dyDescent="0.25">
      <c r="A5516" t="s">
        <v>5800</v>
      </c>
      <c r="B5516" t="s">
        <v>1840</v>
      </c>
      <c r="C5516">
        <v>0</v>
      </c>
      <c r="D5516" s="2">
        <v>312</v>
      </c>
      <c r="E5516" s="2">
        <v>62</v>
      </c>
      <c r="F5516">
        <v>1</v>
      </c>
      <c r="G5516" t="s">
        <v>90</v>
      </c>
      <c r="H5516" t="s">
        <v>92</v>
      </c>
    </row>
    <row r="5517" spans="1:8" x14ac:dyDescent="0.25">
      <c r="A5517" t="s">
        <v>5801</v>
      </c>
      <c r="B5517" t="s">
        <v>821</v>
      </c>
      <c r="C5517">
        <v>0.4</v>
      </c>
      <c r="D5517" s="2">
        <v>106</v>
      </c>
      <c r="E5517" s="2">
        <v>0</v>
      </c>
      <c r="F5517">
        <v>2</v>
      </c>
      <c r="G5517" t="s">
        <v>90</v>
      </c>
      <c r="H5517" t="s">
        <v>105</v>
      </c>
    </row>
    <row r="5518" spans="1:8" x14ac:dyDescent="0.25">
      <c r="A5518" t="s">
        <v>5802</v>
      </c>
      <c r="B5518" t="s">
        <v>201</v>
      </c>
      <c r="C5518">
        <v>0</v>
      </c>
      <c r="D5518" s="2">
        <v>140</v>
      </c>
      <c r="E5518" s="2">
        <v>15</v>
      </c>
      <c r="F5518">
        <v>5</v>
      </c>
      <c r="G5518" t="s">
        <v>17</v>
      </c>
      <c r="H5518" t="s">
        <v>35</v>
      </c>
    </row>
    <row r="5519" spans="1:8" x14ac:dyDescent="0.25">
      <c r="A5519" t="s">
        <v>5803</v>
      </c>
      <c r="B5519" t="s">
        <v>650</v>
      </c>
      <c r="C5519">
        <v>0</v>
      </c>
      <c r="D5519" s="2">
        <v>102</v>
      </c>
      <c r="E5519" s="2">
        <v>13</v>
      </c>
      <c r="F5519">
        <v>2</v>
      </c>
      <c r="G5519" t="s">
        <v>17</v>
      </c>
      <c r="H5519" t="s">
        <v>35</v>
      </c>
    </row>
    <row r="5520" spans="1:8" x14ac:dyDescent="0.25">
      <c r="A5520" t="s">
        <v>5804</v>
      </c>
      <c r="B5520" t="s">
        <v>570</v>
      </c>
      <c r="C5520">
        <v>0</v>
      </c>
      <c r="D5520" s="2">
        <v>93</v>
      </c>
      <c r="E5520" s="2">
        <v>44</v>
      </c>
      <c r="F5520">
        <v>2</v>
      </c>
      <c r="G5520" t="s">
        <v>17</v>
      </c>
      <c r="H5520" t="s">
        <v>35</v>
      </c>
    </row>
    <row r="5521" spans="1:8" x14ac:dyDescent="0.25">
      <c r="A5521" t="s">
        <v>5804</v>
      </c>
      <c r="B5521" t="s">
        <v>709</v>
      </c>
      <c r="C5521">
        <v>0</v>
      </c>
      <c r="D5521" s="2">
        <v>21</v>
      </c>
      <c r="E5521" s="2">
        <v>8</v>
      </c>
      <c r="F5521">
        <v>2</v>
      </c>
      <c r="G5521" t="s">
        <v>17</v>
      </c>
      <c r="H5521" t="s">
        <v>40</v>
      </c>
    </row>
    <row r="5522" spans="1:8" x14ac:dyDescent="0.25">
      <c r="A5522" t="s">
        <v>5803</v>
      </c>
      <c r="B5522" t="s">
        <v>2027</v>
      </c>
      <c r="C5522">
        <v>0</v>
      </c>
      <c r="D5522" s="2">
        <v>50</v>
      </c>
      <c r="E5522" s="2">
        <v>14</v>
      </c>
      <c r="F5522">
        <v>1</v>
      </c>
      <c r="G5522" t="s">
        <v>90</v>
      </c>
      <c r="H5522" t="s">
        <v>92</v>
      </c>
    </row>
    <row r="5523" spans="1:8" x14ac:dyDescent="0.25">
      <c r="A5523" t="s">
        <v>5805</v>
      </c>
      <c r="B5523" t="s">
        <v>1645</v>
      </c>
      <c r="C5523">
        <v>0</v>
      </c>
      <c r="D5523" s="2">
        <v>145</v>
      </c>
      <c r="E5523" s="2">
        <v>6</v>
      </c>
      <c r="F5523">
        <v>10</v>
      </c>
      <c r="G5523" t="s">
        <v>17</v>
      </c>
      <c r="H5523" t="s">
        <v>80</v>
      </c>
    </row>
    <row r="5524" spans="1:8" x14ac:dyDescent="0.25">
      <c r="A5524" t="s">
        <v>5806</v>
      </c>
      <c r="B5524" t="s">
        <v>1037</v>
      </c>
      <c r="C5524">
        <v>0.1</v>
      </c>
      <c r="D5524" s="2">
        <v>714</v>
      </c>
      <c r="E5524" s="2">
        <v>309</v>
      </c>
      <c r="F5524">
        <v>4</v>
      </c>
      <c r="G5524" t="s">
        <v>17</v>
      </c>
      <c r="H5524" t="s">
        <v>40</v>
      </c>
    </row>
    <row r="5525" spans="1:8" x14ac:dyDescent="0.25">
      <c r="A5525" t="s">
        <v>5807</v>
      </c>
      <c r="B5525" t="s">
        <v>1530</v>
      </c>
      <c r="C5525">
        <v>0</v>
      </c>
      <c r="D5525" s="2">
        <v>17</v>
      </c>
      <c r="E5525" s="2">
        <v>2</v>
      </c>
      <c r="F5525">
        <v>2</v>
      </c>
      <c r="G5525" t="s">
        <v>17</v>
      </c>
      <c r="H5525" t="s">
        <v>75</v>
      </c>
    </row>
    <row r="5526" spans="1:8" x14ac:dyDescent="0.25">
      <c r="A5526" t="s">
        <v>5808</v>
      </c>
      <c r="B5526" t="s">
        <v>1281</v>
      </c>
      <c r="C5526">
        <v>0</v>
      </c>
      <c r="D5526" s="2">
        <v>79</v>
      </c>
      <c r="E5526" s="2">
        <v>33</v>
      </c>
      <c r="F5526">
        <v>4</v>
      </c>
      <c r="G5526" t="s">
        <v>17</v>
      </c>
      <c r="H5526" t="s">
        <v>35</v>
      </c>
    </row>
    <row r="5527" spans="1:8" x14ac:dyDescent="0.25">
      <c r="A5527" t="s">
        <v>5808</v>
      </c>
      <c r="B5527" t="s">
        <v>1839</v>
      </c>
      <c r="C5527">
        <v>0</v>
      </c>
      <c r="D5527" s="2">
        <v>24</v>
      </c>
      <c r="E5527" s="2">
        <v>11</v>
      </c>
      <c r="F5527">
        <v>3</v>
      </c>
      <c r="G5527" t="s">
        <v>17</v>
      </c>
      <c r="H5527" t="s">
        <v>80</v>
      </c>
    </row>
    <row r="5528" spans="1:8" x14ac:dyDescent="0.25">
      <c r="A5528" t="s">
        <v>5808</v>
      </c>
      <c r="B5528" t="s">
        <v>628</v>
      </c>
      <c r="C5528">
        <v>0.1</v>
      </c>
      <c r="D5528" s="2">
        <v>637</v>
      </c>
      <c r="E5528" s="2">
        <v>50</v>
      </c>
      <c r="F5528">
        <v>5</v>
      </c>
      <c r="G5528" t="s">
        <v>17</v>
      </c>
      <c r="H5528" t="s">
        <v>40</v>
      </c>
    </row>
    <row r="5529" spans="1:8" x14ac:dyDescent="0.25">
      <c r="A5529" t="s">
        <v>5809</v>
      </c>
      <c r="B5529" t="s">
        <v>2385</v>
      </c>
      <c r="C5529">
        <v>0</v>
      </c>
      <c r="D5529" s="2">
        <v>30</v>
      </c>
      <c r="E5529" s="2">
        <v>0</v>
      </c>
      <c r="F5529">
        <v>1</v>
      </c>
      <c r="G5529" t="s">
        <v>17</v>
      </c>
      <c r="H5529" t="s">
        <v>137</v>
      </c>
    </row>
    <row r="5530" spans="1:8" x14ac:dyDescent="0.25">
      <c r="A5530" t="s">
        <v>5810</v>
      </c>
      <c r="B5530" t="s">
        <v>355</v>
      </c>
      <c r="C5530">
        <v>0</v>
      </c>
      <c r="D5530" s="2">
        <v>193</v>
      </c>
      <c r="E5530" s="2">
        <v>73</v>
      </c>
      <c r="F5530">
        <v>6</v>
      </c>
      <c r="G5530" t="s">
        <v>17</v>
      </c>
      <c r="H5530" t="s">
        <v>35</v>
      </c>
    </row>
    <row r="5531" spans="1:8" x14ac:dyDescent="0.25">
      <c r="A5531" t="s">
        <v>5811</v>
      </c>
      <c r="B5531" t="s">
        <v>1667</v>
      </c>
      <c r="C5531">
        <v>0.1</v>
      </c>
      <c r="D5531" s="2">
        <v>597</v>
      </c>
      <c r="E5531" s="2">
        <v>93</v>
      </c>
      <c r="F5531">
        <v>4</v>
      </c>
      <c r="G5531" t="s">
        <v>24</v>
      </c>
      <c r="H5531" t="s">
        <v>63</v>
      </c>
    </row>
    <row r="5532" spans="1:8" x14ac:dyDescent="0.25">
      <c r="A5532" t="s">
        <v>5811</v>
      </c>
      <c r="B5532" t="s">
        <v>150</v>
      </c>
      <c r="C5532">
        <v>0</v>
      </c>
      <c r="D5532" s="2">
        <v>13</v>
      </c>
      <c r="E5532" s="2">
        <v>0</v>
      </c>
      <c r="F5532">
        <v>2</v>
      </c>
      <c r="G5532" t="s">
        <v>17</v>
      </c>
      <c r="H5532" t="s">
        <v>80</v>
      </c>
    </row>
    <row r="5533" spans="1:8" x14ac:dyDescent="0.25">
      <c r="A5533" t="s">
        <v>5812</v>
      </c>
      <c r="B5533" t="s">
        <v>668</v>
      </c>
      <c r="C5533">
        <v>0</v>
      </c>
      <c r="D5533" s="2">
        <v>27</v>
      </c>
      <c r="E5533" s="2">
        <v>4</v>
      </c>
      <c r="F5533">
        <v>1</v>
      </c>
      <c r="G5533" t="s">
        <v>17</v>
      </c>
      <c r="H5533" t="s">
        <v>80</v>
      </c>
    </row>
    <row r="5534" spans="1:8" x14ac:dyDescent="0.25">
      <c r="A5534" t="s">
        <v>5812</v>
      </c>
      <c r="B5534" t="s">
        <v>2682</v>
      </c>
      <c r="C5534">
        <v>0</v>
      </c>
      <c r="D5534" s="2">
        <v>139</v>
      </c>
      <c r="E5534" s="2">
        <v>14</v>
      </c>
      <c r="F5534">
        <v>3</v>
      </c>
      <c r="G5534" t="s">
        <v>17</v>
      </c>
      <c r="H5534" t="s">
        <v>137</v>
      </c>
    </row>
    <row r="5535" spans="1:8" x14ac:dyDescent="0.25">
      <c r="A5535" t="s">
        <v>5813</v>
      </c>
      <c r="B5535" t="s">
        <v>1960</v>
      </c>
      <c r="C5535">
        <v>0.4</v>
      </c>
      <c r="D5535" s="2">
        <v>253</v>
      </c>
      <c r="E5535" s="2">
        <v>-63</v>
      </c>
      <c r="F5535">
        <v>2</v>
      </c>
      <c r="G5535" t="s">
        <v>17</v>
      </c>
      <c r="H5535" t="s">
        <v>40</v>
      </c>
    </row>
    <row r="5536" spans="1:8" x14ac:dyDescent="0.25">
      <c r="A5536" t="s">
        <v>5813</v>
      </c>
      <c r="B5536" t="s">
        <v>712</v>
      </c>
      <c r="C5536">
        <v>0.4</v>
      </c>
      <c r="D5536" s="2">
        <v>565</v>
      </c>
      <c r="E5536" s="2">
        <v>66</v>
      </c>
      <c r="F5536">
        <v>7</v>
      </c>
      <c r="G5536" t="s">
        <v>17</v>
      </c>
      <c r="H5536" t="s">
        <v>40</v>
      </c>
    </row>
    <row r="5537" spans="1:8" x14ac:dyDescent="0.25">
      <c r="A5537" t="s">
        <v>5814</v>
      </c>
      <c r="B5537" t="s">
        <v>1128</v>
      </c>
      <c r="C5537">
        <v>0.15</v>
      </c>
      <c r="D5537" s="2">
        <v>643</v>
      </c>
      <c r="E5537" s="2">
        <v>-45</v>
      </c>
      <c r="F5537">
        <v>2</v>
      </c>
      <c r="G5537" t="s">
        <v>90</v>
      </c>
      <c r="H5537" t="s">
        <v>115</v>
      </c>
    </row>
    <row r="5538" spans="1:8" x14ac:dyDescent="0.25">
      <c r="A5538" t="s">
        <v>5815</v>
      </c>
      <c r="B5538" t="s">
        <v>2296</v>
      </c>
      <c r="C5538">
        <v>0.1</v>
      </c>
      <c r="D5538" s="2">
        <v>355</v>
      </c>
      <c r="E5538" s="2">
        <v>31</v>
      </c>
      <c r="F5538">
        <v>3</v>
      </c>
      <c r="G5538" t="s">
        <v>24</v>
      </c>
      <c r="H5538" t="s">
        <v>63</v>
      </c>
    </row>
    <row r="5539" spans="1:8" x14ac:dyDescent="0.25">
      <c r="A5539" t="s">
        <v>5815</v>
      </c>
      <c r="B5539" t="s">
        <v>1276</v>
      </c>
      <c r="C5539">
        <v>0</v>
      </c>
      <c r="D5539" s="2">
        <v>22</v>
      </c>
      <c r="E5539" s="2">
        <v>1</v>
      </c>
      <c r="F5539">
        <v>1</v>
      </c>
      <c r="G5539" t="s">
        <v>17</v>
      </c>
      <c r="H5539" t="s">
        <v>113</v>
      </c>
    </row>
    <row r="5540" spans="1:8" x14ac:dyDescent="0.25">
      <c r="A5540" t="s">
        <v>5816</v>
      </c>
      <c r="B5540" t="s">
        <v>78</v>
      </c>
      <c r="C5540">
        <v>0</v>
      </c>
      <c r="D5540" s="2">
        <v>44</v>
      </c>
      <c r="E5540" s="2">
        <v>14</v>
      </c>
      <c r="F5540">
        <v>6</v>
      </c>
      <c r="G5540" t="s">
        <v>17</v>
      </c>
      <c r="H5540" t="s">
        <v>80</v>
      </c>
    </row>
    <row r="5541" spans="1:8" x14ac:dyDescent="0.25">
      <c r="A5541" t="s">
        <v>5816</v>
      </c>
      <c r="B5541" t="s">
        <v>273</v>
      </c>
      <c r="C5541">
        <v>0</v>
      </c>
      <c r="D5541" s="2">
        <v>25</v>
      </c>
      <c r="E5541" s="2">
        <v>12</v>
      </c>
      <c r="F5541">
        <v>2</v>
      </c>
      <c r="G5541" t="s">
        <v>17</v>
      </c>
      <c r="H5541" t="s">
        <v>137</v>
      </c>
    </row>
    <row r="5542" spans="1:8" x14ac:dyDescent="0.25">
      <c r="A5542" t="s">
        <v>5816</v>
      </c>
      <c r="B5542" t="s">
        <v>1707</v>
      </c>
      <c r="C5542">
        <v>0</v>
      </c>
      <c r="D5542" s="2">
        <v>192</v>
      </c>
      <c r="E5542" s="2">
        <v>90</v>
      </c>
      <c r="F5542">
        <v>6</v>
      </c>
      <c r="G5542" t="s">
        <v>90</v>
      </c>
      <c r="H5542" t="s">
        <v>143</v>
      </c>
    </row>
    <row r="5543" spans="1:8" x14ac:dyDescent="0.25">
      <c r="A5543" t="s">
        <v>5817</v>
      </c>
      <c r="B5543" t="s">
        <v>1488</v>
      </c>
      <c r="C5543">
        <v>0</v>
      </c>
      <c r="D5543" s="2">
        <v>62</v>
      </c>
      <c r="E5543" s="2">
        <v>6</v>
      </c>
      <c r="F5543">
        <v>6</v>
      </c>
      <c r="G5543" t="s">
        <v>17</v>
      </c>
      <c r="H5543" t="s">
        <v>75</v>
      </c>
    </row>
    <row r="5544" spans="1:8" x14ac:dyDescent="0.25">
      <c r="A5544" t="s">
        <v>5818</v>
      </c>
      <c r="B5544" t="s">
        <v>2530</v>
      </c>
      <c r="C5544">
        <v>0</v>
      </c>
      <c r="D5544" s="2">
        <v>1745</v>
      </c>
      <c r="E5544" s="2">
        <v>122</v>
      </c>
      <c r="F5544">
        <v>2</v>
      </c>
      <c r="G5544" t="s">
        <v>24</v>
      </c>
      <c r="H5544" t="s">
        <v>69</v>
      </c>
    </row>
    <row r="5545" spans="1:8" x14ac:dyDescent="0.25">
      <c r="A5545" t="s">
        <v>5818</v>
      </c>
      <c r="B5545" t="s">
        <v>837</v>
      </c>
      <c r="C5545">
        <v>0</v>
      </c>
      <c r="D5545" s="2">
        <v>17</v>
      </c>
      <c r="E5545" s="2">
        <v>2</v>
      </c>
      <c r="F5545">
        <v>2</v>
      </c>
      <c r="G5545" t="s">
        <v>17</v>
      </c>
      <c r="H5545" t="s">
        <v>75</v>
      </c>
    </row>
    <row r="5546" spans="1:8" x14ac:dyDescent="0.25">
      <c r="A5546" t="s">
        <v>5818</v>
      </c>
      <c r="B5546" t="s">
        <v>1550</v>
      </c>
      <c r="C5546">
        <v>0</v>
      </c>
      <c r="D5546" s="2">
        <v>147</v>
      </c>
      <c r="E5546" s="2">
        <v>44</v>
      </c>
      <c r="F5546">
        <v>3</v>
      </c>
      <c r="G5546" t="s">
        <v>17</v>
      </c>
      <c r="H5546" t="s">
        <v>40</v>
      </c>
    </row>
    <row r="5547" spans="1:8" x14ac:dyDescent="0.25">
      <c r="A5547" t="s">
        <v>5818</v>
      </c>
      <c r="B5547" t="s">
        <v>574</v>
      </c>
      <c r="C5547">
        <v>0</v>
      </c>
      <c r="D5547" s="2">
        <v>162</v>
      </c>
      <c r="E5547" s="2">
        <v>73</v>
      </c>
      <c r="F5547">
        <v>2</v>
      </c>
      <c r="G5547" t="s">
        <v>90</v>
      </c>
      <c r="H5547" t="s">
        <v>92</v>
      </c>
    </row>
    <row r="5548" spans="1:8" x14ac:dyDescent="0.25">
      <c r="A5548" t="s">
        <v>5819</v>
      </c>
      <c r="B5548" t="s">
        <v>545</v>
      </c>
      <c r="C5548">
        <v>0.1</v>
      </c>
      <c r="D5548" s="2">
        <v>101</v>
      </c>
      <c r="E5548" s="2">
        <v>23</v>
      </c>
      <c r="F5548">
        <v>2</v>
      </c>
      <c r="G5548" t="s">
        <v>24</v>
      </c>
      <c r="H5548" t="s">
        <v>63</v>
      </c>
    </row>
    <row r="5549" spans="1:8" x14ac:dyDescent="0.25">
      <c r="A5549" t="s">
        <v>5820</v>
      </c>
      <c r="B5549" t="s">
        <v>1078</v>
      </c>
      <c r="C5549">
        <v>0</v>
      </c>
      <c r="D5549" s="2">
        <v>121</v>
      </c>
      <c r="E5549" s="2">
        <v>41</v>
      </c>
      <c r="F5549">
        <v>4</v>
      </c>
      <c r="G5549" t="s">
        <v>17</v>
      </c>
      <c r="H5549" t="s">
        <v>35</v>
      </c>
    </row>
    <row r="5550" spans="1:8" x14ac:dyDescent="0.25">
      <c r="A5550" t="s">
        <v>5820</v>
      </c>
      <c r="B5550" t="s">
        <v>2319</v>
      </c>
      <c r="C5550">
        <v>0</v>
      </c>
      <c r="D5550" s="2">
        <v>139</v>
      </c>
      <c r="E5550" s="2">
        <v>30</v>
      </c>
      <c r="F5550">
        <v>3</v>
      </c>
      <c r="G5550" t="s">
        <v>17</v>
      </c>
      <c r="H5550" t="s">
        <v>113</v>
      </c>
    </row>
    <row r="5551" spans="1:8" x14ac:dyDescent="0.25">
      <c r="A5551" t="s">
        <v>5821</v>
      </c>
      <c r="B5551" t="s">
        <v>2723</v>
      </c>
      <c r="C5551">
        <v>0.1</v>
      </c>
      <c r="D5551" s="2">
        <v>557</v>
      </c>
      <c r="E5551" s="2">
        <v>111</v>
      </c>
      <c r="F5551">
        <v>2</v>
      </c>
      <c r="G5551" t="s">
        <v>90</v>
      </c>
      <c r="H5551" t="s">
        <v>92</v>
      </c>
    </row>
    <row r="5552" spans="1:8" x14ac:dyDescent="0.25">
      <c r="A5552" t="s">
        <v>5822</v>
      </c>
      <c r="B5552" t="s">
        <v>1740</v>
      </c>
      <c r="C5552">
        <v>0</v>
      </c>
      <c r="D5552" s="2">
        <v>184</v>
      </c>
      <c r="E5552" s="2">
        <v>85</v>
      </c>
      <c r="F5552">
        <v>6</v>
      </c>
      <c r="G5552" t="s">
        <v>17</v>
      </c>
      <c r="H5552" t="s">
        <v>23</v>
      </c>
    </row>
    <row r="5553" spans="1:8" x14ac:dyDescent="0.25">
      <c r="A5553" t="s">
        <v>5823</v>
      </c>
      <c r="B5553" t="s">
        <v>1206</v>
      </c>
      <c r="C5553">
        <v>0.4</v>
      </c>
      <c r="D5553" s="2">
        <v>86</v>
      </c>
      <c r="E5553" s="2">
        <v>9</v>
      </c>
      <c r="F5553">
        <v>3</v>
      </c>
      <c r="G5553" t="s">
        <v>17</v>
      </c>
      <c r="H5553" t="s">
        <v>40</v>
      </c>
    </row>
    <row r="5554" spans="1:8" x14ac:dyDescent="0.25">
      <c r="A5554" t="s">
        <v>5824</v>
      </c>
      <c r="B5554" t="s">
        <v>1621</v>
      </c>
      <c r="C5554">
        <v>0</v>
      </c>
      <c r="D5554" s="2">
        <v>8</v>
      </c>
      <c r="E5554" s="2">
        <v>1</v>
      </c>
      <c r="F5554">
        <v>2</v>
      </c>
      <c r="G5554" t="s">
        <v>17</v>
      </c>
      <c r="H5554" t="s">
        <v>80</v>
      </c>
    </row>
    <row r="5555" spans="1:8" x14ac:dyDescent="0.25">
      <c r="A5555" t="s">
        <v>5824</v>
      </c>
      <c r="B5555" t="s">
        <v>2600</v>
      </c>
      <c r="C5555">
        <v>0</v>
      </c>
      <c r="D5555" s="2">
        <v>27</v>
      </c>
      <c r="E5555" s="2">
        <v>1</v>
      </c>
      <c r="F5555">
        <v>4</v>
      </c>
      <c r="G5555" t="s">
        <v>17</v>
      </c>
      <c r="H5555" t="s">
        <v>75</v>
      </c>
    </row>
    <row r="5556" spans="1:8" x14ac:dyDescent="0.25">
      <c r="A5556" t="s">
        <v>5824</v>
      </c>
      <c r="B5556" t="s">
        <v>2761</v>
      </c>
      <c r="C5556">
        <v>0</v>
      </c>
      <c r="D5556" s="2">
        <v>146</v>
      </c>
      <c r="E5556" s="2">
        <v>20</v>
      </c>
      <c r="F5556">
        <v>3</v>
      </c>
      <c r="G5556" t="s">
        <v>17</v>
      </c>
      <c r="H5556" t="s">
        <v>23</v>
      </c>
    </row>
    <row r="5557" spans="1:8" x14ac:dyDescent="0.25">
      <c r="A5557" t="s">
        <v>5825</v>
      </c>
      <c r="B5557" t="s">
        <v>732</v>
      </c>
      <c r="C5557">
        <v>0.5</v>
      </c>
      <c r="D5557" s="2">
        <v>206</v>
      </c>
      <c r="E5557" s="2">
        <v>-206</v>
      </c>
      <c r="F5557">
        <v>3</v>
      </c>
      <c r="G5557" t="s">
        <v>17</v>
      </c>
      <c r="H5557" t="s">
        <v>40</v>
      </c>
    </row>
    <row r="5558" spans="1:8" x14ac:dyDescent="0.25">
      <c r="A5558" t="s">
        <v>5826</v>
      </c>
      <c r="B5558" t="s">
        <v>204</v>
      </c>
      <c r="C5558">
        <v>0</v>
      </c>
      <c r="D5558" s="2">
        <v>26</v>
      </c>
      <c r="E5558" s="2">
        <v>7</v>
      </c>
      <c r="F5558">
        <v>1</v>
      </c>
      <c r="G5558" t="s">
        <v>17</v>
      </c>
      <c r="H5558" t="s">
        <v>35</v>
      </c>
    </row>
    <row r="5559" spans="1:8" x14ac:dyDescent="0.25">
      <c r="A5559" t="s">
        <v>5827</v>
      </c>
      <c r="B5559" t="s">
        <v>672</v>
      </c>
      <c r="C5559">
        <v>0</v>
      </c>
      <c r="D5559" s="2">
        <v>180</v>
      </c>
      <c r="E5559" s="2">
        <v>5</v>
      </c>
      <c r="F5559">
        <v>3</v>
      </c>
      <c r="G5559" t="s">
        <v>17</v>
      </c>
      <c r="H5559" t="s">
        <v>109</v>
      </c>
    </row>
    <row r="5560" spans="1:8" x14ac:dyDescent="0.25">
      <c r="A5560" t="s">
        <v>5827</v>
      </c>
      <c r="B5560" t="s">
        <v>2395</v>
      </c>
      <c r="C5560">
        <v>0</v>
      </c>
      <c r="D5560" s="2">
        <v>116</v>
      </c>
      <c r="E5560" s="2">
        <v>16</v>
      </c>
      <c r="F5560">
        <v>4</v>
      </c>
      <c r="G5560" t="s">
        <v>17</v>
      </c>
      <c r="H5560" t="s">
        <v>35</v>
      </c>
    </row>
    <row r="5561" spans="1:8" x14ac:dyDescent="0.25">
      <c r="A5561" t="s">
        <v>5827</v>
      </c>
      <c r="B5561" t="s">
        <v>505</v>
      </c>
      <c r="C5561">
        <v>0</v>
      </c>
      <c r="D5561" s="2">
        <v>107</v>
      </c>
      <c r="E5561" s="2">
        <v>36</v>
      </c>
      <c r="F5561">
        <v>6</v>
      </c>
      <c r="G5561" t="s">
        <v>17</v>
      </c>
      <c r="H5561" t="s">
        <v>35</v>
      </c>
    </row>
    <row r="5562" spans="1:8" x14ac:dyDescent="0.25">
      <c r="A5562" t="s">
        <v>5827</v>
      </c>
      <c r="B5562" t="s">
        <v>1576</v>
      </c>
      <c r="C5562">
        <v>0</v>
      </c>
      <c r="D5562" s="2">
        <v>12</v>
      </c>
      <c r="E5562" s="2">
        <v>1</v>
      </c>
      <c r="F5562">
        <v>2</v>
      </c>
      <c r="G5562" t="s">
        <v>17</v>
      </c>
      <c r="H5562" t="s">
        <v>80</v>
      </c>
    </row>
    <row r="5563" spans="1:8" x14ac:dyDescent="0.25">
      <c r="A5563" t="s">
        <v>5827</v>
      </c>
      <c r="B5563" t="s">
        <v>2357</v>
      </c>
      <c r="C5563">
        <v>0</v>
      </c>
      <c r="D5563" s="2">
        <v>38</v>
      </c>
      <c r="E5563" s="2">
        <v>18</v>
      </c>
      <c r="F5563">
        <v>1</v>
      </c>
      <c r="G5563" t="s">
        <v>17</v>
      </c>
      <c r="H5563" t="s">
        <v>137</v>
      </c>
    </row>
    <row r="5564" spans="1:8" x14ac:dyDescent="0.25">
      <c r="A5564" t="s">
        <v>5827</v>
      </c>
      <c r="B5564" t="s">
        <v>2166</v>
      </c>
      <c r="C5564">
        <v>0</v>
      </c>
      <c r="D5564" s="2">
        <v>65</v>
      </c>
      <c r="E5564" s="2">
        <v>17</v>
      </c>
      <c r="F5564">
        <v>2</v>
      </c>
      <c r="G5564" t="s">
        <v>17</v>
      </c>
      <c r="H5564" t="s">
        <v>23</v>
      </c>
    </row>
    <row r="5565" spans="1:8" x14ac:dyDescent="0.25">
      <c r="A5565" t="s">
        <v>5827</v>
      </c>
      <c r="B5565" t="s">
        <v>880</v>
      </c>
      <c r="C5565">
        <v>0</v>
      </c>
      <c r="D5565" s="2">
        <v>157</v>
      </c>
      <c r="E5565" s="2">
        <v>5</v>
      </c>
      <c r="F5565">
        <v>9</v>
      </c>
      <c r="G5565" t="s">
        <v>17</v>
      </c>
      <c r="H5565" t="s">
        <v>40</v>
      </c>
    </row>
    <row r="5566" spans="1:8" x14ac:dyDescent="0.25">
      <c r="A5566" t="s">
        <v>5827</v>
      </c>
      <c r="B5566" t="s">
        <v>1167</v>
      </c>
      <c r="C5566">
        <v>0</v>
      </c>
      <c r="D5566" s="2">
        <v>75</v>
      </c>
      <c r="E5566" s="2">
        <v>0</v>
      </c>
      <c r="F5566">
        <v>7</v>
      </c>
      <c r="G5566" t="s">
        <v>17</v>
      </c>
      <c r="H5566" t="s">
        <v>40</v>
      </c>
    </row>
    <row r="5567" spans="1:8" x14ac:dyDescent="0.25">
      <c r="A5567" t="s">
        <v>5827</v>
      </c>
      <c r="B5567" t="s">
        <v>2456</v>
      </c>
      <c r="C5567">
        <v>0</v>
      </c>
      <c r="D5567" s="2">
        <v>87</v>
      </c>
      <c r="E5567" s="2">
        <v>4</v>
      </c>
      <c r="F5567">
        <v>2</v>
      </c>
      <c r="G5567" t="s">
        <v>17</v>
      </c>
      <c r="H5567" t="s">
        <v>113</v>
      </c>
    </row>
    <row r="5568" spans="1:8" x14ac:dyDescent="0.25">
      <c r="A5568" t="s">
        <v>5828</v>
      </c>
      <c r="B5568" t="s">
        <v>443</v>
      </c>
      <c r="C5568">
        <v>0.2</v>
      </c>
      <c r="D5568" s="2">
        <v>259</v>
      </c>
      <c r="E5568" s="2">
        <v>-55</v>
      </c>
      <c r="F5568">
        <v>2</v>
      </c>
      <c r="G5568" t="s">
        <v>24</v>
      </c>
      <c r="H5568" t="s">
        <v>63</v>
      </c>
    </row>
    <row r="5569" spans="1:8" x14ac:dyDescent="0.25">
      <c r="A5569" t="s">
        <v>5829</v>
      </c>
      <c r="B5569" t="s">
        <v>1142</v>
      </c>
      <c r="C5569">
        <v>0</v>
      </c>
      <c r="D5569" s="2">
        <v>191</v>
      </c>
      <c r="E5569" s="2">
        <v>13</v>
      </c>
      <c r="F5569">
        <v>8</v>
      </c>
      <c r="G5569" t="s">
        <v>24</v>
      </c>
      <c r="H5569" t="s">
        <v>47</v>
      </c>
    </row>
    <row r="5570" spans="1:8" x14ac:dyDescent="0.25">
      <c r="A5570" t="s">
        <v>5830</v>
      </c>
      <c r="B5570" t="s">
        <v>1379</v>
      </c>
      <c r="C5570">
        <v>0</v>
      </c>
      <c r="D5570" s="2">
        <v>132</v>
      </c>
      <c r="E5570" s="2">
        <v>54</v>
      </c>
      <c r="F5570">
        <v>5</v>
      </c>
      <c r="G5570" t="s">
        <v>17</v>
      </c>
      <c r="H5570" t="s">
        <v>35</v>
      </c>
    </row>
    <row r="5571" spans="1:8" x14ac:dyDescent="0.25">
      <c r="A5571" t="s">
        <v>5830</v>
      </c>
      <c r="B5571" t="s">
        <v>922</v>
      </c>
      <c r="C5571">
        <v>0</v>
      </c>
      <c r="D5571" s="2">
        <v>94</v>
      </c>
      <c r="E5571" s="2">
        <v>7</v>
      </c>
      <c r="F5571">
        <v>7</v>
      </c>
      <c r="G5571" t="s">
        <v>17</v>
      </c>
      <c r="H5571" t="s">
        <v>52</v>
      </c>
    </row>
    <row r="5572" spans="1:8" x14ac:dyDescent="0.25">
      <c r="A5572" t="s">
        <v>5830</v>
      </c>
      <c r="B5572" t="s">
        <v>1554</v>
      </c>
      <c r="C5572">
        <v>0</v>
      </c>
      <c r="D5572" s="2">
        <v>643</v>
      </c>
      <c r="E5572" s="2">
        <v>225</v>
      </c>
      <c r="F5572">
        <v>2</v>
      </c>
      <c r="G5572" t="s">
        <v>90</v>
      </c>
      <c r="H5572" t="s">
        <v>115</v>
      </c>
    </row>
    <row r="5573" spans="1:8" x14ac:dyDescent="0.25">
      <c r="A5573" t="s">
        <v>5831</v>
      </c>
      <c r="B5573" t="s">
        <v>1392</v>
      </c>
      <c r="C5573">
        <v>0.1</v>
      </c>
      <c r="D5573" s="2">
        <v>128</v>
      </c>
      <c r="E5573" s="2">
        <v>-3</v>
      </c>
      <c r="F5573">
        <v>3</v>
      </c>
      <c r="G5573" t="s">
        <v>17</v>
      </c>
      <c r="H5573" t="s">
        <v>40</v>
      </c>
    </row>
    <row r="5574" spans="1:8" x14ac:dyDescent="0.25">
      <c r="A5574" t="s">
        <v>5831</v>
      </c>
      <c r="B5574" t="s">
        <v>393</v>
      </c>
      <c r="C5574">
        <v>0.1</v>
      </c>
      <c r="D5574" s="2">
        <v>222</v>
      </c>
      <c r="E5574" s="2">
        <v>35</v>
      </c>
      <c r="F5574">
        <v>5</v>
      </c>
      <c r="G5574" t="s">
        <v>17</v>
      </c>
      <c r="H5574" t="s">
        <v>40</v>
      </c>
    </row>
    <row r="5575" spans="1:8" x14ac:dyDescent="0.25">
      <c r="A5575" t="s">
        <v>5832</v>
      </c>
      <c r="B5575" t="s">
        <v>170</v>
      </c>
      <c r="C5575">
        <v>0</v>
      </c>
      <c r="D5575" s="2">
        <v>346</v>
      </c>
      <c r="E5575" s="2">
        <v>55</v>
      </c>
      <c r="F5575">
        <v>7</v>
      </c>
      <c r="G5575" t="s">
        <v>17</v>
      </c>
      <c r="H5575" t="s">
        <v>35</v>
      </c>
    </row>
    <row r="5576" spans="1:8" x14ac:dyDescent="0.25">
      <c r="A5576" t="s">
        <v>5833</v>
      </c>
      <c r="B5576" t="s">
        <v>803</v>
      </c>
      <c r="C5576">
        <v>0</v>
      </c>
      <c r="D5576" s="2">
        <v>44</v>
      </c>
      <c r="E5576" s="2">
        <v>11</v>
      </c>
      <c r="F5576">
        <v>4</v>
      </c>
      <c r="G5576" t="s">
        <v>17</v>
      </c>
      <c r="H5576" t="s">
        <v>35</v>
      </c>
    </row>
    <row r="5577" spans="1:8" x14ac:dyDescent="0.25">
      <c r="A5577" t="s">
        <v>5834</v>
      </c>
      <c r="B5577" t="s">
        <v>1113</v>
      </c>
      <c r="C5577">
        <v>0.5</v>
      </c>
      <c r="D5577" s="2">
        <v>8</v>
      </c>
      <c r="E5577" s="2">
        <v>-1</v>
      </c>
      <c r="F5577">
        <v>2</v>
      </c>
      <c r="G5577" t="s">
        <v>17</v>
      </c>
      <c r="H5577" t="s">
        <v>52</v>
      </c>
    </row>
    <row r="5578" spans="1:8" x14ac:dyDescent="0.25">
      <c r="A5578" t="s">
        <v>5835</v>
      </c>
      <c r="B5578" t="s">
        <v>514</v>
      </c>
      <c r="C5578">
        <v>0.1</v>
      </c>
      <c r="D5578" s="2">
        <v>534</v>
      </c>
      <c r="E5578" s="2">
        <v>0</v>
      </c>
      <c r="F5578">
        <v>3</v>
      </c>
      <c r="G5578" t="s">
        <v>17</v>
      </c>
      <c r="H5578" t="s">
        <v>40</v>
      </c>
    </row>
    <row r="5579" spans="1:8" x14ac:dyDescent="0.25">
      <c r="A5579" t="s">
        <v>5836</v>
      </c>
      <c r="B5579" t="s">
        <v>2727</v>
      </c>
      <c r="C5579">
        <v>0</v>
      </c>
      <c r="D5579" s="2">
        <v>582</v>
      </c>
      <c r="E5579" s="2">
        <v>262</v>
      </c>
      <c r="F5579">
        <v>5</v>
      </c>
      <c r="G5579" t="s">
        <v>24</v>
      </c>
      <c r="H5579" t="s">
        <v>47</v>
      </c>
    </row>
    <row r="5580" spans="1:8" x14ac:dyDescent="0.25">
      <c r="A5580" t="s">
        <v>5837</v>
      </c>
      <c r="B5580" t="s">
        <v>120</v>
      </c>
      <c r="C5580">
        <v>0</v>
      </c>
      <c r="D5580" s="2">
        <v>119</v>
      </c>
      <c r="E5580" s="2">
        <v>56</v>
      </c>
      <c r="F5580">
        <v>7</v>
      </c>
      <c r="G5580" t="s">
        <v>17</v>
      </c>
      <c r="H5580" t="s">
        <v>40</v>
      </c>
    </row>
    <row r="5581" spans="1:8" x14ac:dyDescent="0.25">
      <c r="A5581" t="s">
        <v>5836</v>
      </c>
      <c r="B5581" t="s">
        <v>2213</v>
      </c>
      <c r="C5581">
        <v>0.1</v>
      </c>
      <c r="D5581" s="2">
        <v>75</v>
      </c>
      <c r="E5581" s="2">
        <v>29</v>
      </c>
      <c r="F5581">
        <v>1</v>
      </c>
      <c r="G5581" t="s">
        <v>17</v>
      </c>
      <c r="H5581" t="s">
        <v>109</v>
      </c>
    </row>
    <row r="5582" spans="1:8" x14ac:dyDescent="0.25">
      <c r="A5582" t="s">
        <v>5836</v>
      </c>
      <c r="B5582" t="s">
        <v>206</v>
      </c>
      <c r="C5582">
        <v>0</v>
      </c>
      <c r="D5582" s="2">
        <v>14</v>
      </c>
      <c r="E5582" s="2">
        <v>7</v>
      </c>
      <c r="F5582">
        <v>2</v>
      </c>
      <c r="G5582" t="s">
        <v>17</v>
      </c>
      <c r="H5582" t="s">
        <v>80</v>
      </c>
    </row>
    <row r="5583" spans="1:8" x14ac:dyDescent="0.25">
      <c r="A5583" t="s">
        <v>5836</v>
      </c>
      <c r="B5583" t="s">
        <v>1600</v>
      </c>
      <c r="C5583">
        <v>0</v>
      </c>
      <c r="D5583" s="2">
        <v>21</v>
      </c>
      <c r="E5583" s="2">
        <v>4</v>
      </c>
      <c r="F5583">
        <v>3</v>
      </c>
      <c r="G5583" t="s">
        <v>17</v>
      </c>
      <c r="H5583" t="s">
        <v>80</v>
      </c>
    </row>
    <row r="5584" spans="1:8" x14ac:dyDescent="0.25">
      <c r="A5584" t="s">
        <v>5836</v>
      </c>
      <c r="B5584" t="s">
        <v>1638</v>
      </c>
      <c r="C5584">
        <v>0.15</v>
      </c>
      <c r="D5584" s="2">
        <v>313</v>
      </c>
      <c r="E5584" s="2">
        <v>44</v>
      </c>
      <c r="F5584">
        <v>3</v>
      </c>
      <c r="G5584" t="s">
        <v>90</v>
      </c>
      <c r="H5584" t="s">
        <v>92</v>
      </c>
    </row>
    <row r="5585" spans="1:8" x14ac:dyDescent="0.25">
      <c r="A5585" t="s">
        <v>5838</v>
      </c>
      <c r="B5585" t="s">
        <v>252</v>
      </c>
      <c r="C5585">
        <v>0.1</v>
      </c>
      <c r="D5585" s="2">
        <v>72</v>
      </c>
      <c r="E5585" s="2">
        <v>-5</v>
      </c>
      <c r="F5585">
        <v>3</v>
      </c>
      <c r="G5585" t="s">
        <v>17</v>
      </c>
      <c r="H5585" t="s">
        <v>35</v>
      </c>
    </row>
    <row r="5586" spans="1:8" x14ac:dyDescent="0.25">
      <c r="A5586" t="s">
        <v>5838</v>
      </c>
      <c r="B5586" t="s">
        <v>213</v>
      </c>
      <c r="C5586">
        <v>0.1</v>
      </c>
      <c r="D5586" s="2">
        <v>40</v>
      </c>
      <c r="E5586" s="2">
        <v>4</v>
      </c>
      <c r="F5586">
        <v>2</v>
      </c>
      <c r="G5586" t="s">
        <v>17</v>
      </c>
      <c r="H5586" t="s">
        <v>35</v>
      </c>
    </row>
    <row r="5587" spans="1:8" x14ac:dyDescent="0.25">
      <c r="A5587" t="s">
        <v>5838</v>
      </c>
      <c r="B5587" t="s">
        <v>1595</v>
      </c>
      <c r="C5587">
        <v>0.1</v>
      </c>
      <c r="D5587" s="2">
        <v>110</v>
      </c>
      <c r="E5587" s="2">
        <v>24</v>
      </c>
      <c r="F5587">
        <v>8</v>
      </c>
      <c r="G5587" t="s">
        <v>17</v>
      </c>
      <c r="H5587" t="s">
        <v>137</v>
      </c>
    </row>
    <row r="5588" spans="1:8" x14ac:dyDescent="0.25">
      <c r="A5588" t="s">
        <v>5838</v>
      </c>
      <c r="B5588" t="s">
        <v>2483</v>
      </c>
      <c r="C5588">
        <v>0.1</v>
      </c>
      <c r="D5588" s="2">
        <v>34</v>
      </c>
      <c r="E5588" s="2">
        <v>5</v>
      </c>
      <c r="F5588">
        <v>3</v>
      </c>
      <c r="G5588" t="s">
        <v>17</v>
      </c>
      <c r="H5588" t="s">
        <v>75</v>
      </c>
    </row>
    <row r="5589" spans="1:8" x14ac:dyDescent="0.25">
      <c r="A5589" t="s">
        <v>5839</v>
      </c>
      <c r="B5589" t="s">
        <v>1465</v>
      </c>
      <c r="C5589">
        <v>0.1</v>
      </c>
      <c r="D5589" s="2">
        <v>37</v>
      </c>
      <c r="E5589" s="2">
        <v>4</v>
      </c>
      <c r="F5589">
        <v>4</v>
      </c>
      <c r="G5589" t="s">
        <v>17</v>
      </c>
      <c r="H5589" t="s">
        <v>52</v>
      </c>
    </row>
    <row r="5590" spans="1:8" x14ac:dyDescent="0.25">
      <c r="A5590" t="s">
        <v>5839</v>
      </c>
      <c r="B5590" t="s">
        <v>1550</v>
      </c>
      <c r="C5590">
        <v>0.1</v>
      </c>
      <c r="D5590" s="2">
        <v>220</v>
      </c>
      <c r="E5590" s="2">
        <v>49</v>
      </c>
      <c r="F5590">
        <v>5</v>
      </c>
      <c r="G5590" t="s">
        <v>17</v>
      </c>
      <c r="H5590" t="s">
        <v>40</v>
      </c>
    </row>
    <row r="5591" spans="1:8" x14ac:dyDescent="0.25">
      <c r="A5591" t="s">
        <v>5840</v>
      </c>
      <c r="B5591" t="s">
        <v>1602</v>
      </c>
      <c r="C5591">
        <v>0</v>
      </c>
      <c r="D5591" s="2">
        <v>35</v>
      </c>
      <c r="E5591" s="2">
        <v>12</v>
      </c>
      <c r="F5591">
        <v>3</v>
      </c>
      <c r="G5591" t="s">
        <v>17</v>
      </c>
      <c r="H5591" t="s">
        <v>52</v>
      </c>
    </row>
    <row r="5592" spans="1:8" x14ac:dyDescent="0.25">
      <c r="A5592" t="s">
        <v>5841</v>
      </c>
      <c r="B5592" t="s">
        <v>129</v>
      </c>
      <c r="C5592">
        <v>0</v>
      </c>
      <c r="D5592" s="2">
        <v>255</v>
      </c>
      <c r="E5592" s="2">
        <v>74</v>
      </c>
      <c r="F5592">
        <v>5</v>
      </c>
      <c r="G5592" t="s">
        <v>17</v>
      </c>
      <c r="H5592" t="s">
        <v>80</v>
      </c>
    </row>
    <row r="5593" spans="1:8" x14ac:dyDescent="0.25">
      <c r="A5593" t="s">
        <v>5842</v>
      </c>
      <c r="B5593" t="s">
        <v>560</v>
      </c>
      <c r="C5593">
        <v>0.5</v>
      </c>
      <c r="D5593" s="2">
        <v>107</v>
      </c>
      <c r="E5593" s="2">
        <v>-54</v>
      </c>
      <c r="F5593">
        <v>4</v>
      </c>
      <c r="G5593" t="s">
        <v>17</v>
      </c>
      <c r="H5593" t="s">
        <v>35</v>
      </c>
    </row>
    <row r="5594" spans="1:8" x14ac:dyDescent="0.25">
      <c r="A5594" t="s">
        <v>5843</v>
      </c>
      <c r="B5594" t="s">
        <v>1262</v>
      </c>
      <c r="C5594">
        <v>0.1</v>
      </c>
      <c r="D5594" s="2">
        <v>977</v>
      </c>
      <c r="E5594" s="2">
        <v>271</v>
      </c>
      <c r="F5594">
        <v>3</v>
      </c>
      <c r="G5594" t="s">
        <v>24</v>
      </c>
      <c r="H5594" t="s">
        <v>30</v>
      </c>
    </row>
    <row r="5595" spans="1:8" x14ac:dyDescent="0.25">
      <c r="A5595" t="s">
        <v>5843</v>
      </c>
      <c r="B5595" t="s">
        <v>2770</v>
      </c>
      <c r="C5595">
        <v>0</v>
      </c>
      <c r="D5595" s="2">
        <v>122</v>
      </c>
      <c r="E5595" s="2">
        <v>61</v>
      </c>
      <c r="F5595">
        <v>3</v>
      </c>
      <c r="G5595" t="s">
        <v>17</v>
      </c>
      <c r="H5595" t="s">
        <v>137</v>
      </c>
    </row>
    <row r="5596" spans="1:8" x14ac:dyDescent="0.25">
      <c r="A5596" t="s">
        <v>5844</v>
      </c>
      <c r="B5596" t="s">
        <v>266</v>
      </c>
      <c r="C5596">
        <v>0</v>
      </c>
      <c r="D5596" s="2">
        <v>32</v>
      </c>
      <c r="E5596" s="2">
        <v>7</v>
      </c>
      <c r="F5596">
        <v>3</v>
      </c>
      <c r="G5596" t="s">
        <v>17</v>
      </c>
      <c r="H5596" t="s">
        <v>80</v>
      </c>
    </row>
    <row r="5597" spans="1:8" x14ac:dyDescent="0.25">
      <c r="A5597" t="s">
        <v>5845</v>
      </c>
      <c r="B5597" t="s">
        <v>885</v>
      </c>
      <c r="C5597">
        <v>0.15</v>
      </c>
      <c r="D5597" s="2">
        <v>465</v>
      </c>
      <c r="E5597" s="2">
        <v>-33</v>
      </c>
      <c r="F5597">
        <v>4</v>
      </c>
      <c r="G5597" t="s">
        <v>90</v>
      </c>
      <c r="H5597" t="s">
        <v>105</v>
      </c>
    </row>
    <row r="5598" spans="1:8" x14ac:dyDescent="0.25">
      <c r="A5598" t="s">
        <v>5846</v>
      </c>
      <c r="B5598" t="s">
        <v>1580</v>
      </c>
      <c r="C5598">
        <v>0</v>
      </c>
      <c r="D5598" s="2">
        <v>212</v>
      </c>
      <c r="E5598" s="2">
        <v>81</v>
      </c>
      <c r="F5598">
        <v>4</v>
      </c>
      <c r="G5598" t="s">
        <v>24</v>
      </c>
      <c r="H5598" t="s">
        <v>47</v>
      </c>
    </row>
    <row r="5599" spans="1:8" x14ac:dyDescent="0.25">
      <c r="A5599" t="s">
        <v>5847</v>
      </c>
      <c r="B5599" t="s">
        <v>1566</v>
      </c>
      <c r="C5599">
        <v>0.1</v>
      </c>
      <c r="D5599" s="2">
        <v>53</v>
      </c>
      <c r="E5599" s="2">
        <v>-2</v>
      </c>
      <c r="F5599">
        <v>3</v>
      </c>
      <c r="G5599" t="s">
        <v>17</v>
      </c>
      <c r="H5599" t="s">
        <v>40</v>
      </c>
    </row>
    <row r="5600" spans="1:8" x14ac:dyDescent="0.25">
      <c r="A5600" t="s">
        <v>5847</v>
      </c>
      <c r="B5600" t="s">
        <v>154</v>
      </c>
      <c r="C5600">
        <v>0.1</v>
      </c>
      <c r="D5600" s="2">
        <v>381</v>
      </c>
      <c r="E5600" s="2">
        <v>144</v>
      </c>
      <c r="F5600">
        <v>2</v>
      </c>
      <c r="G5600" t="s">
        <v>17</v>
      </c>
      <c r="H5600" t="s">
        <v>40</v>
      </c>
    </row>
    <row r="5601" spans="1:8" x14ac:dyDescent="0.25">
      <c r="A5601" t="s">
        <v>5847</v>
      </c>
      <c r="B5601" t="s">
        <v>2223</v>
      </c>
      <c r="C5601">
        <v>0.15</v>
      </c>
      <c r="D5601" s="2">
        <v>829</v>
      </c>
      <c r="E5601" s="2">
        <v>19</v>
      </c>
      <c r="F5601">
        <v>4</v>
      </c>
      <c r="G5601" t="s">
        <v>90</v>
      </c>
      <c r="H5601" t="s">
        <v>115</v>
      </c>
    </row>
    <row r="5602" spans="1:8" x14ac:dyDescent="0.25">
      <c r="A5602" t="s">
        <v>5847</v>
      </c>
      <c r="B5602" t="s">
        <v>2026</v>
      </c>
      <c r="C5602">
        <v>0.15</v>
      </c>
      <c r="D5602" s="2">
        <v>442</v>
      </c>
      <c r="E5602" s="2">
        <v>31</v>
      </c>
      <c r="F5602">
        <v>2</v>
      </c>
      <c r="G5602" t="s">
        <v>90</v>
      </c>
      <c r="H5602" t="s">
        <v>92</v>
      </c>
    </row>
    <row r="5603" spans="1:8" x14ac:dyDescent="0.25">
      <c r="A5603" t="s">
        <v>5848</v>
      </c>
      <c r="B5603" t="s">
        <v>2522</v>
      </c>
      <c r="C5603">
        <v>0</v>
      </c>
      <c r="D5603" s="2">
        <v>520</v>
      </c>
      <c r="E5603" s="2">
        <v>213</v>
      </c>
      <c r="F5603">
        <v>2</v>
      </c>
      <c r="G5603" t="s">
        <v>90</v>
      </c>
      <c r="H5603" t="s">
        <v>143</v>
      </c>
    </row>
    <row r="5604" spans="1:8" x14ac:dyDescent="0.25">
      <c r="A5604" t="s">
        <v>5848</v>
      </c>
      <c r="B5604" t="s">
        <v>2076</v>
      </c>
      <c r="C5604">
        <v>0</v>
      </c>
      <c r="D5604" s="2">
        <v>495</v>
      </c>
      <c r="E5604" s="2">
        <v>59</v>
      </c>
      <c r="F5604">
        <v>2</v>
      </c>
      <c r="G5604" t="s">
        <v>90</v>
      </c>
      <c r="H5604" t="s">
        <v>143</v>
      </c>
    </row>
    <row r="5605" spans="1:8" x14ac:dyDescent="0.25">
      <c r="A5605" t="s">
        <v>5848</v>
      </c>
      <c r="B5605" t="s">
        <v>2391</v>
      </c>
      <c r="C5605">
        <v>0.4</v>
      </c>
      <c r="D5605" s="2">
        <v>211</v>
      </c>
      <c r="E5605" s="2">
        <v>-123</v>
      </c>
      <c r="F5605">
        <v>2</v>
      </c>
      <c r="G5605" t="s">
        <v>90</v>
      </c>
      <c r="H5605" t="s">
        <v>92</v>
      </c>
    </row>
    <row r="5606" spans="1:8" x14ac:dyDescent="0.25">
      <c r="A5606" t="s">
        <v>5849</v>
      </c>
      <c r="B5606" t="s">
        <v>2447</v>
      </c>
      <c r="C5606">
        <v>0</v>
      </c>
      <c r="D5606" s="2">
        <v>48</v>
      </c>
      <c r="E5606" s="2">
        <v>16</v>
      </c>
      <c r="F5606">
        <v>3</v>
      </c>
      <c r="G5606" t="s">
        <v>17</v>
      </c>
      <c r="H5606" t="s">
        <v>113</v>
      </c>
    </row>
    <row r="5607" spans="1:8" x14ac:dyDescent="0.25">
      <c r="A5607" t="s">
        <v>5850</v>
      </c>
      <c r="B5607" t="s">
        <v>381</v>
      </c>
      <c r="C5607">
        <v>0</v>
      </c>
      <c r="D5607" s="2">
        <v>64</v>
      </c>
      <c r="E5607" s="2">
        <v>3</v>
      </c>
      <c r="F5607">
        <v>4</v>
      </c>
      <c r="G5607" t="s">
        <v>17</v>
      </c>
      <c r="H5607" t="s">
        <v>35</v>
      </c>
    </row>
    <row r="5608" spans="1:8" x14ac:dyDescent="0.25">
      <c r="A5608" t="s">
        <v>5851</v>
      </c>
      <c r="B5608" t="s">
        <v>904</v>
      </c>
      <c r="C5608">
        <v>0</v>
      </c>
      <c r="D5608" s="2">
        <v>23</v>
      </c>
      <c r="E5608" s="2">
        <v>2</v>
      </c>
      <c r="F5608">
        <v>6</v>
      </c>
      <c r="G5608" t="s">
        <v>17</v>
      </c>
      <c r="H5608" t="s">
        <v>80</v>
      </c>
    </row>
    <row r="5609" spans="1:8" x14ac:dyDescent="0.25">
      <c r="A5609" t="s">
        <v>5852</v>
      </c>
      <c r="B5609" t="s">
        <v>2723</v>
      </c>
      <c r="C5609">
        <v>0.15</v>
      </c>
      <c r="D5609" s="2">
        <v>2103</v>
      </c>
      <c r="E5609" s="2">
        <v>322</v>
      </c>
      <c r="F5609">
        <v>8</v>
      </c>
      <c r="G5609" t="s">
        <v>90</v>
      </c>
      <c r="H5609" t="s">
        <v>92</v>
      </c>
    </row>
    <row r="5610" spans="1:8" x14ac:dyDescent="0.25">
      <c r="A5610" t="s">
        <v>5853</v>
      </c>
      <c r="B5610" t="s">
        <v>2339</v>
      </c>
      <c r="C5610">
        <v>0.2</v>
      </c>
      <c r="D5610" s="2">
        <v>136</v>
      </c>
      <c r="E5610" s="2">
        <v>48</v>
      </c>
      <c r="F5610">
        <v>1</v>
      </c>
      <c r="G5610" t="s">
        <v>24</v>
      </c>
      <c r="H5610" t="s">
        <v>63</v>
      </c>
    </row>
    <row r="5611" spans="1:8" x14ac:dyDescent="0.25">
      <c r="A5611" t="s">
        <v>5853</v>
      </c>
      <c r="B5611" t="s">
        <v>1016</v>
      </c>
      <c r="C5611">
        <v>0</v>
      </c>
      <c r="D5611" s="2">
        <v>76</v>
      </c>
      <c r="E5611" s="2">
        <v>11</v>
      </c>
      <c r="F5611">
        <v>5</v>
      </c>
      <c r="G5611" t="s">
        <v>17</v>
      </c>
      <c r="H5611" t="s">
        <v>80</v>
      </c>
    </row>
    <row r="5612" spans="1:8" x14ac:dyDescent="0.25">
      <c r="A5612" t="s">
        <v>5854</v>
      </c>
      <c r="B5612" t="s">
        <v>262</v>
      </c>
      <c r="C5612">
        <v>0</v>
      </c>
      <c r="D5612" s="2">
        <v>85</v>
      </c>
      <c r="E5612" s="2">
        <v>18</v>
      </c>
      <c r="F5612">
        <v>3</v>
      </c>
      <c r="G5612" t="s">
        <v>17</v>
      </c>
      <c r="H5612" t="s">
        <v>80</v>
      </c>
    </row>
    <row r="5613" spans="1:8" x14ac:dyDescent="0.25">
      <c r="A5613" t="s">
        <v>5854</v>
      </c>
      <c r="B5613" t="s">
        <v>712</v>
      </c>
      <c r="C5613">
        <v>0.4</v>
      </c>
      <c r="D5613" s="2">
        <v>485</v>
      </c>
      <c r="E5613" s="2">
        <v>56</v>
      </c>
      <c r="F5613">
        <v>6</v>
      </c>
      <c r="G5613" t="s">
        <v>17</v>
      </c>
      <c r="H5613" t="s">
        <v>40</v>
      </c>
    </row>
    <row r="5614" spans="1:8" x14ac:dyDescent="0.25">
      <c r="A5614" t="s">
        <v>5855</v>
      </c>
      <c r="B5614" t="s">
        <v>279</v>
      </c>
      <c r="C5614">
        <v>0</v>
      </c>
      <c r="D5614" s="2">
        <v>50</v>
      </c>
      <c r="E5614" s="2">
        <v>16</v>
      </c>
      <c r="F5614">
        <v>2</v>
      </c>
      <c r="G5614" t="s">
        <v>17</v>
      </c>
      <c r="H5614" t="s">
        <v>35</v>
      </c>
    </row>
    <row r="5615" spans="1:8" x14ac:dyDescent="0.25">
      <c r="A5615" t="s">
        <v>5855</v>
      </c>
      <c r="B5615" t="s">
        <v>1218</v>
      </c>
      <c r="C5615">
        <v>0</v>
      </c>
      <c r="D5615" s="2">
        <v>22</v>
      </c>
      <c r="E5615" s="2">
        <v>11</v>
      </c>
      <c r="F5615">
        <v>3</v>
      </c>
      <c r="G5615" t="s">
        <v>17</v>
      </c>
      <c r="H5615" t="s">
        <v>137</v>
      </c>
    </row>
    <row r="5616" spans="1:8" x14ac:dyDescent="0.25">
      <c r="A5616" t="s">
        <v>5856</v>
      </c>
      <c r="B5616" t="s">
        <v>471</v>
      </c>
      <c r="C5616">
        <v>0</v>
      </c>
      <c r="D5616" s="2">
        <v>250</v>
      </c>
      <c r="E5616" s="2">
        <v>100</v>
      </c>
      <c r="F5616">
        <v>3</v>
      </c>
      <c r="G5616" t="s">
        <v>17</v>
      </c>
      <c r="H5616" t="s">
        <v>109</v>
      </c>
    </row>
    <row r="5617" spans="1:8" x14ac:dyDescent="0.25">
      <c r="A5617" t="s">
        <v>5856</v>
      </c>
      <c r="B5617" t="s">
        <v>1717</v>
      </c>
      <c r="C5617">
        <v>0</v>
      </c>
      <c r="D5617" s="2">
        <v>89</v>
      </c>
      <c r="E5617" s="2">
        <v>29</v>
      </c>
      <c r="F5617">
        <v>2</v>
      </c>
      <c r="G5617" t="s">
        <v>17</v>
      </c>
      <c r="H5617" t="s">
        <v>35</v>
      </c>
    </row>
    <row r="5618" spans="1:8" x14ac:dyDescent="0.25">
      <c r="A5618" t="s">
        <v>5856</v>
      </c>
      <c r="B5618" t="s">
        <v>1982</v>
      </c>
      <c r="C5618">
        <v>0</v>
      </c>
      <c r="D5618" s="2">
        <v>30</v>
      </c>
      <c r="E5618" s="2">
        <v>5</v>
      </c>
      <c r="F5618">
        <v>2</v>
      </c>
      <c r="G5618" t="s">
        <v>17</v>
      </c>
      <c r="H5618" t="s">
        <v>137</v>
      </c>
    </row>
    <row r="5619" spans="1:8" x14ac:dyDescent="0.25">
      <c r="A5619" t="s">
        <v>5856</v>
      </c>
      <c r="B5619" t="s">
        <v>1607</v>
      </c>
      <c r="C5619">
        <v>0.1</v>
      </c>
      <c r="D5619" s="2">
        <v>248</v>
      </c>
      <c r="E5619" s="2">
        <v>105</v>
      </c>
      <c r="F5619">
        <v>2</v>
      </c>
      <c r="G5619" t="s">
        <v>90</v>
      </c>
      <c r="H5619" t="s">
        <v>105</v>
      </c>
    </row>
    <row r="5620" spans="1:8" x14ac:dyDescent="0.25">
      <c r="A5620" t="s">
        <v>5857</v>
      </c>
      <c r="B5620" t="s">
        <v>2455</v>
      </c>
      <c r="C5620">
        <v>0.1</v>
      </c>
      <c r="D5620" s="2">
        <v>157</v>
      </c>
      <c r="E5620" s="2">
        <v>59</v>
      </c>
      <c r="F5620">
        <v>3</v>
      </c>
      <c r="G5620" t="s">
        <v>17</v>
      </c>
      <c r="H5620" t="s">
        <v>109</v>
      </c>
    </row>
    <row r="5621" spans="1:8" x14ac:dyDescent="0.25">
      <c r="A5621" t="s">
        <v>5857</v>
      </c>
      <c r="B5621" t="s">
        <v>775</v>
      </c>
      <c r="C5621">
        <v>0.15</v>
      </c>
      <c r="D5621" s="2">
        <v>529</v>
      </c>
      <c r="E5621" s="2">
        <v>6</v>
      </c>
      <c r="F5621">
        <v>5</v>
      </c>
      <c r="G5621" t="s">
        <v>90</v>
      </c>
      <c r="H5621" t="s">
        <v>115</v>
      </c>
    </row>
    <row r="5622" spans="1:8" x14ac:dyDescent="0.25">
      <c r="A5622" t="s">
        <v>5857</v>
      </c>
      <c r="B5622" t="s">
        <v>2752</v>
      </c>
      <c r="C5622">
        <v>0.15</v>
      </c>
      <c r="D5622" s="2">
        <v>429</v>
      </c>
      <c r="E5622" s="2">
        <v>10</v>
      </c>
      <c r="F5622">
        <v>4</v>
      </c>
      <c r="G5622" t="s">
        <v>90</v>
      </c>
      <c r="H5622" t="s">
        <v>105</v>
      </c>
    </row>
    <row r="5623" spans="1:8" x14ac:dyDescent="0.25">
      <c r="A5623" t="s">
        <v>5858</v>
      </c>
      <c r="B5623" t="s">
        <v>1682</v>
      </c>
      <c r="C5623">
        <v>0.5</v>
      </c>
      <c r="D5623" s="2">
        <v>6</v>
      </c>
      <c r="E5623" s="2">
        <v>-3</v>
      </c>
      <c r="F5623">
        <v>1</v>
      </c>
      <c r="G5623" t="s">
        <v>17</v>
      </c>
      <c r="H5623" t="s">
        <v>80</v>
      </c>
    </row>
    <row r="5624" spans="1:8" x14ac:dyDescent="0.25">
      <c r="A5624" t="s">
        <v>5859</v>
      </c>
      <c r="B5624" t="s">
        <v>660</v>
      </c>
      <c r="C5624">
        <v>0.5</v>
      </c>
      <c r="D5624" s="2">
        <v>283</v>
      </c>
      <c r="E5624" s="2">
        <v>-136</v>
      </c>
      <c r="F5624">
        <v>4</v>
      </c>
      <c r="G5624" t="s">
        <v>17</v>
      </c>
      <c r="H5624" t="s">
        <v>40</v>
      </c>
    </row>
    <row r="5625" spans="1:8" x14ac:dyDescent="0.25">
      <c r="A5625" t="s">
        <v>5860</v>
      </c>
      <c r="B5625" t="s">
        <v>27</v>
      </c>
      <c r="C5625">
        <v>0</v>
      </c>
      <c r="D5625" s="2">
        <v>244</v>
      </c>
      <c r="E5625" s="2">
        <v>83</v>
      </c>
      <c r="F5625">
        <v>2</v>
      </c>
      <c r="G5625" t="s">
        <v>24</v>
      </c>
      <c r="H5625" t="s">
        <v>30</v>
      </c>
    </row>
    <row r="5626" spans="1:8" x14ac:dyDescent="0.25">
      <c r="A5626" t="s">
        <v>5861</v>
      </c>
      <c r="B5626" t="s">
        <v>981</v>
      </c>
      <c r="C5626">
        <v>0</v>
      </c>
      <c r="D5626" s="2">
        <v>207</v>
      </c>
      <c r="E5626" s="2">
        <v>37</v>
      </c>
      <c r="F5626">
        <v>4</v>
      </c>
      <c r="G5626" t="s">
        <v>17</v>
      </c>
      <c r="H5626" t="s">
        <v>80</v>
      </c>
    </row>
    <row r="5627" spans="1:8" x14ac:dyDescent="0.25">
      <c r="A5627" t="s">
        <v>5862</v>
      </c>
      <c r="B5627" t="s">
        <v>552</v>
      </c>
      <c r="C5627">
        <v>0.1</v>
      </c>
      <c r="D5627" s="2">
        <v>346</v>
      </c>
      <c r="E5627" s="2">
        <v>108</v>
      </c>
      <c r="F5627">
        <v>3</v>
      </c>
      <c r="G5627" t="s">
        <v>24</v>
      </c>
      <c r="H5627" t="s">
        <v>63</v>
      </c>
    </row>
    <row r="5628" spans="1:8" x14ac:dyDescent="0.25">
      <c r="A5628" t="s">
        <v>5862</v>
      </c>
      <c r="B5628" t="s">
        <v>966</v>
      </c>
      <c r="C5628">
        <v>0</v>
      </c>
      <c r="D5628" s="2">
        <v>17</v>
      </c>
      <c r="E5628" s="2">
        <v>7</v>
      </c>
      <c r="F5628">
        <v>3</v>
      </c>
      <c r="G5628" t="s">
        <v>17</v>
      </c>
      <c r="H5628" t="s">
        <v>80</v>
      </c>
    </row>
    <row r="5629" spans="1:8" x14ac:dyDescent="0.25">
      <c r="A5629" t="s">
        <v>5863</v>
      </c>
      <c r="B5629" t="s">
        <v>204</v>
      </c>
      <c r="C5629">
        <v>0</v>
      </c>
      <c r="D5629" s="2">
        <v>104</v>
      </c>
      <c r="E5629" s="2">
        <v>27</v>
      </c>
      <c r="F5629">
        <v>4</v>
      </c>
      <c r="G5629" t="s">
        <v>17</v>
      </c>
      <c r="H5629" t="s">
        <v>35</v>
      </c>
    </row>
    <row r="5630" spans="1:8" x14ac:dyDescent="0.25">
      <c r="A5630" t="s">
        <v>5864</v>
      </c>
      <c r="B5630" t="s">
        <v>262</v>
      </c>
      <c r="C5630">
        <v>0</v>
      </c>
      <c r="D5630" s="2">
        <v>113</v>
      </c>
      <c r="E5630" s="2">
        <v>24</v>
      </c>
      <c r="F5630">
        <v>4</v>
      </c>
      <c r="G5630" t="s">
        <v>17</v>
      </c>
      <c r="H5630" t="s">
        <v>80</v>
      </c>
    </row>
    <row r="5631" spans="1:8" x14ac:dyDescent="0.25">
      <c r="A5631" t="s">
        <v>5865</v>
      </c>
      <c r="B5631" t="s">
        <v>334</v>
      </c>
      <c r="C5631">
        <v>0.5</v>
      </c>
      <c r="D5631" s="2">
        <v>47</v>
      </c>
      <c r="E5631" s="2">
        <v>-21</v>
      </c>
      <c r="F5631">
        <v>2</v>
      </c>
      <c r="G5631" t="s">
        <v>90</v>
      </c>
      <c r="H5631" t="s">
        <v>92</v>
      </c>
    </row>
    <row r="5632" spans="1:8" x14ac:dyDescent="0.25">
      <c r="A5632" t="s">
        <v>5866</v>
      </c>
      <c r="B5632" t="s">
        <v>2777</v>
      </c>
      <c r="C5632">
        <v>0</v>
      </c>
      <c r="D5632" s="2">
        <v>429</v>
      </c>
      <c r="E5632" s="2">
        <v>17</v>
      </c>
      <c r="F5632">
        <v>3</v>
      </c>
      <c r="G5632" t="s">
        <v>24</v>
      </c>
      <c r="H5632" t="s">
        <v>63</v>
      </c>
    </row>
    <row r="5633" spans="1:8" x14ac:dyDescent="0.25">
      <c r="A5633" t="s">
        <v>5866</v>
      </c>
      <c r="B5633" t="s">
        <v>315</v>
      </c>
      <c r="C5633">
        <v>0</v>
      </c>
      <c r="D5633" s="2">
        <v>82</v>
      </c>
      <c r="E5633" s="2">
        <v>24</v>
      </c>
      <c r="F5633">
        <v>6</v>
      </c>
      <c r="G5633" t="s">
        <v>17</v>
      </c>
      <c r="H5633" t="s">
        <v>80</v>
      </c>
    </row>
    <row r="5634" spans="1:8" x14ac:dyDescent="0.25">
      <c r="A5634" t="s">
        <v>5866</v>
      </c>
      <c r="B5634" t="s">
        <v>166</v>
      </c>
      <c r="C5634">
        <v>0</v>
      </c>
      <c r="D5634" s="2">
        <v>23</v>
      </c>
      <c r="E5634" s="2">
        <v>8</v>
      </c>
      <c r="F5634">
        <v>2</v>
      </c>
      <c r="G5634" t="s">
        <v>17</v>
      </c>
      <c r="H5634" t="s">
        <v>80</v>
      </c>
    </row>
    <row r="5635" spans="1:8" x14ac:dyDescent="0.25">
      <c r="A5635" t="s">
        <v>5867</v>
      </c>
      <c r="B5635" t="s">
        <v>353</v>
      </c>
      <c r="C5635">
        <v>0</v>
      </c>
      <c r="D5635" s="2">
        <v>67</v>
      </c>
      <c r="E5635" s="2">
        <v>9</v>
      </c>
      <c r="F5635">
        <v>4</v>
      </c>
      <c r="G5635" t="s">
        <v>17</v>
      </c>
      <c r="H5635" t="s">
        <v>52</v>
      </c>
    </row>
    <row r="5636" spans="1:8" x14ac:dyDescent="0.25">
      <c r="A5636" t="s">
        <v>5868</v>
      </c>
      <c r="B5636" t="s">
        <v>264</v>
      </c>
      <c r="C5636">
        <v>0</v>
      </c>
      <c r="D5636" s="2">
        <v>33</v>
      </c>
      <c r="E5636" s="2">
        <v>2</v>
      </c>
      <c r="F5636">
        <v>2</v>
      </c>
      <c r="G5636" t="s">
        <v>17</v>
      </c>
      <c r="H5636" t="s">
        <v>40</v>
      </c>
    </row>
    <row r="5637" spans="1:8" x14ac:dyDescent="0.25">
      <c r="A5637" t="s">
        <v>5869</v>
      </c>
      <c r="B5637" t="s">
        <v>1200</v>
      </c>
      <c r="C5637">
        <v>0</v>
      </c>
      <c r="D5637" s="2">
        <v>35</v>
      </c>
      <c r="E5637" s="2">
        <v>16</v>
      </c>
      <c r="F5637">
        <v>3</v>
      </c>
      <c r="G5637" t="s">
        <v>17</v>
      </c>
      <c r="H5637" t="s">
        <v>75</v>
      </c>
    </row>
    <row r="5638" spans="1:8" x14ac:dyDescent="0.25">
      <c r="A5638" t="s">
        <v>5869</v>
      </c>
      <c r="B5638" t="s">
        <v>119</v>
      </c>
      <c r="C5638">
        <v>0</v>
      </c>
      <c r="D5638" s="2">
        <v>79</v>
      </c>
      <c r="E5638" s="2">
        <v>40</v>
      </c>
      <c r="F5638">
        <v>3</v>
      </c>
      <c r="G5638" t="s">
        <v>17</v>
      </c>
      <c r="H5638" t="s">
        <v>40</v>
      </c>
    </row>
    <row r="5639" spans="1:8" x14ac:dyDescent="0.25">
      <c r="A5639" t="s">
        <v>5869</v>
      </c>
      <c r="B5639" t="s">
        <v>989</v>
      </c>
      <c r="C5639">
        <v>0</v>
      </c>
      <c r="D5639" s="2">
        <v>51</v>
      </c>
      <c r="E5639" s="2">
        <v>13</v>
      </c>
      <c r="F5639">
        <v>2</v>
      </c>
      <c r="G5639" t="s">
        <v>17</v>
      </c>
      <c r="H5639" t="s">
        <v>40</v>
      </c>
    </row>
    <row r="5640" spans="1:8" x14ac:dyDescent="0.25">
      <c r="A5640" t="s">
        <v>5869</v>
      </c>
      <c r="B5640" t="s">
        <v>1466</v>
      </c>
      <c r="C5640">
        <v>0</v>
      </c>
      <c r="D5640" s="2">
        <v>122</v>
      </c>
      <c r="E5640" s="2">
        <v>38</v>
      </c>
      <c r="F5640">
        <v>2</v>
      </c>
      <c r="G5640" t="s">
        <v>17</v>
      </c>
      <c r="H5640" t="s">
        <v>40</v>
      </c>
    </row>
    <row r="5641" spans="1:8" x14ac:dyDescent="0.25">
      <c r="A5641" t="s">
        <v>5870</v>
      </c>
      <c r="B5641" t="s">
        <v>100</v>
      </c>
      <c r="C5641">
        <v>0</v>
      </c>
      <c r="D5641" s="2">
        <v>87</v>
      </c>
      <c r="E5641" s="2">
        <v>24</v>
      </c>
      <c r="F5641">
        <v>7</v>
      </c>
      <c r="G5641" t="s">
        <v>17</v>
      </c>
      <c r="H5641" t="s">
        <v>35</v>
      </c>
    </row>
    <row r="5642" spans="1:8" x14ac:dyDescent="0.25">
      <c r="A5642" t="s">
        <v>5870</v>
      </c>
      <c r="B5642" t="s">
        <v>603</v>
      </c>
      <c r="C5642">
        <v>0</v>
      </c>
      <c r="D5642" s="2">
        <v>14</v>
      </c>
      <c r="E5642" s="2">
        <v>1</v>
      </c>
      <c r="F5642">
        <v>1</v>
      </c>
      <c r="G5642" t="s">
        <v>17</v>
      </c>
      <c r="H5642" t="s">
        <v>52</v>
      </c>
    </row>
    <row r="5643" spans="1:8" x14ac:dyDescent="0.25">
      <c r="A5643" t="s">
        <v>5869</v>
      </c>
      <c r="B5643" t="s">
        <v>1978</v>
      </c>
      <c r="C5643">
        <v>0</v>
      </c>
      <c r="D5643" s="2">
        <v>307</v>
      </c>
      <c r="E5643" s="2">
        <v>74</v>
      </c>
      <c r="F5643">
        <v>3</v>
      </c>
      <c r="G5643" t="s">
        <v>90</v>
      </c>
      <c r="H5643" t="s">
        <v>143</v>
      </c>
    </row>
    <row r="5644" spans="1:8" x14ac:dyDescent="0.25">
      <c r="A5644" t="s">
        <v>5869</v>
      </c>
      <c r="B5644" t="s">
        <v>2095</v>
      </c>
      <c r="C5644">
        <v>0</v>
      </c>
      <c r="D5644" s="2">
        <v>389</v>
      </c>
      <c r="E5644" s="2">
        <v>0</v>
      </c>
      <c r="F5644">
        <v>7</v>
      </c>
      <c r="G5644" t="s">
        <v>90</v>
      </c>
      <c r="H5644" t="s">
        <v>143</v>
      </c>
    </row>
    <row r="5645" spans="1:8" x14ac:dyDescent="0.25">
      <c r="A5645" t="s">
        <v>5869</v>
      </c>
      <c r="B5645" t="s">
        <v>459</v>
      </c>
      <c r="C5645">
        <v>0</v>
      </c>
      <c r="D5645" s="2">
        <v>414</v>
      </c>
      <c r="E5645" s="2">
        <v>21</v>
      </c>
      <c r="F5645">
        <v>3</v>
      </c>
      <c r="G5645" t="s">
        <v>90</v>
      </c>
      <c r="H5645" t="s">
        <v>105</v>
      </c>
    </row>
    <row r="5646" spans="1:8" x14ac:dyDescent="0.25">
      <c r="A5646" t="s">
        <v>5870</v>
      </c>
      <c r="B5646" t="s">
        <v>2629</v>
      </c>
      <c r="C5646">
        <v>0.1</v>
      </c>
      <c r="D5646" s="2">
        <v>312</v>
      </c>
      <c r="E5646" s="2">
        <v>114</v>
      </c>
      <c r="F5646">
        <v>3</v>
      </c>
      <c r="G5646" t="s">
        <v>90</v>
      </c>
      <c r="H5646" t="s">
        <v>92</v>
      </c>
    </row>
    <row r="5647" spans="1:8" x14ac:dyDescent="0.25">
      <c r="A5647" t="s">
        <v>5871</v>
      </c>
      <c r="B5647" t="s">
        <v>1635</v>
      </c>
      <c r="C5647">
        <v>0</v>
      </c>
      <c r="D5647" s="2">
        <v>175</v>
      </c>
      <c r="E5647" s="2">
        <v>77</v>
      </c>
      <c r="F5647">
        <v>3</v>
      </c>
      <c r="G5647" t="s">
        <v>17</v>
      </c>
      <c r="H5647" t="s">
        <v>40</v>
      </c>
    </row>
    <row r="5648" spans="1:8" x14ac:dyDescent="0.25">
      <c r="A5648" t="s">
        <v>5872</v>
      </c>
      <c r="B5648" t="s">
        <v>1265</v>
      </c>
      <c r="C5648">
        <v>0.5</v>
      </c>
      <c r="D5648" s="2">
        <v>2830</v>
      </c>
      <c r="E5648" s="2">
        <v>-1981</v>
      </c>
      <c r="F5648">
        <v>13</v>
      </c>
      <c r="G5648" t="s">
        <v>24</v>
      </c>
      <c r="H5648" t="s">
        <v>30</v>
      </c>
    </row>
    <row r="5649" spans="1:8" x14ac:dyDescent="0.25">
      <c r="A5649" t="s">
        <v>5872</v>
      </c>
      <c r="B5649" t="s">
        <v>570</v>
      </c>
      <c r="C5649">
        <v>0.5</v>
      </c>
      <c r="D5649" s="2">
        <v>47</v>
      </c>
      <c r="E5649" s="2">
        <v>-3</v>
      </c>
      <c r="F5649">
        <v>2</v>
      </c>
      <c r="G5649" t="s">
        <v>17</v>
      </c>
      <c r="H5649" t="s">
        <v>35</v>
      </c>
    </row>
    <row r="5650" spans="1:8" x14ac:dyDescent="0.25">
      <c r="A5650" t="s">
        <v>5872</v>
      </c>
      <c r="B5650" t="s">
        <v>172</v>
      </c>
      <c r="C5650">
        <v>0.5</v>
      </c>
      <c r="D5650" s="2">
        <v>38</v>
      </c>
      <c r="E5650" s="2">
        <v>-13</v>
      </c>
      <c r="F5650">
        <v>3</v>
      </c>
      <c r="G5650" t="s">
        <v>17</v>
      </c>
      <c r="H5650" t="s">
        <v>35</v>
      </c>
    </row>
    <row r="5651" spans="1:8" x14ac:dyDescent="0.25">
      <c r="A5651" t="s">
        <v>5872</v>
      </c>
      <c r="B5651" t="s">
        <v>1398</v>
      </c>
      <c r="C5651">
        <v>0.5</v>
      </c>
      <c r="D5651" s="2">
        <v>61</v>
      </c>
      <c r="E5651" s="2">
        <v>-50</v>
      </c>
      <c r="F5651">
        <v>4</v>
      </c>
      <c r="G5651" t="s">
        <v>17</v>
      </c>
      <c r="H5651" t="s">
        <v>80</v>
      </c>
    </row>
    <row r="5652" spans="1:8" x14ac:dyDescent="0.25">
      <c r="A5652" t="s">
        <v>5872</v>
      </c>
      <c r="B5652" t="s">
        <v>366</v>
      </c>
      <c r="C5652">
        <v>0.5</v>
      </c>
      <c r="D5652" s="2">
        <v>205</v>
      </c>
      <c r="E5652" s="2">
        <v>-119</v>
      </c>
      <c r="F5652">
        <v>3</v>
      </c>
      <c r="G5652" t="s">
        <v>17</v>
      </c>
      <c r="H5652" t="s">
        <v>40</v>
      </c>
    </row>
    <row r="5653" spans="1:8" x14ac:dyDescent="0.25">
      <c r="A5653" t="s">
        <v>5872</v>
      </c>
      <c r="B5653" t="s">
        <v>2051</v>
      </c>
      <c r="C5653">
        <v>0.5</v>
      </c>
      <c r="D5653" s="2">
        <v>47</v>
      </c>
      <c r="E5653" s="2">
        <v>-27</v>
      </c>
      <c r="F5653">
        <v>4</v>
      </c>
      <c r="G5653" t="s">
        <v>17</v>
      </c>
      <c r="H5653" t="s">
        <v>40</v>
      </c>
    </row>
    <row r="5654" spans="1:8" x14ac:dyDescent="0.25">
      <c r="A5654" t="s">
        <v>5873</v>
      </c>
      <c r="B5654" t="s">
        <v>2778</v>
      </c>
      <c r="C5654">
        <v>0</v>
      </c>
      <c r="D5654" s="2">
        <v>282</v>
      </c>
      <c r="E5654" s="2">
        <v>14</v>
      </c>
      <c r="F5654">
        <v>4</v>
      </c>
      <c r="G5654" t="s">
        <v>17</v>
      </c>
      <c r="H5654" t="s">
        <v>109</v>
      </c>
    </row>
    <row r="5655" spans="1:8" x14ac:dyDescent="0.25">
      <c r="A5655" t="s">
        <v>5873</v>
      </c>
      <c r="B5655" t="s">
        <v>374</v>
      </c>
      <c r="C5655">
        <v>0</v>
      </c>
      <c r="D5655" s="2">
        <v>1137</v>
      </c>
      <c r="E5655" s="2">
        <v>568</v>
      </c>
      <c r="F5655">
        <v>2</v>
      </c>
      <c r="G5655" t="s">
        <v>17</v>
      </c>
      <c r="H5655" t="s">
        <v>109</v>
      </c>
    </row>
    <row r="5656" spans="1:8" x14ac:dyDescent="0.25">
      <c r="A5656" t="s">
        <v>5874</v>
      </c>
      <c r="B5656" t="s">
        <v>1444</v>
      </c>
      <c r="C5656">
        <v>0</v>
      </c>
      <c r="D5656" s="2">
        <v>31</v>
      </c>
      <c r="E5656" s="2">
        <v>2</v>
      </c>
      <c r="F5656">
        <v>2</v>
      </c>
      <c r="G5656" t="s">
        <v>17</v>
      </c>
      <c r="H5656" t="s">
        <v>80</v>
      </c>
    </row>
    <row r="5657" spans="1:8" x14ac:dyDescent="0.25">
      <c r="A5657" t="s">
        <v>5875</v>
      </c>
      <c r="B5657" t="s">
        <v>543</v>
      </c>
      <c r="C5657">
        <v>0</v>
      </c>
      <c r="D5657" s="2">
        <v>79</v>
      </c>
      <c r="E5657" s="2">
        <v>32</v>
      </c>
      <c r="F5657">
        <v>3</v>
      </c>
      <c r="G5657" t="s">
        <v>17</v>
      </c>
      <c r="H5657" t="s">
        <v>40</v>
      </c>
    </row>
    <row r="5658" spans="1:8" x14ac:dyDescent="0.25">
      <c r="A5658" t="s">
        <v>5876</v>
      </c>
      <c r="B5658" t="s">
        <v>2235</v>
      </c>
      <c r="C5658">
        <v>0.5</v>
      </c>
      <c r="D5658" s="2">
        <v>32</v>
      </c>
      <c r="E5658" s="2">
        <v>-12</v>
      </c>
      <c r="F5658">
        <v>1</v>
      </c>
      <c r="G5658" t="s">
        <v>24</v>
      </c>
      <c r="H5658" t="s">
        <v>63</v>
      </c>
    </row>
    <row r="5659" spans="1:8" x14ac:dyDescent="0.25">
      <c r="A5659" t="s">
        <v>5876</v>
      </c>
      <c r="B5659" t="s">
        <v>1391</v>
      </c>
      <c r="C5659">
        <v>0.6</v>
      </c>
      <c r="D5659" s="2">
        <v>161</v>
      </c>
      <c r="E5659" s="2">
        <v>-229</v>
      </c>
      <c r="F5659">
        <v>8</v>
      </c>
      <c r="G5659" t="s">
        <v>24</v>
      </c>
      <c r="H5659" t="s">
        <v>47</v>
      </c>
    </row>
    <row r="5660" spans="1:8" x14ac:dyDescent="0.25">
      <c r="A5660" t="s">
        <v>5876</v>
      </c>
      <c r="B5660" t="s">
        <v>1326</v>
      </c>
      <c r="C5660">
        <v>0.5</v>
      </c>
      <c r="D5660" s="2">
        <v>50</v>
      </c>
      <c r="E5660" s="2">
        <v>-4</v>
      </c>
      <c r="F5660">
        <v>6</v>
      </c>
      <c r="G5660" t="s">
        <v>17</v>
      </c>
      <c r="H5660" t="s">
        <v>23</v>
      </c>
    </row>
    <row r="5661" spans="1:8" x14ac:dyDescent="0.25">
      <c r="A5661" t="s">
        <v>5877</v>
      </c>
      <c r="B5661" t="s">
        <v>172</v>
      </c>
      <c r="C5661">
        <v>0</v>
      </c>
      <c r="D5661" s="2">
        <v>152</v>
      </c>
      <c r="E5661" s="2">
        <v>50</v>
      </c>
      <c r="F5661">
        <v>6</v>
      </c>
      <c r="G5661" t="s">
        <v>17</v>
      </c>
      <c r="H5661" t="s">
        <v>35</v>
      </c>
    </row>
    <row r="5662" spans="1:8" x14ac:dyDescent="0.25">
      <c r="A5662" t="s">
        <v>5877</v>
      </c>
      <c r="B5662" t="s">
        <v>2609</v>
      </c>
      <c r="C5662">
        <v>0</v>
      </c>
      <c r="D5662" s="2">
        <v>6</v>
      </c>
      <c r="E5662" s="2">
        <v>1</v>
      </c>
      <c r="F5662">
        <v>1</v>
      </c>
      <c r="G5662" t="s">
        <v>17</v>
      </c>
      <c r="H5662" t="s">
        <v>137</v>
      </c>
    </row>
    <row r="5663" spans="1:8" x14ac:dyDescent="0.25">
      <c r="A5663" t="s">
        <v>5877</v>
      </c>
      <c r="B5663" t="s">
        <v>1945</v>
      </c>
      <c r="C5663">
        <v>0</v>
      </c>
      <c r="D5663" s="2">
        <v>45</v>
      </c>
      <c r="E5663" s="2">
        <v>9</v>
      </c>
      <c r="F5663">
        <v>3</v>
      </c>
      <c r="G5663" t="s">
        <v>17</v>
      </c>
      <c r="H5663" t="s">
        <v>52</v>
      </c>
    </row>
    <row r="5664" spans="1:8" x14ac:dyDescent="0.25">
      <c r="A5664" t="s">
        <v>5877</v>
      </c>
      <c r="B5664" t="s">
        <v>481</v>
      </c>
      <c r="C5664">
        <v>0.1</v>
      </c>
      <c r="D5664" s="2">
        <v>103</v>
      </c>
      <c r="E5664" s="2">
        <v>46</v>
      </c>
      <c r="F5664">
        <v>2</v>
      </c>
      <c r="G5664" t="s">
        <v>17</v>
      </c>
      <c r="H5664" t="s">
        <v>40</v>
      </c>
    </row>
    <row r="5665" spans="1:8" x14ac:dyDescent="0.25">
      <c r="A5665" t="s">
        <v>5877</v>
      </c>
      <c r="B5665" t="s">
        <v>400</v>
      </c>
      <c r="C5665">
        <v>0</v>
      </c>
      <c r="D5665" s="2">
        <v>140</v>
      </c>
      <c r="E5665" s="2">
        <v>56</v>
      </c>
      <c r="F5665">
        <v>4</v>
      </c>
      <c r="G5665" t="s">
        <v>17</v>
      </c>
      <c r="H5665" t="s">
        <v>113</v>
      </c>
    </row>
    <row r="5666" spans="1:8" x14ac:dyDescent="0.25">
      <c r="A5666" t="s">
        <v>5877</v>
      </c>
      <c r="B5666" t="s">
        <v>2182</v>
      </c>
      <c r="C5666">
        <v>0</v>
      </c>
      <c r="D5666" s="2">
        <v>88</v>
      </c>
      <c r="E5666" s="2">
        <v>11</v>
      </c>
      <c r="F5666">
        <v>3</v>
      </c>
      <c r="G5666" t="s">
        <v>90</v>
      </c>
      <c r="H5666" t="s">
        <v>143</v>
      </c>
    </row>
    <row r="5667" spans="1:8" x14ac:dyDescent="0.25">
      <c r="A5667" t="s">
        <v>5877</v>
      </c>
      <c r="B5667" t="s">
        <v>1442</v>
      </c>
      <c r="C5667">
        <v>0.1</v>
      </c>
      <c r="D5667" s="2">
        <v>451</v>
      </c>
      <c r="E5667" s="2">
        <v>25</v>
      </c>
      <c r="F5667">
        <v>3</v>
      </c>
      <c r="G5667" t="s">
        <v>90</v>
      </c>
      <c r="H5667" t="s">
        <v>105</v>
      </c>
    </row>
    <row r="5668" spans="1:8" x14ac:dyDescent="0.25">
      <c r="A5668" t="s">
        <v>5878</v>
      </c>
      <c r="B5668" t="s">
        <v>703</v>
      </c>
      <c r="C5668">
        <v>0.15</v>
      </c>
      <c r="D5668" s="2">
        <v>482</v>
      </c>
      <c r="E5668" s="2">
        <v>-6</v>
      </c>
      <c r="F5668">
        <v>7</v>
      </c>
      <c r="G5668" t="s">
        <v>90</v>
      </c>
      <c r="H5668" t="s">
        <v>92</v>
      </c>
    </row>
    <row r="5669" spans="1:8" x14ac:dyDescent="0.25">
      <c r="A5669" t="s">
        <v>5879</v>
      </c>
      <c r="B5669" t="s">
        <v>60</v>
      </c>
      <c r="C5669">
        <v>0</v>
      </c>
      <c r="D5669" s="2">
        <v>412</v>
      </c>
      <c r="E5669" s="2">
        <v>165</v>
      </c>
      <c r="F5669">
        <v>3</v>
      </c>
      <c r="G5669" t="s">
        <v>17</v>
      </c>
      <c r="H5669" t="s">
        <v>40</v>
      </c>
    </row>
    <row r="5670" spans="1:8" x14ac:dyDescent="0.25">
      <c r="A5670" t="s">
        <v>5880</v>
      </c>
      <c r="B5670" t="s">
        <v>33</v>
      </c>
      <c r="C5670">
        <v>0.5</v>
      </c>
      <c r="D5670" s="2">
        <v>93</v>
      </c>
      <c r="E5670" s="2">
        <v>-65</v>
      </c>
      <c r="F5670">
        <v>4</v>
      </c>
      <c r="G5670" t="s">
        <v>17</v>
      </c>
      <c r="H5670" t="s">
        <v>35</v>
      </c>
    </row>
    <row r="5671" spans="1:8" x14ac:dyDescent="0.25">
      <c r="A5671" t="s">
        <v>5880</v>
      </c>
      <c r="B5671" t="s">
        <v>1615</v>
      </c>
      <c r="C5671">
        <v>0.5</v>
      </c>
      <c r="D5671" s="2">
        <v>19</v>
      </c>
      <c r="E5671" s="2">
        <v>0</v>
      </c>
      <c r="F5671">
        <v>3</v>
      </c>
      <c r="G5671" t="s">
        <v>17</v>
      </c>
      <c r="H5671" t="s">
        <v>75</v>
      </c>
    </row>
    <row r="5672" spans="1:8" x14ac:dyDescent="0.25">
      <c r="A5672" t="s">
        <v>5880</v>
      </c>
      <c r="B5672" t="s">
        <v>2781</v>
      </c>
      <c r="C5672">
        <v>0.5</v>
      </c>
      <c r="D5672" s="2">
        <v>9</v>
      </c>
      <c r="E5672" s="2">
        <v>-1</v>
      </c>
      <c r="F5672">
        <v>3</v>
      </c>
      <c r="G5672" t="s">
        <v>17</v>
      </c>
      <c r="H5672" t="s">
        <v>75</v>
      </c>
    </row>
    <row r="5673" spans="1:8" x14ac:dyDescent="0.25">
      <c r="A5673" t="s">
        <v>5880</v>
      </c>
      <c r="B5673" t="s">
        <v>1118</v>
      </c>
      <c r="C5673">
        <v>0.5</v>
      </c>
      <c r="D5673" s="2">
        <v>319</v>
      </c>
      <c r="E5673" s="2">
        <v>-312</v>
      </c>
      <c r="F5673">
        <v>5</v>
      </c>
      <c r="G5673" t="s">
        <v>17</v>
      </c>
      <c r="H5673" t="s">
        <v>40</v>
      </c>
    </row>
    <row r="5674" spans="1:8" x14ac:dyDescent="0.25">
      <c r="A5674" t="s">
        <v>5879</v>
      </c>
      <c r="B5674" t="s">
        <v>2782</v>
      </c>
      <c r="C5674">
        <v>0</v>
      </c>
      <c r="D5674" s="2">
        <v>174</v>
      </c>
      <c r="E5674" s="2">
        <v>24</v>
      </c>
      <c r="F5674">
        <v>1</v>
      </c>
      <c r="G5674" t="s">
        <v>90</v>
      </c>
      <c r="H5674" t="s">
        <v>92</v>
      </c>
    </row>
    <row r="5675" spans="1:8" x14ac:dyDescent="0.25">
      <c r="A5675" t="s">
        <v>5880</v>
      </c>
      <c r="B5675" t="s">
        <v>1931</v>
      </c>
      <c r="C5675">
        <v>0.5</v>
      </c>
      <c r="D5675" s="2">
        <v>262</v>
      </c>
      <c r="E5675" s="2">
        <v>-215</v>
      </c>
      <c r="F5675">
        <v>2</v>
      </c>
      <c r="G5675" t="s">
        <v>90</v>
      </c>
      <c r="H5675" t="s">
        <v>115</v>
      </c>
    </row>
    <row r="5676" spans="1:8" x14ac:dyDescent="0.25">
      <c r="A5676" t="s">
        <v>5881</v>
      </c>
      <c r="B5676" t="s">
        <v>1024</v>
      </c>
      <c r="C5676">
        <v>0</v>
      </c>
      <c r="D5676" s="2">
        <v>689</v>
      </c>
      <c r="E5676" s="2">
        <v>7</v>
      </c>
      <c r="F5676">
        <v>13</v>
      </c>
      <c r="G5676" t="s">
        <v>24</v>
      </c>
      <c r="H5676" t="s">
        <v>47</v>
      </c>
    </row>
    <row r="5677" spans="1:8" x14ac:dyDescent="0.25">
      <c r="A5677" t="s">
        <v>5881</v>
      </c>
      <c r="B5677" t="s">
        <v>2394</v>
      </c>
      <c r="C5677">
        <v>0</v>
      </c>
      <c r="D5677" s="2">
        <v>2478</v>
      </c>
      <c r="E5677" s="2">
        <v>1041</v>
      </c>
      <c r="F5677">
        <v>5</v>
      </c>
      <c r="G5677" t="s">
        <v>17</v>
      </c>
      <c r="H5677" t="s">
        <v>109</v>
      </c>
    </row>
    <row r="5678" spans="1:8" x14ac:dyDescent="0.25">
      <c r="A5678" t="s">
        <v>5882</v>
      </c>
      <c r="B5678" t="s">
        <v>1574</v>
      </c>
      <c r="C5678">
        <v>0</v>
      </c>
      <c r="D5678" s="2">
        <v>671</v>
      </c>
      <c r="E5678" s="2">
        <v>114</v>
      </c>
      <c r="F5678">
        <v>9</v>
      </c>
      <c r="G5678" t="s">
        <v>90</v>
      </c>
      <c r="H5678" t="s">
        <v>105</v>
      </c>
    </row>
    <row r="5679" spans="1:8" x14ac:dyDescent="0.25">
      <c r="A5679" t="s">
        <v>5883</v>
      </c>
      <c r="B5679" t="s">
        <v>1960</v>
      </c>
      <c r="C5679">
        <v>0.5</v>
      </c>
      <c r="D5679" s="2">
        <v>211</v>
      </c>
      <c r="E5679" s="2">
        <v>-105</v>
      </c>
      <c r="F5679">
        <v>2</v>
      </c>
      <c r="G5679" t="s">
        <v>17</v>
      </c>
      <c r="H5679" t="s">
        <v>40</v>
      </c>
    </row>
    <row r="5680" spans="1:8" x14ac:dyDescent="0.25">
      <c r="A5680" t="s">
        <v>5884</v>
      </c>
      <c r="B5680" t="s">
        <v>586</v>
      </c>
      <c r="C5680">
        <v>0</v>
      </c>
      <c r="D5680" s="2">
        <v>369</v>
      </c>
      <c r="E5680" s="2">
        <v>15</v>
      </c>
      <c r="F5680">
        <v>3</v>
      </c>
      <c r="G5680" t="s">
        <v>90</v>
      </c>
      <c r="H5680" t="s">
        <v>92</v>
      </c>
    </row>
    <row r="5681" spans="1:8" x14ac:dyDescent="0.25">
      <c r="A5681" t="s">
        <v>5885</v>
      </c>
      <c r="B5681" t="s">
        <v>2384</v>
      </c>
      <c r="C5681">
        <v>0</v>
      </c>
      <c r="D5681" s="2">
        <v>335</v>
      </c>
      <c r="E5681" s="2">
        <v>110</v>
      </c>
      <c r="F5681">
        <v>4</v>
      </c>
      <c r="G5681" t="s">
        <v>90</v>
      </c>
      <c r="H5681" t="s">
        <v>143</v>
      </c>
    </row>
    <row r="5682" spans="1:8" x14ac:dyDescent="0.25">
      <c r="A5682" t="s">
        <v>5886</v>
      </c>
      <c r="B5682" t="s">
        <v>2205</v>
      </c>
      <c r="C5682">
        <v>0.1</v>
      </c>
      <c r="D5682" s="2">
        <v>106</v>
      </c>
      <c r="E5682" s="2">
        <v>12</v>
      </c>
      <c r="F5682">
        <v>3</v>
      </c>
      <c r="G5682" t="s">
        <v>17</v>
      </c>
      <c r="H5682" t="s">
        <v>109</v>
      </c>
    </row>
    <row r="5683" spans="1:8" x14ac:dyDescent="0.25">
      <c r="A5683" t="s">
        <v>5886</v>
      </c>
      <c r="B5683" t="s">
        <v>2672</v>
      </c>
      <c r="C5683">
        <v>0</v>
      </c>
      <c r="D5683" s="2">
        <v>269</v>
      </c>
      <c r="E5683" s="2">
        <v>91</v>
      </c>
      <c r="F5683">
        <v>1</v>
      </c>
      <c r="G5683" t="s">
        <v>90</v>
      </c>
      <c r="H5683" t="s">
        <v>92</v>
      </c>
    </row>
    <row r="5684" spans="1:8" x14ac:dyDescent="0.25">
      <c r="A5684" t="s">
        <v>5887</v>
      </c>
      <c r="B5684" t="s">
        <v>980</v>
      </c>
      <c r="C5684">
        <v>0</v>
      </c>
      <c r="D5684" s="2">
        <v>79</v>
      </c>
      <c r="E5684" s="2">
        <v>7</v>
      </c>
      <c r="F5684">
        <v>3</v>
      </c>
      <c r="G5684" t="s">
        <v>17</v>
      </c>
      <c r="H5684" t="s">
        <v>35</v>
      </c>
    </row>
    <row r="5685" spans="1:8" x14ac:dyDescent="0.25">
      <c r="A5685" t="s">
        <v>5888</v>
      </c>
      <c r="B5685" t="s">
        <v>689</v>
      </c>
      <c r="C5685">
        <v>0</v>
      </c>
      <c r="D5685" s="2">
        <v>1235</v>
      </c>
      <c r="E5685" s="2">
        <v>469</v>
      </c>
      <c r="F5685">
        <v>3</v>
      </c>
      <c r="G5685" t="s">
        <v>24</v>
      </c>
      <c r="H5685" t="s">
        <v>30</v>
      </c>
    </row>
    <row r="5686" spans="1:8" x14ac:dyDescent="0.25">
      <c r="A5686" t="s">
        <v>5888</v>
      </c>
      <c r="B5686" t="s">
        <v>758</v>
      </c>
      <c r="C5686">
        <v>0</v>
      </c>
      <c r="D5686" s="2">
        <v>56</v>
      </c>
      <c r="E5686" s="2">
        <v>27</v>
      </c>
      <c r="F5686">
        <v>2</v>
      </c>
      <c r="G5686" t="s">
        <v>17</v>
      </c>
      <c r="H5686" t="s">
        <v>23</v>
      </c>
    </row>
    <row r="5687" spans="1:8" x14ac:dyDescent="0.25">
      <c r="A5687" t="s">
        <v>5888</v>
      </c>
      <c r="B5687" t="s">
        <v>1206</v>
      </c>
      <c r="C5687">
        <v>0.4</v>
      </c>
      <c r="D5687" s="2">
        <v>29</v>
      </c>
      <c r="E5687" s="2">
        <v>3</v>
      </c>
      <c r="F5687">
        <v>1</v>
      </c>
      <c r="G5687" t="s">
        <v>17</v>
      </c>
      <c r="H5687" t="s">
        <v>40</v>
      </c>
    </row>
    <row r="5688" spans="1:8" x14ac:dyDescent="0.25">
      <c r="A5688" t="s">
        <v>5888</v>
      </c>
      <c r="B5688" t="s">
        <v>1648</v>
      </c>
      <c r="C5688">
        <v>0.4</v>
      </c>
      <c r="D5688" s="2">
        <v>102</v>
      </c>
      <c r="E5688" s="2">
        <v>-67</v>
      </c>
      <c r="F5688">
        <v>2</v>
      </c>
      <c r="G5688" t="s">
        <v>90</v>
      </c>
      <c r="H5688" t="s">
        <v>92</v>
      </c>
    </row>
    <row r="5689" spans="1:8" x14ac:dyDescent="0.25">
      <c r="A5689" t="s">
        <v>5889</v>
      </c>
      <c r="B5689" t="s">
        <v>1135</v>
      </c>
      <c r="C5689">
        <v>0</v>
      </c>
      <c r="D5689" s="2">
        <v>126</v>
      </c>
      <c r="E5689" s="2">
        <v>18</v>
      </c>
      <c r="F5689">
        <v>5</v>
      </c>
      <c r="G5689" t="s">
        <v>24</v>
      </c>
      <c r="H5689" t="s">
        <v>47</v>
      </c>
    </row>
    <row r="5690" spans="1:8" x14ac:dyDescent="0.25">
      <c r="A5690" t="s">
        <v>5889</v>
      </c>
      <c r="B5690" t="s">
        <v>2210</v>
      </c>
      <c r="C5690">
        <v>0</v>
      </c>
      <c r="D5690" s="2">
        <v>39</v>
      </c>
      <c r="E5690" s="2">
        <v>16</v>
      </c>
      <c r="F5690">
        <v>3</v>
      </c>
      <c r="G5690" t="s">
        <v>17</v>
      </c>
      <c r="H5690" t="s">
        <v>75</v>
      </c>
    </row>
    <row r="5691" spans="1:8" x14ac:dyDescent="0.25">
      <c r="A5691" t="s">
        <v>5889</v>
      </c>
      <c r="B5691" t="s">
        <v>1399</v>
      </c>
      <c r="C5691">
        <v>0</v>
      </c>
      <c r="D5691" s="2">
        <v>36</v>
      </c>
      <c r="E5691" s="2">
        <v>8</v>
      </c>
      <c r="F5691">
        <v>3</v>
      </c>
      <c r="G5691" t="s">
        <v>17</v>
      </c>
      <c r="H5691" t="s">
        <v>75</v>
      </c>
    </row>
    <row r="5692" spans="1:8" x14ac:dyDescent="0.25">
      <c r="A5692" t="s">
        <v>5889</v>
      </c>
      <c r="B5692" t="s">
        <v>726</v>
      </c>
      <c r="C5692">
        <v>0</v>
      </c>
      <c r="D5692" s="2">
        <v>107</v>
      </c>
      <c r="E5692" s="2">
        <v>45</v>
      </c>
      <c r="F5692">
        <v>4</v>
      </c>
      <c r="G5692" t="s">
        <v>17</v>
      </c>
      <c r="H5692" t="s">
        <v>113</v>
      </c>
    </row>
    <row r="5693" spans="1:8" x14ac:dyDescent="0.25">
      <c r="A5693" t="s">
        <v>5890</v>
      </c>
      <c r="B5693" t="s">
        <v>2099</v>
      </c>
      <c r="C5693">
        <v>0.1</v>
      </c>
      <c r="D5693" s="2">
        <v>448</v>
      </c>
      <c r="E5693" s="2">
        <v>-10</v>
      </c>
      <c r="F5693">
        <v>4</v>
      </c>
      <c r="G5693" t="s">
        <v>24</v>
      </c>
      <c r="H5693" t="s">
        <v>30</v>
      </c>
    </row>
    <row r="5694" spans="1:8" x14ac:dyDescent="0.25">
      <c r="A5694" t="s">
        <v>5890</v>
      </c>
      <c r="B5694" t="s">
        <v>213</v>
      </c>
      <c r="C5694">
        <v>0</v>
      </c>
      <c r="D5694" s="2">
        <v>44</v>
      </c>
      <c r="E5694" s="2">
        <v>8</v>
      </c>
      <c r="F5694">
        <v>2</v>
      </c>
      <c r="G5694" t="s">
        <v>17</v>
      </c>
      <c r="H5694" t="s">
        <v>35</v>
      </c>
    </row>
    <row r="5695" spans="1:8" x14ac:dyDescent="0.25">
      <c r="A5695" t="s">
        <v>5890</v>
      </c>
      <c r="B5695" t="s">
        <v>614</v>
      </c>
      <c r="C5695">
        <v>0.1</v>
      </c>
      <c r="D5695" s="2">
        <v>1280</v>
      </c>
      <c r="E5695" s="2">
        <v>299</v>
      </c>
      <c r="F5695">
        <v>7</v>
      </c>
      <c r="G5695" t="s">
        <v>17</v>
      </c>
      <c r="H5695" t="s">
        <v>40</v>
      </c>
    </row>
    <row r="5696" spans="1:8" x14ac:dyDescent="0.25">
      <c r="A5696" t="s">
        <v>5891</v>
      </c>
      <c r="B5696" t="s">
        <v>2783</v>
      </c>
      <c r="C5696">
        <v>0.5</v>
      </c>
      <c r="D5696" s="2">
        <v>248</v>
      </c>
      <c r="E5696" s="2">
        <v>-70</v>
      </c>
      <c r="F5696">
        <v>3</v>
      </c>
      <c r="G5696" t="s">
        <v>24</v>
      </c>
      <c r="H5696" t="s">
        <v>63</v>
      </c>
    </row>
    <row r="5697" spans="1:8" x14ac:dyDescent="0.25">
      <c r="A5697" t="s">
        <v>5892</v>
      </c>
      <c r="B5697" t="s">
        <v>1697</v>
      </c>
      <c r="C5697">
        <v>0.5</v>
      </c>
      <c r="D5697" s="2">
        <v>63</v>
      </c>
      <c r="E5697" s="2">
        <v>-24</v>
      </c>
      <c r="F5697">
        <v>6</v>
      </c>
      <c r="G5697" t="s">
        <v>17</v>
      </c>
      <c r="H5697" t="s">
        <v>137</v>
      </c>
    </row>
    <row r="5698" spans="1:8" x14ac:dyDescent="0.25">
      <c r="A5698" t="s">
        <v>5893</v>
      </c>
      <c r="B5698" t="s">
        <v>1841</v>
      </c>
      <c r="C5698">
        <v>0</v>
      </c>
      <c r="D5698" s="2">
        <v>90</v>
      </c>
      <c r="E5698" s="2">
        <v>8</v>
      </c>
      <c r="F5698">
        <v>8</v>
      </c>
      <c r="G5698" t="s">
        <v>17</v>
      </c>
      <c r="H5698" t="s">
        <v>35</v>
      </c>
    </row>
    <row r="5699" spans="1:8" x14ac:dyDescent="0.25">
      <c r="A5699" t="s">
        <v>5894</v>
      </c>
      <c r="B5699" t="s">
        <v>89</v>
      </c>
      <c r="C5699">
        <v>0.5</v>
      </c>
      <c r="D5699" s="2">
        <v>8</v>
      </c>
      <c r="E5699" s="2">
        <v>-2</v>
      </c>
      <c r="F5699">
        <v>2</v>
      </c>
      <c r="G5699" t="s">
        <v>17</v>
      </c>
      <c r="H5699" t="s">
        <v>80</v>
      </c>
    </row>
    <row r="5700" spans="1:8" x14ac:dyDescent="0.25">
      <c r="A5700" t="s">
        <v>5894</v>
      </c>
      <c r="B5700" t="s">
        <v>2013</v>
      </c>
      <c r="C5700">
        <v>0.5</v>
      </c>
      <c r="D5700" s="2">
        <v>735</v>
      </c>
      <c r="E5700" s="2">
        <v>-235</v>
      </c>
      <c r="F5700">
        <v>6</v>
      </c>
      <c r="G5700" t="s">
        <v>90</v>
      </c>
      <c r="H5700" t="s">
        <v>115</v>
      </c>
    </row>
    <row r="5701" spans="1:8" x14ac:dyDescent="0.25">
      <c r="A5701" t="s">
        <v>5895</v>
      </c>
      <c r="B5701" t="s">
        <v>2784</v>
      </c>
      <c r="C5701">
        <v>0</v>
      </c>
      <c r="D5701" s="2">
        <v>1072</v>
      </c>
      <c r="E5701" s="2">
        <v>311</v>
      </c>
      <c r="F5701">
        <v>4</v>
      </c>
      <c r="G5701" t="s">
        <v>90</v>
      </c>
      <c r="H5701" t="s">
        <v>92</v>
      </c>
    </row>
    <row r="5702" spans="1:8" x14ac:dyDescent="0.25">
      <c r="A5702" t="s">
        <v>5896</v>
      </c>
      <c r="B5702" t="s">
        <v>1244</v>
      </c>
      <c r="C5702">
        <v>0</v>
      </c>
      <c r="D5702" s="2">
        <v>45</v>
      </c>
      <c r="E5702" s="2">
        <v>0</v>
      </c>
      <c r="F5702">
        <v>2</v>
      </c>
      <c r="G5702" t="s">
        <v>17</v>
      </c>
      <c r="H5702" t="s">
        <v>35</v>
      </c>
    </row>
    <row r="5703" spans="1:8" x14ac:dyDescent="0.25">
      <c r="A5703" t="s">
        <v>5896</v>
      </c>
      <c r="B5703" t="s">
        <v>1736</v>
      </c>
      <c r="C5703">
        <v>0.1</v>
      </c>
      <c r="D5703" s="2">
        <v>86</v>
      </c>
      <c r="E5703" s="2">
        <v>8</v>
      </c>
      <c r="F5703">
        <v>2</v>
      </c>
      <c r="G5703" t="s">
        <v>17</v>
      </c>
      <c r="H5703" t="s">
        <v>40</v>
      </c>
    </row>
    <row r="5704" spans="1:8" x14ac:dyDescent="0.25">
      <c r="A5704" t="s">
        <v>5897</v>
      </c>
      <c r="B5704" t="s">
        <v>243</v>
      </c>
      <c r="C5704">
        <v>0</v>
      </c>
      <c r="D5704" s="2">
        <v>38</v>
      </c>
      <c r="E5704" s="2">
        <v>5</v>
      </c>
      <c r="F5704">
        <v>3</v>
      </c>
      <c r="G5704" t="s">
        <v>17</v>
      </c>
      <c r="H5704" t="s">
        <v>80</v>
      </c>
    </row>
    <row r="5705" spans="1:8" x14ac:dyDescent="0.25">
      <c r="A5705" t="s">
        <v>5897</v>
      </c>
      <c r="B5705" t="s">
        <v>1760</v>
      </c>
      <c r="C5705">
        <v>0</v>
      </c>
      <c r="D5705" s="2">
        <v>111</v>
      </c>
      <c r="E5705" s="2">
        <v>19</v>
      </c>
      <c r="F5705">
        <v>4</v>
      </c>
      <c r="G5705" t="s">
        <v>17</v>
      </c>
      <c r="H5705" t="s">
        <v>113</v>
      </c>
    </row>
    <row r="5706" spans="1:8" x14ac:dyDescent="0.25">
      <c r="A5706" t="s">
        <v>5896</v>
      </c>
      <c r="B5706" t="s">
        <v>1503</v>
      </c>
      <c r="C5706">
        <v>0.15</v>
      </c>
      <c r="D5706" s="2">
        <v>274</v>
      </c>
      <c r="E5706" s="2">
        <v>-7</v>
      </c>
      <c r="F5706">
        <v>4</v>
      </c>
      <c r="G5706" t="s">
        <v>90</v>
      </c>
      <c r="H5706" t="s">
        <v>105</v>
      </c>
    </row>
    <row r="5707" spans="1:8" x14ac:dyDescent="0.25">
      <c r="A5707" t="s">
        <v>5898</v>
      </c>
      <c r="B5707" t="s">
        <v>933</v>
      </c>
      <c r="C5707">
        <v>0.1</v>
      </c>
      <c r="D5707" s="2">
        <v>575</v>
      </c>
      <c r="E5707" s="2">
        <v>45</v>
      </c>
      <c r="F5707">
        <v>8</v>
      </c>
      <c r="G5707" t="s">
        <v>24</v>
      </c>
      <c r="H5707" t="s">
        <v>63</v>
      </c>
    </row>
    <row r="5708" spans="1:8" x14ac:dyDescent="0.25">
      <c r="A5708" t="s">
        <v>5899</v>
      </c>
      <c r="B5708" t="s">
        <v>962</v>
      </c>
      <c r="C5708">
        <v>0</v>
      </c>
      <c r="D5708" s="2">
        <v>343</v>
      </c>
      <c r="E5708" s="2">
        <v>31</v>
      </c>
      <c r="F5708">
        <v>7</v>
      </c>
      <c r="G5708" t="s">
        <v>24</v>
      </c>
      <c r="H5708" t="s">
        <v>47</v>
      </c>
    </row>
    <row r="5709" spans="1:8" x14ac:dyDescent="0.25">
      <c r="A5709" t="s">
        <v>5900</v>
      </c>
      <c r="B5709" t="s">
        <v>112</v>
      </c>
      <c r="C5709">
        <v>0.5</v>
      </c>
      <c r="D5709" s="2">
        <v>27</v>
      </c>
      <c r="E5709" s="2">
        <v>-25</v>
      </c>
      <c r="F5709">
        <v>2</v>
      </c>
      <c r="G5709" t="s">
        <v>17</v>
      </c>
      <c r="H5709" t="s">
        <v>113</v>
      </c>
    </row>
    <row r="5710" spans="1:8" x14ac:dyDescent="0.25">
      <c r="A5710" t="s">
        <v>5899</v>
      </c>
      <c r="B5710" t="s">
        <v>1257</v>
      </c>
      <c r="C5710">
        <v>0</v>
      </c>
      <c r="D5710" s="2">
        <v>38</v>
      </c>
      <c r="E5710" s="2">
        <v>9</v>
      </c>
      <c r="F5710">
        <v>2</v>
      </c>
      <c r="G5710" t="s">
        <v>17</v>
      </c>
      <c r="H5710" t="s">
        <v>35</v>
      </c>
    </row>
    <row r="5711" spans="1:8" x14ac:dyDescent="0.25">
      <c r="A5711" t="s">
        <v>5899</v>
      </c>
      <c r="B5711" t="s">
        <v>1651</v>
      </c>
      <c r="C5711">
        <v>0</v>
      </c>
      <c r="D5711" s="2">
        <v>574</v>
      </c>
      <c r="E5711" s="2">
        <v>270</v>
      </c>
      <c r="F5711">
        <v>3</v>
      </c>
      <c r="G5711" t="s">
        <v>90</v>
      </c>
      <c r="H5711" t="s">
        <v>115</v>
      </c>
    </row>
    <row r="5712" spans="1:8" x14ac:dyDescent="0.25">
      <c r="A5712" t="s">
        <v>5901</v>
      </c>
      <c r="B5712" t="s">
        <v>169</v>
      </c>
      <c r="C5712">
        <v>0</v>
      </c>
      <c r="D5712" s="2">
        <v>85</v>
      </c>
      <c r="E5712" s="2">
        <v>2</v>
      </c>
      <c r="F5712">
        <v>6</v>
      </c>
      <c r="G5712" t="s">
        <v>17</v>
      </c>
      <c r="H5712" t="s">
        <v>35</v>
      </c>
    </row>
    <row r="5713" spans="1:8" x14ac:dyDescent="0.25">
      <c r="A5713" t="s">
        <v>5901</v>
      </c>
      <c r="B5713" t="s">
        <v>240</v>
      </c>
      <c r="C5713">
        <v>0</v>
      </c>
      <c r="D5713" s="2">
        <v>27</v>
      </c>
      <c r="E5713" s="2">
        <v>6</v>
      </c>
      <c r="F5713">
        <v>3</v>
      </c>
      <c r="G5713" t="s">
        <v>17</v>
      </c>
      <c r="H5713" t="s">
        <v>75</v>
      </c>
    </row>
    <row r="5714" spans="1:8" x14ac:dyDescent="0.25">
      <c r="A5714" t="s">
        <v>5902</v>
      </c>
      <c r="B5714" t="s">
        <v>2349</v>
      </c>
      <c r="C5714">
        <v>0</v>
      </c>
      <c r="D5714" s="2">
        <v>82</v>
      </c>
      <c r="E5714" s="2">
        <v>8</v>
      </c>
      <c r="F5714">
        <v>3</v>
      </c>
      <c r="G5714" t="s">
        <v>90</v>
      </c>
      <c r="H5714" t="s">
        <v>143</v>
      </c>
    </row>
    <row r="5715" spans="1:8" x14ac:dyDescent="0.25">
      <c r="A5715" t="s">
        <v>5903</v>
      </c>
      <c r="B5715" t="s">
        <v>892</v>
      </c>
      <c r="C5715">
        <v>0.4</v>
      </c>
      <c r="D5715" s="2">
        <v>724</v>
      </c>
      <c r="E5715" s="2">
        <v>-447</v>
      </c>
      <c r="F5715">
        <v>4</v>
      </c>
      <c r="G5715" t="s">
        <v>90</v>
      </c>
      <c r="H5715" t="s">
        <v>92</v>
      </c>
    </row>
    <row r="5716" spans="1:8" x14ac:dyDescent="0.25">
      <c r="A5716" t="s">
        <v>5904</v>
      </c>
      <c r="B5716" t="s">
        <v>1982</v>
      </c>
      <c r="C5716">
        <v>0</v>
      </c>
      <c r="D5716" s="2">
        <v>44</v>
      </c>
      <c r="E5716" s="2">
        <v>7</v>
      </c>
      <c r="F5716">
        <v>3</v>
      </c>
      <c r="G5716" t="s">
        <v>17</v>
      </c>
      <c r="H5716" t="s">
        <v>137</v>
      </c>
    </row>
    <row r="5717" spans="1:8" x14ac:dyDescent="0.25">
      <c r="A5717" t="s">
        <v>5904</v>
      </c>
      <c r="B5717" t="s">
        <v>1845</v>
      </c>
      <c r="C5717">
        <v>0.1</v>
      </c>
      <c r="D5717" s="2">
        <v>168</v>
      </c>
      <c r="E5717" s="2">
        <v>-9</v>
      </c>
      <c r="F5717">
        <v>3</v>
      </c>
      <c r="G5717" t="s">
        <v>17</v>
      </c>
      <c r="H5717" t="s">
        <v>40</v>
      </c>
    </row>
    <row r="5718" spans="1:8" x14ac:dyDescent="0.25">
      <c r="A5718" t="s">
        <v>5904</v>
      </c>
      <c r="B5718" t="s">
        <v>1807</v>
      </c>
      <c r="C5718">
        <v>0</v>
      </c>
      <c r="D5718" s="2">
        <v>114</v>
      </c>
      <c r="E5718" s="2">
        <v>8</v>
      </c>
      <c r="F5718">
        <v>3</v>
      </c>
      <c r="G5718" t="s">
        <v>90</v>
      </c>
      <c r="H5718" t="s">
        <v>143</v>
      </c>
    </row>
    <row r="5719" spans="1:8" x14ac:dyDescent="0.25">
      <c r="A5719" t="s">
        <v>5904</v>
      </c>
      <c r="B5719" t="s">
        <v>594</v>
      </c>
      <c r="C5719">
        <v>0.15</v>
      </c>
      <c r="D5719" s="2">
        <v>1300</v>
      </c>
      <c r="E5719" s="2">
        <v>-16</v>
      </c>
      <c r="F5719">
        <v>8</v>
      </c>
      <c r="G5719" t="s">
        <v>90</v>
      </c>
      <c r="H5719" t="s">
        <v>115</v>
      </c>
    </row>
    <row r="5720" spans="1:8" x14ac:dyDescent="0.25">
      <c r="A5720" t="s">
        <v>5905</v>
      </c>
      <c r="B5720" t="s">
        <v>259</v>
      </c>
      <c r="C5720">
        <v>0</v>
      </c>
      <c r="D5720" s="2">
        <v>55</v>
      </c>
      <c r="E5720" s="2">
        <v>18</v>
      </c>
      <c r="F5720">
        <v>2</v>
      </c>
      <c r="G5720" t="s">
        <v>17</v>
      </c>
      <c r="H5720" t="s">
        <v>137</v>
      </c>
    </row>
    <row r="5721" spans="1:8" x14ac:dyDescent="0.25">
      <c r="A5721" t="s">
        <v>5906</v>
      </c>
      <c r="B5721" t="s">
        <v>274</v>
      </c>
      <c r="C5721">
        <v>0</v>
      </c>
      <c r="D5721" s="2">
        <v>95</v>
      </c>
      <c r="E5721" s="2">
        <v>38</v>
      </c>
      <c r="F5721">
        <v>5</v>
      </c>
      <c r="G5721" t="s">
        <v>17</v>
      </c>
      <c r="H5721" t="s">
        <v>35</v>
      </c>
    </row>
    <row r="5722" spans="1:8" x14ac:dyDescent="0.25">
      <c r="A5722" t="s">
        <v>5907</v>
      </c>
      <c r="B5722" t="s">
        <v>118</v>
      </c>
      <c r="C5722">
        <v>0.4</v>
      </c>
      <c r="D5722" s="2">
        <v>113</v>
      </c>
      <c r="E5722" s="2">
        <v>11</v>
      </c>
      <c r="F5722">
        <v>10</v>
      </c>
      <c r="G5722" t="s">
        <v>17</v>
      </c>
      <c r="H5722" t="s">
        <v>40</v>
      </c>
    </row>
    <row r="5723" spans="1:8" x14ac:dyDescent="0.25">
      <c r="A5723" t="s">
        <v>5908</v>
      </c>
      <c r="B5723" t="s">
        <v>1301</v>
      </c>
      <c r="C5723">
        <v>0</v>
      </c>
      <c r="D5723" s="2">
        <v>471</v>
      </c>
      <c r="E5723" s="2">
        <v>226</v>
      </c>
      <c r="F5723">
        <v>5</v>
      </c>
      <c r="G5723" t="s">
        <v>24</v>
      </c>
      <c r="H5723" t="s">
        <v>63</v>
      </c>
    </row>
    <row r="5724" spans="1:8" x14ac:dyDescent="0.25">
      <c r="A5724" t="s">
        <v>5908</v>
      </c>
      <c r="B5724" t="s">
        <v>207</v>
      </c>
      <c r="C5724">
        <v>0</v>
      </c>
      <c r="D5724" s="2">
        <v>18</v>
      </c>
      <c r="E5724" s="2">
        <v>6</v>
      </c>
      <c r="F5724">
        <v>3</v>
      </c>
      <c r="G5724" t="s">
        <v>17</v>
      </c>
      <c r="H5724" t="s">
        <v>80</v>
      </c>
    </row>
    <row r="5725" spans="1:8" x14ac:dyDescent="0.25">
      <c r="A5725" t="s">
        <v>5908</v>
      </c>
      <c r="B5725" t="s">
        <v>1113</v>
      </c>
      <c r="C5725">
        <v>0</v>
      </c>
      <c r="D5725" s="2">
        <v>17</v>
      </c>
      <c r="E5725" s="2">
        <v>7</v>
      </c>
      <c r="F5725">
        <v>2</v>
      </c>
      <c r="G5725" t="s">
        <v>17</v>
      </c>
      <c r="H5725" t="s">
        <v>52</v>
      </c>
    </row>
    <row r="5726" spans="1:8" x14ac:dyDescent="0.25">
      <c r="A5726" t="s">
        <v>5908</v>
      </c>
      <c r="B5726" t="s">
        <v>2527</v>
      </c>
      <c r="C5726">
        <v>0</v>
      </c>
      <c r="D5726" s="2">
        <v>83</v>
      </c>
      <c r="E5726" s="2">
        <v>33</v>
      </c>
      <c r="F5726">
        <v>2</v>
      </c>
      <c r="G5726" t="s">
        <v>90</v>
      </c>
      <c r="H5726" t="s">
        <v>143</v>
      </c>
    </row>
    <row r="5727" spans="1:8" x14ac:dyDescent="0.25">
      <c r="A5727" t="s">
        <v>5909</v>
      </c>
      <c r="B5727" t="s">
        <v>2790</v>
      </c>
      <c r="C5727">
        <v>0.5</v>
      </c>
      <c r="D5727" s="2">
        <v>129</v>
      </c>
      <c r="E5727" s="2">
        <v>-75</v>
      </c>
      <c r="F5727">
        <v>5</v>
      </c>
      <c r="G5727" t="s">
        <v>17</v>
      </c>
      <c r="H5727" t="s">
        <v>113</v>
      </c>
    </row>
    <row r="5728" spans="1:8" x14ac:dyDescent="0.25">
      <c r="A5728" t="s">
        <v>5910</v>
      </c>
      <c r="B5728" t="s">
        <v>821</v>
      </c>
      <c r="C5728">
        <v>0.1</v>
      </c>
      <c r="D5728" s="2">
        <v>637</v>
      </c>
      <c r="E5728" s="2">
        <v>212</v>
      </c>
      <c r="F5728">
        <v>8</v>
      </c>
      <c r="G5728" t="s">
        <v>90</v>
      </c>
      <c r="H5728" t="s">
        <v>105</v>
      </c>
    </row>
    <row r="5729" spans="1:8" x14ac:dyDescent="0.25">
      <c r="A5729" t="s">
        <v>5911</v>
      </c>
      <c r="B5729" t="s">
        <v>360</v>
      </c>
      <c r="C5729">
        <v>0.1</v>
      </c>
      <c r="D5729" s="2">
        <v>134</v>
      </c>
      <c r="E5729" s="2">
        <v>42</v>
      </c>
      <c r="F5729">
        <v>2</v>
      </c>
      <c r="G5729" t="s">
        <v>24</v>
      </c>
      <c r="H5729" t="s">
        <v>63</v>
      </c>
    </row>
    <row r="5730" spans="1:8" x14ac:dyDescent="0.25">
      <c r="A5730" t="s">
        <v>5911</v>
      </c>
      <c r="B5730" t="s">
        <v>1135</v>
      </c>
      <c r="C5730">
        <v>0</v>
      </c>
      <c r="D5730" s="2">
        <v>51</v>
      </c>
      <c r="E5730" s="2">
        <v>7</v>
      </c>
      <c r="F5730">
        <v>2</v>
      </c>
      <c r="G5730" t="s">
        <v>24</v>
      </c>
      <c r="H5730" t="s">
        <v>47</v>
      </c>
    </row>
    <row r="5731" spans="1:8" x14ac:dyDescent="0.25">
      <c r="A5731" t="s">
        <v>5912</v>
      </c>
      <c r="B5731" t="s">
        <v>258</v>
      </c>
      <c r="C5731">
        <v>0.5</v>
      </c>
      <c r="D5731" s="2">
        <v>224</v>
      </c>
      <c r="E5731" s="2">
        <v>-143</v>
      </c>
      <c r="F5731">
        <v>3</v>
      </c>
      <c r="G5731" t="s">
        <v>24</v>
      </c>
      <c r="H5731" t="s">
        <v>63</v>
      </c>
    </row>
    <row r="5732" spans="1:8" x14ac:dyDescent="0.25">
      <c r="A5732" t="s">
        <v>5911</v>
      </c>
      <c r="B5732" t="s">
        <v>1759</v>
      </c>
      <c r="C5732">
        <v>0</v>
      </c>
      <c r="D5732" s="2">
        <v>529</v>
      </c>
      <c r="E5732" s="2">
        <v>137</v>
      </c>
      <c r="F5732">
        <v>3</v>
      </c>
      <c r="G5732" t="s">
        <v>90</v>
      </c>
      <c r="H5732" t="s">
        <v>105</v>
      </c>
    </row>
    <row r="5733" spans="1:8" x14ac:dyDescent="0.25">
      <c r="A5733" t="s">
        <v>5913</v>
      </c>
      <c r="B5733" t="s">
        <v>2672</v>
      </c>
      <c r="C5733">
        <v>0.5</v>
      </c>
      <c r="D5733" s="2">
        <v>269</v>
      </c>
      <c r="E5733" s="2">
        <v>-86</v>
      </c>
      <c r="F5733">
        <v>2</v>
      </c>
      <c r="G5733" t="s">
        <v>90</v>
      </c>
      <c r="H5733" t="s">
        <v>92</v>
      </c>
    </row>
    <row r="5734" spans="1:8" x14ac:dyDescent="0.25">
      <c r="A5734" t="s">
        <v>5914</v>
      </c>
      <c r="B5734" t="s">
        <v>570</v>
      </c>
      <c r="C5734">
        <v>0</v>
      </c>
      <c r="D5734" s="2">
        <v>234</v>
      </c>
      <c r="E5734" s="2">
        <v>110</v>
      </c>
      <c r="F5734">
        <v>5</v>
      </c>
      <c r="G5734" t="s">
        <v>17</v>
      </c>
      <c r="H5734" t="s">
        <v>35</v>
      </c>
    </row>
    <row r="5735" spans="1:8" x14ac:dyDescent="0.25">
      <c r="A5735" t="s">
        <v>5914</v>
      </c>
      <c r="B5735" t="s">
        <v>812</v>
      </c>
      <c r="C5735">
        <v>0</v>
      </c>
      <c r="D5735" s="2">
        <v>672</v>
      </c>
      <c r="E5735" s="2">
        <v>87</v>
      </c>
      <c r="F5735">
        <v>4</v>
      </c>
      <c r="G5735" t="s">
        <v>90</v>
      </c>
      <c r="H5735" t="s">
        <v>105</v>
      </c>
    </row>
    <row r="5736" spans="1:8" x14ac:dyDescent="0.25">
      <c r="A5736" t="s">
        <v>5915</v>
      </c>
      <c r="B5736" t="s">
        <v>2791</v>
      </c>
      <c r="C5736">
        <v>0.15</v>
      </c>
      <c r="D5736" s="2">
        <v>918</v>
      </c>
      <c r="E5736" s="2">
        <v>22</v>
      </c>
      <c r="F5736">
        <v>9</v>
      </c>
      <c r="G5736" t="s">
        <v>90</v>
      </c>
      <c r="H5736" t="s">
        <v>92</v>
      </c>
    </row>
    <row r="5737" spans="1:8" x14ac:dyDescent="0.25">
      <c r="A5737" t="s">
        <v>5916</v>
      </c>
      <c r="B5737" t="s">
        <v>512</v>
      </c>
      <c r="C5737">
        <v>0</v>
      </c>
      <c r="D5737" s="2">
        <v>94</v>
      </c>
      <c r="E5737" s="2">
        <v>24</v>
      </c>
      <c r="F5737">
        <v>5</v>
      </c>
      <c r="G5737" t="s">
        <v>17</v>
      </c>
      <c r="H5737" t="s">
        <v>35</v>
      </c>
    </row>
    <row r="5738" spans="1:8" x14ac:dyDescent="0.25">
      <c r="A5738" t="s">
        <v>5916</v>
      </c>
      <c r="B5738" t="s">
        <v>135</v>
      </c>
      <c r="C5738">
        <v>0</v>
      </c>
      <c r="D5738" s="2">
        <v>65</v>
      </c>
      <c r="E5738" s="2">
        <v>28</v>
      </c>
      <c r="F5738">
        <v>4</v>
      </c>
      <c r="G5738" t="s">
        <v>17</v>
      </c>
      <c r="H5738" t="s">
        <v>137</v>
      </c>
    </row>
    <row r="5739" spans="1:8" x14ac:dyDescent="0.25">
      <c r="A5739" t="s">
        <v>5917</v>
      </c>
      <c r="B5739" t="s">
        <v>1257</v>
      </c>
      <c r="C5739">
        <v>0</v>
      </c>
      <c r="D5739" s="2">
        <v>38</v>
      </c>
      <c r="E5739" s="2">
        <v>9</v>
      </c>
      <c r="F5739">
        <v>2</v>
      </c>
      <c r="G5739" t="s">
        <v>17</v>
      </c>
      <c r="H5739" t="s">
        <v>35</v>
      </c>
    </row>
    <row r="5740" spans="1:8" x14ac:dyDescent="0.25">
      <c r="A5740" t="s">
        <v>5918</v>
      </c>
      <c r="B5740" t="s">
        <v>883</v>
      </c>
      <c r="C5740">
        <v>0</v>
      </c>
      <c r="D5740" s="2">
        <v>145</v>
      </c>
      <c r="E5740" s="2">
        <v>0</v>
      </c>
      <c r="F5740">
        <v>3</v>
      </c>
      <c r="G5740" t="s">
        <v>17</v>
      </c>
      <c r="H5740" t="s">
        <v>40</v>
      </c>
    </row>
    <row r="5741" spans="1:8" x14ac:dyDescent="0.25">
      <c r="A5741" t="s">
        <v>5919</v>
      </c>
      <c r="B5741" t="s">
        <v>570</v>
      </c>
      <c r="C5741">
        <v>0.5</v>
      </c>
      <c r="D5741" s="2">
        <v>47</v>
      </c>
      <c r="E5741" s="2">
        <v>-3</v>
      </c>
      <c r="F5741">
        <v>2</v>
      </c>
      <c r="G5741" t="s">
        <v>17</v>
      </c>
      <c r="H5741" t="s">
        <v>35</v>
      </c>
    </row>
    <row r="5742" spans="1:8" x14ac:dyDescent="0.25">
      <c r="A5742" t="s">
        <v>5920</v>
      </c>
      <c r="B5742" t="s">
        <v>1051</v>
      </c>
      <c r="C5742">
        <v>0.65</v>
      </c>
      <c r="D5742" s="2">
        <v>332</v>
      </c>
      <c r="E5742" s="2">
        <v>-503</v>
      </c>
      <c r="F5742">
        <v>3</v>
      </c>
      <c r="G5742" t="s">
        <v>90</v>
      </c>
      <c r="H5742" t="s">
        <v>115</v>
      </c>
    </row>
    <row r="5743" spans="1:8" x14ac:dyDescent="0.25">
      <c r="A5743" t="s">
        <v>5921</v>
      </c>
      <c r="B5743" t="s">
        <v>2331</v>
      </c>
      <c r="C5743">
        <v>0</v>
      </c>
      <c r="D5743" s="2">
        <v>5</v>
      </c>
      <c r="E5743" s="2">
        <v>1</v>
      </c>
      <c r="F5743">
        <v>1</v>
      </c>
      <c r="G5743" t="s">
        <v>17</v>
      </c>
      <c r="H5743" t="s">
        <v>75</v>
      </c>
    </row>
    <row r="5744" spans="1:8" x14ac:dyDescent="0.25">
      <c r="A5744" t="s">
        <v>5922</v>
      </c>
      <c r="B5744" t="s">
        <v>1305</v>
      </c>
      <c r="C5744">
        <v>0</v>
      </c>
      <c r="D5744" s="2">
        <v>1700</v>
      </c>
      <c r="E5744" s="2">
        <v>85</v>
      </c>
      <c r="F5744">
        <v>3</v>
      </c>
      <c r="G5744" t="s">
        <v>17</v>
      </c>
      <c r="H5744" t="s">
        <v>109</v>
      </c>
    </row>
    <row r="5745" spans="1:8" x14ac:dyDescent="0.25">
      <c r="A5745" t="s">
        <v>5922</v>
      </c>
      <c r="B5745" t="s">
        <v>2521</v>
      </c>
      <c r="C5745">
        <v>0</v>
      </c>
      <c r="D5745" s="2">
        <v>154</v>
      </c>
      <c r="E5745" s="2">
        <v>26</v>
      </c>
      <c r="F5745">
        <v>4</v>
      </c>
      <c r="G5745" t="s">
        <v>90</v>
      </c>
      <c r="H5745" t="s">
        <v>143</v>
      </c>
    </row>
    <row r="5746" spans="1:8" x14ac:dyDescent="0.25">
      <c r="A5746" t="s">
        <v>5922</v>
      </c>
      <c r="B5746" t="s">
        <v>2096</v>
      </c>
      <c r="C5746">
        <v>0</v>
      </c>
      <c r="D5746" s="2">
        <v>455</v>
      </c>
      <c r="E5746" s="2">
        <v>77</v>
      </c>
      <c r="F5746">
        <v>8</v>
      </c>
      <c r="G5746" t="s">
        <v>90</v>
      </c>
      <c r="H5746" t="s">
        <v>143</v>
      </c>
    </row>
    <row r="5747" spans="1:8" x14ac:dyDescent="0.25">
      <c r="A5747" t="s">
        <v>5923</v>
      </c>
      <c r="B5747" t="s">
        <v>1665</v>
      </c>
      <c r="C5747">
        <v>0</v>
      </c>
      <c r="D5747" s="2">
        <v>757</v>
      </c>
      <c r="E5747" s="2">
        <v>371</v>
      </c>
      <c r="F5747">
        <v>2</v>
      </c>
      <c r="G5747" t="s">
        <v>90</v>
      </c>
      <c r="H5747" t="s">
        <v>115</v>
      </c>
    </row>
    <row r="5748" spans="1:8" x14ac:dyDescent="0.25">
      <c r="A5748" t="s">
        <v>5924</v>
      </c>
      <c r="B5748" t="s">
        <v>2090</v>
      </c>
      <c r="C5748">
        <v>0</v>
      </c>
      <c r="D5748" s="2">
        <v>57</v>
      </c>
      <c r="E5748" s="2">
        <v>21</v>
      </c>
      <c r="F5748">
        <v>4</v>
      </c>
      <c r="G5748" t="s">
        <v>17</v>
      </c>
      <c r="H5748" t="s">
        <v>52</v>
      </c>
    </row>
    <row r="5749" spans="1:8" x14ac:dyDescent="0.25">
      <c r="A5749" t="s">
        <v>5925</v>
      </c>
      <c r="B5749" t="s">
        <v>1299</v>
      </c>
      <c r="C5749">
        <v>0.1</v>
      </c>
      <c r="D5749" s="2">
        <v>93</v>
      </c>
      <c r="E5749" s="2">
        <v>-1</v>
      </c>
      <c r="F5749">
        <v>2</v>
      </c>
      <c r="G5749" t="s">
        <v>17</v>
      </c>
      <c r="H5749" t="s">
        <v>80</v>
      </c>
    </row>
    <row r="5750" spans="1:8" x14ac:dyDescent="0.25">
      <c r="A5750" t="s">
        <v>5925</v>
      </c>
      <c r="B5750" t="s">
        <v>944</v>
      </c>
      <c r="C5750">
        <v>0.1</v>
      </c>
      <c r="D5750" s="2">
        <v>52</v>
      </c>
      <c r="E5750" s="2">
        <v>18</v>
      </c>
      <c r="F5750">
        <v>5</v>
      </c>
      <c r="G5750" t="s">
        <v>17</v>
      </c>
      <c r="H5750" t="s">
        <v>52</v>
      </c>
    </row>
    <row r="5751" spans="1:8" x14ac:dyDescent="0.25">
      <c r="A5751" t="s">
        <v>5926</v>
      </c>
      <c r="B5751" t="s">
        <v>1881</v>
      </c>
      <c r="C5751">
        <v>0</v>
      </c>
      <c r="D5751" s="2">
        <v>32</v>
      </c>
      <c r="E5751" s="2">
        <v>2</v>
      </c>
      <c r="F5751">
        <v>2</v>
      </c>
      <c r="G5751" t="s">
        <v>17</v>
      </c>
      <c r="H5751" t="s">
        <v>137</v>
      </c>
    </row>
    <row r="5752" spans="1:8" x14ac:dyDescent="0.25">
      <c r="A5752" t="s">
        <v>5926</v>
      </c>
      <c r="B5752" t="s">
        <v>507</v>
      </c>
      <c r="C5752">
        <v>0</v>
      </c>
      <c r="D5752" s="2">
        <v>34</v>
      </c>
      <c r="E5752" s="2">
        <v>10</v>
      </c>
      <c r="F5752">
        <v>2</v>
      </c>
      <c r="G5752" t="s">
        <v>17</v>
      </c>
      <c r="H5752" t="s">
        <v>23</v>
      </c>
    </row>
    <row r="5753" spans="1:8" x14ac:dyDescent="0.25">
      <c r="A5753" t="s">
        <v>5926</v>
      </c>
      <c r="B5753" t="s">
        <v>519</v>
      </c>
      <c r="C5753">
        <v>0</v>
      </c>
      <c r="D5753" s="2">
        <v>81</v>
      </c>
      <c r="E5753" s="2">
        <v>19</v>
      </c>
      <c r="F5753">
        <v>3</v>
      </c>
      <c r="G5753" t="s">
        <v>17</v>
      </c>
      <c r="H5753" t="s">
        <v>40</v>
      </c>
    </row>
    <row r="5754" spans="1:8" x14ac:dyDescent="0.25">
      <c r="A5754" t="s">
        <v>5926</v>
      </c>
      <c r="B5754" t="s">
        <v>1466</v>
      </c>
      <c r="C5754">
        <v>0</v>
      </c>
      <c r="D5754" s="2">
        <v>184</v>
      </c>
      <c r="E5754" s="2">
        <v>57</v>
      </c>
      <c r="F5754">
        <v>3</v>
      </c>
      <c r="G5754" t="s">
        <v>17</v>
      </c>
      <c r="H5754" t="s">
        <v>40</v>
      </c>
    </row>
    <row r="5755" spans="1:8" x14ac:dyDescent="0.25">
      <c r="A5755" t="s">
        <v>5926</v>
      </c>
      <c r="B5755" t="s">
        <v>1068</v>
      </c>
      <c r="C5755">
        <v>0</v>
      </c>
      <c r="D5755" s="2">
        <v>271</v>
      </c>
      <c r="E5755" s="2">
        <v>57</v>
      </c>
      <c r="F5755">
        <v>5</v>
      </c>
      <c r="G5755" t="s">
        <v>17</v>
      </c>
      <c r="H5755" t="s">
        <v>40</v>
      </c>
    </row>
    <row r="5756" spans="1:8" x14ac:dyDescent="0.25">
      <c r="A5756" t="s">
        <v>5926</v>
      </c>
      <c r="B5756" t="s">
        <v>440</v>
      </c>
      <c r="C5756">
        <v>0</v>
      </c>
      <c r="D5756" s="2">
        <v>57</v>
      </c>
      <c r="E5756" s="2">
        <v>5</v>
      </c>
      <c r="F5756">
        <v>3</v>
      </c>
      <c r="G5756" t="s">
        <v>17</v>
      </c>
      <c r="H5756" t="s">
        <v>113</v>
      </c>
    </row>
    <row r="5757" spans="1:8" x14ac:dyDescent="0.25">
      <c r="A5757" t="s">
        <v>5927</v>
      </c>
      <c r="B5757" t="s">
        <v>1166</v>
      </c>
      <c r="C5757">
        <v>0</v>
      </c>
      <c r="D5757" s="2">
        <v>44</v>
      </c>
      <c r="E5757" s="2">
        <v>10</v>
      </c>
      <c r="F5757">
        <v>3</v>
      </c>
      <c r="G5757" t="s">
        <v>17</v>
      </c>
      <c r="H5757" t="s">
        <v>35</v>
      </c>
    </row>
    <row r="5758" spans="1:8" x14ac:dyDescent="0.25">
      <c r="A5758" t="s">
        <v>5927</v>
      </c>
      <c r="B5758" t="s">
        <v>2715</v>
      </c>
      <c r="C5758">
        <v>0</v>
      </c>
      <c r="D5758" s="2">
        <v>59</v>
      </c>
      <c r="E5758" s="2">
        <v>5</v>
      </c>
      <c r="F5758">
        <v>2</v>
      </c>
      <c r="G5758" t="s">
        <v>17</v>
      </c>
      <c r="H5758" t="s">
        <v>23</v>
      </c>
    </row>
    <row r="5759" spans="1:8" x14ac:dyDescent="0.25">
      <c r="A5759" t="s">
        <v>5928</v>
      </c>
      <c r="B5759" t="s">
        <v>2563</v>
      </c>
      <c r="C5759">
        <v>0</v>
      </c>
      <c r="D5759" s="2">
        <v>42</v>
      </c>
      <c r="E5759" s="2">
        <v>8</v>
      </c>
      <c r="F5759">
        <v>3</v>
      </c>
      <c r="G5759" t="s">
        <v>17</v>
      </c>
      <c r="H5759" t="s">
        <v>52</v>
      </c>
    </row>
    <row r="5760" spans="1:8" x14ac:dyDescent="0.25">
      <c r="A5760" t="s">
        <v>5928</v>
      </c>
      <c r="B5760" t="s">
        <v>437</v>
      </c>
      <c r="C5760">
        <v>0.1</v>
      </c>
      <c r="D5760" s="2">
        <v>110</v>
      </c>
      <c r="E5760" s="2">
        <v>-12</v>
      </c>
      <c r="F5760">
        <v>5</v>
      </c>
      <c r="G5760" t="s">
        <v>17</v>
      </c>
      <c r="H5760" t="s">
        <v>40</v>
      </c>
    </row>
    <row r="5761" spans="1:8" x14ac:dyDescent="0.25">
      <c r="A5761" t="s">
        <v>5928</v>
      </c>
      <c r="B5761" t="s">
        <v>1424</v>
      </c>
      <c r="C5761">
        <v>0</v>
      </c>
      <c r="D5761" s="2">
        <v>332</v>
      </c>
      <c r="E5761" s="2">
        <v>113</v>
      </c>
      <c r="F5761">
        <v>7</v>
      </c>
      <c r="G5761" t="s">
        <v>90</v>
      </c>
      <c r="H5761" t="s">
        <v>92</v>
      </c>
    </row>
    <row r="5762" spans="1:8" x14ac:dyDescent="0.25">
      <c r="A5762" t="s">
        <v>5929</v>
      </c>
      <c r="B5762" t="s">
        <v>2181</v>
      </c>
      <c r="C5762">
        <v>0</v>
      </c>
      <c r="D5762" s="2">
        <v>11</v>
      </c>
      <c r="E5762" s="2">
        <v>5</v>
      </c>
      <c r="F5762">
        <v>1</v>
      </c>
      <c r="G5762" t="s">
        <v>17</v>
      </c>
      <c r="H5762" t="s">
        <v>75</v>
      </c>
    </row>
    <row r="5763" spans="1:8" x14ac:dyDescent="0.25">
      <c r="A5763" t="s">
        <v>5929</v>
      </c>
      <c r="B5763" t="s">
        <v>2095</v>
      </c>
      <c r="C5763">
        <v>0</v>
      </c>
      <c r="D5763" s="2">
        <v>221</v>
      </c>
      <c r="E5763" s="2">
        <v>35</v>
      </c>
      <c r="F5763">
        <v>4</v>
      </c>
      <c r="G5763" t="s">
        <v>90</v>
      </c>
      <c r="H5763" t="s">
        <v>143</v>
      </c>
    </row>
    <row r="5764" spans="1:8" x14ac:dyDescent="0.25">
      <c r="A5764" t="s">
        <v>5930</v>
      </c>
      <c r="B5764" t="s">
        <v>189</v>
      </c>
      <c r="C5764">
        <v>0</v>
      </c>
      <c r="D5764" s="2">
        <v>64</v>
      </c>
      <c r="E5764" s="2">
        <v>27</v>
      </c>
      <c r="F5764">
        <v>5</v>
      </c>
      <c r="G5764" t="s">
        <v>17</v>
      </c>
      <c r="H5764" t="s">
        <v>80</v>
      </c>
    </row>
    <row r="5765" spans="1:8" x14ac:dyDescent="0.25">
      <c r="A5765" t="s">
        <v>5931</v>
      </c>
      <c r="B5765" t="s">
        <v>385</v>
      </c>
      <c r="C5765">
        <v>0</v>
      </c>
      <c r="D5765" s="2">
        <v>125</v>
      </c>
      <c r="E5765" s="2">
        <v>15</v>
      </c>
      <c r="F5765">
        <v>3</v>
      </c>
      <c r="G5765" t="s">
        <v>17</v>
      </c>
      <c r="H5765" t="s">
        <v>113</v>
      </c>
    </row>
    <row r="5766" spans="1:8" x14ac:dyDescent="0.25">
      <c r="A5766" t="s">
        <v>5932</v>
      </c>
      <c r="B5766" t="s">
        <v>728</v>
      </c>
      <c r="C5766">
        <v>0</v>
      </c>
      <c r="D5766" s="2">
        <v>39</v>
      </c>
      <c r="E5766" s="2">
        <v>3</v>
      </c>
      <c r="F5766">
        <v>3</v>
      </c>
      <c r="G5766" t="s">
        <v>17</v>
      </c>
      <c r="H5766" t="s">
        <v>80</v>
      </c>
    </row>
    <row r="5767" spans="1:8" x14ac:dyDescent="0.25">
      <c r="A5767" t="s">
        <v>5932</v>
      </c>
      <c r="B5767" t="s">
        <v>1453</v>
      </c>
      <c r="C5767">
        <v>0</v>
      </c>
      <c r="D5767" s="2">
        <v>85</v>
      </c>
      <c r="E5767" s="2">
        <v>25</v>
      </c>
      <c r="F5767">
        <v>3</v>
      </c>
      <c r="G5767" t="s">
        <v>17</v>
      </c>
      <c r="H5767" t="s">
        <v>80</v>
      </c>
    </row>
    <row r="5768" spans="1:8" x14ac:dyDescent="0.25">
      <c r="A5768" t="s">
        <v>5933</v>
      </c>
      <c r="B5768" t="s">
        <v>1314</v>
      </c>
      <c r="C5768">
        <v>0.1</v>
      </c>
      <c r="D5768" s="2">
        <v>109</v>
      </c>
      <c r="E5768" s="2">
        <v>29</v>
      </c>
      <c r="F5768">
        <v>1</v>
      </c>
      <c r="G5768" t="s">
        <v>90</v>
      </c>
      <c r="H5768" t="s">
        <v>92</v>
      </c>
    </row>
    <row r="5769" spans="1:8" x14ac:dyDescent="0.25">
      <c r="A5769" t="s">
        <v>5934</v>
      </c>
      <c r="B5769" t="s">
        <v>1905</v>
      </c>
      <c r="C5769">
        <v>0</v>
      </c>
      <c r="D5769" s="2">
        <v>164</v>
      </c>
      <c r="E5769" s="2">
        <v>57</v>
      </c>
      <c r="F5769">
        <v>2</v>
      </c>
      <c r="G5769" t="s">
        <v>17</v>
      </c>
      <c r="H5769" t="s">
        <v>109</v>
      </c>
    </row>
    <row r="5770" spans="1:8" x14ac:dyDescent="0.25">
      <c r="A5770" t="s">
        <v>5934</v>
      </c>
      <c r="B5770" t="s">
        <v>823</v>
      </c>
      <c r="C5770">
        <v>0</v>
      </c>
      <c r="D5770" s="2">
        <v>38</v>
      </c>
      <c r="E5770" s="2">
        <v>17</v>
      </c>
      <c r="F5770">
        <v>5</v>
      </c>
      <c r="G5770" t="s">
        <v>17</v>
      </c>
      <c r="H5770" t="s">
        <v>80</v>
      </c>
    </row>
    <row r="5771" spans="1:8" x14ac:dyDescent="0.25">
      <c r="A5771" t="s">
        <v>5935</v>
      </c>
      <c r="B5771" t="s">
        <v>1770</v>
      </c>
      <c r="C5771">
        <v>0</v>
      </c>
      <c r="D5771" s="2">
        <v>155</v>
      </c>
      <c r="E5771" s="2">
        <v>5</v>
      </c>
      <c r="F5771">
        <v>3</v>
      </c>
      <c r="G5771" t="s">
        <v>17</v>
      </c>
      <c r="H5771" t="s">
        <v>35</v>
      </c>
    </row>
    <row r="5772" spans="1:8" x14ac:dyDescent="0.25">
      <c r="A5772" t="s">
        <v>5936</v>
      </c>
      <c r="B5772" t="s">
        <v>225</v>
      </c>
      <c r="C5772">
        <v>0</v>
      </c>
      <c r="D5772" s="2">
        <v>1060</v>
      </c>
      <c r="E5772" s="2">
        <v>360</v>
      </c>
      <c r="F5772">
        <v>4</v>
      </c>
      <c r="G5772" t="s">
        <v>90</v>
      </c>
      <c r="H5772" t="s">
        <v>115</v>
      </c>
    </row>
    <row r="5773" spans="1:8" x14ac:dyDescent="0.25">
      <c r="A5773" t="s">
        <v>5936</v>
      </c>
      <c r="B5773" t="s">
        <v>2691</v>
      </c>
      <c r="C5773">
        <v>0</v>
      </c>
      <c r="D5773" s="2">
        <v>265</v>
      </c>
      <c r="E5773" s="2">
        <v>13</v>
      </c>
      <c r="F5773">
        <v>2</v>
      </c>
      <c r="G5773" t="s">
        <v>90</v>
      </c>
      <c r="H5773" t="s">
        <v>105</v>
      </c>
    </row>
    <row r="5774" spans="1:8" x14ac:dyDescent="0.25">
      <c r="A5774" t="s">
        <v>5937</v>
      </c>
      <c r="B5774" t="s">
        <v>1609</v>
      </c>
      <c r="C5774">
        <v>0.5</v>
      </c>
      <c r="D5774" s="2">
        <v>81</v>
      </c>
      <c r="E5774" s="2">
        <v>-44</v>
      </c>
      <c r="F5774">
        <v>3</v>
      </c>
      <c r="G5774" t="s">
        <v>17</v>
      </c>
      <c r="H5774" t="s">
        <v>109</v>
      </c>
    </row>
    <row r="5775" spans="1:8" x14ac:dyDescent="0.25">
      <c r="A5775" t="s">
        <v>5938</v>
      </c>
      <c r="B5775" t="s">
        <v>2059</v>
      </c>
      <c r="C5775">
        <v>0</v>
      </c>
      <c r="D5775" s="2">
        <v>273</v>
      </c>
      <c r="E5775" s="2">
        <v>8</v>
      </c>
      <c r="F5775">
        <v>6</v>
      </c>
      <c r="G5775" t="s">
        <v>17</v>
      </c>
      <c r="H5775" t="s">
        <v>35</v>
      </c>
    </row>
    <row r="5776" spans="1:8" x14ac:dyDescent="0.25">
      <c r="A5776" t="s">
        <v>5937</v>
      </c>
      <c r="B5776" t="s">
        <v>220</v>
      </c>
      <c r="C5776">
        <v>0.5</v>
      </c>
      <c r="D5776" s="2">
        <v>657</v>
      </c>
      <c r="E5776" s="2">
        <v>-66</v>
      </c>
      <c r="F5776">
        <v>9</v>
      </c>
      <c r="G5776" t="s">
        <v>90</v>
      </c>
      <c r="H5776" t="s">
        <v>105</v>
      </c>
    </row>
    <row r="5777" spans="1:8" x14ac:dyDescent="0.25">
      <c r="A5777" t="s">
        <v>5939</v>
      </c>
      <c r="B5777" t="s">
        <v>822</v>
      </c>
      <c r="C5777">
        <v>0</v>
      </c>
      <c r="D5777" s="2">
        <v>355</v>
      </c>
      <c r="E5777" s="2">
        <v>114</v>
      </c>
      <c r="F5777">
        <v>7</v>
      </c>
      <c r="G5777" t="s">
        <v>17</v>
      </c>
      <c r="H5777" t="s">
        <v>35</v>
      </c>
    </row>
    <row r="5778" spans="1:8" x14ac:dyDescent="0.25">
      <c r="A5778" t="s">
        <v>5939</v>
      </c>
      <c r="B5778" t="s">
        <v>851</v>
      </c>
      <c r="C5778">
        <v>0</v>
      </c>
      <c r="D5778" s="2">
        <v>61</v>
      </c>
      <c r="E5778" s="2">
        <v>11</v>
      </c>
      <c r="F5778">
        <v>3</v>
      </c>
      <c r="G5778" t="s">
        <v>17</v>
      </c>
      <c r="H5778" t="s">
        <v>137</v>
      </c>
    </row>
    <row r="5779" spans="1:8" x14ac:dyDescent="0.25">
      <c r="A5779" t="s">
        <v>5939</v>
      </c>
      <c r="B5779" t="s">
        <v>237</v>
      </c>
      <c r="C5779">
        <v>0.1</v>
      </c>
      <c r="D5779" s="2">
        <v>149</v>
      </c>
      <c r="E5779" s="2">
        <v>15</v>
      </c>
      <c r="F5779">
        <v>3</v>
      </c>
      <c r="G5779" t="s">
        <v>17</v>
      </c>
      <c r="H5779" t="s">
        <v>40</v>
      </c>
    </row>
    <row r="5780" spans="1:8" x14ac:dyDescent="0.25">
      <c r="A5780" t="s">
        <v>5939</v>
      </c>
      <c r="B5780" t="s">
        <v>2797</v>
      </c>
      <c r="C5780">
        <v>0</v>
      </c>
      <c r="D5780" s="2">
        <v>688</v>
      </c>
      <c r="E5780" s="2">
        <v>103</v>
      </c>
      <c r="F5780">
        <v>6</v>
      </c>
      <c r="G5780" t="s">
        <v>90</v>
      </c>
      <c r="H5780" t="s">
        <v>143</v>
      </c>
    </row>
    <row r="5781" spans="1:8" x14ac:dyDescent="0.25">
      <c r="A5781" t="s">
        <v>5940</v>
      </c>
      <c r="B5781" t="s">
        <v>469</v>
      </c>
      <c r="C5781">
        <v>0</v>
      </c>
      <c r="D5781" s="2">
        <v>348</v>
      </c>
      <c r="E5781" s="2">
        <v>97</v>
      </c>
      <c r="F5781">
        <v>7</v>
      </c>
      <c r="G5781" t="s">
        <v>17</v>
      </c>
      <c r="H5781" t="s">
        <v>80</v>
      </c>
    </row>
    <row r="5782" spans="1:8" x14ac:dyDescent="0.25">
      <c r="A5782" t="s">
        <v>5940</v>
      </c>
      <c r="B5782" t="s">
        <v>1714</v>
      </c>
      <c r="C5782">
        <v>0</v>
      </c>
      <c r="D5782" s="2">
        <v>146</v>
      </c>
      <c r="E5782" s="2">
        <v>22</v>
      </c>
      <c r="F5782">
        <v>7</v>
      </c>
      <c r="G5782" t="s">
        <v>17</v>
      </c>
      <c r="H5782" t="s">
        <v>23</v>
      </c>
    </row>
    <row r="5783" spans="1:8" x14ac:dyDescent="0.25">
      <c r="A5783" t="s">
        <v>5941</v>
      </c>
      <c r="B5783" t="s">
        <v>213</v>
      </c>
      <c r="C5783">
        <v>0</v>
      </c>
      <c r="D5783" s="2">
        <v>110</v>
      </c>
      <c r="E5783" s="2">
        <v>20</v>
      </c>
      <c r="F5783">
        <v>5</v>
      </c>
      <c r="G5783" t="s">
        <v>17</v>
      </c>
      <c r="H5783" t="s">
        <v>35</v>
      </c>
    </row>
    <row r="5784" spans="1:8" x14ac:dyDescent="0.25">
      <c r="A5784" t="s">
        <v>5941</v>
      </c>
      <c r="B5784" t="s">
        <v>2701</v>
      </c>
      <c r="C5784">
        <v>0</v>
      </c>
      <c r="D5784" s="2">
        <v>156</v>
      </c>
      <c r="E5784" s="2">
        <v>62</v>
      </c>
      <c r="F5784">
        <v>6</v>
      </c>
      <c r="G5784" t="s">
        <v>17</v>
      </c>
      <c r="H5784" t="s">
        <v>137</v>
      </c>
    </row>
    <row r="5785" spans="1:8" x14ac:dyDescent="0.25">
      <c r="A5785" t="s">
        <v>5941</v>
      </c>
      <c r="B5785" t="s">
        <v>1759</v>
      </c>
      <c r="C5785">
        <v>0</v>
      </c>
      <c r="D5785" s="2">
        <v>529</v>
      </c>
      <c r="E5785" s="2">
        <v>137</v>
      </c>
      <c r="F5785">
        <v>3</v>
      </c>
      <c r="G5785" t="s">
        <v>90</v>
      </c>
      <c r="H5785" t="s">
        <v>105</v>
      </c>
    </row>
    <row r="5786" spans="1:8" x14ac:dyDescent="0.25">
      <c r="A5786" t="s">
        <v>5942</v>
      </c>
      <c r="B5786" t="s">
        <v>2314</v>
      </c>
      <c r="C5786">
        <v>0.4</v>
      </c>
      <c r="D5786" s="2">
        <v>263</v>
      </c>
      <c r="E5786" s="2">
        <v>-31</v>
      </c>
      <c r="F5786">
        <v>9</v>
      </c>
      <c r="G5786" t="s">
        <v>90</v>
      </c>
      <c r="H5786" t="s">
        <v>92</v>
      </c>
    </row>
    <row r="5787" spans="1:8" x14ac:dyDescent="0.25">
      <c r="A5787" t="s">
        <v>5943</v>
      </c>
      <c r="B5787" t="s">
        <v>730</v>
      </c>
      <c r="C5787">
        <v>0.5</v>
      </c>
      <c r="D5787" s="2">
        <v>44</v>
      </c>
      <c r="E5787" s="2">
        <v>-40</v>
      </c>
      <c r="F5787">
        <v>3</v>
      </c>
      <c r="G5787" t="s">
        <v>17</v>
      </c>
      <c r="H5787" t="s">
        <v>35</v>
      </c>
    </row>
    <row r="5788" spans="1:8" x14ac:dyDescent="0.25">
      <c r="A5788" t="s">
        <v>5943</v>
      </c>
      <c r="B5788" t="s">
        <v>579</v>
      </c>
      <c r="C5788">
        <v>0.5</v>
      </c>
      <c r="D5788" s="2">
        <v>50</v>
      </c>
      <c r="E5788" s="2">
        <v>-17</v>
      </c>
      <c r="F5788">
        <v>2</v>
      </c>
      <c r="G5788" t="s">
        <v>17</v>
      </c>
      <c r="H5788" t="s">
        <v>35</v>
      </c>
    </row>
    <row r="5789" spans="1:8" x14ac:dyDescent="0.25">
      <c r="A5789" t="s">
        <v>5943</v>
      </c>
      <c r="B5789" t="s">
        <v>1379</v>
      </c>
      <c r="C5789">
        <v>0.5</v>
      </c>
      <c r="D5789" s="2">
        <v>13</v>
      </c>
      <c r="E5789" s="2">
        <v>-2</v>
      </c>
      <c r="F5789">
        <v>1</v>
      </c>
      <c r="G5789" t="s">
        <v>17</v>
      </c>
      <c r="H5789" t="s">
        <v>35</v>
      </c>
    </row>
    <row r="5790" spans="1:8" x14ac:dyDescent="0.25">
      <c r="A5790" t="s">
        <v>5943</v>
      </c>
      <c r="B5790" t="s">
        <v>1314</v>
      </c>
      <c r="C5790">
        <v>0.5</v>
      </c>
      <c r="D5790" s="2">
        <v>241</v>
      </c>
      <c r="E5790" s="2">
        <v>-77</v>
      </c>
      <c r="F5790">
        <v>4</v>
      </c>
      <c r="G5790" t="s">
        <v>90</v>
      </c>
      <c r="H5790" t="s">
        <v>92</v>
      </c>
    </row>
    <row r="5791" spans="1:8" x14ac:dyDescent="0.25">
      <c r="A5791" t="s">
        <v>5944</v>
      </c>
      <c r="B5791" t="s">
        <v>2787</v>
      </c>
      <c r="C5791">
        <v>0</v>
      </c>
      <c r="D5791" s="2">
        <v>40</v>
      </c>
      <c r="E5791" s="2">
        <v>13</v>
      </c>
      <c r="F5791">
        <v>4</v>
      </c>
      <c r="G5791" t="s">
        <v>17</v>
      </c>
      <c r="H5791" t="s">
        <v>75</v>
      </c>
    </row>
    <row r="5792" spans="1:8" x14ac:dyDescent="0.25">
      <c r="A5792" t="s">
        <v>5944</v>
      </c>
      <c r="B5792" t="s">
        <v>2615</v>
      </c>
      <c r="C5792">
        <v>0</v>
      </c>
      <c r="D5792" s="2">
        <v>27</v>
      </c>
      <c r="E5792" s="2">
        <v>6</v>
      </c>
      <c r="F5792">
        <v>2</v>
      </c>
      <c r="G5792" t="s">
        <v>17</v>
      </c>
      <c r="H5792" t="s">
        <v>23</v>
      </c>
    </row>
    <row r="5793" spans="1:8" x14ac:dyDescent="0.25">
      <c r="A5793" t="s">
        <v>5945</v>
      </c>
      <c r="B5793" t="s">
        <v>1187</v>
      </c>
      <c r="C5793">
        <v>0</v>
      </c>
      <c r="D5793" s="2">
        <v>1078</v>
      </c>
      <c r="E5793" s="2">
        <v>323</v>
      </c>
      <c r="F5793">
        <v>2</v>
      </c>
      <c r="G5793" t="s">
        <v>17</v>
      </c>
      <c r="H5793" t="s">
        <v>109</v>
      </c>
    </row>
    <row r="5794" spans="1:8" x14ac:dyDescent="0.25">
      <c r="A5794" t="s">
        <v>5945</v>
      </c>
      <c r="B5794" t="s">
        <v>2259</v>
      </c>
      <c r="C5794">
        <v>0</v>
      </c>
      <c r="D5794" s="2">
        <v>385</v>
      </c>
      <c r="E5794" s="2">
        <v>50</v>
      </c>
      <c r="F5794">
        <v>3</v>
      </c>
      <c r="G5794" t="s">
        <v>90</v>
      </c>
      <c r="H5794" t="s">
        <v>115</v>
      </c>
    </row>
    <row r="5795" spans="1:8" x14ac:dyDescent="0.25">
      <c r="A5795" t="s">
        <v>5946</v>
      </c>
      <c r="B5795" t="s">
        <v>1619</v>
      </c>
      <c r="C5795">
        <v>0</v>
      </c>
      <c r="D5795" s="2">
        <v>54</v>
      </c>
      <c r="E5795" s="2">
        <v>12</v>
      </c>
      <c r="F5795">
        <v>4</v>
      </c>
      <c r="G5795" t="s">
        <v>17</v>
      </c>
      <c r="H5795" t="s">
        <v>113</v>
      </c>
    </row>
    <row r="5796" spans="1:8" x14ac:dyDescent="0.25">
      <c r="A5796" t="s">
        <v>5947</v>
      </c>
      <c r="B5796" t="s">
        <v>2619</v>
      </c>
      <c r="C5796">
        <v>0</v>
      </c>
      <c r="D5796" s="2">
        <v>18</v>
      </c>
      <c r="E5796" s="2">
        <v>6</v>
      </c>
      <c r="F5796">
        <v>1</v>
      </c>
      <c r="G5796" t="s">
        <v>17</v>
      </c>
      <c r="H5796" t="s">
        <v>23</v>
      </c>
    </row>
    <row r="5797" spans="1:8" x14ac:dyDescent="0.25">
      <c r="A5797" t="s">
        <v>5948</v>
      </c>
      <c r="B5797" t="s">
        <v>822</v>
      </c>
      <c r="C5797">
        <v>0</v>
      </c>
      <c r="D5797" s="2">
        <v>101</v>
      </c>
      <c r="E5797" s="2">
        <v>32</v>
      </c>
      <c r="F5797">
        <v>2</v>
      </c>
      <c r="G5797" t="s">
        <v>17</v>
      </c>
      <c r="H5797" t="s">
        <v>35</v>
      </c>
    </row>
    <row r="5798" spans="1:8" x14ac:dyDescent="0.25">
      <c r="A5798" t="s">
        <v>5948</v>
      </c>
      <c r="B5798" t="s">
        <v>2491</v>
      </c>
      <c r="C5798">
        <v>0</v>
      </c>
      <c r="D5798" s="2">
        <v>360</v>
      </c>
      <c r="E5798" s="2">
        <v>148</v>
      </c>
      <c r="F5798">
        <v>1</v>
      </c>
      <c r="G5798" t="s">
        <v>90</v>
      </c>
      <c r="H5798" t="s">
        <v>115</v>
      </c>
    </row>
    <row r="5799" spans="1:8" x14ac:dyDescent="0.25">
      <c r="A5799" t="s">
        <v>5949</v>
      </c>
      <c r="B5799" t="s">
        <v>1225</v>
      </c>
      <c r="C5799">
        <v>0</v>
      </c>
      <c r="D5799" s="2">
        <v>27</v>
      </c>
      <c r="E5799" s="2">
        <v>4</v>
      </c>
      <c r="F5799">
        <v>3</v>
      </c>
      <c r="G5799" t="s">
        <v>17</v>
      </c>
      <c r="H5799" t="s">
        <v>75</v>
      </c>
    </row>
    <row r="5800" spans="1:8" x14ac:dyDescent="0.25">
      <c r="A5800" t="s">
        <v>5949</v>
      </c>
      <c r="B5800" t="s">
        <v>771</v>
      </c>
      <c r="C5800">
        <v>0.1</v>
      </c>
      <c r="D5800" s="2">
        <v>98</v>
      </c>
      <c r="E5800" s="2">
        <v>-5</v>
      </c>
      <c r="F5800">
        <v>2</v>
      </c>
      <c r="G5800" t="s">
        <v>17</v>
      </c>
      <c r="H5800" t="s">
        <v>40</v>
      </c>
    </row>
    <row r="5801" spans="1:8" x14ac:dyDescent="0.25">
      <c r="A5801" t="s">
        <v>5950</v>
      </c>
      <c r="B5801" t="s">
        <v>1793</v>
      </c>
      <c r="C5801">
        <v>0.5</v>
      </c>
      <c r="D5801" s="2">
        <v>239</v>
      </c>
      <c r="E5801" s="2">
        <v>-162</v>
      </c>
      <c r="F5801">
        <v>5</v>
      </c>
      <c r="G5801" t="s">
        <v>24</v>
      </c>
      <c r="H5801" t="s">
        <v>63</v>
      </c>
    </row>
    <row r="5802" spans="1:8" x14ac:dyDescent="0.25">
      <c r="A5802" t="s">
        <v>5951</v>
      </c>
      <c r="B5802" t="s">
        <v>1886</v>
      </c>
      <c r="C5802">
        <v>0.5</v>
      </c>
      <c r="D5802" s="2">
        <v>450</v>
      </c>
      <c r="E5802" s="2">
        <v>-90</v>
      </c>
      <c r="F5802">
        <v>3</v>
      </c>
      <c r="G5802" t="s">
        <v>90</v>
      </c>
      <c r="H5802" t="s">
        <v>115</v>
      </c>
    </row>
    <row r="5803" spans="1:8" x14ac:dyDescent="0.25">
      <c r="A5803" t="s">
        <v>5952</v>
      </c>
      <c r="B5803" t="s">
        <v>2799</v>
      </c>
      <c r="C5803">
        <v>0</v>
      </c>
      <c r="D5803" s="2">
        <v>548</v>
      </c>
      <c r="E5803" s="2">
        <v>153</v>
      </c>
      <c r="F5803">
        <v>3</v>
      </c>
      <c r="G5803" t="s">
        <v>24</v>
      </c>
      <c r="H5803" t="s">
        <v>63</v>
      </c>
    </row>
    <row r="5804" spans="1:8" x14ac:dyDescent="0.25">
      <c r="A5804" t="s">
        <v>5953</v>
      </c>
      <c r="B5804" t="s">
        <v>1993</v>
      </c>
      <c r="C5804">
        <v>0</v>
      </c>
      <c r="D5804" s="2">
        <v>211</v>
      </c>
      <c r="E5804" s="2">
        <v>57</v>
      </c>
      <c r="F5804">
        <v>8</v>
      </c>
      <c r="G5804" t="s">
        <v>24</v>
      </c>
      <c r="H5804" t="s">
        <v>47</v>
      </c>
    </row>
    <row r="5805" spans="1:8" x14ac:dyDescent="0.25">
      <c r="A5805" t="s">
        <v>5954</v>
      </c>
      <c r="B5805" t="s">
        <v>497</v>
      </c>
      <c r="C5805">
        <v>0.5</v>
      </c>
      <c r="D5805" s="2">
        <v>41</v>
      </c>
      <c r="E5805" s="2">
        <v>-6</v>
      </c>
      <c r="F5805">
        <v>1</v>
      </c>
      <c r="G5805" t="s">
        <v>24</v>
      </c>
      <c r="H5805" t="s">
        <v>63</v>
      </c>
    </row>
    <row r="5806" spans="1:8" x14ac:dyDescent="0.25">
      <c r="A5806" t="s">
        <v>5954</v>
      </c>
      <c r="B5806" t="s">
        <v>1915</v>
      </c>
      <c r="C5806">
        <v>0.2</v>
      </c>
      <c r="D5806" s="2">
        <v>216</v>
      </c>
      <c r="E5806" s="2">
        <v>-38</v>
      </c>
      <c r="F5806">
        <v>6</v>
      </c>
      <c r="G5806" t="s">
        <v>24</v>
      </c>
      <c r="H5806" t="s">
        <v>47</v>
      </c>
    </row>
    <row r="5807" spans="1:8" x14ac:dyDescent="0.25">
      <c r="A5807" t="s">
        <v>5954</v>
      </c>
      <c r="B5807" t="s">
        <v>413</v>
      </c>
      <c r="C5807">
        <v>0.2</v>
      </c>
      <c r="D5807" s="2">
        <v>616</v>
      </c>
      <c r="E5807" s="2">
        <v>-69</v>
      </c>
      <c r="F5807">
        <v>7</v>
      </c>
      <c r="G5807" t="s">
        <v>24</v>
      </c>
      <c r="H5807" t="s">
        <v>47</v>
      </c>
    </row>
    <row r="5808" spans="1:8" x14ac:dyDescent="0.25">
      <c r="A5808" t="s">
        <v>5954</v>
      </c>
      <c r="B5808" t="s">
        <v>513</v>
      </c>
      <c r="C5808">
        <v>0.5</v>
      </c>
      <c r="D5808" s="2">
        <v>10</v>
      </c>
      <c r="E5808" s="2">
        <v>-1</v>
      </c>
      <c r="F5808">
        <v>1</v>
      </c>
      <c r="G5808" t="s">
        <v>17</v>
      </c>
      <c r="H5808" t="s">
        <v>52</v>
      </c>
    </row>
    <row r="5809" spans="1:8" x14ac:dyDescent="0.25">
      <c r="A5809" t="s">
        <v>5954</v>
      </c>
      <c r="B5809" t="s">
        <v>1615</v>
      </c>
      <c r="C5809">
        <v>0.5</v>
      </c>
      <c r="D5809" s="2">
        <v>25</v>
      </c>
      <c r="E5809" s="2">
        <v>0</v>
      </c>
      <c r="F5809">
        <v>4</v>
      </c>
      <c r="G5809" t="s">
        <v>17</v>
      </c>
      <c r="H5809" t="s">
        <v>75</v>
      </c>
    </row>
    <row r="5810" spans="1:8" x14ac:dyDescent="0.25">
      <c r="A5810" t="s">
        <v>5954</v>
      </c>
      <c r="B5810" t="s">
        <v>634</v>
      </c>
      <c r="C5810">
        <v>0.5</v>
      </c>
      <c r="D5810" s="2">
        <v>53</v>
      </c>
      <c r="E5810" s="2">
        <v>-18</v>
      </c>
      <c r="F5810">
        <v>4</v>
      </c>
      <c r="G5810" t="s">
        <v>17</v>
      </c>
      <c r="H5810" t="s">
        <v>23</v>
      </c>
    </row>
    <row r="5811" spans="1:8" x14ac:dyDescent="0.25">
      <c r="A5811" t="s">
        <v>5954</v>
      </c>
      <c r="B5811" t="s">
        <v>786</v>
      </c>
      <c r="C5811">
        <v>0.5</v>
      </c>
      <c r="D5811" s="2">
        <v>13</v>
      </c>
      <c r="E5811" s="2">
        <v>-8</v>
      </c>
      <c r="F5811">
        <v>1</v>
      </c>
      <c r="G5811" t="s">
        <v>17</v>
      </c>
      <c r="H5811" t="s">
        <v>23</v>
      </c>
    </row>
    <row r="5812" spans="1:8" x14ac:dyDescent="0.25">
      <c r="A5812" t="s">
        <v>5955</v>
      </c>
      <c r="B5812" t="s">
        <v>73</v>
      </c>
      <c r="C5812">
        <v>0.4</v>
      </c>
      <c r="D5812" s="2">
        <v>58</v>
      </c>
      <c r="E5812" s="2">
        <v>-8</v>
      </c>
      <c r="F5812">
        <v>2</v>
      </c>
      <c r="G5812" t="s">
        <v>17</v>
      </c>
      <c r="H5812" t="s">
        <v>40</v>
      </c>
    </row>
    <row r="5813" spans="1:8" x14ac:dyDescent="0.25">
      <c r="A5813" t="s">
        <v>5956</v>
      </c>
      <c r="B5813" t="s">
        <v>366</v>
      </c>
      <c r="C5813">
        <v>0.1</v>
      </c>
      <c r="D5813" s="2">
        <v>245</v>
      </c>
      <c r="E5813" s="2">
        <v>30</v>
      </c>
      <c r="F5813">
        <v>2</v>
      </c>
      <c r="G5813" t="s">
        <v>17</v>
      </c>
      <c r="H5813" t="s">
        <v>40</v>
      </c>
    </row>
    <row r="5814" spans="1:8" x14ac:dyDescent="0.25">
      <c r="A5814" t="s">
        <v>5957</v>
      </c>
      <c r="B5814" t="s">
        <v>2283</v>
      </c>
      <c r="C5814">
        <v>0</v>
      </c>
      <c r="D5814" s="2">
        <v>685</v>
      </c>
      <c r="E5814" s="2">
        <v>7</v>
      </c>
      <c r="F5814">
        <v>7</v>
      </c>
      <c r="G5814" t="s">
        <v>17</v>
      </c>
      <c r="H5814" t="s">
        <v>109</v>
      </c>
    </row>
    <row r="5815" spans="1:8" x14ac:dyDescent="0.25">
      <c r="A5815" t="s">
        <v>5957</v>
      </c>
      <c r="B5815" t="s">
        <v>710</v>
      </c>
      <c r="C5815">
        <v>0</v>
      </c>
      <c r="D5815" s="2">
        <v>850</v>
      </c>
      <c r="E5815" s="2">
        <v>289</v>
      </c>
      <c r="F5815">
        <v>5</v>
      </c>
      <c r="G5815" t="s">
        <v>90</v>
      </c>
      <c r="H5815" t="s">
        <v>92</v>
      </c>
    </row>
    <row r="5816" spans="1:8" x14ac:dyDescent="0.25">
      <c r="A5816" t="s">
        <v>5958</v>
      </c>
      <c r="B5816" t="s">
        <v>2009</v>
      </c>
      <c r="C5816">
        <v>0</v>
      </c>
      <c r="D5816" s="2">
        <v>57</v>
      </c>
      <c r="E5816" s="2">
        <v>6</v>
      </c>
      <c r="F5816">
        <v>5</v>
      </c>
      <c r="G5816" t="s">
        <v>17</v>
      </c>
      <c r="H5816" t="s">
        <v>52</v>
      </c>
    </row>
    <row r="5817" spans="1:8" x14ac:dyDescent="0.25">
      <c r="A5817" t="s">
        <v>5958</v>
      </c>
      <c r="B5817" t="s">
        <v>868</v>
      </c>
      <c r="C5817">
        <v>0.4</v>
      </c>
      <c r="D5817" s="2">
        <v>200</v>
      </c>
      <c r="E5817" s="2">
        <v>7</v>
      </c>
      <c r="F5817">
        <v>4</v>
      </c>
      <c r="G5817" t="s">
        <v>90</v>
      </c>
      <c r="H5817" t="s">
        <v>92</v>
      </c>
    </row>
    <row r="5818" spans="1:8" x14ac:dyDescent="0.25">
      <c r="A5818" t="s">
        <v>5959</v>
      </c>
      <c r="B5818" t="s">
        <v>912</v>
      </c>
      <c r="C5818">
        <v>0</v>
      </c>
      <c r="D5818" s="2">
        <v>250</v>
      </c>
      <c r="E5818" s="2">
        <v>75</v>
      </c>
      <c r="F5818">
        <v>4</v>
      </c>
      <c r="G5818" t="s">
        <v>17</v>
      </c>
      <c r="H5818" t="s">
        <v>40</v>
      </c>
    </row>
    <row r="5819" spans="1:8" x14ac:dyDescent="0.25">
      <c r="A5819" t="s">
        <v>5960</v>
      </c>
      <c r="B5819" t="s">
        <v>837</v>
      </c>
      <c r="C5819">
        <v>0</v>
      </c>
      <c r="D5819" s="2">
        <v>41</v>
      </c>
      <c r="E5819" s="2">
        <v>6</v>
      </c>
      <c r="F5819">
        <v>5</v>
      </c>
      <c r="G5819" t="s">
        <v>17</v>
      </c>
      <c r="H5819" t="s">
        <v>75</v>
      </c>
    </row>
    <row r="5820" spans="1:8" x14ac:dyDescent="0.25">
      <c r="A5820" t="s">
        <v>5960</v>
      </c>
      <c r="B5820" t="s">
        <v>1118</v>
      </c>
      <c r="C5820">
        <v>0.1</v>
      </c>
      <c r="D5820" s="2">
        <v>344</v>
      </c>
      <c r="E5820" s="2">
        <v>-34</v>
      </c>
      <c r="F5820">
        <v>3</v>
      </c>
      <c r="G5820" t="s">
        <v>17</v>
      </c>
      <c r="H5820" t="s">
        <v>40</v>
      </c>
    </row>
    <row r="5821" spans="1:8" x14ac:dyDescent="0.25">
      <c r="A5821" t="s">
        <v>5960</v>
      </c>
      <c r="B5821" t="s">
        <v>2238</v>
      </c>
      <c r="C5821">
        <v>0</v>
      </c>
      <c r="D5821" s="2">
        <v>1030</v>
      </c>
      <c r="E5821" s="2">
        <v>206</v>
      </c>
      <c r="F5821">
        <v>8</v>
      </c>
      <c r="G5821" t="s">
        <v>90</v>
      </c>
      <c r="H5821" t="s">
        <v>115</v>
      </c>
    </row>
    <row r="5822" spans="1:8" x14ac:dyDescent="0.25">
      <c r="A5822" t="s">
        <v>5961</v>
      </c>
      <c r="B5822" t="s">
        <v>875</v>
      </c>
      <c r="C5822">
        <v>0</v>
      </c>
      <c r="D5822" s="2">
        <v>166</v>
      </c>
      <c r="E5822" s="2">
        <v>27</v>
      </c>
      <c r="F5822">
        <v>2</v>
      </c>
      <c r="G5822" t="s">
        <v>90</v>
      </c>
      <c r="H5822" t="s">
        <v>143</v>
      </c>
    </row>
    <row r="5823" spans="1:8" x14ac:dyDescent="0.25">
      <c r="A5823" t="s">
        <v>5962</v>
      </c>
      <c r="B5823" t="s">
        <v>2000</v>
      </c>
      <c r="C5823">
        <v>0</v>
      </c>
      <c r="D5823" s="2">
        <v>856</v>
      </c>
      <c r="E5823" s="2">
        <v>385</v>
      </c>
      <c r="F5823">
        <v>6</v>
      </c>
      <c r="G5823" t="s">
        <v>90</v>
      </c>
      <c r="H5823" t="s">
        <v>115</v>
      </c>
    </row>
    <row r="5824" spans="1:8" x14ac:dyDescent="0.25">
      <c r="A5824" t="s">
        <v>5962</v>
      </c>
      <c r="B5824" t="s">
        <v>2551</v>
      </c>
      <c r="C5824">
        <v>0</v>
      </c>
      <c r="D5824" s="2">
        <v>485</v>
      </c>
      <c r="E5824" s="2">
        <v>29</v>
      </c>
      <c r="F5824">
        <v>4</v>
      </c>
      <c r="G5824" t="s">
        <v>90</v>
      </c>
      <c r="H5824" t="s">
        <v>92</v>
      </c>
    </row>
    <row r="5825" spans="1:8" x14ac:dyDescent="0.25">
      <c r="A5825" t="s">
        <v>5963</v>
      </c>
      <c r="B5825" t="s">
        <v>1244</v>
      </c>
      <c r="C5825">
        <v>0.5</v>
      </c>
      <c r="D5825" s="2">
        <v>67</v>
      </c>
      <c r="E5825" s="2">
        <v>-67</v>
      </c>
      <c r="F5825">
        <v>6</v>
      </c>
      <c r="G5825" t="s">
        <v>17</v>
      </c>
      <c r="H5825" t="s">
        <v>35</v>
      </c>
    </row>
    <row r="5826" spans="1:8" x14ac:dyDescent="0.25">
      <c r="A5826" t="s">
        <v>5964</v>
      </c>
      <c r="B5826" t="s">
        <v>2222</v>
      </c>
      <c r="C5826">
        <v>0</v>
      </c>
      <c r="D5826" s="2">
        <v>82</v>
      </c>
      <c r="E5826" s="2">
        <v>33</v>
      </c>
      <c r="F5826">
        <v>4</v>
      </c>
      <c r="G5826" t="s">
        <v>17</v>
      </c>
      <c r="H5826" t="s">
        <v>137</v>
      </c>
    </row>
    <row r="5827" spans="1:8" x14ac:dyDescent="0.25">
      <c r="A5827" t="s">
        <v>5965</v>
      </c>
      <c r="B5827" t="s">
        <v>1968</v>
      </c>
      <c r="C5827">
        <v>0</v>
      </c>
      <c r="D5827" s="2">
        <v>117</v>
      </c>
      <c r="E5827" s="2">
        <v>17</v>
      </c>
      <c r="F5827">
        <v>6</v>
      </c>
      <c r="G5827" t="s">
        <v>17</v>
      </c>
      <c r="H5827" t="s">
        <v>137</v>
      </c>
    </row>
    <row r="5828" spans="1:8" x14ac:dyDescent="0.25">
      <c r="A5828" t="s">
        <v>5965</v>
      </c>
      <c r="B5828" t="s">
        <v>1051</v>
      </c>
      <c r="C5828">
        <v>0.15</v>
      </c>
      <c r="D5828" s="2">
        <v>1076</v>
      </c>
      <c r="E5828" s="2">
        <v>-38</v>
      </c>
      <c r="F5828">
        <v>4</v>
      </c>
      <c r="G5828" t="s">
        <v>90</v>
      </c>
      <c r="H5828" t="s">
        <v>115</v>
      </c>
    </row>
    <row r="5829" spans="1:8" x14ac:dyDescent="0.25">
      <c r="A5829" t="s">
        <v>5965</v>
      </c>
      <c r="B5829" t="s">
        <v>1358</v>
      </c>
      <c r="C5829">
        <v>0.15</v>
      </c>
      <c r="D5829" s="2">
        <v>1506</v>
      </c>
      <c r="E5829" s="2">
        <v>-266</v>
      </c>
      <c r="F5829">
        <v>6</v>
      </c>
      <c r="G5829" t="s">
        <v>90</v>
      </c>
      <c r="H5829" t="s">
        <v>115</v>
      </c>
    </row>
    <row r="5830" spans="1:8" x14ac:dyDescent="0.25">
      <c r="A5830" t="s">
        <v>5966</v>
      </c>
      <c r="B5830" t="s">
        <v>213</v>
      </c>
      <c r="C5830">
        <v>0</v>
      </c>
      <c r="D5830" s="2">
        <v>110</v>
      </c>
      <c r="E5830" s="2">
        <v>20</v>
      </c>
      <c r="F5830">
        <v>5</v>
      </c>
      <c r="G5830" t="s">
        <v>17</v>
      </c>
      <c r="H5830" t="s">
        <v>35</v>
      </c>
    </row>
    <row r="5831" spans="1:8" x14ac:dyDescent="0.25">
      <c r="A5831" t="s">
        <v>5966</v>
      </c>
      <c r="B5831" t="s">
        <v>1346</v>
      </c>
      <c r="C5831">
        <v>0</v>
      </c>
      <c r="D5831" s="2">
        <v>54</v>
      </c>
      <c r="E5831" s="2">
        <v>14</v>
      </c>
      <c r="F5831">
        <v>3</v>
      </c>
      <c r="G5831" t="s">
        <v>17</v>
      </c>
      <c r="H5831" t="s">
        <v>23</v>
      </c>
    </row>
    <row r="5832" spans="1:8" x14ac:dyDescent="0.25">
      <c r="A5832" t="s">
        <v>5967</v>
      </c>
      <c r="B5832" t="s">
        <v>873</v>
      </c>
      <c r="C5832">
        <v>0</v>
      </c>
      <c r="D5832" s="2">
        <v>62</v>
      </c>
      <c r="E5832" s="2">
        <v>9</v>
      </c>
      <c r="F5832">
        <v>2</v>
      </c>
      <c r="G5832" t="s">
        <v>17</v>
      </c>
      <c r="H5832" t="s">
        <v>40</v>
      </c>
    </row>
    <row r="5833" spans="1:8" x14ac:dyDescent="0.25">
      <c r="A5833" t="s">
        <v>5968</v>
      </c>
      <c r="B5833" t="s">
        <v>1280</v>
      </c>
      <c r="C5833">
        <v>0</v>
      </c>
      <c r="D5833" s="2">
        <v>242</v>
      </c>
      <c r="E5833" s="2">
        <v>14</v>
      </c>
      <c r="F5833">
        <v>5</v>
      </c>
      <c r="G5833" t="s">
        <v>24</v>
      </c>
      <c r="H5833" t="s">
        <v>47</v>
      </c>
    </row>
    <row r="5834" spans="1:8" x14ac:dyDescent="0.25">
      <c r="A5834" t="s">
        <v>5969</v>
      </c>
      <c r="B5834" t="s">
        <v>1644</v>
      </c>
      <c r="C5834">
        <v>0.1</v>
      </c>
      <c r="D5834" s="2">
        <v>85</v>
      </c>
      <c r="E5834" s="2">
        <v>-9</v>
      </c>
      <c r="F5834">
        <v>4</v>
      </c>
      <c r="G5834" t="s">
        <v>17</v>
      </c>
      <c r="H5834" t="s">
        <v>40</v>
      </c>
    </row>
    <row r="5835" spans="1:8" x14ac:dyDescent="0.25">
      <c r="A5835" t="s">
        <v>5970</v>
      </c>
      <c r="B5835" t="s">
        <v>465</v>
      </c>
      <c r="C5835">
        <v>0</v>
      </c>
      <c r="D5835" s="2">
        <v>51</v>
      </c>
      <c r="E5835" s="2">
        <v>14</v>
      </c>
      <c r="F5835">
        <v>2</v>
      </c>
      <c r="G5835" t="s">
        <v>17</v>
      </c>
      <c r="H5835" t="s">
        <v>35</v>
      </c>
    </row>
    <row r="5836" spans="1:8" x14ac:dyDescent="0.25">
      <c r="A5836" t="s">
        <v>5970</v>
      </c>
      <c r="B5836" t="s">
        <v>450</v>
      </c>
      <c r="C5836">
        <v>0</v>
      </c>
      <c r="D5836" s="2">
        <v>31</v>
      </c>
      <c r="E5836" s="2">
        <v>14</v>
      </c>
      <c r="F5836">
        <v>3</v>
      </c>
      <c r="G5836" t="s">
        <v>17</v>
      </c>
      <c r="H5836" t="s">
        <v>35</v>
      </c>
    </row>
    <row r="5837" spans="1:8" x14ac:dyDescent="0.25">
      <c r="A5837" t="s">
        <v>5970</v>
      </c>
      <c r="B5837" t="s">
        <v>795</v>
      </c>
      <c r="C5837">
        <v>0</v>
      </c>
      <c r="D5837" s="2">
        <v>240</v>
      </c>
      <c r="E5837" s="2">
        <v>12</v>
      </c>
      <c r="F5837">
        <v>6</v>
      </c>
      <c r="G5837" t="s">
        <v>17</v>
      </c>
      <c r="H5837" t="s">
        <v>137</v>
      </c>
    </row>
    <row r="5838" spans="1:8" x14ac:dyDescent="0.25">
      <c r="A5838" t="s">
        <v>5970</v>
      </c>
      <c r="B5838" t="s">
        <v>2693</v>
      </c>
      <c r="C5838">
        <v>0</v>
      </c>
      <c r="D5838" s="2">
        <v>163</v>
      </c>
      <c r="E5838" s="2">
        <v>26</v>
      </c>
      <c r="F5838">
        <v>4</v>
      </c>
      <c r="G5838" t="s">
        <v>17</v>
      </c>
      <c r="H5838" t="s">
        <v>113</v>
      </c>
    </row>
    <row r="5839" spans="1:8" x14ac:dyDescent="0.25">
      <c r="A5839" t="s">
        <v>5971</v>
      </c>
      <c r="B5839" t="s">
        <v>1281</v>
      </c>
      <c r="C5839">
        <v>0</v>
      </c>
      <c r="D5839" s="2">
        <v>40</v>
      </c>
      <c r="E5839" s="2">
        <v>17</v>
      </c>
      <c r="F5839">
        <v>2</v>
      </c>
      <c r="G5839" t="s">
        <v>17</v>
      </c>
      <c r="H5839" t="s">
        <v>35</v>
      </c>
    </row>
    <row r="5840" spans="1:8" x14ac:dyDescent="0.25">
      <c r="A5840" t="s">
        <v>5971</v>
      </c>
      <c r="B5840" t="s">
        <v>1718</v>
      </c>
      <c r="C5840">
        <v>0.1</v>
      </c>
      <c r="D5840" s="2">
        <v>132</v>
      </c>
      <c r="E5840" s="2">
        <v>-10</v>
      </c>
      <c r="F5840">
        <v>3</v>
      </c>
      <c r="G5840" t="s">
        <v>17</v>
      </c>
      <c r="H5840" t="s">
        <v>40</v>
      </c>
    </row>
    <row r="5841" spans="1:8" x14ac:dyDescent="0.25">
      <c r="A5841" t="s">
        <v>5972</v>
      </c>
      <c r="B5841" t="s">
        <v>2294</v>
      </c>
      <c r="C5841">
        <v>0</v>
      </c>
      <c r="D5841" s="2">
        <v>199</v>
      </c>
      <c r="E5841" s="2">
        <v>0</v>
      </c>
      <c r="F5841">
        <v>4</v>
      </c>
      <c r="G5841" t="s">
        <v>17</v>
      </c>
      <c r="H5841" t="s">
        <v>35</v>
      </c>
    </row>
    <row r="5842" spans="1:8" x14ac:dyDescent="0.25">
      <c r="A5842" t="s">
        <v>5972</v>
      </c>
      <c r="B5842" t="s">
        <v>601</v>
      </c>
      <c r="C5842">
        <v>0.1</v>
      </c>
      <c r="D5842" s="2">
        <v>89</v>
      </c>
      <c r="E5842" s="2">
        <v>6</v>
      </c>
      <c r="F5842">
        <v>5</v>
      </c>
      <c r="G5842" t="s">
        <v>17</v>
      </c>
      <c r="H5842" t="s">
        <v>40</v>
      </c>
    </row>
    <row r="5843" spans="1:8" x14ac:dyDescent="0.25">
      <c r="A5843" t="s">
        <v>5973</v>
      </c>
      <c r="B5843" t="s">
        <v>1538</v>
      </c>
      <c r="C5843">
        <v>0.15</v>
      </c>
      <c r="D5843" s="2">
        <v>135</v>
      </c>
      <c r="E5843" s="2">
        <v>36</v>
      </c>
      <c r="F5843">
        <v>2</v>
      </c>
      <c r="G5843" t="s">
        <v>90</v>
      </c>
      <c r="H5843" t="s">
        <v>92</v>
      </c>
    </row>
    <row r="5844" spans="1:8" x14ac:dyDescent="0.25">
      <c r="A5844" t="s">
        <v>5974</v>
      </c>
      <c r="B5844" t="s">
        <v>2802</v>
      </c>
      <c r="C5844">
        <v>0</v>
      </c>
      <c r="D5844" s="2">
        <v>35</v>
      </c>
      <c r="E5844" s="2">
        <v>18</v>
      </c>
      <c r="F5844">
        <v>2</v>
      </c>
      <c r="G5844" t="s">
        <v>24</v>
      </c>
      <c r="H5844" t="s">
        <v>47</v>
      </c>
    </row>
    <row r="5845" spans="1:8" x14ac:dyDescent="0.25">
      <c r="A5845" t="s">
        <v>5975</v>
      </c>
      <c r="B5845" t="s">
        <v>1034</v>
      </c>
      <c r="C5845">
        <v>0.1</v>
      </c>
      <c r="D5845" s="2">
        <v>2093</v>
      </c>
      <c r="E5845" s="2">
        <v>721</v>
      </c>
      <c r="F5845">
        <v>5</v>
      </c>
      <c r="G5845" t="s">
        <v>24</v>
      </c>
      <c r="H5845" t="s">
        <v>63</v>
      </c>
    </row>
    <row r="5846" spans="1:8" x14ac:dyDescent="0.25">
      <c r="A5846" t="s">
        <v>5976</v>
      </c>
      <c r="B5846" t="s">
        <v>1697</v>
      </c>
      <c r="C5846">
        <v>0</v>
      </c>
      <c r="D5846" s="2">
        <v>105</v>
      </c>
      <c r="E5846" s="2">
        <v>33</v>
      </c>
      <c r="F5846">
        <v>5</v>
      </c>
      <c r="G5846" t="s">
        <v>17</v>
      </c>
      <c r="H5846" t="s">
        <v>137</v>
      </c>
    </row>
    <row r="5847" spans="1:8" x14ac:dyDescent="0.25">
      <c r="A5847" t="s">
        <v>5977</v>
      </c>
      <c r="B5847" t="s">
        <v>1293</v>
      </c>
      <c r="C5847">
        <v>0</v>
      </c>
      <c r="D5847" s="2">
        <v>240</v>
      </c>
      <c r="E5847" s="2">
        <v>22</v>
      </c>
      <c r="F5847">
        <v>5</v>
      </c>
      <c r="G5847" t="s">
        <v>17</v>
      </c>
      <c r="H5847" t="s">
        <v>113</v>
      </c>
    </row>
    <row r="5848" spans="1:8" x14ac:dyDescent="0.25">
      <c r="A5848" t="s">
        <v>5978</v>
      </c>
      <c r="B5848" t="s">
        <v>242</v>
      </c>
      <c r="C5848">
        <v>0.5</v>
      </c>
      <c r="D5848" s="2">
        <v>28</v>
      </c>
      <c r="E5848" s="2">
        <v>-26</v>
      </c>
      <c r="F5848">
        <v>2</v>
      </c>
      <c r="G5848" t="s">
        <v>17</v>
      </c>
      <c r="H5848" t="s">
        <v>35</v>
      </c>
    </row>
    <row r="5849" spans="1:8" x14ac:dyDescent="0.25">
      <c r="A5849" t="s">
        <v>5978</v>
      </c>
      <c r="B5849" t="s">
        <v>825</v>
      </c>
      <c r="C5849">
        <v>0.5</v>
      </c>
      <c r="D5849" s="2">
        <v>512</v>
      </c>
      <c r="E5849" s="2">
        <v>-225</v>
      </c>
      <c r="F5849">
        <v>5</v>
      </c>
      <c r="G5849" t="s">
        <v>17</v>
      </c>
      <c r="H5849" t="s">
        <v>40</v>
      </c>
    </row>
    <row r="5850" spans="1:8" x14ac:dyDescent="0.25">
      <c r="A5850" t="s">
        <v>5979</v>
      </c>
      <c r="B5850" t="s">
        <v>1621</v>
      </c>
      <c r="C5850">
        <v>0</v>
      </c>
      <c r="D5850" s="2">
        <v>36</v>
      </c>
      <c r="E5850" s="2">
        <v>4</v>
      </c>
      <c r="F5850">
        <v>9</v>
      </c>
      <c r="G5850" t="s">
        <v>17</v>
      </c>
      <c r="H5850" t="s">
        <v>80</v>
      </c>
    </row>
    <row r="5851" spans="1:8" x14ac:dyDescent="0.25">
      <c r="A5851" t="s">
        <v>5980</v>
      </c>
      <c r="B5851" t="s">
        <v>2803</v>
      </c>
      <c r="C5851">
        <v>0</v>
      </c>
      <c r="D5851" s="2">
        <v>511</v>
      </c>
      <c r="E5851" s="2">
        <v>194</v>
      </c>
      <c r="F5851">
        <v>3</v>
      </c>
      <c r="G5851" t="s">
        <v>24</v>
      </c>
      <c r="H5851" t="s">
        <v>63</v>
      </c>
    </row>
    <row r="5852" spans="1:8" x14ac:dyDescent="0.25">
      <c r="A5852" t="s">
        <v>5980</v>
      </c>
      <c r="B5852" t="s">
        <v>59</v>
      </c>
      <c r="C5852">
        <v>0</v>
      </c>
      <c r="D5852" s="2">
        <v>185</v>
      </c>
      <c r="E5852" s="2">
        <v>48</v>
      </c>
      <c r="F5852">
        <v>4</v>
      </c>
      <c r="G5852" t="s">
        <v>17</v>
      </c>
      <c r="H5852" t="s">
        <v>35</v>
      </c>
    </row>
    <row r="5853" spans="1:8" x14ac:dyDescent="0.25">
      <c r="A5853" t="s">
        <v>5980</v>
      </c>
      <c r="B5853" t="s">
        <v>1118</v>
      </c>
      <c r="C5853">
        <v>0</v>
      </c>
      <c r="D5853" s="2">
        <v>765</v>
      </c>
      <c r="E5853" s="2">
        <v>8</v>
      </c>
      <c r="F5853">
        <v>6</v>
      </c>
      <c r="G5853" t="s">
        <v>17</v>
      </c>
      <c r="H5853" t="s">
        <v>40</v>
      </c>
    </row>
    <row r="5854" spans="1:8" x14ac:dyDescent="0.25">
      <c r="A5854" t="s">
        <v>5981</v>
      </c>
      <c r="B5854" t="s">
        <v>1529</v>
      </c>
      <c r="C5854">
        <v>0</v>
      </c>
      <c r="D5854" s="2">
        <v>2061</v>
      </c>
      <c r="E5854" s="2">
        <v>701</v>
      </c>
      <c r="F5854">
        <v>5</v>
      </c>
      <c r="G5854" t="s">
        <v>24</v>
      </c>
      <c r="H5854" t="s">
        <v>30</v>
      </c>
    </row>
    <row r="5855" spans="1:8" x14ac:dyDescent="0.25">
      <c r="A5855" t="s">
        <v>5981</v>
      </c>
      <c r="B5855" t="s">
        <v>1078</v>
      </c>
      <c r="C5855">
        <v>0</v>
      </c>
      <c r="D5855" s="2">
        <v>121</v>
      </c>
      <c r="E5855" s="2">
        <v>41</v>
      </c>
      <c r="F5855">
        <v>4</v>
      </c>
      <c r="G5855" t="s">
        <v>17</v>
      </c>
      <c r="H5855" t="s">
        <v>35</v>
      </c>
    </row>
    <row r="5856" spans="1:8" x14ac:dyDescent="0.25">
      <c r="A5856" t="s">
        <v>5981</v>
      </c>
      <c r="B5856" t="s">
        <v>252</v>
      </c>
      <c r="C5856">
        <v>0</v>
      </c>
      <c r="D5856" s="2">
        <v>80</v>
      </c>
      <c r="E5856" s="2">
        <v>3</v>
      </c>
      <c r="F5856">
        <v>3</v>
      </c>
      <c r="G5856" t="s">
        <v>17</v>
      </c>
      <c r="H5856" t="s">
        <v>35</v>
      </c>
    </row>
    <row r="5857" spans="1:8" x14ac:dyDescent="0.25">
      <c r="A5857" t="s">
        <v>5981</v>
      </c>
      <c r="B5857" t="s">
        <v>42</v>
      </c>
      <c r="C5857">
        <v>0</v>
      </c>
      <c r="D5857" s="2">
        <v>189</v>
      </c>
      <c r="E5857" s="2">
        <v>87</v>
      </c>
      <c r="F5857">
        <v>7</v>
      </c>
      <c r="G5857" t="s">
        <v>17</v>
      </c>
      <c r="H5857" t="s">
        <v>35</v>
      </c>
    </row>
    <row r="5858" spans="1:8" x14ac:dyDescent="0.25">
      <c r="A5858" t="s">
        <v>5981</v>
      </c>
      <c r="B5858" t="s">
        <v>242</v>
      </c>
      <c r="C5858">
        <v>0</v>
      </c>
      <c r="D5858" s="2">
        <v>100</v>
      </c>
      <c r="E5858" s="2">
        <v>6</v>
      </c>
      <c r="F5858">
        <v>4</v>
      </c>
      <c r="G5858" t="s">
        <v>17</v>
      </c>
      <c r="H5858" t="s">
        <v>35</v>
      </c>
    </row>
    <row r="5859" spans="1:8" x14ac:dyDescent="0.25">
      <c r="A5859" t="s">
        <v>5981</v>
      </c>
      <c r="B5859" t="s">
        <v>926</v>
      </c>
      <c r="C5859">
        <v>0</v>
      </c>
      <c r="D5859" s="2">
        <v>17</v>
      </c>
      <c r="E5859" s="2">
        <v>5</v>
      </c>
      <c r="F5859">
        <v>1</v>
      </c>
      <c r="G5859" t="s">
        <v>17</v>
      </c>
      <c r="H5859" t="s">
        <v>80</v>
      </c>
    </row>
    <row r="5860" spans="1:8" x14ac:dyDescent="0.25">
      <c r="A5860" t="s">
        <v>5981</v>
      </c>
      <c r="B5860" t="s">
        <v>1965</v>
      </c>
      <c r="C5860">
        <v>0</v>
      </c>
      <c r="D5860" s="2">
        <v>22</v>
      </c>
      <c r="E5860" s="2">
        <v>8</v>
      </c>
      <c r="F5860">
        <v>2</v>
      </c>
      <c r="G5860" t="s">
        <v>17</v>
      </c>
      <c r="H5860" t="s">
        <v>52</v>
      </c>
    </row>
    <row r="5861" spans="1:8" x14ac:dyDescent="0.25">
      <c r="A5861" t="s">
        <v>5982</v>
      </c>
      <c r="B5861" t="s">
        <v>2778</v>
      </c>
      <c r="C5861">
        <v>0.1</v>
      </c>
      <c r="D5861" s="2">
        <v>187</v>
      </c>
      <c r="E5861" s="2">
        <v>-15</v>
      </c>
      <c r="F5861">
        <v>3</v>
      </c>
      <c r="G5861" t="s">
        <v>17</v>
      </c>
      <c r="H5861" t="s">
        <v>109</v>
      </c>
    </row>
    <row r="5862" spans="1:8" x14ac:dyDescent="0.25">
      <c r="A5862" t="s">
        <v>5983</v>
      </c>
      <c r="B5862" t="s">
        <v>823</v>
      </c>
      <c r="C5862">
        <v>0</v>
      </c>
      <c r="D5862" s="2">
        <v>30</v>
      </c>
      <c r="E5862" s="2">
        <v>14</v>
      </c>
      <c r="F5862">
        <v>4</v>
      </c>
      <c r="G5862" t="s">
        <v>17</v>
      </c>
      <c r="H5862" t="s">
        <v>80</v>
      </c>
    </row>
    <row r="5863" spans="1:8" x14ac:dyDescent="0.25">
      <c r="A5863" t="s">
        <v>5983</v>
      </c>
      <c r="B5863" t="s">
        <v>1718</v>
      </c>
      <c r="C5863">
        <v>0.1</v>
      </c>
      <c r="D5863" s="2">
        <v>44</v>
      </c>
      <c r="E5863" s="2">
        <v>-3</v>
      </c>
      <c r="F5863">
        <v>1</v>
      </c>
      <c r="G5863" t="s">
        <v>17</v>
      </c>
      <c r="H5863" t="s">
        <v>40</v>
      </c>
    </row>
    <row r="5864" spans="1:8" x14ac:dyDescent="0.25">
      <c r="A5864" t="s">
        <v>5984</v>
      </c>
      <c r="B5864" t="s">
        <v>704</v>
      </c>
      <c r="C5864">
        <v>0</v>
      </c>
      <c r="D5864" s="2">
        <v>737</v>
      </c>
      <c r="E5864" s="2">
        <v>0</v>
      </c>
      <c r="F5864">
        <v>5</v>
      </c>
      <c r="G5864" t="s">
        <v>90</v>
      </c>
      <c r="H5864" t="s">
        <v>115</v>
      </c>
    </row>
    <row r="5865" spans="1:8" x14ac:dyDescent="0.25">
      <c r="A5865" t="s">
        <v>5985</v>
      </c>
      <c r="B5865" t="s">
        <v>380</v>
      </c>
      <c r="C5865">
        <v>0</v>
      </c>
      <c r="D5865" s="2">
        <v>36</v>
      </c>
      <c r="E5865" s="2">
        <v>15</v>
      </c>
      <c r="F5865">
        <v>3</v>
      </c>
      <c r="G5865" t="s">
        <v>17</v>
      </c>
      <c r="H5865" t="s">
        <v>35</v>
      </c>
    </row>
    <row r="5866" spans="1:8" x14ac:dyDescent="0.25">
      <c r="A5866" t="s">
        <v>5986</v>
      </c>
      <c r="B5866" t="s">
        <v>2806</v>
      </c>
      <c r="C5866">
        <v>0.1</v>
      </c>
      <c r="D5866" s="2">
        <v>62</v>
      </c>
      <c r="E5866" s="2">
        <v>16</v>
      </c>
      <c r="F5866">
        <v>5</v>
      </c>
      <c r="G5866" t="s">
        <v>17</v>
      </c>
      <c r="H5866" t="s">
        <v>23</v>
      </c>
    </row>
    <row r="5867" spans="1:8" x14ac:dyDescent="0.25">
      <c r="A5867" t="s">
        <v>5987</v>
      </c>
      <c r="B5867" t="s">
        <v>1118</v>
      </c>
      <c r="C5867">
        <v>0.4</v>
      </c>
      <c r="D5867" s="2">
        <v>76</v>
      </c>
      <c r="E5867" s="2">
        <v>-50</v>
      </c>
      <c r="F5867">
        <v>1</v>
      </c>
      <c r="G5867" t="s">
        <v>17</v>
      </c>
      <c r="H5867" t="s">
        <v>40</v>
      </c>
    </row>
    <row r="5868" spans="1:8" x14ac:dyDescent="0.25">
      <c r="A5868" t="s">
        <v>5988</v>
      </c>
      <c r="B5868" t="s">
        <v>543</v>
      </c>
      <c r="C5868">
        <v>0</v>
      </c>
      <c r="D5868" s="2">
        <v>291</v>
      </c>
      <c r="E5868" s="2">
        <v>119</v>
      </c>
      <c r="F5868">
        <v>11</v>
      </c>
      <c r="G5868" t="s">
        <v>17</v>
      </c>
      <c r="H5868" t="s">
        <v>40</v>
      </c>
    </row>
    <row r="5869" spans="1:8" x14ac:dyDescent="0.25">
      <c r="A5869" t="s">
        <v>5989</v>
      </c>
      <c r="B5869" t="s">
        <v>382</v>
      </c>
      <c r="C5869">
        <v>0</v>
      </c>
      <c r="D5869" s="2">
        <v>27</v>
      </c>
      <c r="E5869" s="2">
        <v>12</v>
      </c>
      <c r="F5869">
        <v>2</v>
      </c>
      <c r="G5869" t="s">
        <v>17</v>
      </c>
      <c r="H5869" t="s">
        <v>80</v>
      </c>
    </row>
    <row r="5870" spans="1:8" x14ac:dyDescent="0.25">
      <c r="A5870" t="s">
        <v>5989</v>
      </c>
      <c r="B5870" t="s">
        <v>123</v>
      </c>
      <c r="C5870">
        <v>0</v>
      </c>
      <c r="D5870" s="2">
        <v>11</v>
      </c>
      <c r="E5870" s="2">
        <v>3</v>
      </c>
      <c r="F5870">
        <v>1</v>
      </c>
      <c r="G5870" t="s">
        <v>17</v>
      </c>
      <c r="H5870" t="s">
        <v>75</v>
      </c>
    </row>
    <row r="5871" spans="1:8" x14ac:dyDescent="0.25">
      <c r="A5871" t="s">
        <v>5988</v>
      </c>
      <c r="B5871" t="s">
        <v>843</v>
      </c>
      <c r="C5871">
        <v>0</v>
      </c>
      <c r="D5871" s="2">
        <v>520</v>
      </c>
      <c r="E5871" s="2">
        <v>151</v>
      </c>
      <c r="F5871">
        <v>3</v>
      </c>
      <c r="G5871" t="s">
        <v>90</v>
      </c>
      <c r="H5871" t="s">
        <v>105</v>
      </c>
    </row>
    <row r="5872" spans="1:8" x14ac:dyDescent="0.25">
      <c r="A5872" t="s">
        <v>5989</v>
      </c>
      <c r="B5872" t="s">
        <v>1005</v>
      </c>
      <c r="C5872">
        <v>0</v>
      </c>
      <c r="D5872" s="2">
        <v>297</v>
      </c>
      <c r="E5872" s="2">
        <v>146</v>
      </c>
      <c r="F5872">
        <v>2</v>
      </c>
      <c r="G5872" t="s">
        <v>90</v>
      </c>
      <c r="H5872" t="s">
        <v>115</v>
      </c>
    </row>
    <row r="5873" spans="1:8" x14ac:dyDescent="0.25">
      <c r="A5873" t="s">
        <v>5990</v>
      </c>
      <c r="B5873" t="s">
        <v>267</v>
      </c>
      <c r="C5873">
        <v>0.1</v>
      </c>
      <c r="D5873" s="2">
        <v>845</v>
      </c>
      <c r="E5873" s="2">
        <v>84</v>
      </c>
      <c r="F5873">
        <v>7</v>
      </c>
      <c r="G5873" t="s">
        <v>17</v>
      </c>
      <c r="H5873" t="s">
        <v>40</v>
      </c>
    </row>
    <row r="5874" spans="1:8" x14ac:dyDescent="0.25">
      <c r="A5874" t="s">
        <v>5991</v>
      </c>
      <c r="B5874" t="s">
        <v>1270</v>
      </c>
      <c r="C5874">
        <v>0.5</v>
      </c>
      <c r="D5874" s="2">
        <v>193</v>
      </c>
      <c r="E5874" s="2">
        <v>-166</v>
      </c>
      <c r="F5874">
        <v>3</v>
      </c>
      <c r="G5874" t="s">
        <v>17</v>
      </c>
      <c r="H5874" t="s">
        <v>40</v>
      </c>
    </row>
    <row r="5875" spans="1:8" x14ac:dyDescent="0.25">
      <c r="A5875" t="s">
        <v>5992</v>
      </c>
      <c r="B5875" t="s">
        <v>618</v>
      </c>
      <c r="C5875">
        <v>0</v>
      </c>
      <c r="D5875" s="2">
        <v>34</v>
      </c>
      <c r="E5875" s="2">
        <v>12</v>
      </c>
      <c r="F5875">
        <v>2</v>
      </c>
      <c r="G5875" t="s">
        <v>17</v>
      </c>
      <c r="H5875" t="s">
        <v>35</v>
      </c>
    </row>
    <row r="5876" spans="1:8" x14ac:dyDescent="0.25">
      <c r="A5876" t="s">
        <v>5993</v>
      </c>
      <c r="B5876" t="s">
        <v>184</v>
      </c>
      <c r="C5876">
        <v>0.1</v>
      </c>
      <c r="D5876" s="2">
        <v>43</v>
      </c>
      <c r="E5876" s="2">
        <v>1</v>
      </c>
      <c r="F5876">
        <v>2</v>
      </c>
      <c r="G5876" t="s">
        <v>17</v>
      </c>
      <c r="H5876" t="s">
        <v>40</v>
      </c>
    </row>
    <row r="5877" spans="1:8" x14ac:dyDescent="0.25">
      <c r="A5877" t="s">
        <v>5994</v>
      </c>
      <c r="B5877" t="s">
        <v>1379</v>
      </c>
      <c r="C5877">
        <v>0</v>
      </c>
      <c r="D5877" s="2">
        <v>79</v>
      </c>
      <c r="E5877" s="2">
        <v>32</v>
      </c>
      <c r="F5877">
        <v>3</v>
      </c>
      <c r="G5877" t="s">
        <v>17</v>
      </c>
      <c r="H5877" t="s">
        <v>35</v>
      </c>
    </row>
    <row r="5878" spans="1:8" x14ac:dyDescent="0.25">
      <c r="A5878" t="s">
        <v>5994</v>
      </c>
      <c r="B5878" t="s">
        <v>190</v>
      </c>
      <c r="C5878">
        <v>0</v>
      </c>
      <c r="D5878" s="2">
        <v>77</v>
      </c>
      <c r="E5878" s="2">
        <v>30</v>
      </c>
      <c r="F5878">
        <v>6</v>
      </c>
      <c r="G5878" t="s">
        <v>17</v>
      </c>
      <c r="H5878" t="s">
        <v>80</v>
      </c>
    </row>
    <row r="5879" spans="1:8" x14ac:dyDescent="0.25">
      <c r="A5879" t="s">
        <v>5994</v>
      </c>
      <c r="B5879" t="s">
        <v>628</v>
      </c>
      <c r="C5879">
        <v>0.1</v>
      </c>
      <c r="D5879" s="2">
        <v>382</v>
      </c>
      <c r="E5879" s="2">
        <v>30</v>
      </c>
      <c r="F5879">
        <v>3</v>
      </c>
      <c r="G5879" t="s">
        <v>17</v>
      </c>
      <c r="H5879" t="s">
        <v>40</v>
      </c>
    </row>
    <row r="5880" spans="1:8" x14ac:dyDescent="0.25">
      <c r="A5880" t="s">
        <v>5994</v>
      </c>
      <c r="B5880" t="s">
        <v>683</v>
      </c>
      <c r="C5880">
        <v>0</v>
      </c>
      <c r="D5880" s="2">
        <v>115</v>
      </c>
      <c r="E5880" s="2">
        <v>26</v>
      </c>
      <c r="F5880">
        <v>2</v>
      </c>
      <c r="G5880" t="s">
        <v>90</v>
      </c>
      <c r="H5880" t="s">
        <v>143</v>
      </c>
    </row>
    <row r="5881" spans="1:8" x14ac:dyDescent="0.25">
      <c r="A5881" t="s">
        <v>5995</v>
      </c>
      <c r="B5881" t="s">
        <v>923</v>
      </c>
      <c r="C5881">
        <v>0.5</v>
      </c>
      <c r="D5881" s="2">
        <v>40</v>
      </c>
      <c r="E5881" s="2">
        <v>-14</v>
      </c>
      <c r="F5881">
        <v>4</v>
      </c>
      <c r="G5881" t="s">
        <v>17</v>
      </c>
      <c r="H5881" t="s">
        <v>35</v>
      </c>
    </row>
    <row r="5882" spans="1:8" x14ac:dyDescent="0.25">
      <c r="A5882" t="s">
        <v>5995</v>
      </c>
      <c r="B5882" t="s">
        <v>1389</v>
      </c>
      <c r="C5882">
        <v>0.5</v>
      </c>
      <c r="D5882" s="2">
        <v>166</v>
      </c>
      <c r="E5882" s="2">
        <v>-70</v>
      </c>
      <c r="F5882">
        <v>5</v>
      </c>
      <c r="G5882" t="s">
        <v>90</v>
      </c>
      <c r="H5882" t="s">
        <v>105</v>
      </c>
    </row>
    <row r="5883" spans="1:8" x14ac:dyDescent="0.25">
      <c r="A5883" t="s">
        <v>5996</v>
      </c>
      <c r="B5883" t="s">
        <v>2106</v>
      </c>
      <c r="C5883">
        <v>0</v>
      </c>
      <c r="D5883" s="2">
        <v>2135</v>
      </c>
      <c r="E5883" s="2">
        <v>21</v>
      </c>
      <c r="F5883">
        <v>8</v>
      </c>
      <c r="G5883" t="s">
        <v>90</v>
      </c>
      <c r="H5883" t="s">
        <v>92</v>
      </c>
    </row>
    <row r="5884" spans="1:8" x14ac:dyDescent="0.25">
      <c r="A5884" t="s">
        <v>5997</v>
      </c>
      <c r="B5884" t="s">
        <v>2281</v>
      </c>
      <c r="C5884">
        <v>0.1</v>
      </c>
      <c r="D5884" s="2">
        <v>1157</v>
      </c>
      <c r="E5884" s="2">
        <v>-13</v>
      </c>
      <c r="F5884">
        <v>9</v>
      </c>
      <c r="G5884" t="s">
        <v>24</v>
      </c>
      <c r="H5884" t="s">
        <v>30</v>
      </c>
    </row>
    <row r="5885" spans="1:8" x14ac:dyDescent="0.25">
      <c r="A5885" t="s">
        <v>5997</v>
      </c>
      <c r="B5885" t="s">
        <v>1423</v>
      </c>
      <c r="C5885">
        <v>0</v>
      </c>
      <c r="D5885" s="2">
        <v>105</v>
      </c>
      <c r="E5885" s="2">
        <v>25</v>
      </c>
      <c r="F5885">
        <v>2</v>
      </c>
      <c r="G5885" t="s">
        <v>17</v>
      </c>
      <c r="H5885" t="s">
        <v>80</v>
      </c>
    </row>
    <row r="5886" spans="1:8" x14ac:dyDescent="0.25">
      <c r="A5886" t="s">
        <v>5997</v>
      </c>
      <c r="B5886" t="s">
        <v>152</v>
      </c>
      <c r="C5886">
        <v>0.1</v>
      </c>
      <c r="D5886" s="2">
        <v>360</v>
      </c>
      <c r="E5886" s="2">
        <v>32</v>
      </c>
      <c r="F5886">
        <v>3</v>
      </c>
      <c r="G5886" t="s">
        <v>17</v>
      </c>
      <c r="H5886" t="s">
        <v>40</v>
      </c>
    </row>
    <row r="5887" spans="1:8" x14ac:dyDescent="0.25">
      <c r="A5887" t="s">
        <v>5998</v>
      </c>
      <c r="B5887" t="s">
        <v>1206</v>
      </c>
      <c r="C5887">
        <v>0.5</v>
      </c>
      <c r="D5887" s="2">
        <v>72</v>
      </c>
      <c r="E5887" s="2">
        <v>-6</v>
      </c>
      <c r="F5887">
        <v>3</v>
      </c>
      <c r="G5887" t="s">
        <v>17</v>
      </c>
      <c r="H5887" t="s">
        <v>40</v>
      </c>
    </row>
    <row r="5888" spans="1:8" x14ac:dyDescent="0.25">
      <c r="A5888" t="s">
        <v>5997</v>
      </c>
      <c r="B5888" t="s">
        <v>1338</v>
      </c>
      <c r="C5888">
        <v>0</v>
      </c>
      <c r="D5888" s="2">
        <v>252</v>
      </c>
      <c r="E5888" s="2">
        <v>56</v>
      </c>
      <c r="F5888">
        <v>2</v>
      </c>
      <c r="G5888" t="s">
        <v>90</v>
      </c>
      <c r="H5888" t="s">
        <v>105</v>
      </c>
    </row>
    <row r="5889" spans="1:8" x14ac:dyDescent="0.25">
      <c r="A5889" t="s">
        <v>5999</v>
      </c>
      <c r="B5889" t="s">
        <v>1593</v>
      </c>
      <c r="C5889">
        <v>0.5</v>
      </c>
      <c r="D5889" s="2">
        <v>168</v>
      </c>
      <c r="E5889" s="2">
        <v>-51</v>
      </c>
      <c r="F5889">
        <v>2</v>
      </c>
      <c r="G5889" t="s">
        <v>24</v>
      </c>
      <c r="H5889" t="s">
        <v>30</v>
      </c>
    </row>
    <row r="5890" spans="1:8" x14ac:dyDescent="0.25">
      <c r="A5890" t="s">
        <v>6000</v>
      </c>
      <c r="B5890" t="s">
        <v>1880</v>
      </c>
      <c r="C5890">
        <v>0.1</v>
      </c>
      <c r="D5890" s="2">
        <v>2292</v>
      </c>
      <c r="E5890" s="2">
        <v>127</v>
      </c>
      <c r="F5890">
        <v>7</v>
      </c>
      <c r="G5890" t="s">
        <v>24</v>
      </c>
      <c r="H5890" t="s">
        <v>30</v>
      </c>
    </row>
    <row r="5891" spans="1:8" x14ac:dyDescent="0.25">
      <c r="A5891" t="s">
        <v>5999</v>
      </c>
      <c r="B5891" t="s">
        <v>1343</v>
      </c>
      <c r="C5891">
        <v>0.5</v>
      </c>
      <c r="D5891" s="2">
        <v>23</v>
      </c>
      <c r="E5891" s="2">
        <v>-5</v>
      </c>
      <c r="F5891">
        <v>7</v>
      </c>
      <c r="G5891" t="s">
        <v>17</v>
      </c>
      <c r="H5891" t="s">
        <v>80</v>
      </c>
    </row>
    <row r="5892" spans="1:8" x14ac:dyDescent="0.25">
      <c r="A5892" t="s">
        <v>6001</v>
      </c>
      <c r="B5892" t="s">
        <v>1270</v>
      </c>
      <c r="C5892">
        <v>0.1</v>
      </c>
      <c r="D5892" s="2">
        <v>116</v>
      </c>
      <c r="E5892" s="2">
        <v>-4</v>
      </c>
      <c r="F5892">
        <v>1</v>
      </c>
      <c r="G5892" t="s">
        <v>17</v>
      </c>
      <c r="H5892" t="s">
        <v>40</v>
      </c>
    </row>
    <row r="5893" spans="1:8" x14ac:dyDescent="0.25">
      <c r="A5893" t="s">
        <v>6002</v>
      </c>
      <c r="B5893" t="s">
        <v>2251</v>
      </c>
      <c r="C5893">
        <v>0.15</v>
      </c>
      <c r="D5893" s="2">
        <v>1599</v>
      </c>
      <c r="E5893" s="2">
        <v>37</v>
      </c>
      <c r="F5893">
        <v>6</v>
      </c>
      <c r="G5893" t="s">
        <v>90</v>
      </c>
      <c r="H5893" t="s">
        <v>92</v>
      </c>
    </row>
    <row r="5894" spans="1:8" x14ac:dyDescent="0.25">
      <c r="A5894" t="s">
        <v>6003</v>
      </c>
      <c r="B5894" t="s">
        <v>679</v>
      </c>
      <c r="C5894">
        <v>0</v>
      </c>
      <c r="D5894" s="2">
        <v>113</v>
      </c>
      <c r="E5894" s="2">
        <v>28</v>
      </c>
      <c r="F5894">
        <v>2</v>
      </c>
      <c r="G5894" t="s">
        <v>17</v>
      </c>
      <c r="H5894" t="s">
        <v>40</v>
      </c>
    </row>
    <row r="5895" spans="1:8" x14ac:dyDescent="0.25">
      <c r="A5895" t="s">
        <v>6004</v>
      </c>
      <c r="B5895" t="s">
        <v>1806</v>
      </c>
      <c r="C5895">
        <v>0</v>
      </c>
      <c r="D5895" s="2">
        <v>97</v>
      </c>
      <c r="E5895" s="2">
        <v>11</v>
      </c>
      <c r="F5895">
        <v>2</v>
      </c>
      <c r="G5895" t="s">
        <v>17</v>
      </c>
      <c r="H5895" t="s">
        <v>23</v>
      </c>
    </row>
    <row r="5896" spans="1:8" x14ac:dyDescent="0.25">
      <c r="A5896" t="s">
        <v>6004</v>
      </c>
      <c r="B5896" t="s">
        <v>154</v>
      </c>
      <c r="C5896">
        <v>0.1</v>
      </c>
      <c r="D5896" s="2">
        <v>381</v>
      </c>
      <c r="E5896" s="2">
        <v>144</v>
      </c>
      <c r="F5896">
        <v>2</v>
      </c>
      <c r="G5896" t="s">
        <v>17</v>
      </c>
      <c r="H5896" t="s">
        <v>40</v>
      </c>
    </row>
    <row r="5897" spans="1:8" x14ac:dyDescent="0.25">
      <c r="A5897" t="s">
        <v>6005</v>
      </c>
      <c r="B5897" t="s">
        <v>1938</v>
      </c>
      <c r="C5897">
        <v>0.5</v>
      </c>
      <c r="D5897" s="2">
        <v>62</v>
      </c>
      <c r="E5897" s="2">
        <v>-56</v>
      </c>
      <c r="F5897">
        <v>5</v>
      </c>
      <c r="G5897" t="s">
        <v>17</v>
      </c>
      <c r="H5897" t="s">
        <v>137</v>
      </c>
    </row>
    <row r="5898" spans="1:8" x14ac:dyDescent="0.25">
      <c r="A5898" t="s">
        <v>6006</v>
      </c>
      <c r="B5898" t="s">
        <v>627</v>
      </c>
      <c r="C5898">
        <v>0.1</v>
      </c>
      <c r="D5898" s="2">
        <v>54</v>
      </c>
      <c r="E5898" s="2">
        <v>-3</v>
      </c>
      <c r="F5898">
        <v>3</v>
      </c>
      <c r="G5898" t="s">
        <v>17</v>
      </c>
      <c r="H5898" t="s">
        <v>40</v>
      </c>
    </row>
    <row r="5899" spans="1:8" x14ac:dyDescent="0.25">
      <c r="A5899" t="s">
        <v>6007</v>
      </c>
      <c r="B5899" t="s">
        <v>2159</v>
      </c>
      <c r="C5899">
        <v>0</v>
      </c>
      <c r="D5899" s="2">
        <v>71</v>
      </c>
      <c r="E5899" s="2">
        <v>19</v>
      </c>
      <c r="F5899">
        <v>3</v>
      </c>
      <c r="G5899" t="s">
        <v>17</v>
      </c>
      <c r="H5899" t="s">
        <v>23</v>
      </c>
    </row>
    <row r="5900" spans="1:8" x14ac:dyDescent="0.25">
      <c r="A5900" t="s">
        <v>6007</v>
      </c>
      <c r="B5900" t="s">
        <v>989</v>
      </c>
      <c r="C5900">
        <v>0.1</v>
      </c>
      <c r="D5900" s="2">
        <v>46</v>
      </c>
      <c r="E5900" s="2">
        <v>8</v>
      </c>
      <c r="F5900">
        <v>2</v>
      </c>
      <c r="G5900" t="s">
        <v>17</v>
      </c>
      <c r="H5900" t="s">
        <v>40</v>
      </c>
    </row>
    <row r="5901" spans="1:8" x14ac:dyDescent="0.25">
      <c r="A5901" t="s">
        <v>6007</v>
      </c>
      <c r="B5901" t="s">
        <v>1890</v>
      </c>
      <c r="C5901">
        <v>0.1</v>
      </c>
      <c r="D5901" s="2">
        <v>110</v>
      </c>
      <c r="E5901" s="2">
        <v>-10</v>
      </c>
      <c r="F5901">
        <v>4</v>
      </c>
      <c r="G5901" t="s">
        <v>17</v>
      </c>
      <c r="H5901" t="s">
        <v>40</v>
      </c>
    </row>
    <row r="5902" spans="1:8" x14ac:dyDescent="0.25">
      <c r="A5902" t="s">
        <v>6007</v>
      </c>
      <c r="B5902" t="s">
        <v>1746</v>
      </c>
      <c r="C5902">
        <v>0.15</v>
      </c>
      <c r="D5902" s="2">
        <v>328</v>
      </c>
      <c r="E5902" s="2">
        <v>35</v>
      </c>
      <c r="F5902">
        <v>2</v>
      </c>
      <c r="G5902" t="s">
        <v>90</v>
      </c>
      <c r="H5902" t="s">
        <v>115</v>
      </c>
    </row>
    <row r="5903" spans="1:8" x14ac:dyDescent="0.25">
      <c r="A5903" t="s">
        <v>6008</v>
      </c>
      <c r="B5903" t="s">
        <v>49</v>
      </c>
      <c r="C5903">
        <v>0.1</v>
      </c>
      <c r="D5903" s="2">
        <v>311</v>
      </c>
      <c r="E5903" s="2">
        <v>72</v>
      </c>
      <c r="F5903">
        <v>2</v>
      </c>
      <c r="G5903" t="s">
        <v>24</v>
      </c>
      <c r="H5903" t="s">
        <v>30</v>
      </c>
    </row>
    <row r="5904" spans="1:8" x14ac:dyDescent="0.25">
      <c r="A5904" t="s">
        <v>6008</v>
      </c>
      <c r="B5904" t="s">
        <v>181</v>
      </c>
      <c r="C5904">
        <v>0</v>
      </c>
      <c r="D5904" s="2">
        <v>22</v>
      </c>
      <c r="E5904" s="2">
        <v>4</v>
      </c>
      <c r="F5904">
        <v>1</v>
      </c>
      <c r="G5904" t="s">
        <v>17</v>
      </c>
      <c r="H5904" t="s">
        <v>35</v>
      </c>
    </row>
    <row r="5905" spans="1:8" x14ac:dyDescent="0.25">
      <c r="A5905" t="s">
        <v>6008</v>
      </c>
      <c r="B5905" t="s">
        <v>325</v>
      </c>
      <c r="C5905">
        <v>0</v>
      </c>
      <c r="D5905" s="2">
        <v>206</v>
      </c>
      <c r="E5905" s="2">
        <v>51</v>
      </c>
      <c r="F5905">
        <v>4</v>
      </c>
      <c r="G5905" t="s">
        <v>17</v>
      </c>
      <c r="H5905" t="s">
        <v>80</v>
      </c>
    </row>
    <row r="5906" spans="1:8" x14ac:dyDescent="0.25">
      <c r="A5906" t="s">
        <v>6008</v>
      </c>
      <c r="B5906" t="s">
        <v>1602</v>
      </c>
      <c r="C5906">
        <v>0</v>
      </c>
      <c r="D5906" s="2">
        <v>57</v>
      </c>
      <c r="E5906" s="2">
        <v>24</v>
      </c>
      <c r="F5906">
        <v>5</v>
      </c>
      <c r="G5906" t="s">
        <v>17</v>
      </c>
      <c r="H5906" t="s">
        <v>52</v>
      </c>
    </row>
    <row r="5907" spans="1:8" x14ac:dyDescent="0.25">
      <c r="A5907" t="s">
        <v>6009</v>
      </c>
      <c r="B5907" t="s">
        <v>307</v>
      </c>
      <c r="C5907">
        <v>0</v>
      </c>
      <c r="D5907" s="2">
        <v>218</v>
      </c>
      <c r="E5907" s="2">
        <v>105</v>
      </c>
      <c r="F5907">
        <v>4</v>
      </c>
      <c r="G5907" t="s">
        <v>17</v>
      </c>
      <c r="H5907" t="s">
        <v>35</v>
      </c>
    </row>
    <row r="5908" spans="1:8" x14ac:dyDescent="0.25">
      <c r="A5908" t="s">
        <v>6009</v>
      </c>
      <c r="B5908" t="s">
        <v>1461</v>
      </c>
      <c r="C5908">
        <v>0</v>
      </c>
      <c r="D5908" s="2">
        <v>14</v>
      </c>
      <c r="E5908" s="2">
        <v>4</v>
      </c>
      <c r="F5908">
        <v>2</v>
      </c>
      <c r="G5908" t="s">
        <v>17</v>
      </c>
      <c r="H5908" t="s">
        <v>80</v>
      </c>
    </row>
    <row r="5909" spans="1:8" x14ac:dyDescent="0.25">
      <c r="A5909" t="s">
        <v>6009</v>
      </c>
      <c r="B5909" t="s">
        <v>1872</v>
      </c>
      <c r="C5909">
        <v>0</v>
      </c>
      <c r="D5909" s="2">
        <v>33</v>
      </c>
      <c r="E5909" s="2">
        <v>7</v>
      </c>
      <c r="F5909">
        <v>3</v>
      </c>
      <c r="G5909" t="s">
        <v>17</v>
      </c>
      <c r="H5909" t="s">
        <v>52</v>
      </c>
    </row>
    <row r="5910" spans="1:8" x14ac:dyDescent="0.25">
      <c r="A5910" t="s">
        <v>6009</v>
      </c>
      <c r="B5910" t="s">
        <v>2628</v>
      </c>
      <c r="C5910">
        <v>0</v>
      </c>
      <c r="D5910" s="2">
        <v>8</v>
      </c>
      <c r="E5910" s="2">
        <v>2</v>
      </c>
      <c r="F5910">
        <v>2</v>
      </c>
      <c r="G5910" t="s">
        <v>17</v>
      </c>
      <c r="H5910" t="s">
        <v>75</v>
      </c>
    </row>
    <row r="5911" spans="1:8" x14ac:dyDescent="0.25">
      <c r="A5911" t="s">
        <v>6009</v>
      </c>
      <c r="B5911" t="s">
        <v>2544</v>
      </c>
      <c r="C5911">
        <v>0.1</v>
      </c>
      <c r="D5911" s="2">
        <v>260</v>
      </c>
      <c r="E5911" s="2">
        <v>78</v>
      </c>
      <c r="F5911">
        <v>5</v>
      </c>
      <c r="G5911" t="s">
        <v>17</v>
      </c>
      <c r="H5911" t="s">
        <v>40</v>
      </c>
    </row>
    <row r="5912" spans="1:8" x14ac:dyDescent="0.25">
      <c r="A5912" t="s">
        <v>6010</v>
      </c>
      <c r="B5912" t="s">
        <v>560</v>
      </c>
      <c r="C5912">
        <v>0</v>
      </c>
      <c r="D5912" s="2">
        <v>161</v>
      </c>
      <c r="E5912" s="2">
        <v>40</v>
      </c>
      <c r="F5912">
        <v>3</v>
      </c>
      <c r="G5912" t="s">
        <v>17</v>
      </c>
      <c r="H5912" t="s">
        <v>35</v>
      </c>
    </row>
    <row r="5913" spans="1:8" x14ac:dyDescent="0.25">
      <c r="A5913" t="s">
        <v>6010</v>
      </c>
      <c r="B5913" t="s">
        <v>999</v>
      </c>
      <c r="C5913">
        <v>0.1</v>
      </c>
      <c r="D5913" s="2">
        <v>1250</v>
      </c>
      <c r="E5913" s="2">
        <v>486</v>
      </c>
      <c r="F5913">
        <v>7</v>
      </c>
      <c r="G5913" t="s">
        <v>17</v>
      </c>
      <c r="H5913" t="s">
        <v>40</v>
      </c>
    </row>
    <row r="5914" spans="1:8" x14ac:dyDescent="0.25">
      <c r="A5914" t="s">
        <v>6011</v>
      </c>
      <c r="B5914" t="s">
        <v>722</v>
      </c>
      <c r="C5914">
        <v>0</v>
      </c>
      <c r="D5914" s="2">
        <v>69</v>
      </c>
      <c r="E5914" s="2">
        <v>11</v>
      </c>
      <c r="F5914">
        <v>3</v>
      </c>
      <c r="G5914" t="s">
        <v>17</v>
      </c>
      <c r="H5914" t="s">
        <v>137</v>
      </c>
    </row>
    <row r="5915" spans="1:8" x14ac:dyDescent="0.25">
      <c r="A5915" t="s">
        <v>6009</v>
      </c>
      <c r="B5915" t="s">
        <v>359</v>
      </c>
      <c r="C5915">
        <v>0</v>
      </c>
      <c r="D5915" s="2">
        <v>347</v>
      </c>
      <c r="E5915" s="2">
        <v>135</v>
      </c>
      <c r="F5915">
        <v>2</v>
      </c>
      <c r="G5915" t="s">
        <v>90</v>
      </c>
      <c r="H5915" t="s">
        <v>105</v>
      </c>
    </row>
    <row r="5916" spans="1:8" x14ac:dyDescent="0.25">
      <c r="A5916" t="s">
        <v>6011</v>
      </c>
      <c r="B5916" t="s">
        <v>954</v>
      </c>
      <c r="C5916">
        <v>0.1</v>
      </c>
      <c r="D5916" s="2">
        <v>176</v>
      </c>
      <c r="E5916" s="2">
        <v>57</v>
      </c>
      <c r="F5916">
        <v>4</v>
      </c>
      <c r="G5916" t="s">
        <v>90</v>
      </c>
      <c r="H5916" t="s">
        <v>92</v>
      </c>
    </row>
    <row r="5917" spans="1:8" x14ac:dyDescent="0.25">
      <c r="A5917" t="s">
        <v>6012</v>
      </c>
      <c r="B5917" t="s">
        <v>917</v>
      </c>
      <c r="C5917">
        <v>0.1</v>
      </c>
      <c r="D5917" s="2">
        <v>1061</v>
      </c>
      <c r="E5917" s="2">
        <v>-36</v>
      </c>
      <c r="F5917">
        <v>8</v>
      </c>
      <c r="G5917" t="s">
        <v>24</v>
      </c>
      <c r="H5917" t="s">
        <v>30</v>
      </c>
    </row>
    <row r="5918" spans="1:8" x14ac:dyDescent="0.25">
      <c r="A5918" t="s">
        <v>6013</v>
      </c>
      <c r="B5918" t="s">
        <v>2139</v>
      </c>
      <c r="C5918">
        <v>0.1</v>
      </c>
      <c r="D5918" s="2">
        <v>349</v>
      </c>
      <c r="E5918" s="2">
        <v>108</v>
      </c>
      <c r="F5918">
        <v>8</v>
      </c>
      <c r="G5918" t="s">
        <v>17</v>
      </c>
      <c r="H5918" t="s">
        <v>23</v>
      </c>
    </row>
    <row r="5919" spans="1:8" x14ac:dyDescent="0.25">
      <c r="A5919" t="s">
        <v>6014</v>
      </c>
      <c r="B5919" t="s">
        <v>2808</v>
      </c>
      <c r="C5919">
        <v>0</v>
      </c>
      <c r="D5919" s="2">
        <v>100</v>
      </c>
      <c r="E5919" s="2">
        <v>1</v>
      </c>
      <c r="F5919">
        <v>2</v>
      </c>
      <c r="G5919" t="s">
        <v>24</v>
      </c>
      <c r="H5919" t="s">
        <v>47</v>
      </c>
    </row>
    <row r="5920" spans="1:8" x14ac:dyDescent="0.25">
      <c r="A5920" t="s">
        <v>6014</v>
      </c>
      <c r="B5920" t="s">
        <v>1884</v>
      </c>
      <c r="C5920">
        <v>0</v>
      </c>
      <c r="D5920" s="2">
        <v>126</v>
      </c>
      <c r="E5920" s="2">
        <v>6</v>
      </c>
      <c r="F5920">
        <v>5</v>
      </c>
      <c r="G5920" t="s">
        <v>24</v>
      </c>
      <c r="H5920" t="s">
        <v>47</v>
      </c>
    </row>
    <row r="5921" spans="1:8" x14ac:dyDescent="0.25">
      <c r="A5921" t="s">
        <v>6014</v>
      </c>
      <c r="B5921" t="s">
        <v>60</v>
      </c>
      <c r="C5921">
        <v>0.1</v>
      </c>
      <c r="D5921" s="2">
        <v>371</v>
      </c>
      <c r="E5921" s="2">
        <v>124</v>
      </c>
      <c r="F5921">
        <v>3</v>
      </c>
      <c r="G5921" t="s">
        <v>17</v>
      </c>
      <c r="H5921" t="s">
        <v>40</v>
      </c>
    </row>
    <row r="5922" spans="1:8" x14ac:dyDescent="0.25">
      <c r="A5922" t="s">
        <v>6015</v>
      </c>
      <c r="B5922" t="s">
        <v>764</v>
      </c>
      <c r="C5922">
        <v>0</v>
      </c>
      <c r="D5922" s="2">
        <v>90</v>
      </c>
      <c r="E5922" s="2">
        <v>17</v>
      </c>
      <c r="F5922">
        <v>3</v>
      </c>
      <c r="G5922" t="s">
        <v>17</v>
      </c>
      <c r="H5922" t="s">
        <v>80</v>
      </c>
    </row>
    <row r="5923" spans="1:8" x14ac:dyDescent="0.25">
      <c r="A5923" t="s">
        <v>6015</v>
      </c>
      <c r="B5923" t="s">
        <v>1712</v>
      </c>
      <c r="C5923">
        <v>0</v>
      </c>
      <c r="D5923" s="2">
        <v>15</v>
      </c>
      <c r="E5923" s="2">
        <v>7</v>
      </c>
      <c r="F5923">
        <v>1</v>
      </c>
      <c r="G5923" t="s">
        <v>17</v>
      </c>
      <c r="H5923" t="s">
        <v>80</v>
      </c>
    </row>
    <row r="5924" spans="1:8" x14ac:dyDescent="0.25">
      <c r="A5924" t="s">
        <v>6015</v>
      </c>
      <c r="B5924" t="s">
        <v>2380</v>
      </c>
      <c r="C5924">
        <v>0</v>
      </c>
      <c r="D5924" s="2">
        <v>34</v>
      </c>
      <c r="E5924" s="2">
        <v>4</v>
      </c>
      <c r="F5924">
        <v>3</v>
      </c>
      <c r="G5924" t="s">
        <v>17</v>
      </c>
      <c r="H5924" t="s">
        <v>75</v>
      </c>
    </row>
    <row r="5925" spans="1:8" x14ac:dyDescent="0.25">
      <c r="A5925" t="s">
        <v>6015</v>
      </c>
      <c r="B5925" t="s">
        <v>2010</v>
      </c>
      <c r="C5925">
        <v>0</v>
      </c>
      <c r="D5925" s="2">
        <v>25</v>
      </c>
      <c r="E5925" s="2">
        <v>0</v>
      </c>
      <c r="F5925">
        <v>3</v>
      </c>
      <c r="G5925" t="s">
        <v>17</v>
      </c>
      <c r="H5925" t="s">
        <v>75</v>
      </c>
    </row>
    <row r="5926" spans="1:8" x14ac:dyDescent="0.25">
      <c r="A5926" t="s">
        <v>6015</v>
      </c>
      <c r="B5926" t="s">
        <v>1256</v>
      </c>
      <c r="C5926">
        <v>0.1</v>
      </c>
      <c r="D5926" s="2">
        <v>1244</v>
      </c>
      <c r="E5926" s="2">
        <v>-14</v>
      </c>
      <c r="F5926">
        <v>7</v>
      </c>
      <c r="G5926" t="s">
        <v>17</v>
      </c>
      <c r="H5926" t="s">
        <v>40</v>
      </c>
    </row>
    <row r="5927" spans="1:8" x14ac:dyDescent="0.25">
      <c r="A5927" t="s">
        <v>6016</v>
      </c>
      <c r="B5927" t="s">
        <v>2699</v>
      </c>
      <c r="C5927">
        <v>0</v>
      </c>
      <c r="D5927" s="2">
        <v>53</v>
      </c>
      <c r="E5927" s="2">
        <v>18</v>
      </c>
      <c r="F5927">
        <v>2</v>
      </c>
      <c r="G5927" t="s">
        <v>17</v>
      </c>
      <c r="H5927" t="s">
        <v>113</v>
      </c>
    </row>
    <row r="5928" spans="1:8" x14ac:dyDescent="0.25">
      <c r="A5928" t="s">
        <v>6017</v>
      </c>
      <c r="B5928" t="s">
        <v>364</v>
      </c>
      <c r="C5928">
        <v>0.1</v>
      </c>
      <c r="D5928" s="2">
        <v>65</v>
      </c>
      <c r="E5928" s="2">
        <v>6</v>
      </c>
      <c r="F5928">
        <v>3</v>
      </c>
      <c r="G5928" t="s">
        <v>17</v>
      </c>
      <c r="H5928" t="s">
        <v>35</v>
      </c>
    </row>
    <row r="5929" spans="1:8" x14ac:dyDescent="0.25">
      <c r="A5929" t="s">
        <v>6017</v>
      </c>
      <c r="B5929" t="s">
        <v>1683</v>
      </c>
      <c r="C5929">
        <v>0.1</v>
      </c>
      <c r="D5929" s="2">
        <v>15</v>
      </c>
      <c r="E5929" s="2">
        <v>3</v>
      </c>
      <c r="F5929">
        <v>1</v>
      </c>
      <c r="G5929" t="s">
        <v>17</v>
      </c>
      <c r="H5929" t="s">
        <v>137</v>
      </c>
    </row>
    <row r="5930" spans="1:8" x14ac:dyDescent="0.25">
      <c r="A5930" t="s">
        <v>6018</v>
      </c>
      <c r="B5930" t="s">
        <v>936</v>
      </c>
      <c r="C5930">
        <v>0</v>
      </c>
      <c r="D5930" s="2">
        <v>89</v>
      </c>
      <c r="E5930" s="2">
        <v>36</v>
      </c>
      <c r="F5930">
        <v>3</v>
      </c>
      <c r="G5930" t="s">
        <v>17</v>
      </c>
      <c r="H5930" t="s">
        <v>113</v>
      </c>
    </row>
    <row r="5931" spans="1:8" x14ac:dyDescent="0.25">
      <c r="A5931" t="s">
        <v>6019</v>
      </c>
      <c r="B5931" t="s">
        <v>2393</v>
      </c>
      <c r="C5931">
        <v>0</v>
      </c>
      <c r="D5931" s="2">
        <v>578</v>
      </c>
      <c r="E5931" s="2">
        <v>191</v>
      </c>
      <c r="F5931">
        <v>3</v>
      </c>
      <c r="G5931" t="s">
        <v>90</v>
      </c>
      <c r="H5931" t="s">
        <v>115</v>
      </c>
    </row>
    <row r="5932" spans="1:8" x14ac:dyDescent="0.25">
      <c r="A5932" t="s">
        <v>6020</v>
      </c>
      <c r="B5932" t="s">
        <v>820</v>
      </c>
      <c r="C5932">
        <v>0</v>
      </c>
      <c r="D5932" s="2">
        <v>54</v>
      </c>
      <c r="E5932" s="2">
        <v>27</v>
      </c>
      <c r="F5932">
        <v>2</v>
      </c>
      <c r="G5932" t="s">
        <v>17</v>
      </c>
      <c r="H5932" t="s">
        <v>35</v>
      </c>
    </row>
    <row r="5933" spans="1:8" x14ac:dyDescent="0.25">
      <c r="A5933" t="s">
        <v>6020</v>
      </c>
      <c r="B5933" t="s">
        <v>211</v>
      </c>
      <c r="C5933">
        <v>0.15</v>
      </c>
      <c r="D5933" s="2">
        <v>644</v>
      </c>
      <c r="E5933" s="2">
        <v>167</v>
      </c>
      <c r="F5933">
        <v>2</v>
      </c>
      <c r="G5933" t="s">
        <v>90</v>
      </c>
      <c r="H5933" t="s">
        <v>115</v>
      </c>
    </row>
    <row r="5934" spans="1:8" x14ac:dyDescent="0.25">
      <c r="A5934" t="s">
        <v>6021</v>
      </c>
      <c r="B5934" t="s">
        <v>728</v>
      </c>
      <c r="C5934">
        <v>0</v>
      </c>
      <c r="D5934" s="2">
        <v>39</v>
      </c>
      <c r="E5934" s="2">
        <v>3</v>
      </c>
      <c r="F5934">
        <v>3</v>
      </c>
      <c r="G5934" t="s">
        <v>17</v>
      </c>
      <c r="H5934" t="s">
        <v>80</v>
      </c>
    </row>
    <row r="5935" spans="1:8" x14ac:dyDescent="0.25">
      <c r="A5935" t="s">
        <v>6022</v>
      </c>
      <c r="B5935" t="s">
        <v>2052</v>
      </c>
      <c r="C5935">
        <v>0.5</v>
      </c>
      <c r="D5935" s="2">
        <v>26</v>
      </c>
      <c r="E5935" s="2">
        <v>0</v>
      </c>
      <c r="F5935">
        <v>2</v>
      </c>
      <c r="G5935" t="s">
        <v>17</v>
      </c>
      <c r="H5935" t="s">
        <v>137</v>
      </c>
    </row>
    <row r="5936" spans="1:8" x14ac:dyDescent="0.25">
      <c r="A5936" t="s">
        <v>6022</v>
      </c>
      <c r="B5936" t="s">
        <v>437</v>
      </c>
      <c r="C5936">
        <v>0.5</v>
      </c>
      <c r="D5936" s="2">
        <v>24</v>
      </c>
      <c r="E5936" s="2">
        <v>-24</v>
      </c>
      <c r="F5936">
        <v>2</v>
      </c>
      <c r="G5936" t="s">
        <v>17</v>
      </c>
      <c r="H5936" t="s">
        <v>40</v>
      </c>
    </row>
    <row r="5937" spans="1:8" x14ac:dyDescent="0.25">
      <c r="A5937" t="s">
        <v>6023</v>
      </c>
      <c r="B5937" t="s">
        <v>514</v>
      </c>
      <c r="C5937">
        <v>0.1</v>
      </c>
      <c r="D5937" s="2">
        <v>1603</v>
      </c>
      <c r="E5937" s="2">
        <v>0</v>
      </c>
      <c r="F5937">
        <v>9</v>
      </c>
      <c r="G5937" t="s">
        <v>17</v>
      </c>
      <c r="H5937" t="s">
        <v>40</v>
      </c>
    </row>
    <row r="5938" spans="1:8" x14ac:dyDescent="0.25">
      <c r="A5938" t="s">
        <v>6024</v>
      </c>
      <c r="B5938" t="s">
        <v>2743</v>
      </c>
      <c r="C5938">
        <v>0.1</v>
      </c>
      <c r="D5938" s="2">
        <v>156</v>
      </c>
      <c r="E5938" s="2">
        <v>21</v>
      </c>
      <c r="F5938">
        <v>3</v>
      </c>
      <c r="G5938" t="s">
        <v>24</v>
      </c>
      <c r="H5938" t="s">
        <v>63</v>
      </c>
    </row>
    <row r="5939" spans="1:8" x14ac:dyDescent="0.25">
      <c r="A5939" t="s">
        <v>6024</v>
      </c>
      <c r="B5939" t="s">
        <v>53</v>
      </c>
      <c r="C5939">
        <v>0.1</v>
      </c>
      <c r="D5939" s="2">
        <v>537</v>
      </c>
      <c r="E5939" s="2">
        <v>107</v>
      </c>
      <c r="F5939">
        <v>3</v>
      </c>
      <c r="G5939" t="s">
        <v>17</v>
      </c>
      <c r="H5939" t="s">
        <v>40</v>
      </c>
    </row>
    <row r="5940" spans="1:8" x14ac:dyDescent="0.25">
      <c r="A5940" t="s">
        <v>6025</v>
      </c>
      <c r="B5940" t="s">
        <v>1327</v>
      </c>
      <c r="C5940">
        <v>0</v>
      </c>
      <c r="D5940" s="2">
        <v>21</v>
      </c>
      <c r="E5940" s="2">
        <v>10</v>
      </c>
      <c r="F5940">
        <v>1</v>
      </c>
      <c r="G5940" t="s">
        <v>17</v>
      </c>
      <c r="H5940" t="s">
        <v>23</v>
      </c>
    </row>
    <row r="5941" spans="1:8" x14ac:dyDescent="0.25">
      <c r="A5941" t="s">
        <v>6026</v>
      </c>
      <c r="B5941" t="s">
        <v>1051</v>
      </c>
      <c r="C5941">
        <v>0.15</v>
      </c>
      <c r="D5941" s="2">
        <v>1076</v>
      </c>
      <c r="E5941" s="2">
        <v>-38</v>
      </c>
      <c r="F5941">
        <v>4</v>
      </c>
      <c r="G5941" t="s">
        <v>90</v>
      </c>
      <c r="H5941" t="s">
        <v>115</v>
      </c>
    </row>
    <row r="5942" spans="1:8" x14ac:dyDescent="0.25">
      <c r="A5942" t="s">
        <v>6027</v>
      </c>
      <c r="B5942" t="s">
        <v>2128</v>
      </c>
      <c r="C5942">
        <v>0.1</v>
      </c>
      <c r="D5942" s="2">
        <v>1579</v>
      </c>
      <c r="E5942" s="2">
        <v>614</v>
      </c>
      <c r="F5942">
        <v>4</v>
      </c>
      <c r="G5942" t="s">
        <v>24</v>
      </c>
      <c r="H5942" t="s">
        <v>30</v>
      </c>
    </row>
    <row r="5943" spans="1:8" x14ac:dyDescent="0.25">
      <c r="A5943" t="s">
        <v>6028</v>
      </c>
      <c r="B5943" t="s">
        <v>152</v>
      </c>
      <c r="C5943">
        <v>0.4</v>
      </c>
      <c r="D5943" s="2">
        <v>160</v>
      </c>
      <c r="E5943" s="2">
        <v>-59</v>
      </c>
      <c r="F5943">
        <v>2</v>
      </c>
      <c r="G5943" t="s">
        <v>17</v>
      </c>
      <c r="H5943" t="s">
        <v>40</v>
      </c>
    </row>
    <row r="5944" spans="1:8" x14ac:dyDescent="0.25">
      <c r="A5944" t="s">
        <v>6029</v>
      </c>
      <c r="B5944" t="s">
        <v>995</v>
      </c>
      <c r="C5944">
        <v>0</v>
      </c>
      <c r="D5944" s="2">
        <v>59</v>
      </c>
      <c r="E5944" s="2">
        <v>6</v>
      </c>
      <c r="F5944">
        <v>1</v>
      </c>
      <c r="G5944" t="s">
        <v>90</v>
      </c>
      <c r="H5944" t="s">
        <v>143</v>
      </c>
    </row>
    <row r="5945" spans="1:8" x14ac:dyDescent="0.25">
      <c r="A5945" t="s">
        <v>6030</v>
      </c>
      <c r="B5945" t="s">
        <v>715</v>
      </c>
      <c r="C5945">
        <v>0</v>
      </c>
      <c r="D5945" s="2">
        <v>170</v>
      </c>
      <c r="E5945" s="2">
        <v>19</v>
      </c>
      <c r="F5945">
        <v>5</v>
      </c>
      <c r="G5945" t="s">
        <v>17</v>
      </c>
      <c r="H5945" t="s">
        <v>23</v>
      </c>
    </row>
    <row r="5946" spans="1:8" x14ac:dyDescent="0.25">
      <c r="A5946" t="s">
        <v>6031</v>
      </c>
      <c r="B5946" t="s">
        <v>489</v>
      </c>
      <c r="C5946">
        <v>0</v>
      </c>
      <c r="D5946" s="2">
        <v>119</v>
      </c>
      <c r="E5946" s="2">
        <v>43</v>
      </c>
      <c r="F5946">
        <v>7</v>
      </c>
      <c r="G5946" t="s">
        <v>17</v>
      </c>
      <c r="H5946" t="s">
        <v>137</v>
      </c>
    </row>
    <row r="5947" spans="1:8" x14ac:dyDescent="0.25">
      <c r="A5947" t="s">
        <v>6031</v>
      </c>
      <c r="B5947" t="s">
        <v>20</v>
      </c>
      <c r="C5947">
        <v>0</v>
      </c>
      <c r="D5947" s="2">
        <v>114</v>
      </c>
      <c r="E5947" s="2">
        <v>11</v>
      </c>
      <c r="F5947">
        <v>4</v>
      </c>
      <c r="G5947" t="s">
        <v>17</v>
      </c>
      <c r="H5947" t="s">
        <v>23</v>
      </c>
    </row>
    <row r="5948" spans="1:8" x14ac:dyDescent="0.25">
      <c r="A5948" t="s">
        <v>6031</v>
      </c>
      <c r="B5948" t="s">
        <v>481</v>
      </c>
      <c r="C5948">
        <v>0.1</v>
      </c>
      <c r="D5948" s="2">
        <v>465</v>
      </c>
      <c r="E5948" s="2">
        <v>207</v>
      </c>
      <c r="F5948">
        <v>9</v>
      </c>
      <c r="G5948" t="s">
        <v>17</v>
      </c>
      <c r="H5948" t="s">
        <v>40</v>
      </c>
    </row>
    <row r="5949" spans="1:8" x14ac:dyDescent="0.25">
      <c r="A5949" t="s">
        <v>6032</v>
      </c>
      <c r="B5949" t="s">
        <v>2608</v>
      </c>
      <c r="C5949">
        <v>0.6</v>
      </c>
      <c r="D5949" s="2">
        <v>200</v>
      </c>
      <c r="E5949" s="2">
        <v>-60</v>
      </c>
      <c r="F5949">
        <v>4</v>
      </c>
      <c r="G5949" t="s">
        <v>24</v>
      </c>
      <c r="H5949" t="s">
        <v>30</v>
      </c>
    </row>
    <row r="5950" spans="1:8" x14ac:dyDescent="0.25">
      <c r="A5950" t="s">
        <v>6033</v>
      </c>
      <c r="B5950" t="s">
        <v>2364</v>
      </c>
      <c r="C5950">
        <v>0</v>
      </c>
      <c r="D5950" s="2">
        <v>652</v>
      </c>
      <c r="E5950" s="2">
        <v>13</v>
      </c>
      <c r="F5950">
        <v>6</v>
      </c>
      <c r="G5950" t="s">
        <v>24</v>
      </c>
      <c r="H5950" t="s">
        <v>47</v>
      </c>
    </row>
    <row r="5951" spans="1:8" x14ac:dyDescent="0.25">
      <c r="A5951" t="s">
        <v>6033</v>
      </c>
      <c r="B5951" t="s">
        <v>2745</v>
      </c>
      <c r="C5951">
        <v>0</v>
      </c>
      <c r="D5951" s="2">
        <v>114</v>
      </c>
      <c r="E5951" s="2">
        <v>41</v>
      </c>
      <c r="F5951">
        <v>6</v>
      </c>
      <c r="G5951" t="s">
        <v>24</v>
      </c>
      <c r="H5951" t="s">
        <v>47</v>
      </c>
    </row>
    <row r="5952" spans="1:8" x14ac:dyDescent="0.25">
      <c r="A5952" t="s">
        <v>6032</v>
      </c>
      <c r="B5952" t="s">
        <v>559</v>
      </c>
      <c r="C5952">
        <v>0.5</v>
      </c>
      <c r="D5952" s="2">
        <v>44</v>
      </c>
      <c r="E5952" s="2">
        <v>-8</v>
      </c>
      <c r="F5952">
        <v>3</v>
      </c>
      <c r="G5952" t="s">
        <v>17</v>
      </c>
      <c r="H5952" t="s">
        <v>35</v>
      </c>
    </row>
    <row r="5953" spans="1:8" x14ac:dyDescent="0.25">
      <c r="A5953" t="s">
        <v>6032</v>
      </c>
      <c r="B5953" t="s">
        <v>1585</v>
      </c>
      <c r="C5953">
        <v>0.5</v>
      </c>
      <c r="D5953" s="2">
        <v>7</v>
      </c>
      <c r="E5953" s="2">
        <v>0</v>
      </c>
      <c r="F5953">
        <v>1</v>
      </c>
      <c r="G5953" t="s">
        <v>17</v>
      </c>
      <c r="H5953" t="s">
        <v>52</v>
      </c>
    </row>
    <row r="5954" spans="1:8" x14ac:dyDescent="0.25">
      <c r="A5954" t="s">
        <v>6032</v>
      </c>
      <c r="B5954" t="s">
        <v>192</v>
      </c>
      <c r="C5954">
        <v>0.5</v>
      </c>
      <c r="D5954" s="2">
        <v>11</v>
      </c>
      <c r="E5954" s="2">
        <v>-4</v>
      </c>
      <c r="F5954">
        <v>2</v>
      </c>
      <c r="G5954" t="s">
        <v>17</v>
      </c>
      <c r="H5954" t="s">
        <v>75</v>
      </c>
    </row>
    <row r="5955" spans="1:8" x14ac:dyDescent="0.25">
      <c r="A5955" t="s">
        <v>6032</v>
      </c>
      <c r="B5955" t="s">
        <v>1537</v>
      </c>
      <c r="C5955">
        <v>0.5</v>
      </c>
      <c r="D5955" s="2">
        <v>16</v>
      </c>
      <c r="E5955" s="2">
        <v>-10</v>
      </c>
      <c r="F5955">
        <v>2</v>
      </c>
      <c r="G5955" t="s">
        <v>17</v>
      </c>
      <c r="H5955" t="s">
        <v>23</v>
      </c>
    </row>
    <row r="5956" spans="1:8" x14ac:dyDescent="0.25">
      <c r="A5956" t="s">
        <v>6033</v>
      </c>
      <c r="B5956" t="s">
        <v>217</v>
      </c>
      <c r="C5956">
        <v>0</v>
      </c>
      <c r="D5956" s="2">
        <v>79</v>
      </c>
      <c r="E5956" s="2">
        <v>16</v>
      </c>
      <c r="F5956">
        <v>3</v>
      </c>
      <c r="G5956" t="s">
        <v>17</v>
      </c>
      <c r="H5956" t="s">
        <v>23</v>
      </c>
    </row>
    <row r="5957" spans="1:8" x14ac:dyDescent="0.25">
      <c r="A5957" t="s">
        <v>6033</v>
      </c>
      <c r="B5957" t="s">
        <v>2273</v>
      </c>
      <c r="C5957">
        <v>0.4</v>
      </c>
      <c r="D5957" s="2">
        <v>498</v>
      </c>
      <c r="E5957" s="2">
        <v>-116</v>
      </c>
      <c r="F5957">
        <v>4</v>
      </c>
      <c r="G5957" t="s">
        <v>17</v>
      </c>
      <c r="H5957" t="s">
        <v>40</v>
      </c>
    </row>
    <row r="5958" spans="1:8" x14ac:dyDescent="0.25">
      <c r="A5958" t="s">
        <v>6034</v>
      </c>
      <c r="B5958" t="s">
        <v>1234</v>
      </c>
      <c r="C5958">
        <v>0</v>
      </c>
      <c r="D5958" s="2">
        <v>484</v>
      </c>
      <c r="E5958" s="2">
        <v>58</v>
      </c>
      <c r="F5958">
        <v>9</v>
      </c>
      <c r="G5958" t="s">
        <v>17</v>
      </c>
      <c r="H5958" t="s">
        <v>40</v>
      </c>
    </row>
    <row r="5959" spans="1:8" x14ac:dyDescent="0.25">
      <c r="A5959" t="s">
        <v>6034</v>
      </c>
      <c r="B5959" t="s">
        <v>2484</v>
      </c>
      <c r="C5959">
        <v>0</v>
      </c>
      <c r="D5959" s="2">
        <v>598</v>
      </c>
      <c r="E5959" s="2">
        <v>101</v>
      </c>
      <c r="F5959">
        <v>7</v>
      </c>
      <c r="G5959" t="s">
        <v>90</v>
      </c>
      <c r="H5959" t="s">
        <v>143</v>
      </c>
    </row>
    <row r="5960" spans="1:8" x14ac:dyDescent="0.25">
      <c r="A5960" t="s">
        <v>6035</v>
      </c>
      <c r="B5960" t="s">
        <v>1092</v>
      </c>
      <c r="C5960">
        <v>0</v>
      </c>
      <c r="D5960" s="2">
        <v>996</v>
      </c>
      <c r="E5960" s="2">
        <v>120</v>
      </c>
      <c r="F5960">
        <v>5</v>
      </c>
      <c r="G5960" t="s">
        <v>24</v>
      </c>
      <c r="H5960" t="s">
        <v>30</v>
      </c>
    </row>
    <row r="5961" spans="1:8" x14ac:dyDescent="0.25">
      <c r="A5961" t="s">
        <v>6035</v>
      </c>
      <c r="B5961" t="s">
        <v>2610</v>
      </c>
      <c r="C5961">
        <v>0</v>
      </c>
      <c r="D5961" s="2">
        <v>777</v>
      </c>
      <c r="E5961" s="2">
        <v>171</v>
      </c>
      <c r="F5961">
        <v>4</v>
      </c>
      <c r="G5961" t="s">
        <v>90</v>
      </c>
      <c r="H5961" t="s">
        <v>115</v>
      </c>
    </row>
    <row r="5962" spans="1:8" x14ac:dyDescent="0.25">
      <c r="A5962" t="s">
        <v>6036</v>
      </c>
      <c r="B5962" t="s">
        <v>1568</v>
      </c>
      <c r="C5962">
        <v>0</v>
      </c>
      <c r="D5962" s="2">
        <v>107</v>
      </c>
      <c r="E5962" s="2">
        <v>37</v>
      </c>
      <c r="F5962">
        <v>3</v>
      </c>
      <c r="G5962" t="s">
        <v>17</v>
      </c>
      <c r="H5962" t="s">
        <v>113</v>
      </c>
    </row>
    <row r="5963" spans="1:8" x14ac:dyDescent="0.25">
      <c r="A5963" t="s">
        <v>6037</v>
      </c>
      <c r="B5963" t="s">
        <v>126</v>
      </c>
      <c r="C5963">
        <v>0</v>
      </c>
      <c r="D5963" s="2">
        <v>105</v>
      </c>
      <c r="E5963" s="2">
        <v>26</v>
      </c>
      <c r="F5963">
        <v>8</v>
      </c>
      <c r="G5963" t="s">
        <v>17</v>
      </c>
      <c r="H5963" t="s">
        <v>52</v>
      </c>
    </row>
    <row r="5964" spans="1:8" x14ac:dyDescent="0.25">
      <c r="A5964" t="s">
        <v>6038</v>
      </c>
      <c r="B5964" t="s">
        <v>892</v>
      </c>
      <c r="C5964">
        <v>0</v>
      </c>
      <c r="D5964" s="2">
        <v>302</v>
      </c>
      <c r="E5964" s="2">
        <v>9</v>
      </c>
      <c r="F5964">
        <v>1</v>
      </c>
      <c r="G5964" t="s">
        <v>90</v>
      </c>
      <c r="H5964" t="s">
        <v>92</v>
      </c>
    </row>
    <row r="5965" spans="1:8" x14ac:dyDescent="0.25">
      <c r="A5965" t="s">
        <v>6039</v>
      </c>
      <c r="B5965" t="s">
        <v>1131</v>
      </c>
      <c r="C5965">
        <v>0</v>
      </c>
      <c r="D5965" s="2">
        <v>211</v>
      </c>
      <c r="E5965" s="2">
        <v>19</v>
      </c>
      <c r="F5965">
        <v>3</v>
      </c>
      <c r="G5965" t="s">
        <v>90</v>
      </c>
      <c r="H5965" t="s">
        <v>143</v>
      </c>
    </row>
    <row r="5966" spans="1:8" x14ac:dyDescent="0.25">
      <c r="A5966" t="s">
        <v>6040</v>
      </c>
      <c r="B5966" t="s">
        <v>261</v>
      </c>
      <c r="C5966">
        <v>0</v>
      </c>
      <c r="D5966" s="2">
        <v>245</v>
      </c>
      <c r="E5966" s="2">
        <v>10</v>
      </c>
      <c r="F5966">
        <v>2</v>
      </c>
      <c r="G5966" t="s">
        <v>24</v>
      </c>
      <c r="H5966" t="s">
        <v>30</v>
      </c>
    </row>
    <row r="5967" spans="1:8" x14ac:dyDescent="0.25">
      <c r="A5967" t="s">
        <v>6041</v>
      </c>
      <c r="B5967" t="s">
        <v>1262</v>
      </c>
      <c r="C5967">
        <v>0</v>
      </c>
      <c r="D5967" s="2">
        <v>362</v>
      </c>
      <c r="E5967" s="2">
        <v>127</v>
      </c>
      <c r="F5967">
        <v>1</v>
      </c>
      <c r="G5967" t="s">
        <v>24</v>
      </c>
      <c r="H5967" t="s">
        <v>30</v>
      </c>
    </row>
    <row r="5968" spans="1:8" x14ac:dyDescent="0.25">
      <c r="A5968" t="s">
        <v>6040</v>
      </c>
      <c r="B5968" t="s">
        <v>627</v>
      </c>
      <c r="C5968">
        <v>0</v>
      </c>
      <c r="D5968" s="2">
        <v>60</v>
      </c>
      <c r="E5968" s="2">
        <v>3</v>
      </c>
      <c r="F5968">
        <v>3</v>
      </c>
      <c r="G5968" t="s">
        <v>17</v>
      </c>
      <c r="H5968" t="s">
        <v>40</v>
      </c>
    </row>
    <row r="5969" spans="1:8" x14ac:dyDescent="0.25">
      <c r="A5969" t="s">
        <v>6041</v>
      </c>
      <c r="B5969" t="s">
        <v>518</v>
      </c>
      <c r="C5969">
        <v>0</v>
      </c>
      <c r="D5969" s="2">
        <v>12</v>
      </c>
      <c r="E5969" s="2">
        <v>0</v>
      </c>
      <c r="F5969">
        <v>2</v>
      </c>
      <c r="G5969" t="s">
        <v>17</v>
      </c>
      <c r="H5969" t="s">
        <v>80</v>
      </c>
    </row>
    <row r="5970" spans="1:8" x14ac:dyDescent="0.25">
      <c r="A5970" t="s">
        <v>6041</v>
      </c>
      <c r="B5970" t="s">
        <v>1253</v>
      </c>
      <c r="C5970">
        <v>0.1</v>
      </c>
      <c r="D5970" s="2">
        <v>353</v>
      </c>
      <c r="E5970" s="2">
        <v>90</v>
      </c>
      <c r="F5970">
        <v>8</v>
      </c>
      <c r="G5970" t="s">
        <v>17</v>
      </c>
      <c r="H5970" t="s">
        <v>40</v>
      </c>
    </row>
    <row r="5971" spans="1:8" x14ac:dyDescent="0.25">
      <c r="A5971" t="s">
        <v>6041</v>
      </c>
      <c r="B5971" t="s">
        <v>1384</v>
      </c>
      <c r="C5971">
        <v>0</v>
      </c>
      <c r="D5971" s="2">
        <v>193</v>
      </c>
      <c r="E5971" s="2">
        <v>46</v>
      </c>
      <c r="F5971">
        <v>1</v>
      </c>
      <c r="G5971" t="s">
        <v>90</v>
      </c>
      <c r="H5971" t="s">
        <v>115</v>
      </c>
    </row>
    <row r="5972" spans="1:8" x14ac:dyDescent="0.25">
      <c r="A5972" t="s">
        <v>6041</v>
      </c>
      <c r="B5972" t="s">
        <v>2679</v>
      </c>
      <c r="C5972">
        <v>0.1</v>
      </c>
      <c r="D5972" s="2">
        <v>233</v>
      </c>
      <c r="E5972" s="2">
        <v>-10</v>
      </c>
      <c r="F5972">
        <v>5</v>
      </c>
      <c r="G5972" t="s">
        <v>90</v>
      </c>
      <c r="H5972" t="s">
        <v>92</v>
      </c>
    </row>
    <row r="5973" spans="1:8" x14ac:dyDescent="0.25">
      <c r="A5973" t="s">
        <v>6041</v>
      </c>
      <c r="B5973" t="s">
        <v>226</v>
      </c>
      <c r="C5973">
        <v>0.1</v>
      </c>
      <c r="D5973" s="2">
        <v>228</v>
      </c>
      <c r="E5973" s="2">
        <v>63</v>
      </c>
      <c r="F5973">
        <v>3</v>
      </c>
      <c r="G5973" t="s">
        <v>90</v>
      </c>
      <c r="H5973" t="s">
        <v>92</v>
      </c>
    </row>
    <row r="5974" spans="1:8" x14ac:dyDescent="0.25">
      <c r="A5974" t="s">
        <v>6041</v>
      </c>
      <c r="B5974" t="s">
        <v>943</v>
      </c>
      <c r="C5974">
        <v>0.1</v>
      </c>
      <c r="D5974" s="2">
        <v>333</v>
      </c>
      <c r="E5974" s="2">
        <v>-15</v>
      </c>
      <c r="F5974">
        <v>3</v>
      </c>
      <c r="G5974" t="s">
        <v>90</v>
      </c>
      <c r="H5974" t="s">
        <v>105</v>
      </c>
    </row>
    <row r="5975" spans="1:8" x14ac:dyDescent="0.25">
      <c r="A5975" t="s">
        <v>6042</v>
      </c>
      <c r="B5975" t="s">
        <v>2310</v>
      </c>
      <c r="C5975">
        <v>0.5</v>
      </c>
      <c r="D5975" s="2">
        <v>158</v>
      </c>
      <c r="E5975" s="2">
        <v>-63</v>
      </c>
      <c r="F5975">
        <v>4</v>
      </c>
      <c r="G5975" t="s">
        <v>24</v>
      </c>
      <c r="H5975" t="s">
        <v>63</v>
      </c>
    </row>
    <row r="5976" spans="1:8" x14ac:dyDescent="0.25">
      <c r="A5976" t="s">
        <v>6043</v>
      </c>
      <c r="B5976" t="s">
        <v>2813</v>
      </c>
      <c r="C5976">
        <v>0.6</v>
      </c>
      <c r="D5976" s="2">
        <v>76</v>
      </c>
      <c r="E5976" s="2">
        <v>-92</v>
      </c>
      <c r="F5976">
        <v>8</v>
      </c>
      <c r="G5976" t="s">
        <v>24</v>
      </c>
      <c r="H5976" t="s">
        <v>47</v>
      </c>
    </row>
    <row r="5977" spans="1:8" x14ac:dyDescent="0.25">
      <c r="A5977" t="s">
        <v>6042</v>
      </c>
      <c r="B5977" t="s">
        <v>1682</v>
      </c>
      <c r="C5977">
        <v>0.5</v>
      </c>
      <c r="D5977" s="2">
        <v>11</v>
      </c>
      <c r="E5977" s="2">
        <v>-5</v>
      </c>
      <c r="F5977">
        <v>2</v>
      </c>
      <c r="G5977" t="s">
        <v>17</v>
      </c>
      <c r="H5977" t="s">
        <v>80</v>
      </c>
    </row>
    <row r="5978" spans="1:8" x14ac:dyDescent="0.25">
      <c r="A5978" t="s">
        <v>6043</v>
      </c>
      <c r="B5978" t="s">
        <v>1951</v>
      </c>
      <c r="C5978">
        <v>0.5</v>
      </c>
      <c r="D5978" s="2">
        <v>273</v>
      </c>
      <c r="E5978" s="2">
        <v>-87</v>
      </c>
      <c r="F5978">
        <v>4</v>
      </c>
      <c r="G5978" t="s">
        <v>90</v>
      </c>
      <c r="H5978" t="s">
        <v>105</v>
      </c>
    </row>
    <row r="5979" spans="1:8" x14ac:dyDescent="0.25">
      <c r="A5979" t="s">
        <v>6044</v>
      </c>
      <c r="B5979" t="s">
        <v>2813</v>
      </c>
      <c r="C5979">
        <v>0</v>
      </c>
      <c r="D5979" s="2">
        <v>95</v>
      </c>
      <c r="E5979" s="2">
        <v>11</v>
      </c>
      <c r="F5979">
        <v>4</v>
      </c>
      <c r="G5979" t="s">
        <v>24</v>
      </c>
      <c r="H5979" t="s">
        <v>47</v>
      </c>
    </row>
    <row r="5980" spans="1:8" x14ac:dyDescent="0.25">
      <c r="A5980" t="s">
        <v>6044</v>
      </c>
      <c r="B5980" t="s">
        <v>185</v>
      </c>
      <c r="C5980">
        <v>0.1</v>
      </c>
      <c r="D5980" s="2">
        <v>128</v>
      </c>
      <c r="E5980" s="2">
        <v>4</v>
      </c>
      <c r="F5980">
        <v>3</v>
      </c>
      <c r="G5980" t="s">
        <v>17</v>
      </c>
      <c r="H5980" t="s">
        <v>40</v>
      </c>
    </row>
    <row r="5981" spans="1:8" x14ac:dyDescent="0.25">
      <c r="A5981" t="s">
        <v>6045</v>
      </c>
      <c r="B5981" t="s">
        <v>1934</v>
      </c>
      <c r="C5981">
        <v>0</v>
      </c>
      <c r="D5981" s="2">
        <v>117</v>
      </c>
      <c r="E5981" s="2">
        <v>57</v>
      </c>
      <c r="F5981">
        <v>7</v>
      </c>
      <c r="G5981" t="s">
        <v>17</v>
      </c>
      <c r="H5981" t="s">
        <v>52</v>
      </c>
    </row>
    <row r="5982" spans="1:8" x14ac:dyDescent="0.25">
      <c r="A5982" t="s">
        <v>6046</v>
      </c>
      <c r="B5982" t="s">
        <v>2108</v>
      </c>
      <c r="C5982">
        <v>0</v>
      </c>
      <c r="D5982" s="2">
        <v>316</v>
      </c>
      <c r="E5982" s="2">
        <v>104</v>
      </c>
      <c r="F5982">
        <v>7</v>
      </c>
      <c r="G5982" t="s">
        <v>24</v>
      </c>
      <c r="H5982" t="s">
        <v>63</v>
      </c>
    </row>
    <row r="5983" spans="1:8" x14ac:dyDescent="0.25">
      <c r="A5983" t="s">
        <v>6047</v>
      </c>
      <c r="B5983" t="s">
        <v>1798</v>
      </c>
      <c r="C5983">
        <v>0.5</v>
      </c>
      <c r="D5983" s="2">
        <v>171</v>
      </c>
      <c r="E5983" s="2">
        <v>-140</v>
      </c>
      <c r="F5983">
        <v>2</v>
      </c>
      <c r="G5983" t="s">
        <v>24</v>
      </c>
      <c r="H5983" t="s">
        <v>30</v>
      </c>
    </row>
    <row r="5984" spans="1:8" x14ac:dyDescent="0.25">
      <c r="A5984" t="s">
        <v>6046</v>
      </c>
      <c r="B5984" t="s">
        <v>222</v>
      </c>
      <c r="C5984">
        <v>0</v>
      </c>
      <c r="D5984" s="2">
        <v>113</v>
      </c>
      <c r="E5984" s="2">
        <v>54</v>
      </c>
      <c r="F5984">
        <v>3</v>
      </c>
      <c r="G5984" t="s">
        <v>17</v>
      </c>
      <c r="H5984" t="s">
        <v>113</v>
      </c>
    </row>
    <row r="5985" spans="1:8" x14ac:dyDescent="0.25">
      <c r="A5985" t="s">
        <v>6047</v>
      </c>
      <c r="B5985" t="s">
        <v>1527</v>
      </c>
      <c r="C5985">
        <v>0.5</v>
      </c>
      <c r="D5985" s="2">
        <v>34</v>
      </c>
      <c r="E5985" s="2">
        <v>-12</v>
      </c>
      <c r="F5985">
        <v>5</v>
      </c>
      <c r="G5985" t="s">
        <v>17</v>
      </c>
      <c r="H5985" t="s">
        <v>52</v>
      </c>
    </row>
    <row r="5986" spans="1:8" x14ac:dyDescent="0.25">
      <c r="A5986" t="s">
        <v>6046</v>
      </c>
      <c r="B5986" t="s">
        <v>2037</v>
      </c>
      <c r="C5986">
        <v>0</v>
      </c>
      <c r="D5986" s="2">
        <v>82</v>
      </c>
      <c r="E5986" s="2">
        <v>7</v>
      </c>
      <c r="F5986">
        <v>1</v>
      </c>
      <c r="G5986" t="s">
        <v>90</v>
      </c>
      <c r="H5986" t="s">
        <v>143</v>
      </c>
    </row>
    <row r="5987" spans="1:8" x14ac:dyDescent="0.25">
      <c r="A5987" t="s">
        <v>6048</v>
      </c>
      <c r="B5987" t="s">
        <v>2583</v>
      </c>
      <c r="C5987">
        <v>0.1</v>
      </c>
      <c r="D5987" s="2">
        <v>269</v>
      </c>
      <c r="E5987" s="2">
        <v>33</v>
      </c>
      <c r="F5987">
        <v>5</v>
      </c>
      <c r="G5987" t="s">
        <v>24</v>
      </c>
      <c r="H5987" t="s">
        <v>63</v>
      </c>
    </row>
    <row r="5988" spans="1:8" x14ac:dyDescent="0.25">
      <c r="A5988" t="s">
        <v>6048</v>
      </c>
      <c r="B5988" t="s">
        <v>2112</v>
      </c>
      <c r="C5988">
        <v>0</v>
      </c>
      <c r="D5988" s="2">
        <v>24</v>
      </c>
      <c r="E5988" s="2">
        <v>8</v>
      </c>
      <c r="F5988">
        <v>2</v>
      </c>
      <c r="G5988" t="s">
        <v>17</v>
      </c>
      <c r="H5988" t="s">
        <v>75</v>
      </c>
    </row>
    <row r="5989" spans="1:8" x14ac:dyDescent="0.25">
      <c r="A5989" t="s">
        <v>6049</v>
      </c>
      <c r="B5989" t="s">
        <v>1016</v>
      </c>
      <c r="C5989">
        <v>0</v>
      </c>
      <c r="D5989" s="2">
        <v>30</v>
      </c>
      <c r="E5989" s="2">
        <v>4</v>
      </c>
      <c r="F5989">
        <v>2</v>
      </c>
      <c r="G5989" t="s">
        <v>17</v>
      </c>
      <c r="H5989" t="s">
        <v>80</v>
      </c>
    </row>
    <row r="5990" spans="1:8" x14ac:dyDescent="0.25">
      <c r="A5990" t="s">
        <v>6050</v>
      </c>
      <c r="B5990" t="s">
        <v>1832</v>
      </c>
      <c r="C5990">
        <v>0</v>
      </c>
      <c r="D5990" s="2">
        <v>115</v>
      </c>
      <c r="E5990" s="2">
        <v>25</v>
      </c>
      <c r="F5990">
        <v>1</v>
      </c>
      <c r="G5990" t="s">
        <v>90</v>
      </c>
      <c r="H5990" t="s">
        <v>143</v>
      </c>
    </row>
    <row r="5991" spans="1:8" x14ac:dyDescent="0.25">
      <c r="A5991" t="s">
        <v>6050</v>
      </c>
      <c r="B5991" t="s">
        <v>491</v>
      </c>
      <c r="C5991">
        <v>0.15</v>
      </c>
      <c r="D5991" s="2">
        <v>668</v>
      </c>
      <c r="E5991" s="2">
        <v>-31</v>
      </c>
      <c r="F5991">
        <v>3</v>
      </c>
      <c r="G5991" t="s">
        <v>90</v>
      </c>
      <c r="H5991" t="s">
        <v>115</v>
      </c>
    </row>
    <row r="5992" spans="1:8" x14ac:dyDescent="0.25">
      <c r="A5992" t="s">
        <v>6051</v>
      </c>
      <c r="B5992" t="s">
        <v>1985</v>
      </c>
      <c r="C5992">
        <v>0.1</v>
      </c>
      <c r="D5992" s="2">
        <v>1117</v>
      </c>
      <c r="E5992" s="2">
        <v>447</v>
      </c>
      <c r="F5992">
        <v>10</v>
      </c>
      <c r="G5992" t="s">
        <v>24</v>
      </c>
      <c r="H5992" t="s">
        <v>30</v>
      </c>
    </row>
    <row r="5993" spans="1:8" x14ac:dyDescent="0.25">
      <c r="A5993" t="s">
        <v>6051</v>
      </c>
      <c r="B5993" t="s">
        <v>2246</v>
      </c>
      <c r="C5993">
        <v>0.4</v>
      </c>
      <c r="D5993" s="2">
        <v>29</v>
      </c>
      <c r="E5993" s="2">
        <v>0</v>
      </c>
      <c r="F5993">
        <v>3</v>
      </c>
      <c r="G5993" t="s">
        <v>24</v>
      </c>
      <c r="H5993" t="s">
        <v>47</v>
      </c>
    </row>
    <row r="5994" spans="1:8" x14ac:dyDescent="0.25">
      <c r="A5994" t="s">
        <v>6051</v>
      </c>
      <c r="B5994" t="s">
        <v>1475</v>
      </c>
      <c r="C5994">
        <v>0.1</v>
      </c>
      <c r="D5994" s="2">
        <v>66</v>
      </c>
      <c r="E5994" s="2">
        <v>22</v>
      </c>
      <c r="F5994">
        <v>3</v>
      </c>
      <c r="G5994" t="s">
        <v>17</v>
      </c>
      <c r="H5994" t="s">
        <v>35</v>
      </c>
    </row>
    <row r="5995" spans="1:8" x14ac:dyDescent="0.25">
      <c r="A5995" t="s">
        <v>6052</v>
      </c>
      <c r="B5995" t="s">
        <v>172</v>
      </c>
      <c r="C5995">
        <v>0</v>
      </c>
      <c r="D5995" s="2">
        <v>127</v>
      </c>
      <c r="E5995" s="2">
        <v>42</v>
      </c>
      <c r="F5995">
        <v>5</v>
      </c>
      <c r="G5995" t="s">
        <v>17</v>
      </c>
      <c r="H5995" t="s">
        <v>35</v>
      </c>
    </row>
    <row r="5996" spans="1:8" x14ac:dyDescent="0.25">
      <c r="A5996" t="s">
        <v>6053</v>
      </c>
      <c r="B5996" t="s">
        <v>1164</v>
      </c>
      <c r="C5996">
        <v>0.15</v>
      </c>
      <c r="D5996" s="2">
        <v>203</v>
      </c>
      <c r="E5996" s="2">
        <v>84</v>
      </c>
      <c r="F5996">
        <v>2</v>
      </c>
      <c r="G5996" t="s">
        <v>90</v>
      </c>
      <c r="H5996" t="s">
        <v>115</v>
      </c>
    </row>
    <row r="5997" spans="1:8" x14ac:dyDescent="0.25">
      <c r="A5997" t="s">
        <v>6054</v>
      </c>
      <c r="B5997" t="s">
        <v>755</v>
      </c>
      <c r="C5997">
        <v>0.1</v>
      </c>
      <c r="D5997" s="2">
        <v>559</v>
      </c>
      <c r="E5997" s="2">
        <v>-19</v>
      </c>
      <c r="F5997">
        <v>2</v>
      </c>
      <c r="G5997" t="s">
        <v>17</v>
      </c>
      <c r="H5997" t="s">
        <v>109</v>
      </c>
    </row>
    <row r="5998" spans="1:8" x14ac:dyDescent="0.25">
      <c r="A5998" t="s">
        <v>6054</v>
      </c>
      <c r="B5998" t="s">
        <v>942</v>
      </c>
      <c r="C5998">
        <v>0.1</v>
      </c>
      <c r="D5998" s="2">
        <v>148</v>
      </c>
      <c r="E5998" s="2">
        <v>0</v>
      </c>
      <c r="F5998">
        <v>3</v>
      </c>
      <c r="G5998" t="s">
        <v>17</v>
      </c>
      <c r="H5998" t="s">
        <v>40</v>
      </c>
    </row>
    <row r="5999" spans="1:8" x14ac:dyDescent="0.25">
      <c r="A5999" t="s">
        <v>6054</v>
      </c>
      <c r="B5999" t="s">
        <v>376</v>
      </c>
      <c r="C5999">
        <v>0</v>
      </c>
      <c r="D5999" s="2">
        <v>976</v>
      </c>
      <c r="E5999" s="2">
        <v>293</v>
      </c>
      <c r="F5999">
        <v>4</v>
      </c>
      <c r="G5999" t="s">
        <v>90</v>
      </c>
      <c r="H5999" t="s">
        <v>143</v>
      </c>
    </row>
    <row r="6000" spans="1:8" x14ac:dyDescent="0.25">
      <c r="A6000" t="s">
        <v>6055</v>
      </c>
      <c r="B6000" t="s">
        <v>2815</v>
      </c>
      <c r="C6000">
        <v>0.1</v>
      </c>
      <c r="D6000" s="2">
        <v>144</v>
      </c>
      <c r="E6000" s="2">
        <v>-7</v>
      </c>
      <c r="F6000">
        <v>4</v>
      </c>
      <c r="G6000" t="s">
        <v>90</v>
      </c>
      <c r="H6000" t="s">
        <v>92</v>
      </c>
    </row>
    <row r="6001" spans="1:8" x14ac:dyDescent="0.25">
      <c r="A6001" t="s">
        <v>6056</v>
      </c>
      <c r="B6001" t="s">
        <v>467</v>
      </c>
      <c r="C6001">
        <v>0</v>
      </c>
      <c r="D6001" s="2">
        <v>22</v>
      </c>
      <c r="E6001" s="2">
        <v>11</v>
      </c>
      <c r="F6001">
        <v>2</v>
      </c>
      <c r="G6001" t="s">
        <v>17</v>
      </c>
      <c r="H6001" t="s">
        <v>75</v>
      </c>
    </row>
    <row r="6002" spans="1:8" x14ac:dyDescent="0.25">
      <c r="A6002" t="s">
        <v>6056</v>
      </c>
      <c r="B6002" t="s">
        <v>1746</v>
      </c>
      <c r="C6002">
        <v>0</v>
      </c>
      <c r="D6002" s="2">
        <v>1543</v>
      </c>
      <c r="E6002" s="2">
        <v>370</v>
      </c>
      <c r="F6002">
        <v>8</v>
      </c>
      <c r="G6002" t="s">
        <v>90</v>
      </c>
      <c r="H6002" t="s">
        <v>115</v>
      </c>
    </row>
    <row r="6003" spans="1:8" x14ac:dyDescent="0.25">
      <c r="A6003" t="s">
        <v>6057</v>
      </c>
      <c r="B6003" t="s">
        <v>1073</v>
      </c>
      <c r="C6003">
        <v>0.1</v>
      </c>
      <c r="D6003" s="2">
        <v>374</v>
      </c>
      <c r="E6003" s="2">
        <v>141</v>
      </c>
      <c r="F6003">
        <v>2</v>
      </c>
      <c r="G6003" t="s">
        <v>17</v>
      </c>
      <c r="H6003" t="s">
        <v>40</v>
      </c>
    </row>
    <row r="6004" spans="1:8" x14ac:dyDescent="0.25">
      <c r="A6004" t="s">
        <v>6057</v>
      </c>
      <c r="B6004" t="s">
        <v>2084</v>
      </c>
      <c r="C6004">
        <v>0</v>
      </c>
      <c r="D6004" s="2">
        <v>2305</v>
      </c>
      <c r="E6004" s="2">
        <v>922</v>
      </c>
      <c r="F6004">
        <v>9</v>
      </c>
      <c r="G6004" t="s">
        <v>90</v>
      </c>
      <c r="H6004" t="s">
        <v>143</v>
      </c>
    </row>
    <row r="6005" spans="1:8" x14ac:dyDescent="0.25">
      <c r="A6005" t="s">
        <v>6058</v>
      </c>
      <c r="B6005" t="s">
        <v>2754</v>
      </c>
      <c r="C6005">
        <v>0</v>
      </c>
      <c r="D6005" s="2">
        <v>29</v>
      </c>
      <c r="E6005" s="2">
        <v>1</v>
      </c>
      <c r="F6005">
        <v>3</v>
      </c>
      <c r="G6005" t="s">
        <v>17</v>
      </c>
      <c r="H6005" t="s">
        <v>75</v>
      </c>
    </row>
    <row r="6006" spans="1:8" x14ac:dyDescent="0.25">
      <c r="A6006" t="s">
        <v>6058</v>
      </c>
      <c r="B6006" t="s">
        <v>375</v>
      </c>
      <c r="C6006">
        <v>0.1</v>
      </c>
      <c r="D6006" s="2">
        <v>230</v>
      </c>
      <c r="E6006" s="2">
        <v>20</v>
      </c>
      <c r="F6006">
        <v>2</v>
      </c>
      <c r="G6006" t="s">
        <v>17</v>
      </c>
      <c r="H6006" t="s">
        <v>40</v>
      </c>
    </row>
    <row r="6007" spans="1:8" x14ac:dyDescent="0.25">
      <c r="A6007" t="s">
        <v>6059</v>
      </c>
      <c r="B6007" t="s">
        <v>344</v>
      </c>
      <c r="C6007">
        <v>0</v>
      </c>
      <c r="D6007" s="2">
        <v>53</v>
      </c>
      <c r="E6007" s="2">
        <v>15</v>
      </c>
      <c r="F6007">
        <v>2</v>
      </c>
      <c r="G6007" t="s">
        <v>17</v>
      </c>
      <c r="H6007" t="s">
        <v>35</v>
      </c>
    </row>
    <row r="6008" spans="1:8" x14ac:dyDescent="0.25">
      <c r="A6008" t="s">
        <v>6060</v>
      </c>
      <c r="B6008" t="s">
        <v>1890</v>
      </c>
      <c r="C6008">
        <v>0.6</v>
      </c>
      <c r="D6008" s="2">
        <v>37</v>
      </c>
      <c r="E6008" s="2">
        <v>-53</v>
      </c>
      <c r="F6008">
        <v>3</v>
      </c>
      <c r="G6008" t="s">
        <v>17</v>
      </c>
      <c r="H6008" t="s">
        <v>40</v>
      </c>
    </row>
    <row r="6009" spans="1:8" x14ac:dyDescent="0.25">
      <c r="A6009" t="s">
        <v>6061</v>
      </c>
      <c r="B6009" t="s">
        <v>809</v>
      </c>
      <c r="C6009">
        <v>0</v>
      </c>
      <c r="D6009" s="2">
        <v>63</v>
      </c>
      <c r="E6009" s="2">
        <v>1</v>
      </c>
      <c r="F6009">
        <v>4</v>
      </c>
      <c r="G6009" t="s">
        <v>17</v>
      </c>
      <c r="H6009" t="s">
        <v>23</v>
      </c>
    </row>
    <row r="6010" spans="1:8" x14ac:dyDescent="0.25">
      <c r="A6010" t="s">
        <v>6062</v>
      </c>
      <c r="B6010" t="s">
        <v>1522</v>
      </c>
      <c r="C6010">
        <v>0</v>
      </c>
      <c r="D6010" s="2">
        <v>130</v>
      </c>
      <c r="E6010" s="2">
        <v>61</v>
      </c>
      <c r="F6010">
        <v>3</v>
      </c>
      <c r="G6010" t="s">
        <v>17</v>
      </c>
      <c r="H6010" t="s">
        <v>113</v>
      </c>
    </row>
    <row r="6011" spans="1:8" x14ac:dyDescent="0.25">
      <c r="A6011" t="s">
        <v>6063</v>
      </c>
      <c r="B6011" t="s">
        <v>1124</v>
      </c>
      <c r="C6011">
        <v>0.5</v>
      </c>
      <c r="D6011" s="2">
        <v>78</v>
      </c>
      <c r="E6011" s="2">
        <v>-64</v>
      </c>
      <c r="F6011">
        <v>7</v>
      </c>
      <c r="G6011" t="s">
        <v>17</v>
      </c>
      <c r="H6011" t="s">
        <v>35</v>
      </c>
    </row>
    <row r="6012" spans="1:8" x14ac:dyDescent="0.25">
      <c r="A6012" t="s">
        <v>6063</v>
      </c>
      <c r="B6012" t="s">
        <v>1960</v>
      </c>
      <c r="C6012">
        <v>0.5</v>
      </c>
      <c r="D6012" s="2">
        <v>632</v>
      </c>
      <c r="E6012" s="2">
        <v>-316</v>
      </c>
      <c r="F6012">
        <v>6</v>
      </c>
      <c r="G6012" t="s">
        <v>17</v>
      </c>
      <c r="H6012" t="s">
        <v>40</v>
      </c>
    </row>
    <row r="6013" spans="1:8" x14ac:dyDescent="0.25">
      <c r="A6013" t="s">
        <v>6064</v>
      </c>
      <c r="B6013" t="s">
        <v>2608</v>
      </c>
      <c r="C6013">
        <v>0.1</v>
      </c>
      <c r="D6013" s="2">
        <v>450</v>
      </c>
      <c r="E6013" s="2">
        <v>190</v>
      </c>
      <c r="F6013">
        <v>4</v>
      </c>
      <c r="G6013" t="s">
        <v>24</v>
      </c>
      <c r="H6013" t="s">
        <v>30</v>
      </c>
    </row>
    <row r="6014" spans="1:8" x14ac:dyDescent="0.25">
      <c r="A6014" t="s">
        <v>6064</v>
      </c>
      <c r="B6014" t="s">
        <v>89</v>
      </c>
      <c r="C6014">
        <v>0</v>
      </c>
      <c r="D6014" s="2">
        <v>62</v>
      </c>
      <c r="E6014" s="2">
        <v>11</v>
      </c>
      <c r="F6014">
        <v>7</v>
      </c>
      <c r="G6014" t="s">
        <v>17</v>
      </c>
      <c r="H6014" t="s">
        <v>80</v>
      </c>
    </row>
    <row r="6015" spans="1:8" x14ac:dyDescent="0.25">
      <c r="A6015" t="s">
        <v>6064</v>
      </c>
      <c r="B6015" t="s">
        <v>1377</v>
      </c>
      <c r="C6015">
        <v>0</v>
      </c>
      <c r="D6015" s="2">
        <v>17</v>
      </c>
      <c r="E6015" s="2">
        <v>8</v>
      </c>
      <c r="F6015">
        <v>2</v>
      </c>
      <c r="G6015" t="s">
        <v>17</v>
      </c>
      <c r="H6015" t="s">
        <v>75</v>
      </c>
    </row>
    <row r="6016" spans="1:8" x14ac:dyDescent="0.25">
      <c r="A6016" t="s">
        <v>6065</v>
      </c>
      <c r="B6016" t="s">
        <v>578</v>
      </c>
      <c r="C6016">
        <v>0</v>
      </c>
      <c r="D6016" s="2">
        <v>25</v>
      </c>
      <c r="E6016" s="2">
        <v>10</v>
      </c>
      <c r="F6016">
        <v>1</v>
      </c>
      <c r="G6016" t="s">
        <v>24</v>
      </c>
      <c r="H6016" t="s">
        <v>47</v>
      </c>
    </row>
    <row r="6017" spans="1:8" x14ac:dyDescent="0.25">
      <c r="A6017" t="s">
        <v>6066</v>
      </c>
      <c r="B6017" t="s">
        <v>2241</v>
      </c>
      <c r="C6017">
        <v>0</v>
      </c>
      <c r="D6017" s="2">
        <v>78</v>
      </c>
      <c r="E6017" s="2">
        <v>3</v>
      </c>
      <c r="F6017">
        <v>6</v>
      </c>
      <c r="G6017" t="s">
        <v>17</v>
      </c>
      <c r="H6017" t="s">
        <v>52</v>
      </c>
    </row>
    <row r="6018" spans="1:8" x14ac:dyDescent="0.25">
      <c r="A6018" t="s">
        <v>6066</v>
      </c>
      <c r="B6018" t="s">
        <v>2389</v>
      </c>
      <c r="C6018">
        <v>0</v>
      </c>
      <c r="D6018" s="2">
        <v>47</v>
      </c>
      <c r="E6018" s="2">
        <v>21</v>
      </c>
      <c r="F6018">
        <v>2</v>
      </c>
      <c r="G6018" t="s">
        <v>17</v>
      </c>
      <c r="H6018" t="s">
        <v>23</v>
      </c>
    </row>
    <row r="6019" spans="1:8" x14ac:dyDescent="0.25">
      <c r="A6019" t="s">
        <v>6065</v>
      </c>
      <c r="B6019" t="s">
        <v>878</v>
      </c>
      <c r="C6019">
        <v>0</v>
      </c>
      <c r="D6019" s="2">
        <v>122</v>
      </c>
      <c r="E6019" s="2">
        <v>15</v>
      </c>
      <c r="F6019">
        <v>3</v>
      </c>
      <c r="G6019" t="s">
        <v>90</v>
      </c>
      <c r="H6019" t="s">
        <v>143</v>
      </c>
    </row>
    <row r="6020" spans="1:8" x14ac:dyDescent="0.25">
      <c r="A6020" t="s">
        <v>6066</v>
      </c>
      <c r="B6020" t="s">
        <v>2129</v>
      </c>
      <c r="C6020">
        <v>0</v>
      </c>
      <c r="D6020" s="2">
        <v>473</v>
      </c>
      <c r="E6020" s="2">
        <v>194</v>
      </c>
      <c r="F6020">
        <v>4</v>
      </c>
      <c r="G6020" t="s">
        <v>90</v>
      </c>
      <c r="H6020" t="s">
        <v>115</v>
      </c>
    </row>
    <row r="6021" spans="1:8" x14ac:dyDescent="0.25">
      <c r="A6021" t="s">
        <v>6067</v>
      </c>
      <c r="B6021" t="s">
        <v>643</v>
      </c>
      <c r="C6021">
        <v>0.1</v>
      </c>
      <c r="D6021" s="2">
        <v>476</v>
      </c>
      <c r="E6021" s="2">
        <v>0</v>
      </c>
      <c r="F6021">
        <v>3</v>
      </c>
      <c r="G6021" t="s">
        <v>24</v>
      </c>
      <c r="H6021" t="s">
        <v>63</v>
      </c>
    </row>
    <row r="6022" spans="1:8" x14ac:dyDescent="0.25">
      <c r="A6022" t="s">
        <v>6067</v>
      </c>
      <c r="B6022" t="s">
        <v>1299</v>
      </c>
      <c r="C6022">
        <v>0</v>
      </c>
      <c r="D6022" s="2">
        <v>257</v>
      </c>
      <c r="E6022" s="2">
        <v>23</v>
      </c>
      <c r="F6022">
        <v>5</v>
      </c>
      <c r="G6022" t="s">
        <v>17</v>
      </c>
      <c r="H6022" t="s">
        <v>80</v>
      </c>
    </row>
    <row r="6023" spans="1:8" x14ac:dyDescent="0.25">
      <c r="A6023" t="s">
        <v>6068</v>
      </c>
      <c r="B6023" t="s">
        <v>181</v>
      </c>
      <c r="C6023">
        <v>0</v>
      </c>
      <c r="D6023" s="2">
        <v>44</v>
      </c>
      <c r="E6023" s="2">
        <v>8</v>
      </c>
      <c r="F6023">
        <v>2</v>
      </c>
      <c r="G6023" t="s">
        <v>17</v>
      </c>
      <c r="H6023" t="s">
        <v>35</v>
      </c>
    </row>
    <row r="6024" spans="1:8" x14ac:dyDescent="0.25">
      <c r="A6024" t="s">
        <v>6069</v>
      </c>
      <c r="B6024" t="s">
        <v>277</v>
      </c>
      <c r="C6024">
        <v>0</v>
      </c>
      <c r="D6024" s="2">
        <v>1232</v>
      </c>
      <c r="E6024" s="2">
        <v>530</v>
      </c>
      <c r="F6024">
        <v>3</v>
      </c>
      <c r="G6024" t="s">
        <v>24</v>
      </c>
      <c r="H6024" t="s">
        <v>30</v>
      </c>
    </row>
    <row r="6025" spans="1:8" x14ac:dyDescent="0.25">
      <c r="A6025" t="s">
        <v>6069</v>
      </c>
      <c r="B6025" t="s">
        <v>2292</v>
      </c>
      <c r="C6025">
        <v>0</v>
      </c>
      <c r="D6025" s="2">
        <v>990</v>
      </c>
      <c r="E6025" s="2">
        <v>436</v>
      </c>
      <c r="F6025">
        <v>9</v>
      </c>
      <c r="G6025" t="s">
        <v>24</v>
      </c>
      <c r="H6025" t="s">
        <v>47</v>
      </c>
    </row>
    <row r="6026" spans="1:8" x14ac:dyDescent="0.25">
      <c r="A6026" t="s">
        <v>6070</v>
      </c>
      <c r="B6026" t="s">
        <v>2818</v>
      </c>
      <c r="C6026">
        <v>0.5</v>
      </c>
      <c r="D6026" s="2">
        <v>46</v>
      </c>
      <c r="E6026" s="2">
        <v>0</v>
      </c>
      <c r="F6026">
        <v>2</v>
      </c>
      <c r="G6026" t="s">
        <v>90</v>
      </c>
      <c r="H6026" t="s">
        <v>92</v>
      </c>
    </row>
    <row r="6027" spans="1:8" x14ac:dyDescent="0.25">
      <c r="A6027" t="s">
        <v>6071</v>
      </c>
      <c r="B6027" t="s">
        <v>1564</v>
      </c>
      <c r="C6027">
        <v>0</v>
      </c>
      <c r="D6027" s="2">
        <v>94</v>
      </c>
      <c r="E6027" s="2">
        <v>34</v>
      </c>
      <c r="F6027">
        <v>2</v>
      </c>
      <c r="G6027" t="s">
        <v>24</v>
      </c>
      <c r="H6027" t="s">
        <v>47</v>
      </c>
    </row>
    <row r="6028" spans="1:8" x14ac:dyDescent="0.25">
      <c r="A6028" t="s">
        <v>6072</v>
      </c>
      <c r="B6028" t="s">
        <v>1596</v>
      </c>
      <c r="C6028">
        <v>0</v>
      </c>
      <c r="D6028" s="2">
        <v>120</v>
      </c>
      <c r="E6028" s="2">
        <v>6</v>
      </c>
      <c r="F6028">
        <v>5</v>
      </c>
      <c r="G6028" t="s">
        <v>17</v>
      </c>
      <c r="H6028" t="s">
        <v>23</v>
      </c>
    </row>
    <row r="6029" spans="1:8" x14ac:dyDescent="0.25">
      <c r="A6029" t="s">
        <v>6073</v>
      </c>
      <c r="B6029" t="s">
        <v>907</v>
      </c>
      <c r="C6029">
        <v>0.5</v>
      </c>
      <c r="D6029" s="2">
        <v>40</v>
      </c>
      <c r="E6029" s="2">
        <v>-33</v>
      </c>
      <c r="F6029">
        <v>5</v>
      </c>
      <c r="G6029" t="s">
        <v>17</v>
      </c>
      <c r="H6029" t="s">
        <v>80</v>
      </c>
    </row>
    <row r="6030" spans="1:8" x14ac:dyDescent="0.25">
      <c r="A6030" t="s">
        <v>6074</v>
      </c>
      <c r="B6030" t="s">
        <v>497</v>
      </c>
      <c r="C6030">
        <v>0.1</v>
      </c>
      <c r="D6030" s="2">
        <v>148</v>
      </c>
      <c r="E6030" s="2">
        <v>54</v>
      </c>
      <c r="F6030">
        <v>2</v>
      </c>
      <c r="G6030" t="s">
        <v>24</v>
      </c>
      <c r="H6030" t="s">
        <v>63</v>
      </c>
    </row>
    <row r="6031" spans="1:8" x14ac:dyDescent="0.25">
      <c r="A6031" t="s">
        <v>6075</v>
      </c>
      <c r="B6031" t="s">
        <v>1658</v>
      </c>
      <c r="C6031">
        <v>0</v>
      </c>
      <c r="D6031" s="2">
        <v>571</v>
      </c>
      <c r="E6031" s="2">
        <v>108</v>
      </c>
      <c r="F6031">
        <v>12</v>
      </c>
      <c r="G6031" t="s">
        <v>17</v>
      </c>
      <c r="H6031" t="s">
        <v>35</v>
      </c>
    </row>
    <row r="6032" spans="1:8" x14ac:dyDescent="0.25">
      <c r="A6032" t="s">
        <v>6075</v>
      </c>
      <c r="B6032" t="s">
        <v>469</v>
      </c>
      <c r="C6032">
        <v>0</v>
      </c>
      <c r="D6032" s="2">
        <v>398</v>
      </c>
      <c r="E6032" s="2">
        <v>111</v>
      </c>
      <c r="F6032">
        <v>8</v>
      </c>
      <c r="G6032" t="s">
        <v>17</v>
      </c>
      <c r="H6032" t="s">
        <v>80</v>
      </c>
    </row>
    <row r="6033" spans="1:8" x14ac:dyDescent="0.25">
      <c r="A6033" t="s">
        <v>6075</v>
      </c>
      <c r="B6033" t="s">
        <v>2279</v>
      </c>
      <c r="C6033">
        <v>0</v>
      </c>
      <c r="D6033" s="2">
        <v>79</v>
      </c>
      <c r="E6033" s="2">
        <v>39</v>
      </c>
      <c r="F6033">
        <v>2</v>
      </c>
      <c r="G6033" t="s">
        <v>17</v>
      </c>
      <c r="H6033" t="s">
        <v>113</v>
      </c>
    </row>
    <row r="6034" spans="1:8" x14ac:dyDescent="0.25">
      <c r="A6034" t="s">
        <v>6076</v>
      </c>
      <c r="B6034" t="s">
        <v>153</v>
      </c>
      <c r="C6034">
        <v>0.5</v>
      </c>
      <c r="D6034" s="2">
        <v>27</v>
      </c>
      <c r="E6034" s="2">
        <v>-15</v>
      </c>
      <c r="F6034">
        <v>1</v>
      </c>
      <c r="G6034" t="s">
        <v>17</v>
      </c>
      <c r="H6034" t="s">
        <v>35</v>
      </c>
    </row>
    <row r="6035" spans="1:8" x14ac:dyDescent="0.25">
      <c r="A6035" t="s">
        <v>6076</v>
      </c>
      <c r="B6035" t="s">
        <v>1463</v>
      </c>
      <c r="C6035">
        <v>0.5</v>
      </c>
      <c r="D6035" s="2">
        <v>143</v>
      </c>
      <c r="E6035" s="2">
        <v>-124</v>
      </c>
      <c r="F6035">
        <v>5</v>
      </c>
      <c r="G6035" t="s">
        <v>17</v>
      </c>
      <c r="H6035" t="s">
        <v>40</v>
      </c>
    </row>
    <row r="6036" spans="1:8" x14ac:dyDescent="0.25">
      <c r="A6036" t="s">
        <v>6076</v>
      </c>
      <c r="B6036" t="s">
        <v>1247</v>
      </c>
      <c r="C6036">
        <v>0.5</v>
      </c>
      <c r="D6036" s="2">
        <v>44</v>
      </c>
      <c r="E6036" s="2">
        <v>-17</v>
      </c>
      <c r="F6036">
        <v>5</v>
      </c>
      <c r="G6036" t="s">
        <v>17</v>
      </c>
      <c r="H6036" t="s">
        <v>40</v>
      </c>
    </row>
    <row r="6037" spans="1:8" x14ac:dyDescent="0.25">
      <c r="A6037" t="s">
        <v>6076</v>
      </c>
      <c r="B6037" t="s">
        <v>537</v>
      </c>
      <c r="C6037">
        <v>0.5</v>
      </c>
      <c r="D6037" s="2">
        <v>45</v>
      </c>
      <c r="E6037" s="2">
        <v>-2</v>
      </c>
      <c r="F6037">
        <v>4</v>
      </c>
      <c r="G6037" t="s">
        <v>17</v>
      </c>
      <c r="H6037" t="s">
        <v>113</v>
      </c>
    </row>
    <row r="6038" spans="1:8" x14ac:dyDescent="0.25">
      <c r="A6038" t="s">
        <v>6077</v>
      </c>
      <c r="B6038" t="s">
        <v>180</v>
      </c>
      <c r="C6038">
        <v>0</v>
      </c>
      <c r="D6038" s="2">
        <v>71</v>
      </c>
      <c r="E6038" s="2">
        <v>23</v>
      </c>
      <c r="F6038">
        <v>3</v>
      </c>
      <c r="G6038" t="s">
        <v>24</v>
      </c>
      <c r="H6038" t="s">
        <v>47</v>
      </c>
    </row>
    <row r="6039" spans="1:8" x14ac:dyDescent="0.25">
      <c r="A6039" t="s">
        <v>6078</v>
      </c>
      <c r="B6039" t="s">
        <v>393</v>
      </c>
      <c r="C6039">
        <v>0.1</v>
      </c>
      <c r="D6039" s="2">
        <v>89</v>
      </c>
      <c r="E6039" s="2">
        <v>14</v>
      </c>
      <c r="F6039">
        <v>2</v>
      </c>
      <c r="G6039" t="s">
        <v>17</v>
      </c>
      <c r="H6039" t="s">
        <v>40</v>
      </c>
    </row>
    <row r="6040" spans="1:8" x14ac:dyDescent="0.25">
      <c r="A6040" t="s">
        <v>6077</v>
      </c>
      <c r="B6040" t="s">
        <v>1621</v>
      </c>
      <c r="C6040">
        <v>0</v>
      </c>
      <c r="D6040" s="2">
        <v>16</v>
      </c>
      <c r="E6040" s="2">
        <v>2</v>
      </c>
      <c r="F6040">
        <v>4</v>
      </c>
      <c r="G6040" t="s">
        <v>17</v>
      </c>
      <c r="H6040" t="s">
        <v>80</v>
      </c>
    </row>
    <row r="6041" spans="1:8" x14ac:dyDescent="0.25">
      <c r="A6041" t="s">
        <v>6079</v>
      </c>
      <c r="B6041" t="s">
        <v>919</v>
      </c>
      <c r="C6041">
        <v>0.1</v>
      </c>
      <c r="D6041" s="2">
        <v>374</v>
      </c>
      <c r="E6041" s="2">
        <v>42</v>
      </c>
      <c r="F6041">
        <v>3</v>
      </c>
      <c r="G6041" t="s">
        <v>24</v>
      </c>
      <c r="H6041" t="s">
        <v>63</v>
      </c>
    </row>
    <row r="6042" spans="1:8" x14ac:dyDescent="0.25">
      <c r="A6042" t="s">
        <v>6080</v>
      </c>
      <c r="B6042" t="s">
        <v>1781</v>
      </c>
      <c r="C6042">
        <v>0</v>
      </c>
      <c r="D6042" s="2">
        <v>40</v>
      </c>
      <c r="E6042" s="2">
        <v>10</v>
      </c>
      <c r="F6042">
        <v>2</v>
      </c>
      <c r="G6042" t="s">
        <v>17</v>
      </c>
      <c r="H6042" t="s">
        <v>35</v>
      </c>
    </row>
    <row r="6043" spans="1:8" x14ac:dyDescent="0.25">
      <c r="A6043" t="s">
        <v>6081</v>
      </c>
      <c r="B6043" t="s">
        <v>1256</v>
      </c>
      <c r="C6043">
        <v>0.1</v>
      </c>
      <c r="D6043" s="2">
        <v>355</v>
      </c>
      <c r="E6043" s="2">
        <v>-4</v>
      </c>
      <c r="F6043">
        <v>2</v>
      </c>
      <c r="G6043" t="s">
        <v>17</v>
      </c>
      <c r="H6043" t="s">
        <v>40</v>
      </c>
    </row>
    <row r="6044" spans="1:8" x14ac:dyDescent="0.25">
      <c r="A6044" t="s">
        <v>6082</v>
      </c>
      <c r="B6044" t="s">
        <v>482</v>
      </c>
      <c r="C6044">
        <v>0.1</v>
      </c>
      <c r="D6044" s="2">
        <v>54</v>
      </c>
      <c r="E6044" s="2">
        <v>1</v>
      </c>
      <c r="F6044">
        <v>2</v>
      </c>
      <c r="G6044" t="s">
        <v>17</v>
      </c>
      <c r="H6044" t="s">
        <v>40</v>
      </c>
    </row>
    <row r="6045" spans="1:8" x14ac:dyDescent="0.25">
      <c r="A6045" t="s">
        <v>6083</v>
      </c>
      <c r="B6045" t="s">
        <v>902</v>
      </c>
      <c r="C6045">
        <v>0</v>
      </c>
      <c r="D6045" s="2">
        <v>155</v>
      </c>
      <c r="E6045" s="2">
        <v>26</v>
      </c>
      <c r="F6045">
        <v>3</v>
      </c>
      <c r="G6045" t="s">
        <v>17</v>
      </c>
      <c r="H6045" t="s">
        <v>35</v>
      </c>
    </row>
    <row r="6046" spans="1:8" x14ac:dyDescent="0.25">
      <c r="A6046" t="s">
        <v>6084</v>
      </c>
      <c r="B6046" t="s">
        <v>1466</v>
      </c>
      <c r="C6046">
        <v>0.4</v>
      </c>
      <c r="D6046" s="2">
        <v>37</v>
      </c>
      <c r="E6046" s="2">
        <v>-6</v>
      </c>
      <c r="F6046">
        <v>1</v>
      </c>
      <c r="G6046" t="s">
        <v>17</v>
      </c>
      <c r="H6046" t="s">
        <v>40</v>
      </c>
    </row>
    <row r="6047" spans="1:8" x14ac:dyDescent="0.25">
      <c r="A6047" t="s">
        <v>6084</v>
      </c>
      <c r="B6047" t="s">
        <v>1561</v>
      </c>
      <c r="C6047">
        <v>0</v>
      </c>
      <c r="D6047" s="2">
        <v>28</v>
      </c>
      <c r="E6047" s="2">
        <v>1</v>
      </c>
      <c r="F6047">
        <v>1</v>
      </c>
      <c r="G6047" t="s">
        <v>90</v>
      </c>
      <c r="H6047" t="s">
        <v>143</v>
      </c>
    </row>
    <row r="6048" spans="1:8" x14ac:dyDescent="0.25">
      <c r="A6048" t="s">
        <v>6085</v>
      </c>
      <c r="B6048" t="s">
        <v>2166</v>
      </c>
      <c r="C6048">
        <v>0.5</v>
      </c>
      <c r="D6048" s="2">
        <v>82</v>
      </c>
      <c r="E6048" s="2">
        <v>-39</v>
      </c>
      <c r="F6048">
        <v>5</v>
      </c>
      <c r="G6048" t="s">
        <v>17</v>
      </c>
      <c r="H6048" t="s">
        <v>23</v>
      </c>
    </row>
    <row r="6049" spans="1:8" x14ac:dyDescent="0.25">
      <c r="A6049" t="s">
        <v>6086</v>
      </c>
      <c r="B6049" t="s">
        <v>2437</v>
      </c>
      <c r="C6049">
        <v>0</v>
      </c>
      <c r="D6049" s="2">
        <v>53</v>
      </c>
      <c r="E6049" s="2">
        <v>11</v>
      </c>
      <c r="F6049">
        <v>3</v>
      </c>
      <c r="G6049" t="s">
        <v>17</v>
      </c>
      <c r="H6049" t="s">
        <v>23</v>
      </c>
    </row>
    <row r="6050" spans="1:8" x14ac:dyDescent="0.25">
      <c r="A6050" t="s">
        <v>6085</v>
      </c>
      <c r="B6050" t="s">
        <v>419</v>
      </c>
      <c r="C6050">
        <v>0.5</v>
      </c>
      <c r="D6050" s="2">
        <v>72</v>
      </c>
      <c r="E6050" s="2">
        <v>-49</v>
      </c>
      <c r="F6050">
        <v>1</v>
      </c>
      <c r="G6050" t="s">
        <v>90</v>
      </c>
      <c r="H6050" t="s">
        <v>105</v>
      </c>
    </row>
    <row r="6051" spans="1:8" x14ac:dyDescent="0.25">
      <c r="A6051" t="s">
        <v>6087</v>
      </c>
      <c r="B6051" t="s">
        <v>281</v>
      </c>
      <c r="C6051">
        <v>0</v>
      </c>
      <c r="D6051" s="2">
        <v>106</v>
      </c>
      <c r="E6051" s="2">
        <v>2</v>
      </c>
      <c r="F6051">
        <v>4</v>
      </c>
      <c r="G6051" t="s">
        <v>17</v>
      </c>
      <c r="H6051" t="s">
        <v>35</v>
      </c>
    </row>
    <row r="6052" spans="1:8" x14ac:dyDescent="0.25">
      <c r="A6052" t="s">
        <v>6088</v>
      </c>
      <c r="B6052" t="s">
        <v>225</v>
      </c>
      <c r="C6052">
        <v>0.5</v>
      </c>
      <c r="D6052" s="2">
        <v>133</v>
      </c>
      <c r="E6052" s="2">
        <v>-42</v>
      </c>
      <c r="F6052">
        <v>1</v>
      </c>
      <c r="G6052" t="s">
        <v>90</v>
      </c>
      <c r="H6052" t="s">
        <v>115</v>
      </c>
    </row>
    <row r="6053" spans="1:8" x14ac:dyDescent="0.25">
      <c r="A6053" t="s">
        <v>6089</v>
      </c>
      <c r="B6053" t="s">
        <v>424</v>
      </c>
      <c r="C6053">
        <v>0</v>
      </c>
      <c r="D6053" s="2">
        <v>103</v>
      </c>
      <c r="E6053" s="2">
        <v>21</v>
      </c>
      <c r="F6053">
        <v>7</v>
      </c>
      <c r="G6053" t="s">
        <v>17</v>
      </c>
      <c r="H6053" t="s">
        <v>35</v>
      </c>
    </row>
    <row r="6054" spans="1:8" x14ac:dyDescent="0.25">
      <c r="A6054" t="s">
        <v>6090</v>
      </c>
      <c r="B6054" t="s">
        <v>369</v>
      </c>
      <c r="C6054">
        <v>0</v>
      </c>
      <c r="D6054" s="2">
        <v>341</v>
      </c>
      <c r="E6054" s="2">
        <v>160</v>
      </c>
      <c r="F6054">
        <v>7</v>
      </c>
      <c r="G6054" t="s">
        <v>17</v>
      </c>
      <c r="H6054" t="s">
        <v>35</v>
      </c>
    </row>
    <row r="6055" spans="1:8" x14ac:dyDescent="0.25">
      <c r="A6055" t="s">
        <v>6090</v>
      </c>
      <c r="B6055" t="s">
        <v>950</v>
      </c>
      <c r="C6055">
        <v>0.1</v>
      </c>
      <c r="D6055" s="2">
        <v>560</v>
      </c>
      <c r="E6055" s="2">
        <v>44</v>
      </c>
      <c r="F6055">
        <v>3</v>
      </c>
      <c r="G6055" t="s">
        <v>17</v>
      </c>
      <c r="H6055" t="s">
        <v>40</v>
      </c>
    </row>
    <row r="6056" spans="1:8" x14ac:dyDescent="0.25">
      <c r="A6056" t="s">
        <v>6090</v>
      </c>
      <c r="B6056" t="s">
        <v>1121</v>
      </c>
      <c r="C6056">
        <v>0</v>
      </c>
      <c r="D6056" s="2">
        <v>57</v>
      </c>
      <c r="E6056" s="2">
        <v>27</v>
      </c>
      <c r="F6056">
        <v>2</v>
      </c>
      <c r="G6056" t="s">
        <v>17</v>
      </c>
      <c r="H6056" t="s">
        <v>113</v>
      </c>
    </row>
    <row r="6057" spans="1:8" x14ac:dyDescent="0.25">
      <c r="A6057" t="s">
        <v>6091</v>
      </c>
      <c r="B6057" t="s">
        <v>1256</v>
      </c>
      <c r="C6057">
        <v>0</v>
      </c>
      <c r="D6057" s="2">
        <v>987</v>
      </c>
      <c r="E6057" s="2">
        <v>89</v>
      </c>
      <c r="F6057">
        <v>5</v>
      </c>
      <c r="G6057" t="s">
        <v>17</v>
      </c>
      <c r="H6057" t="s">
        <v>40</v>
      </c>
    </row>
    <row r="6058" spans="1:8" x14ac:dyDescent="0.25">
      <c r="A6058" t="s">
        <v>6092</v>
      </c>
      <c r="B6058" t="s">
        <v>242</v>
      </c>
      <c r="C6058">
        <v>0</v>
      </c>
      <c r="D6058" s="2">
        <v>28</v>
      </c>
      <c r="E6058" s="2">
        <v>1</v>
      </c>
      <c r="F6058">
        <v>1</v>
      </c>
      <c r="G6058" t="s">
        <v>17</v>
      </c>
      <c r="H6058" t="s">
        <v>35</v>
      </c>
    </row>
    <row r="6059" spans="1:8" x14ac:dyDescent="0.25">
      <c r="A6059" t="s">
        <v>6092</v>
      </c>
      <c r="B6059" t="s">
        <v>1198</v>
      </c>
      <c r="C6059">
        <v>0</v>
      </c>
      <c r="D6059" s="2">
        <v>71</v>
      </c>
      <c r="E6059" s="2">
        <v>16</v>
      </c>
      <c r="F6059">
        <v>5</v>
      </c>
      <c r="G6059" t="s">
        <v>17</v>
      </c>
      <c r="H6059" t="s">
        <v>52</v>
      </c>
    </row>
    <row r="6060" spans="1:8" x14ac:dyDescent="0.25">
      <c r="A6060" t="s">
        <v>6093</v>
      </c>
      <c r="B6060" t="s">
        <v>353</v>
      </c>
      <c r="C6060">
        <v>0.1</v>
      </c>
      <c r="D6060" s="2">
        <v>75</v>
      </c>
      <c r="E6060" s="2">
        <v>2</v>
      </c>
      <c r="F6060">
        <v>5</v>
      </c>
      <c r="G6060" t="s">
        <v>17</v>
      </c>
      <c r="H6060" t="s">
        <v>52</v>
      </c>
    </row>
    <row r="6061" spans="1:8" x14ac:dyDescent="0.25">
      <c r="A6061" t="s">
        <v>6094</v>
      </c>
      <c r="B6061" t="s">
        <v>189</v>
      </c>
      <c r="C6061">
        <v>0</v>
      </c>
      <c r="D6061" s="2">
        <v>89</v>
      </c>
      <c r="E6061" s="2">
        <v>38</v>
      </c>
      <c r="F6061">
        <v>7</v>
      </c>
      <c r="G6061" t="s">
        <v>17</v>
      </c>
      <c r="H6061" t="s">
        <v>80</v>
      </c>
    </row>
    <row r="6062" spans="1:8" x14ac:dyDescent="0.25">
      <c r="A6062" t="s">
        <v>6094</v>
      </c>
      <c r="B6062" t="s">
        <v>563</v>
      </c>
      <c r="C6062">
        <v>0</v>
      </c>
      <c r="D6062" s="2">
        <v>42</v>
      </c>
      <c r="E6062" s="2">
        <v>14</v>
      </c>
      <c r="F6062">
        <v>4</v>
      </c>
      <c r="G6062" t="s">
        <v>17</v>
      </c>
      <c r="H6062" t="s">
        <v>80</v>
      </c>
    </row>
    <row r="6063" spans="1:8" x14ac:dyDescent="0.25">
      <c r="A6063" t="s">
        <v>6094</v>
      </c>
      <c r="B6063" t="s">
        <v>356</v>
      </c>
      <c r="C6063">
        <v>0</v>
      </c>
      <c r="D6063" s="2">
        <v>188</v>
      </c>
      <c r="E6063" s="2">
        <v>41</v>
      </c>
      <c r="F6063">
        <v>4</v>
      </c>
      <c r="G6063" t="s">
        <v>17</v>
      </c>
      <c r="H6063" t="s">
        <v>137</v>
      </c>
    </row>
    <row r="6064" spans="1:8" x14ac:dyDescent="0.25">
      <c r="A6064" t="s">
        <v>6094</v>
      </c>
      <c r="B6064" t="s">
        <v>1037</v>
      </c>
      <c r="C6064">
        <v>0.4</v>
      </c>
      <c r="D6064" s="2">
        <v>595</v>
      </c>
      <c r="E6064" s="2">
        <v>89</v>
      </c>
      <c r="F6064">
        <v>5</v>
      </c>
      <c r="G6064" t="s">
        <v>17</v>
      </c>
      <c r="H6064" t="s">
        <v>40</v>
      </c>
    </row>
    <row r="6065" spans="1:8" x14ac:dyDescent="0.25">
      <c r="A6065" t="s">
        <v>6094</v>
      </c>
      <c r="B6065" t="s">
        <v>912</v>
      </c>
      <c r="C6065">
        <v>0.4</v>
      </c>
      <c r="D6065" s="2">
        <v>38</v>
      </c>
      <c r="E6065" s="2">
        <v>-6</v>
      </c>
      <c r="F6065">
        <v>1</v>
      </c>
      <c r="G6065" t="s">
        <v>17</v>
      </c>
      <c r="H6065" t="s">
        <v>40</v>
      </c>
    </row>
    <row r="6066" spans="1:8" x14ac:dyDescent="0.25">
      <c r="A6066" t="s">
        <v>6095</v>
      </c>
      <c r="B6066" t="s">
        <v>2035</v>
      </c>
      <c r="C6066">
        <v>0.1</v>
      </c>
      <c r="D6066" s="2">
        <v>232</v>
      </c>
      <c r="E6066" s="2">
        <v>85</v>
      </c>
      <c r="F6066">
        <v>3</v>
      </c>
      <c r="G6066" t="s">
        <v>17</v>
      </c>
      <c r="H6066" t="s">
        <v>109</v>
      </c>
    </row>
    <row r="6067" spans="1:8" x14ac:dyDescent="0.25">
      <c r="A6067" t="s">
        <v>6095</v>
      </c>
      <c r="B6067" t="s">
        <v>883</v>
      </c>
      <c r="C6067">
        <v>0.1</v>
      </c>
      <c r="D6067" s="2">
        <v>174</v>
      </c>
      <c r="E6067" s="2">
        <v>-19</v>
      </c>
      <c r="F6067">
        <v>4</v>
      </c>
      <c r="G6067" t="s">
        <v>17</v>
      </c>
      <c r="H6067" t="s">
        <v>40</v>
      </c>
    </row>
    <row r="6068" spans="1:8" x14ac:dyDescent="0.25">
      <c r="A6068" t="s">
        <v>6096</v>
      </c>
      <c r="B6068" t="s">
        <v>1975</v>
      </c>
      <c r="C6068">
        <v>0</v>
      </c>
      <c r="D6068" s="2">
        <v>15</v>
      </c>
      <c r="E6068" s="2">
        <v>1</v>
      </c>
      <c r="F6068">
        <v>1</v>
      </c>
      <c r="G6068" t="s">
        <v>17</v>
      </c>
      <c r="H6068" t="s">
        <v>113</v>
      </c>
    </row>
    <row r="6069" spans="1:8" x14ac:dyDescent="0.25">
      <c r="A6069" t="s">
        <v>6097</v>
      </c>
      <c r="B6069" t="s">
        <v>904</v>
      </c>
      <c r="C6069">
        <v>0.1</v>
      </c>
      <c r="D6069" s="2">
        <v>10</v>
      </c>
      <c r="E6069" s="2">
        <v>0</v>
      </c>
      <c r="F6069">
        <v>3</v>
      </c>
      <c r="G6069" t="s">
        <v>17</v>
      </c>
      <c r="H6069" t="s">
        <v>80</v>
      </c>
    </row>
    <row r="6070" spans="1:8" x14ac:dyDescent="0.25">
      <c r="A6070" t="s">
        <v>6097</v>
      </c>
      <c r="B6070" t="s">
        <v>563</v>
      </c>
      <c r="C6070">
        <v>0.1</v>
      </c>
      <c r="D6070" s="2">
        <v>28</v>
      </c>
      <c r="E6070" s="2">
        <v>7</v>
      </c>
      <c r="F6070">
        <v>3</v>
      </c>
      <c r="G6070" t="s">
        <v>17</v>
      </c>
      <c r="H6070" t="s">
        <v>80</v>
      </c>
    </row>
    <row r="6071" spans="1:8" x14ac:dyDescent="0.25">
      <c r="A6071" t="s">
        <v>6097</v>
      </c>
      <c r="B6071" t="s">
        <v>1585</v>
      </c>
      <c r="C6071">
        <v>0.1</v>
      </c>
      <c r="D6071" s="2">
        <v>39</v>
      </c>
      <c r="E6071" s="2">
        <v>17</v>
      </c>
      <c r="F6071">
        <v>3</v>
      </c>
      <c r="G6071" t="s">
        <v>17</v>
      </c>
      <c r="H6071" t="s">
        <v>52</v>
      </c>
    </row>
    <row r="6072" spans="1:8" x14ac:dyDescent="0.25">
      <c r="A6072" t="s">
        <v>6097</v>
      </c>
      <c r="B6072" t="s">
        <v>267</v>
      </c>
      <c r="C6072">
        <v>0.2</v>
      </c>
      <c r="D6072" s="2">
        <v>322</v>
      </c>
      <c r="E6072" s="2">
        <v>-4</v>
      </c>
      <c r="F6072">
        <v>3</v>
      </c>
      <c r="G6072" t="s">
        <v>17</v>
      </c>
      <c r="H6072" t="s">
        <v>40</v>
      </c>
    </row>
    <row r="6073" spans="1:8" x14ac:dyDescent="0.25">
      <c r="A6073" t="s">
        <v>6097</v>
      </c>
      <c r="B6073" t="s">
        <v>1535</v>
      </c>
      <c r="C6073">
        <v>0.1</v>
      </c>
      <c r="D6073" s="2">
        <v>150</v>
      </c>
      <c r="E6073" s="2">
        <v>3</v>
      </c>
      <c r="F6073">
        <v>1</v>
      </c>
      <c r="G6073" t="s">
        <v>90</v>
      </c>
      <c r="H6073" t="s">
        <v>115</v>
      </c>
    </row>
    <row r="6074" spans="1:8" x14ac:dyDescent="0.25">
      <c r="A6074" t="s">
        <v>6098</v>
      </c>
      <c r="B6074" t="s">
        <v>2251</v>
      </c>
      <c r="C6074">
        <v>0.1</v>
      </c>
      <c r="D6074" s="2">
        <v>846</v>
      </c>
      <c r="E6074" s="2">
        <v>56</v>
      </c>
      <c r="F6074">
        <v>3</v>
      </c>
      <c r="G6074" t="s">
        <v>90</v>
      </c>
      <c r="H6074" t="s">
        <v>92</v>
      </c>
    </row>
    <row r="6075" spans="1:8" x14ac:dyDescent="0.25">
      <c r="A6075" t="s">
        <v>6099</v>
      </c>
      <c r="B6075" t="s">
        <v>1794</v>
      </c>
      <c r="C6075">
        <v>0</v>
      </c>
      <c r="D6075" s="2">
        <v>26</v>
      </c>
      <c r="E6075" s="2">
        <v>9</v>
      </c>
      <c r="F6075">
        <v>2</v>
      </c>
      <c r="G6075" t="s">
        <v>17</v>
      </c>
      <c r="H6075" t="s">
        <v>52</v>
      </c>
    </row>
    <row r="6076" spans="1:8" x14ac:dyDescent="0.25">
      <c r="A6076" t="s">
        <v>6100</v>
      </c>
      <c r="B6076" t="s">
        <v>1549</v>
      </c>
      <c r="C6076">
        <v>0</v>
      </c>
      <c r="D6076" s="2">
        <v>159</v>
      </c>
      <c r="E6076" s="2">
        <v>73</v>
      </c>
      <c r="F6076">
        <v>3</v>
      </c>
      <c r="G6076" t="s">
        <v>17</v>
      </c>
      <c r="H6076" t="s">
        <v>80</v>
      </c>
    </row>
    <row r="6077" spans="1:8" x14ac:dyDescent="0.25">
      <c r="A6077" t="s">
        <v>6100</v>
      </c>
      <c r="B6077" t="s">
        <v>2825</v>
      </c>
      <c r="C6077">
        <v>0</v>
      </c>
      <c r="D6077" s="2">
        <v>187</v>
      </c>
      <c r="E6077" s="2">
        <v>80</v>
      </c>
      <c r="F6077">
        <v>4</v>
      </c>
      <c r="G6077" t="s">
        <v>17</v>
      </c>
      <c r="H6077" t="s">
        <v>113</v>
      </c>
    </row>
    <row r="6078" spans="1:8" x14ac:dyDescent="0.25">
      <c r="A6078" t="s">
        <v>6100</v>
      </c>
      <c r="B6078" t="s">
        <v>1651</v>
      </c>
      <c r="C6078">
        <v>0</v>
      </c>
      <c r="D6078" s="2">
        <v>191</v>
      </c>
      <c r="E6078" s="2">
        <v>90</v>
      </c>
      <c r="F6078">
        <v>1</v>
      </c>
      <c r="G6078" t="s">
        <v>90</v>
      </c>
      <c r="H6078" t="s">
        <v>115</v>
      </c>
    </row>
    <row r="6079" spans="1:8" x14ac:dyDescent="0.25">
      <c r="A6079" t="s">
        <v>6101</v>
      </c>
      <c r="B6079" t="s">
        <v>2491</v>
      </c>
      <c r="C6079">
        <v>0</v>
      </c>
      <c r="D6079" s="2">
        <v>2519</v>
      </c>
      <c r="E6079" s="2">
        <v>1033</v>
      </c>
      <c r="F6079">
        <v>7</v>
      </c>
      <c r="G6079" t="s">
        <v>90</v>
      </c>
      <c r="H6079" t="s">
        <v>115</v>
      </c>
    </row>
    <row r="6080" spans="1:8" x14ac:dyDescent="0.25">
      <c r="A6080" t="s">
        <v>6102</v>
      </c>
      <c r="B6080" t="s">
        <v>1764</v>
      </c>
      <c r="C6080">
        <v>0.15</v>
      </c>
      <c r="D6080" s="2">
        <v>321</v>
      </c>
      <c r="E6080" s="2">
        <v>26</v>
      </c>
      <c r="F6080">
        <v>3</v>
      </c>
      <c r="G6080" t="s">
        <v>90</v>
      </c>
      <c r="H6080" t="s">
        <v>115</v>
      </c>
    </row>
    <row r="6081" spans="1:8" x14ac:dyDescent="0.25">
      <c r="A6081" t="s">
        <v>6103</v>
      </c>
      <c r="B6081" t="s">
        <v>2301</v>
      </c>
      <c r="C6081">
        <v>0.5</v>
      </c>
      <c r="D6081" s="2">
        <v>133</v>
      </c>
      <c r="E6081" s="2">
        <v>-56</v>
      </c>
      <c r="F6081">
        <v>2</v>
      </c>
      <c r="G6081" t="s">
        <v>24</v>
      </c>
      <c r="H6081" t="s">
        <v>63</v>
      </c>
    </row>
    <row r="6082" spans="1:8" x14ac:dyDescent="0.25">
      <c r="A6082" t="s">
        <v>6104</v>
      </c>
      <c r="B6082" t="s">
        <v>817</v>
      </c>
      <c r="C6082">
        <v>0</v>
      </c>
      <c r="D6082" s="2">
        <v>595</v>
      </c>
      <c r="E6082" s="2">
        <v>119</v>
      </c>
      <c r="F6082">
        <v>4</v>
      </c>
      <c r="G6082" t="s">
        <v>24</v>
      </c>
      <c r="H6082" t="s">
        <v>30</v>
      </c>
    </row>
    <row r="6083" spans="1:8" x14ac:dyDescent="0.25">
      <c r="A6083" t="s">
        <v>6103</v>
      </c>
      <c r="B6083" t="s">
        <v>252</v>
      </c>
      <c r="C6083">
        <v>0.5</v>
      </c>
      <c r="D6083" s="2">
        <v>40</v>
      </c>
      <c r="E6083" s="2">
        <v>-37</v>
      </c>
      <c r="F6083">
        <v>3</v>
      </c>
      <c r="G6083" t="s">
        <v>17</v>
      </c>
      <c r="H6083" t="s">
        <v>35</v>
      </c>
    </row>
    <row r="6084" spans="1:8" x14ac:dyDescent="0.25">
      <c r="A6084" t="s">
        <v>6103</v>
      </c>
      <c r="B6084" t="s">
        <v>1176</v>
      </c>
      <c r="C6084">
        <v>0.5</v>
      </c>
      <c r="D6084" s="2">
        <v>7</v>
      </c>
      <c r="E6084" s="2">
        <v>0</v>
      </c>
      <c r="F6084">
        <v>2</v>
      </c>
      <c r="G6084" t="s">
        <v>17</v>
      </c>
      <c r="H6084" t="s">
        <v>75</v>
      </c>
    </row>
    <row r="6085" spans="1:8" x14ac:dyDescent="0.25">
      <c r="A6085" t="s">
        <v>6104</v>
      </c>
      <c r="B6085" t="s">
        <v>764</v>
      </c>
      <c r="C6085">
        <v>0</v>
      </c>
      <c r="D6085" s="2">
        <v>151</v>
      </c>
      <c r="E6085" s="2">
        <v>29</v>
      </c>
      <c r="F6085">
        <v>5</v>
      </c>
      <c r="G6085" t="s">
        <v>17</v>
      </c>
      <c r="H6085" t="s">
        <v>80</v>
      </c>
    </row>
    <row r="6086" spans="1:8" x14ac:dyDescent="0.25">
      <c r="A6086" t="s">
        <v>6104</v>
      </c>
      <c r="B6086" t="s">
        <v>1290</v>
      </c>
      <c r="C6086">
        <v>0</v>
      </c>
      <c r="D6086" s="2">
        <v>58</v>
      </c>
      <c r="E6086" s="2">
        <v>17</v>
      </c>
      <c r="F6086">
        <v>2</v>
      </c>
      <c r="G6086" t="s">
        <v>17</v>
      </c>
      <c r="H6086" t="s">
        <v>80</v>
      </c>
    </row>
    <row r="6087" spans="1:8" x14ac:dyDescent="0.25">
      <c r="A6087" t="s">
        <v>6105</v>
      </c>
      <c r="B6087" t="s">
        <v>1576</v>
      </c>
      <c r="C6087">
        <v>0</v>
      </c>
      <c r="D6087" s="2">
        <v>24</v>
      </c>
      <c r="E6087" s="2">
        <v>2</v>
      </c>
      <c r="F6087">
        <v>4</v>
      </c>
      <c r="G6087" t="s">
        <v>17</v>
      </c>
      <c r="H6087" t="s">
        <v>80</v>
      </c>
    </row>
    <row r="6088" spans="1:8" x14ac:dyDescent="0.25">
      <c r="A6088" t="s">
        <v>6106</v>
      </c>
      <c r="B6088" t="s">
        <v>274</v>
      </c>
      <c r="C6088">
        <v>0.1</v>
      </c>
      <c r="D6088" s="2">
        <v>51</v>
      </c>
      <c r="E6088" s="2">
        <v>17</v>
      </c>
      <c r="F6088">
        <v>3</v>
      </c>
      <c r="G6088" t="s">
        <v>17</v>
      </c>
      <c r="H6088" t="s">
        <v>35</v>
      </c>
    </row>
    <row r="6089" spans="1:8" x14ac:dyDescent="0.25">
      <c r="A6089" t="s">
        <v>6107</v>
      </c>
      <c r="B6089" t="s">
        <v>243</v>
      </c>
      <c r="C6089">
        <v>0</v>
      </c>
      <c r="D6089" s="2">
        <v>88</v>
      </c>
      <c r="E6089" s="2">
        <v>11</v>
      </c>
      <c r="F6089">
        <v>7</v>
      </c>
      <c r="G6089" t="s">
        <v>17</v>
      </c>
      <c r="H6089" t="s">
        <v>80</v>
      </c>
    </row>
    <row r="6090" spans="1:8" x14ac:dyDescent="0.25">
      <c r="A6090" t="s">
        <v>6107</v>
      </c>
      <c r="B6090" t="s">
        <v>585</v>
      </c>
      <c r="C6090">
        <v>0</v>
      </c>
      <c r="D6090" s="2">
        <v>79</v>
      </c>
      <c r="E6090" s="2">
        <v>24</v>
      </c>
      <c r="F6090">
        <v>9</v>
      </c>
      <c r="G6090" t="s">
        <v>17</v>
      </c>
      <c r="H6090" t="s">
        <v>75</v>
      </c>
    </row>
    <row r="6091" spans="1:8" x14ac:dyDescent="0.25">
      <c r="A6091" t="s">
        <v>6106</v>
      </c>
      <c r="B6091" t="s">
        <v>2828</v>
      </c>
      <c r="C6091">
        <v>0.1</v>
      </c>
      <c r="D6091" s="2">
        <v>71</v>
      </c>
      <c r="E6091" s="2">
        <v>28</v>
      </c>
      <c r="F6091">
        <v>2</v>
      </c>
      <c r="G6091" t="s">
        <v>90</v>
      </c>
      <c r="H6091" t="s">
        <v>143</v>
      </c>
    </row>
    <row r="6092" spans="1:8" x14ac:dyDescent="0.25">
      <c r="A6092" t="s">
        <v>6108</v>
      </c>
      <c r="B6092" t="s">
        <v>998</v>
      </c>
      <c r="C6092">
        <v>0.5</v>
      </c>
      <c r="D6092" s="2">
        <v>69</v>
      </c>
      <c r="E6092" s="2">
        <v>-67</v>
      </c>
      <c r="F6092">
        <v>4</v>
      </c>
      <c r="G6092" t="s">
        <v>17</v>
      </c>
      <c r="H6092" t="s">
        <v>137</v>
      </c>
    </row>
    <row r="6093" spans="1:8" x14ac:dyDescent="0.25">
      <c r="A6093" t="s">
        <v>6108</v>
      </c>
      <c r="B6093" t="s">
        <v>2829</v>
      </c>
      <c r="C6093">
        <v>0.5</v>
      </c>
      <c r="D6093" s="2">
        <v>59</v>
      </c>
      <c r="E6093" s="2">
        <v>-46</v>
      </c>
      <c r="F6093">
        <v>7</v>
      </c>
      <c r="G6093" t="s">
        <v>17</v>
      </c>
      <c r="H6093" t="s">
        <v>23</v>
      </c>
    </row>
    <row r="6094" spans="1:8" x14ac:dyDescent="0.25">
      <c r="A6094" t="s">
        <v>6109</v>
      </c>
      <c r="B6094" t="s">
        <v>590</v>
      </c>
      <c r="C6094">
        <v>0</v>
      </c>
      <c r="D6094" s="2">
        <v>9</v>
      </c>
      <c r="E6094" s="2">
        <v>3</v>
      </c>
      <c r="F6094">
        <v>1</v>
      </c>
      <c r="G6094" t="s">
        <v>17</v>
      </c>
      <c r="H6094" t="s">
        <v>75</v>
      </c>
    </row>
    <row r="6095" spans="1:8" x14ac:dyDescent="0.25">
      <c r="A6095" t="s">
        <v>6110</v>
      </c>
      <c r="B6095" t="s">
        <v>1276</v>
      </c>
      <c r="C6095">
        <v>0</v>
      </c>
      <c r="D6095" s="2">
        <v>177</v>
      </c>
      <c r="E6095" s="2">
        <v>11</v>
      </c>
      <c r="F6095">
        <v>8</v>
      </c>
      <c r="G6095" t="s">
        <v>17</v>
      </c>
      <c r="H6095" t="s">
        <v>113</v>
      </c>
    </row>
    <row r="6096" spans="1:8" x14ac:dyDescent="0.25">
      <c r="A6096" t="s">
        <v>6111</v>
      </c>
      <c r="B6096" t="s">
        <v>372</v>
      </c>
      <c r="C6096">
        <v>0</v>
      </c>
      <c r="D6096" s="2">
        <v>97</v>
      </c>
      <c r="E6096" s="2">
        <v>31</v>
      </c>
      <c r="F6096">
        <v>3</v>
      </c>
      <c r="G6096" t="s">
        <v>17</v>
      </c>
      <c r="H6096" t="s">
        <v>113</v>
      </c>
    </row>
    <row r="6097" spans="1:8" x14ac:dyDescent="0.25">
      <c r="A6097" t="s">
        <v>6112</v>
      </c>
      <c r="B6097" t="s">
        <v>237</v>
      </c>
      <c r="C6097">
        <v>0.5</v>
      </c>
      <c r="D6097" s="2">
        <v>110</v>
      </c>
      <c r="E6097" s="2">
        <v>-68</v>
      </c>
      <c r="F6097">
        <v>4</v>
      </c>
      <c r="G6097" t="s">
        <v>17</v>
      </c>
      <c r="H6097" t="s">
        <v>40</v>
      </c>
    </row>
    <row r="6098" spans="1:8" x14ac:dyDescent="0.25">
      <c r="A6098" t="s">
        <v>6113</v>
      </c>
      <c r="B6098" t="s">
        <v>392</v>
      </c>
      <c r="C6098">
        <v>0</v>
      </c>
      <c r="D6098" s="2">
        <v>19</v>
      </c>
      <c r="E6098" s="2">
        <v>4</v>
      </c>
      <c r="F6098">
        <v>1</v>
      </c>
      <c r="G6098" t="s">
        <v>17</v>
      </c>
      <c r="H6098" t="s">
        <v>52</v>
      </c>
    </row>
    <row r="6099" spans="1:8" x14ac:dyDescent="0.25">
      <c r="A6099" t="s">
        <v>6113</v>
      </c>
      <c r="B6099" t="s">
        <v>928</v>
      </c>
      <c r="C6099">
        <v>0</v>
      </c>
      <c r="D6099" s="2">
        <v>130</v>
      </c>
      <c r="E6099" s="2">
        <v>13</v>
      </c>
      <c r="F6099">
        <v>3</v>
      </c>
      <c r="G6099" t="s">
        <v>90</v>
      </c>
      <c r="H6099" t="s">
        <v>143</v>
      </c>
    </row>
    <row r="6100" spans="1:8" x14ac:dyDescent="0.25">
      <c r="A6100" t="s">
        <v>6114</v>
      </c>
      <c r="B6100" t="s">
        <v>266</v>
      </c>
      <c r="C6100">
        <v>0</v>
      </c>
      <c r="D6100" s="2">
        <v>21</v>
      </c>
      <c r="E6100" s="2">
        <v>5</v>
      </c>
      <c r="F6100">
        <v>2</v>
      </c>
      <c r="G6100" t="s">
        <v>17</v>
      </c>
      <c r="H6100" t="s">
        <v>80</v>
      </c>
    </row>
    <row r="6101" spans="1:8" x14ac:dyDescent="0.25">
      <c r="A6101" t="s">
        <v>6114</v>
      </c>
      <c r="B6101" t="s">
        <v>2513</v>
      </c>
      <c r="C6101">
        <v>0</v>
      </c>
      <c r="D6101" s="2">
        <v>93</v>
      </c>
      <c r="E6101" s="2">
        <v>44</v>
      </c>
      <c r="F6101">
        <v>4</v>
      </c>
      <c r="G6101" t="s">
        <v>17</v>
      </c>
      <c r="H6101" t="s">
        <v>113</v>
      </c>
    </row>
    <row r="6102" spans="1:8" x14ac:dyDescent="0.25">
      <c r="A6102" t="s">
        <v>6115</v>
      </c>
      <c r="B6102" t="s">
        <v>2493</v>
      </c>
      <c r="C6102">
        <v>0.5</v>
      </c>
      <c r="D6102" s="2">
        <v>168</v>
      </c>
      <c r="E6102" s="2">
        <v>-10</v>
      </c>
      <c r="F6102">
        <v>3</v>
      </c>
      <c r="G6102" t="s">
        <v>90</v>
      </c>
      <c r="H6102" t="s">
        <v>143</v>
      </c>
    </row>
    <row r="6103" spans="1:8" x14ac:dyDescent="0.25">
      <c r="A6103" t="s">
        <v>6116</v>
      </c>
      <c r="B6103" t="s">
        <v>1379</v>
      </c>
      <c r="C6103">
        <v>0.5</v>
      </c>
      <c r="D6103" s="2">
        <v>40</v>
      </c>
      <c r="E6103" s="2">
        <v>-7</v>
      </c>
      <c r="F6103">
        <v>3</v>
      </c>
      <c r="G6103" t="s">
        <v>17</v>
      </c>
      <c r="H6103" t="s">
        <v>35</v>
      </c>
    </row>
    <row r="6104" spans="1:8" x14ac:dyDescent="0.25">
      <c r="A6104" t="s">
        <v>6116</v>
      </c>
      <c r="B6104" t="s">
        <v>1499</v>
      </c>
      <c r="C6104">
        <v>0.5</v>
      </c>
      <c r="D6104" s="2">
        <v>34</v>
      </c>
      <c r="E6104" s="2">
        <v>-22</v>
      </c>
      <c r="F6104">
        <v>4</v>
      </c>
      <c r="G6104" t="s">
        <v>17</v>
      </c>
      <c r="H6104" t="s">
        <v>23</v>
      </c>
    </row>
    <row r="6105" spans="1:8" x14ac:dyDescent="0.25">
      <c r="A6105" t="s">
        <v>6117</v>
      </c>
      <c r="B6105" t="s">
        <v>1049</v>
      </c>
      <c r="C6105">
        <v>0.1</v>
      </c>
      <c r="D6105" s="2">
        <v>142</v>
      </c>
      <c r="E6105" s="2">
        <v>14</v>
      </c>
      <c r="F6105">
        <v>3</v>
      </c>
      <c r="G6105" t="s">
        <v>17</v>
      </c>
      <c r="H6105" t="s">
        <v>35</v>
      </c>
    </row>
    <row r="6106" spans="1:8" x14ac:dyDescent="0.25">
      <c r="A6106" t="s">
        <v>6117</v>
      </c>
      <c r="B6106" t="s">
        <v>1420</v>
      </c>
      <c r="C6106">
        <v>0.1</v>
      </c>
      <c r="D6106" s="2">
        <v>64</v>
      </c>
      <c r="E6106" s="2">
        <v>-6</v>
      </c>
      <c r="F6106">
        <v>3</v>
      </c>
      <c r="G6106" t="s">
        <v>17</v>
      </c>
      <c r="H6106" t="s">
        <v>35</v>
      </c>
    </row>
    <row r="6107" spans="1:8" x14ac:dyDescent="0.25">
      <c r="A6107" t="s">
        <v>6117</v>
      </c>
      <c r="B6107" t="s">
        <v>243</v>
      </c>
      <c r="C6107">
        <v>0.1</v>
      </c>
      <c r="D6107" s="2">
        <v>45</v>
      </c>
      <c r="E6107" s="2">
        <v>1</v>
      </c>
      <c r="F6107">
        <v>4</v>
      </c>
      <c r="G6107" t="s">
        <v>17</v>
      </c>
      <c r="H6107" t="s">
        <v>80</v>
      </c>
    </row>
    <row r="6108" spans="1:8" x14ac:dyDescent="0.25">
      <c r="A6108" t="s">
        <v>6117</v>
      </c>
      <c r="B6108" t="s">
        <v>2830</v>
      </c>
      <c r="C6108">
        <v>0.1</v>
      </c>
      <c r="D6108" s="2">
        <v>56</v>
      </c>
      <c r="E6108" s="2">
        <v>5</v>
      </c>
      <c r="F6108">
        <v>7</v>
      </c>
      <c r="G6108" t="s">
        <v>17</v>
      </c>
      <c r="H6108" t="s">
        <v>75</v>
      </c>
    </row>
    <row r="6109" spans="1:8" x14ac:dyDescent="0.25">
      <c r="A6109" t="s">
        <v>6117</v>
      </c>
      <c r="B6109" t="s">
        <v>2715</v>
      </c>
      <c r="C6109">
        <v>0.1</v>
      </c>
      <c r="D6109" s="2">
        <v>53</v>
      </c>
      <c r="E6109" s="2">
        <v>-1</v>
      </c>
      <c r="F6109">
        <v>2</v>
      </c>
      <c r="G6109" t="s">
        <v>17</v>
      </c>
      <c r="H6109" t="s">
        <v>23</v>
      </c>
    </row>
    <row r="6110" spans="1:8" x14ac:dyDescent="0.25">
      <c r="A6110" t="s">
        <v>6117</v>
      </c>
      <c r="B6110" t="s">
        <v>1326</v>
      </c>
      <c r="C6110">
        <v>0.1</v>
      </c>
      <c r="D6110" s="2">
        <v>60</v>
      </c>
      <c r="E6110" s="2">
        <v>24</v>
      </c>
      <c r="F6110">
        <v>4</v>
      </c>
      <c r="G6110" t="s">
        <v>17</v>
      </c>
      <c r="H6110" t="s">
        <v>23</v>
      </c>
    </row>
    <row r="6111" spans="1:8" x14ac:dyDescent="0.25">
      <c r="A6111" t="s">
        <v>6118</v>
      </c>
      <c r="B6111" t="s">
        <v>1558</v>
      </c>
      <c r="C6111">
        <v>0.6</v>
      </c>
      <c r="D6111" s="2">
        <v>204</v>
      </c>
      <c r="E6111" s="2">
        <v>-276</v>
      </c>
      <c r="F6111">
        <v>3</v>
      </c>
      <c r="G6111" t="s">
        <v>24</v>
      </c>
      <c r="H6111" t="s">
        <v>30</v>
      </c>
    </row>
    <row r="6112" spans="1:8" x14ac:dyDescent="0.25">
      <c r="A6112" t="s">
        <v>6118</v>
      </c>
      <c r="B6112" t="s">
        <v>229</v>
      </c>
      <c r="C6112">
        <v>0.6</v>
      </c>
      <c r="D6112" s="2">
        <v>729</v>
      </c>
      <c r="E6112" s="2">
        <v>-492</v>
      </c>
      <c r="F6112">
        <v>5</v>
      </c>
      <c r="G6112" t="s">
        <v>24</v>
      </c>
      <c r="H6112" t="s">
        <v>30</v>
      </c>
    </row>
    <row r="6113" spans="1:8" x14ac:dyDescent="0.25">
      <c r="A6113" t="s">
        <v>6118</v>
      </c>
      <c r="B6113" t="s">
        <v>1757</v>
      </c>
      <c r="C6113">
        <v>0.5</v>
      </c>
      <c r="D6113" s="2">
        <v>29</v>
      </c>
      <c r="E6113" s="2">
        <v>-24</v>
      </c>
      <c r="F6113">
        <v>4</v>
      </c>
      <c r="G6113" t="s">
        <v>17</v>
      </c>
      <c r="H6113" t="s">
        <v>52</v>
      </c>
    </row>
    <row r="6114" spans="1:8" x14ac:dyDescent="0.25">
      <c r="A6114" t="s">
        <v>6118</v>
      </c>
      <c r="B6114" t="s">
        <v>1530</v>
      </c>
      <c r="C6114">
        <v>0.5</v>
      </c>
      <c r="D6114" s="2">
        <v>17</v>
      </c>
      <c r="E6114" s="2">
        <v>-13</v>
      </c>
      <c r="F6114">
        <v>4</v>
      </c>
      <c r="G6114" t="s">
        <v>17</v>
      </c>
      <c r="H6114" t="s">
        <v>75</v>
      </c>
    </row>
    <row r="6115" spans="1:8" x14ac:dyDescent="0.25">
      <c r="A6115" t="s">
        <v>6119</v>
      </c>
      <c r="B6115" t="s">
        <v>170</v>
      </c>
      <c r="C6115">
        <v>0</v>
      </c>
      <c r="D6115" s="2">
        <v>148</v>
      </c>
      <c r="E6115" s="2">
        <v>24</v>
      </c>
      <c r="F6115">
        <v>3</v>
      </c>
      <c r="G6115" t="s">
        <v>17</v>
      </c>
      <c r="H6115" t="s">
        <v>35</v>
      </c>
    </row>
    <row r="6116" spans="1:8" x14ac:dyDescent="0.25">
      <c r="A6116" t="s">
        <v>6119</v>
      </c>
      <c r="B6116" t="s">
        <v>779</v>
      </c>
      <c r="C6116">
        <v>0.4</v>
      </c>
      <c r="D6116" s="2">
        <v>73</v>
      </c>
      <c r="E6116" s="2">
        <v>5</v>
      </c>
      <c r="F6116">
        <v>1</v>
      </c>
      <c r="G6116" t="s">
        <v>90</v>
      </c>
      <c r="H6116" t="s">
        <v>92</v>
      </c>
    </row>
    <row r="6117" spans="1:8" x14ac:dyDescent="0.25">
      <c r="A6117" t="s">
        <v>6120</v>
      </c>
      <c r="B6117" t="s">
        <v>935</v>
      </c>
      <c r="C6117">
        <v>0</v>
      </c>
      <c r="D6117" s="2">
        <v>1032</v>
      </c>
      <c r="E6117" s="2">
        <v>124</v>
      </c>
      <c r="F6117">
        <v>8</v>
      </c>
      <c r="G6117" t="s">
        <v>24</v>
      </c>
      <c r="H6117" t="s">
        <v>63</v>
      </c>
    </row>
    <row r="6118" spans="1:8" x14ac:dyDescent="0.25">
      <c r="A6118" t="s">
        <v>6121</v>
      </c>
      <c r="B6118" t="s">
        <v>2833</v>
      </c>
      <c r="C6118">
        <v>0.1</v>
      </c>
      <c r="D6118" s="2">
        <v>2366</v>
      </c>
      <c r="E6118" s="2">
        <v>552</v>
      </c>
      <c r="F6118">
        <v>5</v>
      </c>
      <c r="G6118" t="s">
        <v>17</v>
      </c>
      <c r="H6118" t="s">
        <v>109</v>
      </c>
    </row>
    <row r="6119" spans="1:8" x14ac:dyDescent="0.25">
      <c r="A6119" t="s">
        <v>6120</v>
      </c>
      <c r="B6119" t="s">
        <v>2106</v>
      </c>
      <c r="C6119">
        <v>0</v>
      </c>
      <c r="D6119" s="2">
        <v>1601</v>
      </c>
      <c r="E6119" s="2">
        <v>16</v>
      </c>
      <c r="F6119">
        <v>6</v>
      </c>
      <c r="G6119" t="s">
        <v>90</v>
      </c>
      <c r="H6119" t="s">
        <v>92</v>
      </c>
    </row>
    <row r="6120" spans="1:8" x14ac:dyDescent="0.25">
      <c r="A6120" t="s">
        <v>6122</v>
      </c>
      <c r="B6120" t="s">
        <v>763</v>
      </c>
      <c r="C6120">
        <v>0</v>
      </c>
      <c r="D6120" s="2">
        <v>32</v>
      </c>
      <c r="E6120" s="2">
        <v>12</v>
      </c>
      <c r="F6120">
        <v>2</v>
      </c>
      <c r="G6120" t="s">
        <v>17</v>
      </c>
      <c r="H6120" t="s">
        <v>35</v>
      </c>
    </row>
    <row r="6121" spans="1:8" x14ac:dyDescent="0.25">
      <c r="A6121" t="s">
        <v>6122</v>
      </c>
      <c r="B6121" t="s">
        <v>375</v>
      </c>
      <c r="C6121">
        <v>0.1</v>
      </c>
      <c r="D6121" s="2">
        <v>230</v>
      </c>
      <c r="E6121" s="2">
        <v>20</v>
      </c>
      <c r="F6121">
        <v>2</v>
      </c>
      <c r="G6121" t="s">
        <v>17</v>
      </c>
      <c r="H6121" t="s">
        <v>40</v>
      </c>
    </row>
    <row r="6122" spans="1:8" x14ac:dyDescent="0.25">
      <c r="A6122" t="s">
        <v>6122</v>
      </c>
      <c r="B6122" t="s">
        <v>209</v>
      </c>
      <c r="C6122">
        <v>0.1</v>
      </c>
      <c r="D6122" s="2">
        <v>744</v>
      </c>
      <c r="E6122" s="2">
        <v>25</v>
      </c>
      <c r="F6122">
        <v>6</v>
      </c>
      <c r="G6122" t="s">
        <v>17</v>
      </c>
      <c r="H6122" t="s">
        <v>40</v>
      </c>
    </row>
    <row r="6123" spans="1:8" x14ac:dyDescent="0.25">
      <c r="A6123" t="s">
        <v>6123</v>
      </c>
      <c r="B6123" t="s">
        <v>423</v>
      </c>
      <c r="C6123">
        <v>0</v>
      </c>
      <c r="D6123" s="2">
        <v>199</v>
      </c>
      <c r="E6123" s="2">
        <v>48</v>
      </c>
      <c r="F6123">
        <v>4</v>
      </c>
      <c r="G6123" t="s">
        <v>17</v>
      </c>
      <c r="H6123" t="s">
        <v>35</v>
      </c>
    </row>
    <row r="6124" spans="1:8" x14ac:dyDescent="0.25">
      <c r="A6124" t="s">
        <v>6123</v>
      </c>
      <c r="B6124" t="s">
        <v>279</v>
      </c>
      <c r="C6124">
        <v>0</v>
      </c>
      <c r="D6124" s="2">
        <v>149</v>
      </c>
      <c r="E6124" s="2">
        <v>48</v>
      </c>
      <c r="F6124">
        <v>6</v>
      </c>
      <c r="G6124" t="s">
        <v>17</v>
      </c>
      <c r="H6124" t="s">
        <v>35</v>
      </c>
    </row>
    <row r="6125" spans="1:8" x14ac:dyDescent="0.25">
      <c r="A6125" t="s">
        <v>6123</v>
      </c>
      <c r="B6125" t="s">
        <v>132</v>
      </c>
      <c r="C6125">
        <v>0</v>
      </c>
      <c r="D6125" s="2">
        <v>436</v>
      </c>
      <c r="E6125" s="2">
        <v>131</v>
      </c>
      <c r="F6125">
        <v>9</v>
      </c>
      <c r="G6125" t="s">
        <v>17</v>
      </c>
      <c r="H6125" t="s">
        <v>80</v>
      </c>
    </row>
    <row r="6126" spans="1:8" x14ac:dyDescent="0.25">
      <c r="A6126" t="s">
        <v>6124</v>
      </c>
      <c r="B6126" t="s">
        <v>1512</v>
      </c>
      <c r="C6126">
        <v>0.1</v>
      </c>
      <c r="D6126" s="2">
        <v>828</v>
      </c>
      <c r="E6126" s="2">
        <v>230</v>
      </c>
      <c r="F6126">
        <v>2</v>
      </c>
      <c r="G6126" t="s">
        <v>24</v>
      </c>
      <c r="H6126" t="s">
        <v>63</v>
      </c>
    </row>
    <row r="6127" spans="1:8" x14ac:dyDescent="0.25">
      <c r="A6127" t="s">
        <v>6124</v>
      </c>
      <c r="B6127" t="s">
        <v>507</v>
      </c>
      <c r="C6127">
        <v>0</v>
      </c>
      <c r="D6127" s="2">
        <v>34</v>
      </c>
      <c r="E6127" s="2">
        <v>10</v>
      </c>
      <c r="F6127">
        <v>2</v>
      </c>
      <c r="G6127" t="s">
        <v>17</v>
      </c>
      <c r="H6127" t="s">
        <v>23</v>
      </c>
    </row>
    <row r="6128" spans="1:8" x14ac:dyDescent="0.25">
      <c r="A6128" t="s">
        <v>6124</v>
      </c>
      <c r="B6128" t="s">
        <v>1228</v>
      </c>
      <c r="C6128">
        <v>0</v>
      </c>
      <c r="D6128" s="2">
        <v>72</v>
      </c>
      <c r="E6128" s="2">
        <v>16</v>
      </c>
      <c r="F6128">
        <v>2</v>
      </c>
      <c r="G6128" t="s">
        <v>17</v>
      </c>
      <c r="H6128" t="s">
        <v>113</v>
      </c>
    </row>
    <row r="6129" spans="1:8" x14ac:dyDescent="0.25">
      <c r="A6129" t="s">
        <v>6124</v>
      </c>
      <c r="B6129" t="s">
        <v>2835</v>
      </c>
      <c r="C6129">
        <v>0</v>
      </c>
      <c r="D6129" s="2">
        <v>489</v>
      </c>
      <c r="E6129" s="2">
        <v>142</v>
      </c>
      <c r="F6129">
        <v>6</v>
      </c>
      <c r="G6129" t="s">
        <v>90</v>
      </c>
      <c r="H6129" t="s">
        <v>143</v>
      </c>
    </row>
    <row r="6130" spans="1:8" x14ac:dyDescent="0.25">
      <c r="A6130" t="s">
        <v>6124</v>
      </c>
      <c r="B6130" t="s">
        <v>2170</v>
      </c>
      <c r="C6130">
        <v>0.15</v>
      </c>
      <c r="D6130" s="2">
        <v>379</v>
      </c>
      <c r="E6130" s="2">
        <v>-13</v>
      </c>
      <c r="F6130">
        <v>3</v>
      </c>
      <c r="G6130" t="s">
        <v>90</v>
      </c>
      <c r="H6130" t="s">
        <v>115</v>
      </c>
    </row>
    <row r="6131" spans="1:8" x14ac:dyDescent="0.25">
      <c r="A6131" t="s">
        <v>6125</v>
      </c>
      <c r="B6131" t="s">
        <v>2206</v>
      </c>
      <c r="C6131">
        <v>0.1</v>
      </c>
      <c r="D6131" s="2">
        <v>30</v>
      </c>
      <c r="E6131" s="2">
        <v>-1</v>
      </c>
      <c r="F6131">
        <v>3</v>
      </c>
      <c r="G6131" t="s">
        <v>17</v>
      </c>
      <c r="H6131" t="s">
        <v>75</v>
      </c>
    </row>
    <row r="6132" spans="1:8" x14ac:dyDescent="0.25">
      <c r="A6132" t="s">
        <v>6126</v>
      </c>
      <c r="B6132" t="s">
        <v>2387</v>
      </c>
      <c r="C6132">
        <v>0.1</v>
      </c>
      <c r="D6132" s="2">
        <v>173</v>
      </c>
      <c r="E6132" s="2">
        <v>69</v>
      </c>
      <c r="F6132">
        <v>3</v>
      </c>
      <c r="G6132" t="s">
        <v>24</v>
      </c>
      <c r="H6132" t="s">
        <v>63</v>
      </c>
    </row>
    <row r="6133" spans="1:8" x14ac:dyDescent="0.25">
      <c r="A6133" t="s">
        <v>6127</v>
      </c>
      <c r="B6133" t="s">
        <v>1073</v>
      </c>
      <c r="C6133">
        <v>0.5</v>
      </c>
      <c r="D6133" s="2">
        <v>208</v>
      </c>
      <c r="E6133" s="2">
        <v>-25</v>
      </c>
      <c r="F6133">
        <v>2</v>
      </c>
      <c r="G6133" t="s">
        <v>17</v>
      </c>
      <c r="H6133" t="s">
        <v>40</v>
      </c>
    </row>
    <row r="6134" spans="1:8" x14ac:dyDescent="0.25">
      <c r="A6134" t="s">
        <v>6128</v>
      </c>
      <c r="B6134" t="s">
        <v>692</v>
      </c>
      <c r="C6134">
        <v>0</v>
      </c>
      <c r="D6134" s="2">
        <v>140</v>
      </c>
      <c r="E6134" s="2">
        <v>46</v>
      </c>
      <c r="F6134">
        <v>5</v>
      </c>
      <c r="G6134" t="s">
        <v>17</v>
      </c>
      <c r="H6134" t="s">
        <v>80</v>
      </c>
    </row>
    <row r="6135" spans="1:8" x14ac:dyDescent="0.25">
      <c r="A6135" t="s">
        <v>6129</v>
      </c>
      <c r="B6135" t="s">
        <v>660</v>
      </c>
      <c r="C6135">
        <v>0.1</v>
      </c>
      <c r="D6135" s="2">
        <v>892</v>
      </c>
      <c r="E6135" s="2">
        <v>159</v>
      </c>
      <c r="F6135">
        <v>7</v>
      </c>
      <c r="G6135" t="s">
        <v>17</v>
      </c>
      <c r="H6135" t="s">
        <v>40</v>
      </c>
    </row>
    <row r="6136" spans="1:8" x14ac:dyDescent="0.25">
      <c r="A6136" t="s">
        <v>6130</v>
      </c>
      <c r="B6136" t="s">
        <v>640</v>
      </c>
      <c r="C6136">
        <v>0</v>
      </c>
      <c r="D6136" s="2">
        <v>156</v>
      </c>
      <c r="E6136" s="2">
        <v>36</v>
      </c>
      <c r="F6136">
        <v>5</v>
      </c>
      <c r="G6136" t="s">
        <v>17</v>
      </c>
      <c r="H6136" t="s">
        <v>23</v>
      </c>
    </row>
    <row r="6137" spans="1:8" x14ac:dyDescent="0.25">
      <c r="A6137" t="s">
        <v>6131</v>
      </c>
      <c r="B6137" t="s">
        <v>612</v>
      </c>
      <c r="C6137">
        <v>0</v>
      </c>
      <c r="D6137" s="2">
        <v>77</v>
      </c>
      <c r="E6137" s="2">
        <v>27</v>
      </c>
      <c r="F6137">
        <v>3</v>
      </c>
      <c r="G6137" t="s">
        <v>17</v>
      </c>
      <c r="H6137" t="s">
        <v>35</v>
      </c>
    </row>
    <row r="6138" spans="1:8" x14ac:dyDescent="0.25">
      <c r="A6138" t="s">
        <v>6131</v>
      </c>
      <c r="B6138" t="s">
        <v>1125</v>
      </c>
      <c r="C6138">
        <v>0</v>
      </c>
      <c r="D6138" s="2">
        <v>27</v>
      </c>
      <c r="E6138" s="2">
        <v>4</v>
      </c>
      <c r="F6138">
        <v>2</v>
      </c>
      <c r="G6138" t="s">
        <v>17</v>
      </c>
      <c r="H6138" t="s">
        <v>80</v>
      </c>
    </row>
    <row r="6139" spans="1:8" x14ac:dyDescent="0.25">
      <c r="A6139" t="s">
        <v>6131</v>
      </c>
      <c r="B6139" t="s">
        <v>907</v>
      </c>
      <c r="C6139">
        <v>0</v>
      </c>
      <c r="D6139" s="2">
        <v>32</v>
      </c>
      <c r="E6139" s="2">
        <v>3</v>
      </c>
      <c r="F6139">
        <v>2</v>
      </c>
      <c r="G6139" t="s">
        <v>17</v>
      </c>
      <c r="H6139" t="s">
        <v>80</v>
      </c>
    </row>
    <row r="6140" spans="1:8" x14ac:dyDescent="0.25">
      <c r="A6140" t="s">
        <v>6132</v>
      </c>
      <c r="B6140" t="s">
        <v>1605</v>
      </c>
      <c r="C6140">
        <v>0</v>
      </c>
      <c r="D6140" s="2">
        <v>242</v>
      </c>
      <c r="E6140" s="2">
        <v>65</v>
      </c>
      <c r="F6140">
        <v>5</v>
      </c>
      <c r="G6140" t="s">
        <v>17</v>
      </c>
      <c r="H6140" t="s">
        <v>40</v>
      </c>
    </row>
    <row r="6141" spans="1:8" x14ac:dyDescent="0.25">
      <c r="A6141" t="s">
        <v>6133</v>
      </c>
      <c r="B6141" t="s">
        <v>415</v>
      </c>
      <c r="C6141">
        <v>0</v>
      </c>
      <c r="D6141" s="2">
        <v>193</v>
      </c>
      <c r="E6141" s="2">
        <v>8</v>
      </c>
      <c r="F6141">
        <v>4</v>
      </c>
      <c r="G6141" t="s">
        <v>17</v>
      </c>
      <c r="H6141" t="s">
        <v>23</v>
      </c>
    </row>
    <row r="6142" spans="1:8" x14ac:dyDescent="0.25">
      <c r="A6142" t="s">
        <v>6134</v>
      </c>
      <c r="B6142" t="s">
        <v>2394</v>
      </c>
      <c r="C6142">
        <v>0</v>
      </c>
      <c r="D6142" s="2">
        <v>1487</v>
      </c>
      <c r="E6142" s="2">
        <v>624</v>
      </c>
      <c r="F6142">
        <v>3</v>
      </c>
      <c r="G6142" t="s">
        <v>17</v>
      </c>
      <c r="H6142" t="s">
        <v>109</v>
      </c>
    </row>
    <row r="6143" spans="1:8" x14ac:dyDescent="0.25">
      <c r="A6143" t="s">
        <v>6135</v>
      </c>
      <c r="B6143" t="s">
        <v>1299</v>
      </c>
      <c r="C6143">
        <v>0</v>
      </c>
      <c r="D6143" s="2">
        <v>206</v>
      </c>
      <c r="E6143" s="2">
        <v>18</v>
      </c>
      <c r="F6143">
        <v>4</v>
      </c>
      <c r="G6143" t="s">
        <v>17</v>
      </c>
      <c r="H6143" t="s">
        <v>80</v>
      </c>
    </row>
    <row r="6144" spans="1:8" x14ac:dyDescent="0.25">
      <c r="A6144" t="s">
        <v>6135</v>
      </c>
      <c r="B6144" t="s">
        <v>1295</v>
      </c>
      <c r="C6144">
        <v>0</v>
      </c>
      <c r="D6144" s="2">
        <v>736</v>
      </c>
      <c r="E6144" s="2">
        <v>346</v>
      </c>
      <c r="F6144">
        <v>5</v>
      </c>
      <c r="G6144" t="s">
        <v>90</v>
      </c>
      <c r="H6144" t="s">
        <v>115</v>
      </c>
    </row>
    <row r="6145" spans="1:8" x14ac:dyDescent="0.25">
      <c r="A6145" t="s">
        <v>6136</v>
      </c>
      <c r="B6145" t="s">
        <v>2608</v>
      </c>
      <c r="C6145">
        <v>0</v>
      </c>
      <c r="D6145" s="2">
        <v>375</v>
      </c>
      <c r="E6145" s="2">
        <v>180</v>
      </c>
      <c r="F6145">
        <v>3</v>
      </c>
      <c r="G6145" t="s">
        <v>24</v>
      </c>
      <c r="H6145" t="s">
        <v>30</v>
      </c>
    </row>
    <row r="6146" spans="1:8" x14ac:dyDescent="0.25">
      <c r="A6146" t="s">
        <v>6136</v>
      </c>
      <c r="B6146" t="s">
        <v>1539</v>
      </c>
      <c r="C6146">
        <v>0</v>
      </c>
      <c r="D6146" s="2">
        <v>299</v>
      </c>
      <c r="E6146" s="2">
        <v>113</v>
      </c>
      <c r="F6146">
        <v>2</v>
      </c>
      <c r="G6146" t="s">
        <v>24</v>
      </c>
      <c r="H6146" t="s">
        <v>30</v>
      </c>
    </row>
    <row r="6147" spans="1:8" x14ac:dyDescent="0.25">
      <c r="A6147" t="s">
        <v>6136</v>
      </c>
      <c r="B6147" t="s">
        <v>2583</v>
      </c>
      <c r="C6147">
        <v>0.6</v>
      </c>
      <c r="D6147" s="2">
        <v>287</v>
      </c>
      <c r="E6147" s="2">
        <v>-280</v>
      </c>
      <c r="F6147">
        <v>12</v>
      </c>
      <c r="G6147" t="s">
        <v>24</v>
      </c>
      <c r="H6147" t="s">
        <v>63</v>
      </c>
    </row>
    <row r="6148" spans="1:8" x14ac:dyDescent="0.25">
      <c r="A6148" t="s">
        <v>6136</v>
      </c>
      <c r="B6148" t="s">
        <v>2538</v>
      </c>
      <c r="C6148">
        <v>0</v>
      </c>
      <c r="D6148" s="2">
        <v>110</v>
      </c>
      <c r="E6148" s="2">
        <v>35</v>
      </c>
      <c r="F6148">
        <v>1</v>
      </c>
      <c r="G6148" t="s">
        <v>24</v>
      </c>
      <c r="H6148" t="s">
        <v>47</v>
      </c>
    </row>
    <row r="6149" spans="1:8" x14ac:dyDescent="0.25">
      <c r="A6149" t="s">
        <v>6136</v>
      </c>
      <c r="B6149" t="s">
        <v>810</v>
      </c>
      <c r="C6149">
        <v>0</v>
      </c>
      <c r="D6149" s="2">
        <v>148</v>
      </c>
      <c r="E6149" s="2">
        <v>59</v>
      </c>
      <c r="F6149">
        <v>3</v>
      </c>
      <c r="G6149" t="s">
        <v>17</v>
      </c>
      <c r="H6149" t="s">
        <v>80</v>
      </c>
    </row>
    <row r="6150" spans="1:8" x14ac:dyDescent="0.25">
      <c r="A6150" t="s">
        <v>6136</v>
      </c>
      <c r="B6150" t="s">
        <v>167</v>
      </c>
      <c r="C6150">
        <v>0</v>
      </c>
      <c r="D6150" s="2">
        <v>1183</v>
      </c>
      <c r="E6150" s="2">
        <v>106</v>
      </c>
      <c r="F6150">
        <v>4</v>
      </c>
      <c r="G6150" t="s">
        <v>90</v>
      </c>
      <c r="H6150" t="s">
        <v>115</v>
      </c>
    </row>
    <row r="6151" spans="1:8" x14ac:dyDescent="0.25">
      <c r="A6151" t="s">
        <v>6137</v>
      </c>
      <c r="B6151" t="s">
        <v>1257</v>
      </c>
      <c r="C6151">
        <v>0</v>
      </c>
      <c r="D6151" s="2">
        <v>38</v>
      </c>
      <c r="E6151" s="2">
        <v>9</v>
      </c>
      <c r="F6151">
        <v>2</v>
      </c>
      <c r="G6151" t="s">
        <v>17</v>
      </c>
      <c r="H6151" t="s">
        <v>35</v>
      </c>
    </row>
    <row r="6152" spans="1:8" x14ac:dyDescent="0.25">
      <c r="A6152" t="s">
        <v>6138</v>
      </c>
      <c r="B6152" t="s">
        <v>2296</v>
      </c>
      <c r="C6152">
        <v>0.2</v>
      </c>
      <c r="D6152" s="2">
        <v>315</v>
      </c>
      <c r="E6152" s="2">
        <v>-8</v>
      </c>
      <c r="F6152">
        <v>3</v>
      </c>
      <c r="G6152" t="s">
        <v>24</v>
      </c>
      <c r="H6152" t="s">
        <v>63</v>
      </c>
    </row>
    <row r="6153" spans="1:8" x14ac:dyDescent="0.25">
      <c r="A6153" t="s">
        <v>6138</v>
      </c>
      <c r="B6153" t="s">
        <v>248</v>
      </c>
      <c r="C6153">
        <v>0</v>
      </c>
      <c r="D6153" s="2">
        <v>128</v>
      </c>
      <c r="E6153" s="2">
        <v>47</v>
      </c>
      <c r="F6153">
        <v>4</v>
      </c>
      <c r="G6153" t="s">
        <v>17</v>
      </c>
      <c r="H6153" t="s">
        <v>80</v>
      </c>
    </row>
    <row r="6154" spans="1:8" x14ac:dyDescent="0.25">
      <c r="A6154" t="s">
        <v>6139</v>
      </c>
      <c r="B6154" t="s">
        <v>2477</v>
      </c>
      <c r="C6154">
        <v>0.1</v>
      </c>
      <c r="D6154" s="2">
        <v>117</v>
      </c>
      <c r="E6154" s="2">
        <v>36</v>
      </c>
      <c r="F6154">
        <v>2</v>
      </c>
      <c r="G6154" t="s">
        <v>17</v>
      </c>
      <c r="H6154" t="s">
        <v>109</v>
      </c>
    </row>
    <row r="6155" spans="1:8" x14ac:dyDescent="0.25">
      <c r="A6155" t="s">
        <v>6139</v>
      </c>
      <c r="B6155" t="s">
        <v>2064</v>
      </c>
      <c r="C6155">
        <v>0</v>
      </c>
      <c r="D6155" s="2">
        <v>916</v>
      </c>
      <c r="E6155" s="2">
        <v>192</v>
      </c>
      <c r="F6155">
        <v>11</v>
      </c>
      <c r="G6155" t="s">
        <v>90</v>
      </c>
      <c r="H6155" t="s">
        <v>105</v>
      </c>
    </row>
    <row r="6156" spans="1:8" x14ac:dyDescent="0.25">
      <c r="A6156" t="s">
        <v>6140</v>
      </c>
      <c r="B6156" t="s">
        <v>882</v>
      </c>
      <c r="C6156">
        <v>0</v>
      </c>
      <c r="D6156" s="2">
        <v>54</v>
      </c>
      <c r="E6156" s="2">
        <v>8</v>
      </c>
      <c r="F6156">
        <v>4</v>
      </c>
      <c r="G6156" t="s">
        <v>17</v>
      </c>
      <c r="H6156" t="s">
        <v>23</v>
      </c>
    </row>
    <row r="6157" spans="1:8" x14ac:dyDescent="0.25">
      <c r="A6157" t="s">
        <v>6141</v>
      </c>
      <c r="B6157" t="s">
        <v>2829</v>
      </c>
      <c r="C6157">
        <v>0</v>
      </c>
      <c r="D6157" s="2">
        <v>102</v>
      </c>
      <c r="E6157" s="2">
        <v>11</v>
      </c>
      <c r="F6157">
        <v>6</v>
      </c>
      <c r="G6157" t="s">
        <v>17</v>
      </c>
      <c r="H6157" t="s">
        <v>23</v>
      </c>
    </row>
    <row r="6158" spans="1:8" x14ac:dyDescent="0.25">
      <c r="A6158" t="s">
        <v>6142</v>
      </c>
      <c r="B6158" t="s">
        <v>364</v>
      </c>
      <c r="C6158">
        <v>0</v>
      </c>
      <c r="D6158" s="2">
        <v>120</v>
      </c>
      <c r="E6158" s="2">
        <v>23</v>
      </c>
      <c r="F6158">
        <v>5</v>
      </c>
      <c r="G6158" t="s">
        <v>17</v>
      </c>
      <c r="H6158" t="s">
        <v>35</v>
      </c>
    </row>
    <row r="6159" spans="1:8" x14ac:dyDescent="0.25">
      <c r="A6159" t="s">
        <v>6142</v>
      </c>
      <c r="B6159" t="s">
        <v>2828</v>
      </c>
      <c r="C6159">
        <v>0</v>
      </c>
      <c r="D6159" s="2">
        <v>40</v>
      </c>
      <c r="E6159" s="2">
        <v>18</v>
      </c>
      <c r="F6159">
        <v>1</v>
      </c>
      <c r="G6159" t="s">
        <v>90</v>
      </c>
      <c r="H6159" t="s">
        <v>143</v>
      </c>
    </row>
    <row r="6160" spans="1:8" x14ac:dyDescent="0.25">
      <c r="A6160" t="s">
        <v>6143</v>
      </c>
      <c r="B6160" t="s">
        <v>2839</v>
      </c>
      <c r="C6160">
        <v>0.1</v>
      </c>
      <c r="D6160" s="2">
        <v>1399</v>
      </c>
      <c r="E6160" s="2">
        <v>109</v>
      </c>
      <c r="F6160">
        <v>3</v>
      </c>
      <c r="G6160" t="s">
        <v>24</v>
      </c>
      <c r="H6160" t="s">
        <v>69</v>
      </c>
    </row>
    <row r="6161" spans="1:8" x14ac:dyDescent="0.25">
      <c r="A6161" t="s">
        <v>6144</v>
      </c>
      <c r="B6161" t="s">
        <v>822</v>
      </c>
      <c r="C6161">
        <v>0</v>
      </c>
      <c r="D6161" s="2">
        <v>101</v>
      </c>
      <c r="E6161" s="2">
        <v>32</v>
      </c>
      <c r="F6161">
        <v>2</v>
      </c>
      <c r="G6161" t="s">
        <v>17</v>
      </c>
      <c r="H6161" t="s">
        <v>35</v>
      </c>
    </row>
    <row r="6162" spans="1:8" x14ac:dyDescent="0.25">
      <c r="A6162" t="s">
        <v>6145</v>
      </c>
      <c r="B6162" t="s">
        <v>193</v>
      </c>
      <c r="C6162">
        <v>0</v>
      </c>
      <c r="D6162" s="2">
        <v>118</v>
      </c>
      <c r="E6162" s="2">
        <v>25</v>
      </c>
      <c r="F6162">
        <v>4</v>
      </c>
      <c r="G6162" t="s">
        <v>90</v>
      </c>
      <c r="H6162" t="s">
        <v>143</v>
      </c>
    </row>
    <row r="6163" spans="1:8" x14ac:dyDescent="0.25">
      <c r="A6163" t="s">
        <v>6146</v>
      </c>
      <c r="B6163" t="s">
        <v>964</v>
      </c>
      <c r="C6163">
        <v>0.2</v>
      </c>
      <c r="D6163" s="2">
        <v>190</v>
      </c>
      <c r="E6163" s="2">
        <v>19</v>
      </c>
      <c r="F6163">
        <v>9</v>
      </c>
      <c r="G6163" t="s">
        <v>24</v>
      </c>
      <c r="H6163" t="s">
        <v>47</v>
      </c>
    </row>
    <row r="6164" spans="1:8" x14ac:dyDescent="0.25">
      <c r="A6164" t="s">
        <v>6146</v>
      </c>
      <c r="B6164" t="s">
        <v>778</v>
      </c>
      <c r="C6164">
        <v>0.5</v>
      </c>
      <c r="D6164" s="2">
        <v>158</v>
      </c>
      <c r="E6164" s="2">
        <v>-29</v>
      </c>
      <c r="F6164">
        <v>10</v>
      </c>
      <c r="G6164" t="s">
        <v>17</v>
      </c>
      <c r="H6164" t="s">
        <v>80</v>
      </c>
    </row>
    <row r="6165" spans="1:8" x14ac:dyDescent="0.25">
      <c r="A6165" t="s">
        <v>6146</v>
      </c>
      <c r="B6165" t="s">
        <v>859</v>
      </c>
      <c r="C6165">
        <v>0.5</v>
      </c>
      <c r="D6165" s="2">
        <v>136</v>
      </c>
      <c r="E6165" s="2">
        <v>-33</v>
      </c>
      <c r="F6165">
        <v>5</v>
      </c>
      <c r="G6165" t="s">
        <v>17</v>
      </c>
      <c r="H6165" t="s">
        <v>40</v>
      </c>
    </row>
    <row r="6166" spans="1:8" x14ac:dyDescent="0.25">
      <c r="A6166" t="s">
        <v>6147</v>
      </c>
      <c r="B6166" t="s">
        <v>1083</v>
      </c>
      <c r="C6166">
        <v>0.1</v>
      </c>
      <c r="D6166" s="2">
        <v>184</v>
      </c>
      <c r="E6166" s="2">
        <v>59</v>
      </c>
      <c r="F6166">
        <v>3</v>
      </c>
      <c r="G6166" t="s">
        <v>24</v>
      </c>
      <c r="H6166" t="s">
        <v>63</v>
      </c>
    </row>
    <row r="6167" spans="1:8" x14ac:dyDescent="0.25">
      <c r="A6167" t="s">
        <v>6147</v>
      </c>
      <c r="B6167" t="s">
        <v>274</v>
      </c>
      <c r="C6167">
        <v>0</v>
      </c>
      <c r="D6167" s="2">
        <v>38</v>
      </c>
      <c r="E6167" s="2">
        <v>15</v>
      </c>
      <c r="F6167">
        <v>2</v>
      </c>
      <c r="G6167" t="s">
        <v>17</v>
      </c>
      <c r="H6167" t="s">
        <v>35</v>
      </c>
    </row>
    <row r="6168" spans="1:8" x14ac:dyDescent="0.25">
      <c r="A6168" t="s">
        <v>6147</v>
      </c>
      <c r="B6168" t="s">
        <v>37</v>
      </c>
      <c r="C6168">
        <v>0</v>
      </c>
      <c r="D6168" s="2">
        <v>53</v>
      </c>
      <c r="E6168" s="2">
        <v>5</v>
      </c>
      <c r="F6168">
        <v>2</v>
      </c>
      <c r="G6168" t="s">
        <v>17</v>
      </c>
      <c r="H6168" t="s">
        <v>35</v>
      </c>
    </row>
    <row r="6169" spans="1:8" x14ac:dyDescent="0.25">
      <c r="A6169" t="s">
        <v>6147</v>
      </c>
      <c r="B6169" t="s">
        <v>1595</v>
      </c>
      <c r="C6169">
        <v>0</v>
      </c>
      <c r="D6169" s="2">
        <v>38</v>
      </c>
      <c r="E6169" s="2">
        <v>18</v>
      </c>
      <c r="F6169">
        <v>2</v>
      </c>
      <c r="G6169" t="s">
        <v>17</v>
      </c>
      <c r="H6169" t="s">
        <v>137</v>
      </c>
    </row>
    <row r="6170" spans="1:8" x14ac:dyDescent="0.25">
      <c r="A6170" t="s">
        <v>6147</v>
      </c>
      <c r="B6170" t="s">
        <v>2841</v>
      </c>
      <c r="C6170">
        <v>0</v>
      </c>
      <c r="D6170" s="2">
        <v>43</v>
      </c>
      <c r="E6170" s="2">
        <v>18</v>
      </c>
      <c r="F6170">
        <v>3</v>
      </c>
      <c r="G6170" t="s">
        <v>17</v>
      </c>
      <c r="H6170" t="s">
        <v>52</v>
      </c>
    </row>
    <row r="6171" spans="1:8" x14ac:dyDescent="0.25">
      <c r="A6171" t="s">
        <v>6147</v>
      </c>
      <c r="B6171" t="s">
        <v>2178</v>
      </c>
      <c r="C6171">
        <v>0</v>
      </c>
      <c r="D6171" s="2">
        <v>764</v>
      </c>
      <c r="E6171" s="2">
        <v>84</v>
      </c>
      <c r="F6171">
        <v>4</v>
      </c>
      <c r="G6171" t="s">
        <v>90</v>
      </c>
      <c r="H6171" t="s">
        <v>115</v>
      </c>
    </row>
    <row r="6172" spans="1:8" x14ac:dyDescent="0.25">
      <c r="A6172" t="s">
        <v>6148</v>
      </c>
      <c r="B6172" t="s">
        <v>598</v>
      </c>
      <c r="C6172">
        <v>0</v>
      </c>
      <c r="D6172" s="2">
        <v>59</v>
      </c>
      <c r="E6172" s="2">
        <v>21</v>
      </c>
      <c r="F6172">
        <v>2</v>
      </c>
      <c r="G6172" t="s">
        <v>17</v>
      </c>
      <c r="H6172" t="s">
        <v>35</v>
      </c>
    </row>
    <row r="6173" spans="1:8" x14ac:dyDescent="0.25">
      <c r="A6173" t="s">
        <v>6148</v>
      </c>
      <c r="B6173" t="s">
        <v>1423</v>
      </c>
      <c r="C6173">
        <v>0</v>
      </c>
      <c r="D6173" s="2">
        <v>210</v>
      </c>
      <c r="E6173" s="2">
        <v>50</v>
      </c>
      <c r="F6173">
        <v>4</v>
      </c>
      <c r="G6173" t="s">
        <v>17</v>
      </c>
      <c r="H6173" t="s">
        <v>80</v>
      </c>
    </row>
    <row r="6174" spans="1:8" x14ac:dyDescent="0.25">
      <c r="A6174" t="s">
        <v>6148</v>
      </c>
      <c r="B6174" t="s">
        <v>685</v>
      </c>
      <c r="C6174">
        <v>0</v>
      </c>
      <c r="D6174" s="2">
        <v>154</v>
      </c>
      <c r="E6174" s="2">
        <v>54</v>
      </c>
      <c r="F6174">
        <v>3</v>
      </c>
      <c r="G6174" t="s">
        <v>17</v>
      </c>
      <c r="H6174" t="s">
        <v>80</v>
      </c>
    </row>
    <row r="6175" spans="1:8" x14ac:dyDescent="0.25">
      <c r="A6175" t="s">
        <v>6148</v>
      </c>
      <c r="B6175" t="s">
        <v>1549</v>
      </c>
      <c r="C6175">
        <v>0</v>
      </c>
      <c r="D6175" s="2">
        <v>53</v>
      </c>
      <c r="E6175" s="2">
        <v>24</v>
      </c>
      <c r="F6175">
        <v>1</v>
      </c>
      <c r="G6175" t="s">
        <v>17</v>
      </c>
      <c r="H6175" t="s">
        <v>80</v>
      </c>
    </row>
    <row r="6176" spans="1:8" x14ac:dyDescent="0.25">
      <c r="A6176" t="s">
        <v>6148</v>
      </c>
      <c r="B6176" t="s">
        <v>1343</v>
      </c>
      <c r="C6176">
        <v>0</v>
      </c>
      <c r="D6176" s="2">
        <v>26</v>
      </c>
      <c r="E6176" s="2">
        <v>10</v>
      </c>
      <c r="F6176">
        <v>4</v>
      </c>
      <c r="G6176" t="s">
        <v>17</v>
      </c>
      <c r="H6176" t="s">
        <v>80</v>
      </c>
    </row>
    <row r="6177" spans="1:8" x14ac:dyDescent="0.25">
      <c r="A6177" t="s">
        <v>6148</v>
      </c>
      <c r="B6177" t="s">
        <v>2273</v>
      </c>
      <c r="C6177">
        <v>0.1</v>
      </c>
      <c r="D6177" s="2">
        <v>1120</v>
      </c>
      <c r="E6177" s="2">
        <v>199</v>
      </c>
      <c r="F6177">
        <v>6</v>
      </c>
      <c r="G6177" t="s">
        <v>17</v>
      </c>
      <c r="H6177" t="s">
        <v>40</v>
      </c>
    </row>
    <row r="6178" spans="1:8" x14ac:dyDescent="0.25">
      <c r="A6178" t="s">
        <v>6148</v>
      </c>
      <c r="B6178" t="s">
        <v>1487</v>
      </c>
      <c r="C6178">
        <v>0</v>
      </c>
      <c r="D6178" s="2">
        <v>45</v>
      </c>
      <c r="E6178" s="2">
        <v>6</v>
      </c>
      <c r="F6178">
        <v>3</v>
      </c>
      <c r="G6178" t="s">
        <v>17</v>
      </c>
      <c r="H6178" t="s">
        <v>113</v>
      </c>
    </row>
    <row r="6179" spans="1:8" x14ac:dyDescent="0.25">
      <c r="A6179" t="s">
        <v>6148</v>
      </c>
      <c r="B6179" t="s">
        <v>1978</v>
      </c>
      <c r="C6179">
        <v>0</v>
      </c>
      <c r="D6179" s="2">
        <v>307</v>
      </c>
      <c r="E6179" s="2">
        <v>74</v>
      </c>
      <c r="F6179">
        <v>3</v>
      </c>
      <c r="G6179" t="s">
        <v>90</v>
      </c>
      <c r="H6179" t="s">
        <v>143</v>
      </c>
    </row>
    <row r="6180" spans="1:8" x14ac:dyDescent="0.25">
      <c r="A6180" t="s">
        <v>6149</v>
      </c>
      <c r="B6180" t="s">
        <v>709</v>
      </c>
      <c r="C6180">
        <v>0.1</v>
      </c>
      <c r="D6180" s="2">
        <v>19</v>
      </c>
      <c r="E6180" s="2">
        <v>6</v>
      </c>
      <c r="F6180">
        <v>2</v>
      </c>
      <c r="G6180" t="s">
        <v>17</v>
      </c>
      <c r="H6180" t="s">
        <v>40</v>
      </c>
    </row>
    <row r="6181" spans="1:8" x14ac:dyDescent="0.25">
      <c r="A6181" t="s">
        <v>6149</v>
      </c>
      <c r="B6181" t="s">
        <v>825</v>
      </c>
      <c r="C6181">
        <v>0.1</v>
      </c>
      <c r="D6181" s="2">
        <v>184</v>
      </c>
      <c r="E6181" s="2">
        <v>37</v>
      </c>
      <c r="F6181">
        <v>1</v>
      </c>
      <c r="G6181" t="s">
        <v>17</v>
      </c>
      <c r="H6181" t="s">
        <v>40</v>
      </c>
    </row>
    <row r="6182" spans="1:8" x14ac:dyDescent="0.25">
      <c r="A6182" t="s">
        <v>6150</v>
      </c>
      <c r="B6182" t="s">
        <v>1686</v>
      </c>
      <c r="C6182">
        <v>0</v>
      </c>
      <c r="D6182" s="2">
        <v>291</v>
      </c>
      <c r="E6182" s="2">
        <v>93</v>
      </c>
      <c r="F6182">
        <v>2</v>
      </c>
      <c r="G6182" t="s">
        <v>90</v>
      </c>
      <c r="H6182" t="s">
        <v>115</v>
      </c>
    </row>
    <row r="6183" spans="1:8" x14ac:dyDescent="0.25">
      <c r="A6183" t="s">
        <v>6151</v>
      </c>
      <c r="B6183" t="s">
        <v>1735</v>
      </c>
      <c r="C6183">
        <v>0</v>
      </c>
      <c r="D6183" s="2">
        <v>774</v>
      </c>
      <c r="E6183" s="2">
        <v>170</v>
      </c>
      <c r="F6183">
        <v>3</v>
      </c>
      <c r="G6183" t="s">
        <v>90</v>
      </c>
      <c r="H6183" t="s">
        <v>143</v>
      </c>
    </row>
    <row r="6184" spans="1:8" x14ac:dyDescent="0.25">
      <c r="A6184" t="s">
        <v>6152</v>
      </c>
      <c r="B6184" t="s">
        <v>656</v>
      </c>
      <c r="C6184">
        <v>0</v>
      </c>
      <c r="D6184" s="2">
        <v>80</v>
      </c>
      <c r="E6184" s="2">
        <v>12</v>
      </c>
      <c r="F6184">
        <v>7</v>
      </c>
      <c r="G6184" t="s">
        <v>17</v>
      </c>
      <c r="H6184" t="s">
        <v>52</v>
      </c>
    </row>
    <row r="6185" spans="1:8" x14ac:dyDescent="0.25">
      <c r="A6185" t="s">
        <v>6153</v>
      </c>
      <c r="B6185" t="s">
        <v>987</v>
      </c>
      <c r="C6185">
        <v>0.5</v>
      </c>
      <c r="D6185" s="2">
        <v>75</v>
      </c>
      <c r="E6185" s="2">
        <v>-25</v>
      </c>
      <c r="F6185">
        <v>3</v>
      </c>
      <c r="G6185" t="s">
        <v>17</v>
      </c>
      <c r="H6185" t="s">
        <v>35</v>
      </c>
    </row>
    <row r="6186" spans="1:8" x14ac:dyDescent="0.25">
      <c r="A6186" t="s">
        <v>6153</v>
      </c>
      <c r="B6186" t="s">
        <v>803</v>
      </c>
      <c r="C6186">
        <v>0.5</v>
      </c>
      <c r="D6186" s="2">
        <v>17</v>
      </c>
      <c r="E6186" s="2">
        <v>-9</v>
      </c>
      <c r="F6186">
        <v>3</v>
      </c>
      <c r="G6186" t="s">
        <v>17</v>
      </c>
      <c r="H6186" t="s">
        <v>35</v>
      </c>
    </row>
    <row r="6187" spans="1:8" x14ac:dyDescent="0.25">
      <c r="A6187" t="s">
        <v>6154</v>
      </c>
      <c r="B6187" t="s">
        <v>971</v>
      </c>
      <c r="C6187">
        <v>0</v>
      </c>
      <c r="D6187" s="2">
        <v>194</v>
      </c>
      <c r="E6187" s="2">
        <v>84</v>
      </c>
      <c r="F6187">
        <v>4</v>
      </c>
      <c r="G6187" t="s">
        <v>17</v>
      </c>
      <c r="H6187" t="s">
        <v>35</v>
      </c>
    </row>
    <row r="6188" spans="1:8" x14ac:dyDescent="0.25">
      <c r="A6188" t="s">
        <v>6155</v>
      </c>
      <c r="B6188" t="s">
        <v>169</v>
      </c>
      <c r="C6188">
        <v>0</v>
      </c>
      <c r="D6188" s="2">
        <v>43</v>
      </c>
      <c r="E6188" s="2">
        <v>1</v>
      </c>
      <c r="F6188">
        <v>3</v>
      </c>
      <c r="G6188" t="s">
        <v>17</v>
      </c>
      <c r="H6188" t="s">
        <v>35</v>
      </c>
    </row>
    <row r="6189" spans="1:8" x14ac:dyDescent="0.25">
      <c r="A6189" t="s">
        <v>6155</v>
      </c>
      <c r="B6189" t="s">
        <v>375</v>
      </c>
      <c r="C6189">
        <v>0.1</v>
      </c>
      <c r="D6189" s="2">
        <v>809</v>
      </c>
      <c r="E6189" s="2">
        <v>296</v>
      </c>
      <c r="F6189">
        <v>7</v>
      </c>
      <c r="G6189" t="s">
        <v>17</v>
      </c>
      <c r="H6189" t="s">
        <v>40</v>
      </c>
    </row>
    <row r="6190" spans="1:8" x14ac:dyDescent="0.25">
      <c r="A6190" t="s">
        <v>6156</v>
      </c>
      <c r="B6190" t="s">
        <v>1483</v>
      </c>
      <c r="C6190">
        <v>0</v>
      </c>
      <c r="D6190" s="2">
        <v>50</v>
      </c>
      <c r="E6190" s="2">
        <v>24</v>
      </c>
      <c r="F6190">
        <v>3</v>
      </c>
      <c r="G6190" t="s">
        <v>17</v>
      </c>
      <c r="H6190" t="s">
        <v>52</v>
      </c>
    </row>
    <row r="6191" spans="1:8" x14ac:dyDescent="0.25">
      <c r="A6191" t="s">
        <v>6157</v>
      </c>
      <c r="B6191" t="s">
        <v>2540</v>
      </c>
      <c r="C6191">
        <v>0</v>
      </c>
      <c r="D6191" s="2">
        <v>341</v>
      </c>
      <c r="E6191" s="2">
        <v>44</v>
      </c>
      <c r="F6191">
        <v>7</v>
      </c>
      <c r="G6191" t="s">
        <v>24</v>
      </c>
      <c r="H6191" t="s">
        <v>47</v>
      </c>
    </row>
    <row r="6192" spans="1:8" x14ac:dyDescent="0.25">
      <c r="A6192" t="s">
        <v>6158</v>
      </c>
      <c r="B6192" t="s">
        <v>2813</v>
      </c>
      <c r="C6192">
        <v>0</v>
      </c>
      <c r="D6192" s="2">
        <v>48</v>
      </c>
      <c r="E6192" s="2">
        <v>6</v>
      </c>
      <c r="F6192">
        <v>2</v>
      </c>
      <c r="G6192" t="s">
        <v>24</v>
      </c>
      <c r="H6192" t="s">
        <v>47</v>
      </c>
    </row>
    <row r="6193" spans="1:8" x14ac:dyDescent="0.25">
      <c r="A6193" t="s">
        <v>6157</v>
      </c>
      <c r="B6193" t="s">
        <v>500</v>
      </c>
      <c r="C6193">
        <v>0</v>
      </c>
      <c r="D6193" s="2">
        <v>171</v>
      </c>
      <c r="E6193" s="2">
        <v>68</v>
      </c>
      <c r="F6193">
        <v>7</v>
      </c>
      <c r="G6193" t="s">
        <v>17</v>
      </c>
      <c r="H6193" t="s">
        <v>35</v>
      </c>
    </row>
    <row r="6194" spans="1:8" x14ac:dyDescent="0.25">
      <c r="A6194" t="s">
        <v>6158</v>
      </c>
      <c r="B6194" t="s">
        <v>1645</v>
      </c>
      <c r="C6194">
        <v>0</v>
      </c>
      <c r="D6194" s="2">
        <v>29</v>
      </c>
      <c r="E6194" s="2">
        <v>1</v>
      </c>
      <c r="F6194">
        <v>2</v>
      </c>
      <c r="G6194" t="s">
        <v>17</v>
      </c>
      <c r="H6194" t="s">
        <v>80</v>
      </c>
    </row>
    <row r="6195" spans="1:8" x14ac:dyDescent="0.25">
      <c r="A6195" t="s">
        <v>6158</v>
      </c>
      <c r="B6195" t="s">
        <v>797</v>
      </c>
      <c r="C6195">
        <v>0</v>
      </c>
      <c r="D6195" s="2">
        <v>22</v>
      </c>
      <c r="E6195" s="2">
        <v>3</v>
      </c>
      <c r="F6195">
        <v>2</v>
      </c>
      <c r="G6195" t="s">
        <v>17</v>
      </c>
      <c r="H6195" t="s">
        <v>75</v>
      </c>
    </row>
    <row r="6196" spans="1:8" x14ac:dyDescent="0.25">
      <c r="A6196" t="s">
        <v>6159</v>
      </c>
      <c r="B6196" t="s">
        <v>2536</v>
      </c>
      <c r="C6196">
        <v>0</v>
      </c>
      <c r="D6196" s="2">
        <v>100</v>
      </c>
      <c r="E6196" s="2">
        <v>16</v>
      </c>
      <c r="F6196">
        <v>2</v>
      </c>
      <c r="G6196" t="s">
        <v>24</v>
      </c>
      <c r="H6196" t="s">
        <v>47</v>
      </c>
    </row>
    <row r="6197" spans="1:8" x14ac:dyDescent="0.25">
      <c r="A6197" t="s">
        <v>6160</v>
      </c>
      <c r="B6197" t="s">
        <v>999</v>
      </c>
      <c r="C6197">
        <v>0.1</v>
      </c>
      <c r="D6197" s="2">
        <v>1429</v>
      </c>
      <c r="E6197" s="2">
        <v>555</v>
      </c>
      <c r="F6197">
        <v>8</v>
      </c>
      <c r="G6197" t="s">
        <v>17</v>
      </c>
      <c r="H6197" t="s">
        <v>40</v>
      </c>
    </row>
    <row r="6198" spans="1:8" x14ac:dyDescent="0.25">
      <c r="A6198" t="s">
        <v>6160</v>
      </c>
      <c r="B6198" t="s">
        <v>1550</v>
      </c>
      <c r="C6198">
        <v>0.1</v>
      </c>
      <c r="D6198" s="2">
        <v>88</v>
      </c>
      <c r="E6198" s="2">
        <v>20</v>
      </c>
      <c r="F6198">
        <v>2</v>
      </c>
      <c r="G6198" t="s">
        <v>17</v>
      </c>
      <c r="H6198" t="s">
        <v>40</v>
      </c>
    </row>
    <row r="6199" spans="1:8" x14ac:dyDescent="0.25">
      <c r="A6199" t="s">
        <v>6161</v>
      </c>
      <c r="B6199" t="s">
        <v>2348</v>
      </c>
      <c r="C6199">
        <v>0</v>
      </c>
      <c r="D6199" s="2">
        <v>271</v>
      </c>
      <c r="E6199" s="2">
        <v>73</v>
      </c>
      <c r="F6199">
        <v>6</v>
      </c>
      <c r="G6199" t="s">
        <v>17</v>
      </c>
      <c r="H6199" t="s">
        <v>137</v>
      </c>
    </row>
    <row r="6200" spans="1:8" x14ac:dyDescent="0.25">
      <c r="A6200" t="s">
        <v>6161</v>
      </c>
      <c r="B6200" t="s">
        <v>73</v>
      </c>
      <c r="C6200">
        <v>0</v>
      </c>
      <c r="D6200" s="2">
        <v>49</v>
      </c>
      <c r="E6200" s="2">
        <v>16</v>
      </c>
      <c r="F6200">
        <v>1</v>
      </c>
      <c r="G6200" t="s">
        <v>17</v>
      </c>
      <c r="H6200" t="s">
        <v>40</v>
      </c>
    </row>
    <row r="6201" spans="1:8" x14ac:dyDescent="0.25">
      <c r="A6201" t="s">
        <v>6162</v>
      </c>
      <c r="B6201" t="s">
        <v>670</v>
      </c>
      <c r="C6201">
        <v>0</v>
      </c>
      <c r="D6201" s="2">
        <v>594</v>
      </c>
      <c r="E6201" s="2">
        <v>89</v>
      </c>
      <c r="F6201">
        <v>3</v>
      </c>
      <c r="G6201" t="s">
        <v>24</v>
      </c>
      <c r="H6201" t="s">
        <v>30</v>
      </c>
    </row>
    <row r="6202" spans="1:8" x14ac:dyDescent="0.25">
      <c r="A6202" t="s">
        <v>6163</v>
      </c>
      <c r="B6202" t="s">
        <v>2157</v>
      </c>
      <c r="C6202">
        <v>0</v>
      </c>
      <c r="D6202" s="2">
        <v>536</v>
      </c>
      <c r="E6202" s="2">
        <v>91</v>
      </c>
      <c r="F6202">
        <v>1</v>
      </c>
      <c r="G6202" t="s">
        <v>17</v>
      </c>
      <c r="H6202" t="s">
        <v>109</v>
      </c>
    </row>
    <row r="6203" spans="1:8" x14ac:dyDescent="0.25">
      <c r="A6203" t="s">
        <v>6163</v>
      </c>
      <c r="B6203" t="s">
        <v>112</v>
      </c>
      <c r="C6203">
        <v>0</v>
      </c>
      <c r="D6203" s="2">
        <v>137</v>
      </c>
      <c r="E6203" s="2">
        <v>5</v>
      </c>
      <c r="F6203">
        <v>5</v>
      </c>
      <c r="G6203" t="s">
        <v>17</v>
      </c>
      <c r="H6203" t="s">
        <v>113</v>
      </c>
    </row>
    <row r="6204" spans="1:8" x14ac:dyDescent="0.25">
      <c r="A6204" t="s">
        <v>6163</v>
      </c>
      <c r="B6204" t="s">
        <v>1665</v>
      </c>
      <c r="C6204">
        <v>0</v>
      </c>
      <c r="D6204" s="2">
        <v>757</v>
      </c>
      <c r="E6204" s="2">
        <v>371</v>
      </c>
      <c r="F6204">
        <v>2</v>
      </c>
      <c r="G6204" t="s">
        <v>90</v>
      </c>
      <c r="H6204" t="s">
        <v>115</v>
      </c>
    </row>
    <row r="6205" spans="1:8" x14ac:dyDescent="0.25">
      <c r="A6205" t="s">
        <v>6164</v>
      </c>
      <c r="B6205" t="s">
        <v>2530</v>
      </c>
      <c r="C6205">
        <v>0</v>
      </c>
      <c r="D6205" s="2">
        <v>4363</v>
      </c>
      <c r="E6205" s="2">
        <v>305</v>
      </c>
      <c r="F6205">
        <v>5</v>
      </c>
      <c r="G6205" t="s">
        <v>24</v>
      </c>
      <c r="H6205" t="s">
        <v>69</v>
      </c>
    </row>
    <row r="6206" spans="1:8" x14ac:dyDescent="0.25">
      <c r="A6206" t="s">
        <v>6165</v>
      </c>
      <c r="B6206" t="s">
        <v>1275</v>
      </c>
      <c r="C6206">
        <v>0</v>
      </c>
      <c r="D6206" s="2">
        <v>78</v>
      </c>
      <c r="E6206" s="2">
        <v>28</v>
      </c>
      <c r="F6206">
        <v>6</v>
      </c>
      <c r="G6206" t="s">
        <v>17</v>
      </c>
      <c r="H6206" t="s">
        <v>137</v>
      </c>
    </row>
    <row r="6207" spans="1:8" x14ac:dyDescent="0.25">
      <c r="A6207" t="s">
        <v>6164</v>
      </c>
      <c r="B6207" t="s">
        <v>1607</v>
      </c>
      <c r="C6207">
        <v>0</v>
      </c>
      <c r="D6207" s="2">
        <v>414</v>
      </c>
      <c r="E6207" s="2">
        <v>199</v>
      </c>
      <c r="F6207">
        <v>3</v>
      </c>
      <c r="G6207" t="s">
        <v>90</v>
      </c>
      <c r="H6207" t="s">
        <v>105</v>
      </c>
    </row>
    <row r="6208" spans="1:8" x14ac:dyDescent="0.25">
      <c r="A6208" t="s">
        <v>6166</v>
      </c>
      <c r="B6208" t="s">
        <v>1961</v>
      </c>
      <c r="C6208">
        <v>0</v>
      </c>
      <c r="D6208" s="2">
        <v>36</v>
      </c>
      <c r="E6208" s="2">
        <v>0</v>
      </c>
      <c r="F6208">
        <v>4</v>
      </c>
      <c r="G6208" t="s">
        <v>17</v>
      </c>
      <c r="H6208" t="s">
        <v>137</v>
      </c>
    </row>
    <row r="6209" spans="1:8" x14ac:dyDescent="0.25">
      <c r="A6209" t="s">
        <v>6167</v>
      </c>
      <c r="B6209" t="s">
        <v>793</v>
      </c>
      <c r="C6209">
        <v>0.1</v>
      </c>
      <c r="D6209" s="2">
        <v>333</v>
      </c>
      <c r="E6209" s="2">
        <v>74</v>
      </c>
      <c r="F6209">
        <v>6</v>
      </c>
      <c r="G6209" t="s">
        <v>17</v>
      </c>
      <c r="H6209" t="s">
        <v>40</v>
      </c>
    </row>
    <row r="6210" spans="1:8" x14ac:dyDescent="0.25">
      <c r="A6210" t="s">
        <v>6167</v>
      </c>
      <c r="B6210" t="s">
        <v>1119</v>
      </c>
      <c r="C6210">
        <v>0</v>
      </c>
      <c r="D6210" s="2">
        <v>238</v>
      </c>
      <c r="E6210" s="2">
        <v>117</v>
      </c>
      <c r="F6210">
        <v>5</v>
      </c>
      <c r="G6210" t="s">
        <v>17</v>
      </c>
      <c r="H6210" t="s">
        <v>113</v>
      </c>
    </row>
    <row r="6211" spans="1:8" x14ac:dyDescent="0.25">
      <c r="A6211" t="s">
        <v>6168</v>
      </c>
      <c r="B6211" t="s">
        <v>768</v>
      </c>
      <c r="C6211">
        <v>0</v>
      </c>
      <c r="D6211" s="2">
        <v>36</v>
      </c>
      <c r="E6211" s="2">
        <v>7</v>
      </c>
      <c r="F6211">
        <v>3</v>
      </c>
      <c r="G6211" t="s">
        <v>17</v>
      </c>
      <c r="H6211" t="s">
        <v>52</v>
      </c>
    </row>
    <row r="6212" spans="1:8" x14ac:dyDescent="0.25">
      <c r="A6212" t="s">
        <v>6169</v>
      </c>
      <c r="B6212" t="s">
        <v>1683</v>
      </c>
      <c r="C6212">
        <v>0</v>
      </c>
      <c r="D6212" s="2">
        <v>67</v>
      </c>
      <c r="E6212" s="2">
        <v>26</v>
      </c>
      <c r="F6212">
        <v>5</v>
      </c>
      <c r="G6212" t="s">
        <v>17</v>
      </c>
      <c r="H6212" t="s">
        <v>137</v>
      </c>
    </row>
    <row r="6213" spans="1:8" x14ac:dyDescent="0.25">
      <c r="A6213" t="s">
        <v>6170</v>
      </c>
      <c r="B6213" t="s">
        <v>1622</v>
      </c>
      <c r="C6213">
        <v>0</v>
      </c>
      <c r="D6213" s="2">
        <v>147</v>
      </c>
      <c r="E6213" s="2">
        <v>73</v>
      </c>
      <c r="F6213">
        <v>3</v>
      </c>
      <c r="G6213" t="s">
        <v>17</v>
      </c>
      <c r="H6213" t="s">
        <v>35</v>
      </c>
    </row>
    <row r="6214" spans="1:8" x14ac:dyDescent="0.25">
      <c r="A6214" t="s">
        <v>6170</v>
      </c>
      <c r="B6214" t="s">
        <v>1156</v>
      </c>
      <c r="C6214">
        <v>0</v>
      </c>
      <c r="D6214" s="2">
        <v>53</v>
      </c>
      <c r="E6214" s="2">
        <v>5</v>
      </c>
      <c r="F6214">
        <v>3</v>
      </c>
      <c r="G6214" t="s">
        <v>17</v>
      </c>
      <c r="H6214" t="s">
        <v>23</v>
      </c>
    </row>
    <row r="6215" spans="1:8" x14ac:dyDescent="0.25">
      <c r="A6215" t="s">
        <v>6170</v>
      </c>
      <c r="B6215" t="s">
        <v>1648</v>
      </c>
      <c r="C6215">
        <v>0</v>
      </c>
      <c r="D6215" s="2">
        <v>171</v>
      </c>
      <c r="E6215" s="2">
        <v>2</v>
      </c>
      <c r="F6215">
        <v>2</v>
      </c>
      <c r="G6215" t="s">
        <v>90</v>
      </c>
      <c r="H6215" t="s">
        <v>92</v>
      </c>
    </row>
    <row r="6216" spans="1:8" x14ac:dyDescent="0.25">
      <c r="A6216" t="s">
        <v>6171</v>
      </c>
      <c r="B6216" t="s">
        <v>2714</v>
      </c>
      <c r="C6216">
        <v>0</v>
      </c>
      <c r="D6216" s="2">
        <v>32</v>
      </c>
      <c r="E6216" s="2">
        <v>6</v>
      </c>
      <c r="F6216">
        <v>3</v>
      </c>
      <c r="G6216" t="s">
        <v>17</v>
      </c>
      <c r="H6216" t="s">
        <v>113</v>
      </c>
    </row>
    <row r="6217" spans="1:8" x14ac:dyDescent="0.25">
      <c r="A6217" t="s">
        <v>6172</v>
      </c>
      <c r="B6217" t="s">
        <v>1570</v>
      </c>
      <c r="C6217">
        <v>0</v>
      </c>
      <c r="D6217" s="2">
        <v>977</v>
      </c>
      <c r="E6217" s="2">
        <v>244</v>
      </c>
      <c r="F6217">
        <v>7</v>
      </c>
      <c r="G6217" t="s">
        <v>90</v>
      </c>
      <c r="H6217" t="s">
        <v>105</v>
      </c>
    </row>
    <row r="6218" spans="1:8" x14ac:dyDescent="0.25">
      <c r="A6218" t="s">
        <v>6173</v>
      </c>
      <c r="B6218" t="s">
        <v>1466</v>
      </c>
      <c r="C6218">
        <v>0.1</v>
      </c>
      <c r="D6218" s="2">
        <v>55</v>
      </c>
      <c r="E6218" s="2">
        <v>13</v>
      </c>
      <c r="F6218">
        <v>1</v>
      </c>
      <c r="G6218" t="s">
        <v>17</v>
      </c>
      <c r="H6218" t="s">
        <v>40</v>
      </c>
    </row>
    <row r="6219" spans="1:8" x14ac:dyDescent="0.25">
      <c r="A6219" t="s">
        <v>6173</v>
      </c>
      <c r="B6219" t="s">
        <v>298</v>
      </c>
      <c r="C6219">
        <v>0.1</v>
      </c>
      <c r="D6219" s="2">
        <v>181</v>
      </c>
      <c r="E6219" s="2">
        <v>8</v>
      </c>
      <c r="F6219">
        <v>4</v>
      </c>
      <c r="G6219" t="s">
        <v>90</v>
      </c>
      <c r="H6219" t="s">
        <v>92</v>
      </c>
    </row>
    <row r="6220" spans="1:8" x14ac:dyDescent="0.25">
      <c r="A6220" t="s">
        <v>6174</v>
      </c>
      <c r="B6220" t="s">
        <v>1297</v>
      </c>
      <c r="C6220">
        <v>0.1</v>
      </c>
      <c r="D6220" s="2">
        <v>1683</v>
      </c>
      <c r="E6220" s="2">
        <v>-56</v>
      </c>
      <c r="F6220">
        <v>4</v>
      </c>
      <c r="G6220" t="s">
        <v>24</v>
      </c>
      <c r="H6220" t="s">
        <v>63</v>
      </c>
    </row>
    <row r="6221" spans="1:8" x14ac:dyDescent="0.25">
      <c r="A6221" t="s">
        <v>6174</v>
      </c>
      <c r="B6221" t="s">
        <v>1292</v>
      </c>
      <c r="C6221">
        <v>0.1</v>
      </c>
      <c r="D6221" s="2">
        <v>557</v>
      </c>
      <c r="E6221" s="2">
        <v>217</v>
      </c>
      <c r="F6221">
        <v>3</v>
      </c>
      <c r="G6221" t="s">
        <v>17</v>
      </c>
      <c r="H6221" t="s">
        <v>40</v>
      </c>
    </row>
    <row r="6222" spans="1:8" x14ac:dyDescent="0.25">
      <c r="A6222" t="s">
        <v>6175</v>
      </c>
      <c r="B6222" t="s">
        <v>2608</v>
      </c>
      <c r="C6222">
        <v>0</v>
      </c>
      <c r="D6222" s="2">
        <v>876</v>
      </c>
      <c r="E6222" s="2">
        <v>420</v>
      </c>
      <c r="F6222">
        <v>7</v>
      </c>
      <c r="G6222" t="s">
        <v>24</v>
      </c>
      <c r="H6222" t="s">
        <v>30</v>
      </c>
    </row>
    <row r="6223" spans="1:8" x14ac:dyDescent="0.25">
      <c r="A6223" t="s">
        <v>6175</v>
      </c>
      <c r="B6223" t="s">
        <v>951</v>
      </c>
      <c r="C6223">
        <v>0</v>
      </c>
      <c r="D6223" s="2">
        <v>19</v>
      </c>
      <c r="E6223" s="2">
        <v>6</v>
      </c>
      <c r="F6223">
        <v>1</v>
      </c>
      <c r="G6223" t="s">
        <v>24</v>
      </c>
      <c r="H6223" t="s">
        <v>47</v>
      </c>
    </row>
    <row r="6224" spans="1:8" x14ac:dyDescent="0.25">
      <c r="A6224" t="s">
        <v>6175</v>
      </c>
      <c r="B6224" t="s">
        <v>1711</v>
      </c>
      <c r="C6224">
        <v>0</v>
      </c>
      <c r="D6224" s="2">
        <v>134</v>
      </c>
      <c r="E6224" s="2">
        <v>25</v>
      </c>
      <c r="F6224">
        <v>3</v>
      </c>
      <c r="G6224" t="s">
        <v>17</v>
      </c>
      <c r="H6224" t="s">
        <v>35</v>
      </c>
    </row>
    <row r="6225" spans="1:8" x14ac:dyDescent="0.25">
      <c r="A6225" t="s">
        <v>6175</v>
      </c>
      <c r="B6225" t="s">
        <v>859</v>
      </c>
      <c r="C6225">
        <v>0.4</v>
      </c>
      <c r="D6225" s="2">
        <v>98</v>
      </c>
      <c r="E6225" s="2">
        <v>-3</v>
      </c>
      <c r="F6225">
        <v>3</v>
      </c>
      <c r="G6225" t="s">
        <v>17</v>
      </c>
      <c r="H6225" t="s">
        <v>40</v>
      </c>
    </row>
    <row r="6226" spans="1:8" x14ac:dyDescent="0.25">
      <c r="A6226" t="s">
        <v>6176</v>
      </c>
      <c r="B6226" t="s">
        <v>189</v>
      </c>
      <c r="C6226">
        <v>0</v>
      </c>
      <c r="D6226" s="2">
        <v>26</v>
      </c>
      <c r="E6226" s="2">
        <v>11</v>
      </c>
      <c r="F6226">
        <v>2</v>
      </c>
      <c r="G6226" t="s">
        <v>17</v>
      </c>
      <c r="H6226" t="s">
        <v>80</v>
      </c>
    </row>
    <row r="6227" spans="1:8" x14ac:dyDescent="0.25">
      <c r="A6227" t="s">
        <v>6176</v>
      </c>
      <c r="B6227" t="s">
        <v>626</v>
      </c>
      <c r="C6227">
        <v>0</v>
      </c>
      <c r="D6227" s="2">
        <v>19</v>
      </c>
      <c r="E6227" s="2">
        <v>6</v>
      </c>
      <c r="F6227">
        <v>2</v>
      </c>
      <c r="G6227" t="s">
        <v>17</v>
      </c>
      <c r="H6227" t="s">
        <v>40</v>
      </c>
    </row>
    <row r="6228" spans="1:8" x14ac:dyDescent="0.25">
      <c r="A6228" t="s">
        <v>6176</v>
      </c>
      <c r="B6228" t="s">
        <v>1746</v>
      </c>
      <c r="C6228">
        <v>0</v>
      </c>
      <c r="D6228" s="2">
        <v>579</v>
      </c>
      <c r="E6228" s="2">
        <v>139</v>
      </c>
      <c r="F6228">
        <v>3</v>
      </c>
      <c r="G6228" t="s">
        <v>90</v>
      </c>
      <c r="H6228" t="s">
        <v>115</v>
      </c>
    </row>
    <row r="6229" spans="1:8" x14ac:dyDescent="0.25">
      <c r="A6229" t="s">
        <v>6177</v>
      </c>
      <c r="B6229" t="s">
        <v>252</v>
      </c>
      <c r="C6229">
        <v>0</v>
      </c>
      <c r="D6229" s="2">
        <v>27</v>
      </c>
      <c r="E6229" s="2">
        <v>1</v>
      </c>
      <c r="F6229">
        <v>1</v>
      </c>
      <c r="G6229" t="s">
        <v>17</v>
      </c>
      <c r="H6229" t="s">
        <v>35</v>
      </c>
    </row>
    <row r="6230" spans="1:8" x14ac:dyDescent="0.25">
      <c r="A6230" t="s">
        <v>6177</v>
      </c>
      <c r="B6230" t="s">
        <v>1475</v>
      </c>
      <c r="C6230">
        <v>0</v>
      </c>
      <c r="D6230" s="2">
        <v>74</v>
      </c>
      <c r="E6230" s="2">
        <v>29</v>
      </c>
      <c r="F6230">
        <v>3</v>
      </c>
      <c r="G6230" t="s">
        <v>17</v>
      </c>
      <c r="H6230" t="s">
        <v>35</v>
      </c>
    </row>
    <row r="6231" spans="1:8" x14ac:dyDescent="0.25">
      <c r="A6231" t="s">
        <v>6177</v>
      </c>
      <c r="B6231" t="s">
        <v>411</v>
      </c>
      <c r="C6231">
        <v>0</v>
      </c>
      <c r="D6231" s="2">
        <v>180</v>
      </c>
      <c r="E6231" s="2">
        <v>54</v>
      </c>
      <c r="F6231">
        <v>4</v>
      </c>
      <c r="G6231" t="s">
        <v>17</v>
      </c>
      <c r="H6231" t="s">
        <v>23</v>
      </c>
    </row>
    <row r="6232" spans="1:8" x14ac:dyDescent="0.25">
      <c r="A6232" t="s">
        <v>6177</v>
      </c>
      <c r="B6232" t="s">
        <v>503</v>
      </c>
      <c r="C6232">
        <v>0.15</v>
      </c>
      <c r="D6232" s="2">
        <v>1063</v>
      </c>
      <c r="E6232" s="2">
        <v>-175</v>
      </c>
      <c r="F6232">
        <v>4</v>
      </c>
      <c r="G6232" t="s">
        <v>90</v>
      </c>
      <c r="H6232" t="s">
        <v>92</v>
      </c>
    </row>
    <row r="6233" spans="1:8" x14ac:dyDescent="0.25">
      <c r="A6233" t="s">
        <v>6178</v>
      </c>
      <c r="B6233" t="s">
        <v>789</v>
      </c>
      <c r="C6233">
        <v>0.5</v>
      </c>
      <c r="D6233" s="2">
        <v>544</v>
      </c>
      <c r="E6233" s="2">
        <v>-152</v>
      </c>
      <c r="F6233">
        <v>3</v>
      </c>
      <c r="G6233" t="s">
        <v>24</v>
      </c>
      <c r="H6233" t="s">
        <v>30</v>
      </c>
    </row>
    <row r="6234" spans="1:8" x14ac:dyDescent="0.25">
      <c r="A6234" t="s">
        <v>6179</v>
      </c>
      <c r="B6234" t="s">
        <v>1529</v>
      </c>
      <c r="C6234">
        <v>0.1</v>
      </c>
      <c r="D6234" s="2">
        <v>742</v>
      </c>
      <c r="E6234" s="2">
        <v>198</v>
      </c>
      <c r="F6234">
        <v>2</v>
      </c>
      <c r="G6234" t="s">
        <v>24</v>
      </c>
      <c r="H6234" t="s">
        <v>30</v>
      </c>
    </row>
    <row r="6235" spans="1:8" x14ac:dyDescent="0.25">
      <c r="A6235" t="s">
        <v>6179</v>
      </c>
      <c r="B6235" t="s">
        <v>1621</v>
      </c>
      <c r="C6235">
        <v>0.1</v>
      </c>
      <c r="D6235" s="2">
        <v>14</v>
      </c>
      <c r="E6235" s="2">
        <v>0</v>
      </c>
      <c r="F6235">
        <v>4</v>
      </c>
      <c r="G6235" t="s">
        <v>17</v>
      </c>
      <c r="H6235" t="s">
        <v>80</v>
      </c>
    </row>
    <row r="6236" spans="1:8" x14ac:dyDescent="0.25">
      <c r="A6236" t="s">
        <v>6179</v>
      </c>
      <c r="B6236" t="s">
        <v>2598</v>
      </c>
      <c r="C6236">
        <v>0.1</v>
      </c>
      <c r="D6236" s="2">
        <v>87</v>
      </c>
      <c r="E6236" s="2">
        <v>32</v>
      </c>
      <c r="F6236">
        <v>9</v>
      </c>
      <c r="G6236" t="s">
        <v>17</v>
      </c>
      <c r="H6236" t="s">
        <v>75</v>
      </c>
    </row>
    <row r="6237" spans="1:8" x14ac:dyDescent="0.25">
      <c r="A6237" t="s">
        <v>6180</v>
      </c>
      <c r="B6237" t="s">
        <v>78</v>
      </c>
      <c r="C6237">
        <v>0</v>
      </c>
      <c r="D6237" s="2">
        <v>22</v>
      </c>
      <c r="E6237" s="2">
        <v>7</v>
      </c>
      <c r="F6237">
        <v>3</v>
      </c>
      <c r="G6237" t="s">
        <v>17</v>
      </c>
      <c r="H6237" t="s">
        <v>80</v>
      </c>
    </row>
    <row r="6238" spans="1:8" x14ac:dyDescent="0.25">
      <c r="A6238" t="s">
        <v>6180</v>
      </c>
      <c r="B6238" t="s">
        <v>2022</v>
      </c>
      <c r="C6238">
        <v>0</v>
      </c>
      <c r="D6238" s="2">
        <v>34</v>
      </c>
      <c r="E6238" s="2">
        <v>6</v>
      </c>
      <c r="F6238">
        <v>3</v>
      </c>
      <c r="G6238" t="s">
        <v>17</v>
      </c>
      <c r="H6238" t="s">
        <v>75</v>
      </c>
    </row>
    <row r="6239" spans="1:8" x14ac:dyDescent="0.25">
      <c r="A6239" t="s">
        <v>6179</v>
      </c>
      <c r="B6239" t="s">
        <v>2026</v>
      </c>
      <c r="C6239">
        <v>0.1</v>
      </c>
      <c r="D6239" s="2">
        <v>935</v>
      </c>
      <c r="E6239" s="2">
        <v>114</v>
      </c>
      <c r="F6239">
        <v>4</v>
      </c>
      <c r="G6239" t="s">
        <v>90</v>
      </c>
      <c r="H6239" t="s">
        <v>92</v>
      </c>
    </row>
    <row r="6240" spans="1:8" x14ac:dyDescent="0.25">
      <c r="A6240" t="s">
        <v>6181</v>
      </c>
      <c r="B6240" t="s">
        <v>1780</v>
      </c>
      <c r="C6240">
        <v>0.1</v>
      </c>
      <c r="D6240" s="2">
        <v>43</v>
      </c>
      <c r="E6240" s="2">
        <v>11</v>
      </c>
      <c r="F6240">
        <v>1</v>
      </c>
      <c r="G6240" t="s">
        <v>17</v>
      </c>
      <c r="H6240" t="s">
        <v>40</v>
      </c>
    </row>
    <row r="6241" spans="1:8" x14ac:dyDescent="0.25">
      <c r="A6241" t="s">
        <v>6182</v>
      </c>
      <c r="B6241" t="s">
        <v>471</v>
      </c>
      <c r="C6241">
        <v>0</v>
      </c>
      <c r="D6241" s="2">
        <v>250</v>
      </c>
      <c r="E6241" s="2">
        <v>100</v>
      </c>
      <c r="F6241">
        <v>3</v>
      </c>
      <c r="G6241" t="s">
        <v>17</v>
      </c>
      <c r="H6241" t="s">
        <v>109</v>
      </c>
    </row>
    <row r="6242" spans="1:8" x14ac:dyDescent="0.25">
      <c r="A6242" t="s">
        <v>6182</v>
      </c>
      <c r="B6242" t="s">
        <v>440</v>
      </c>
      <c r="C6242">
        <v>0</v>
      </c>
      <c r="D6242" s="2">
        <v>57</v>
      </c>
      <c r="E6242" s="2">
        <v>5</v>
      </c>
      <c r="F6242">
        <v>3</v>
      </c>
      <c r="G6242" t="s">
        <v>17</v>
      </c>
      <c r="H6242" t="s">
        <v>113</v>
      </c>
    </row>
    <row r="6243" spans="1:8" x14ac:dyDescent="0.25">
      <c r="A6243" t="s">
        <v>6183</v>
      </c>
      <c r="B6243" t="s">
        <v>685</v>
      </c>
      <c r="C6243">
        <v>0</v>
      </c>
      <c r="D6243" s="2">
        <v>461</v>
      </c>
      <c r="E6243" s="2">
        <v>161</v>
      </c>
      <c r="F6243">
        <v>9</v>
      </c>
      <c r="G6243" t="s">
        <v>17</v>
      </c>
      <c r="H6243" t="s">
        <v>80</v>
      </c>
    </row>
    <row r="6244" spans="1:8" x14ac:dyDescent="0.25">
      <c r="A6244" t="s">
        <v>6184</v>
      </c>
      <c r="B6244" t="s">
        <v>1816</v>
      </c>
      <c r="C6244">
        <v>0.1</v>
      </c>
      <c r="D6244" s="2">
        <v>267</v>
      </c>
      <c r="E6244" s="2">
        <v>74</v>
      </c>
      <c r="F6244">
        <v>3</v>
      </c>
      <c r="G6244" t="s">
        <v>17</v>
      </c>
      <c r="H6244" t="s">
        <v>109</v>
      </c>
    </row>
    <row r="6245" spans="1:8" x14ac:dyDescent="0.25">
      <c r="A6245" t="s">
        <v>6184</v>
      </c>
      <c r="B6245" t="s">
        <v>1396</v>
      </c>
      <c r="C6245">
        <v>0</v>
      </c>
      <c r="D6245" s="2">
        <v>61</v>
      </c>
      <c r="E6245" s="2">
        <v>23</v>
      </c>
      <c r="F6245">
        <v>5</v>
      </c>
      <c r="G6245" t="s">
        <v>17</v>
      </c>
      <c r="H6245" t="s">
        <v>75</v>
      </c>
    </row>
    <row r="6246" spans="1:8" x14ac:dyDescent="0.25">
      <c r="A6246" t="s">
        <v>6185</v>
      </c>
      <c r="B6246" t="s">
        <v>1319</v>
      </c>
      <c r="C6246">
        <v>0.1</v>
      </c>
      <c r="D6246" s="2">
        <v>806</v>
      </c>
      <c r="E6246" s="2">
        <v>18</v>
      </c>
      <c r="F6246">
        <v>7</v>
      </c>
      <c r="G6246" t="s">
        <v>17</v>
      </c>
      <c r="H6246" t="s">
        <v>40</v>
      </c>
    </row>
    <row r="6247" spans="1:8" x14ac:dyDescent="0.25">
      <c r="A6247" t="s">
        <v>6184</v>
      </c>
      <c r="B6247" t="s">
        <v>1636</v>
      </c>
      <c r="C6247">
        <v>0</v>
      </c>
      <c r="D6247" s="2">
        <v>146</v>
      </c>
      <c r="E6247" s="2">
        <v>66</v>
      </c>
      <c r="F6247">
        <v>5</v>
      </c>
      <c r="G6247" t="s">
        <v>90</v>
      </c>
      <c r="H6247" t="s">
        <v>143</v>
      </c>
    </row>
    <row r="6248" spans="1:8" x14ac:dyDescent="0.25">
      <c r="A6248" t="s">
        <v>6185</v>
      </c>
      <c r="B6248" t="s">
        <v>1552</v>
      </c>
      <c r="C6248">
        <v>0</v>
      </c>
      <c r="D6248" s="2">
        <v>163</v>
      </c>
      <c r="E6248" s="2">
        <v>81</v>
      </c>
      <c r="F6248">
        <v>2</v>
      </c>
      <c r="G6248" t="s">
        <v>90</v>
      </c>
      <c r="H6248" t="s">
        <v>143</v>
      </c>
    </row>
    <row r="6249" spans="1:8" x14ac:dyDescent="0.25">
      <c r="A6249" t="s">
        <v>6185</v>
      </c>
      <c r="B6249" t="s">
        <v>2847</v>
      </c>
      <c r="C6249">
        <v>0</v>
      </c>
      <c r="D6249" s="2">
        <v>624</v>
      </c>
      <c r="E6249" s="2">
        <v>44</v>
      </c>
      <c r="F6249">
        <v>2</v>
      </c>
      <c r="G6249" t="s">
        <v>90</v>
      </c>
      <c r="H6249" t="s">
        <v>92</v>
      </c>
    </row>
    <row r="6250" spans="1:8" x14ac:dyDescent="0.25">
      <c r="A6250" t="s">
        <v>6186</v>
      </c>
      <c r="B6250" t="s">
        <v>593</v>
      </c>
      <c r="C6250">
        <v>0</v>
      </c>
      <c r="D6250" s="2">
        <v>138</v>
      </c>
      <c r="E6250" s="2">
        <v>11</v>
      </c>
      <c r="F6250">
        <v>5</v>
      </c>
      <c r="G6250" t="s">
        <v>17</v>
      </c>
      <c r="H6250" t="s">
        <v>35</v>
      </c>
    </row>
    <row r="6251" spans="1:8" x14ac:dyDescent="0.25">
      <c r="A6251" t="s">
        <v>6186</v>
      </c>
      <c r="B6251" t="s">
        <v>2360</v>
      </c>
      <c r="C6251">
        <v>0</v>
      </c>
      <c r="D6251" s="2">
        <v>156</v>
      </c>
      <c r="E6251" s="2">
        <v>23</v>
      </c>
      <c r="F6251">
        <v>3</v>
      </c>
      <c r="G6251" t="s">
        <v>17</v>
      </c>
      <c r="H6251" t="s">
        <v>35</v>
      </c>
    </row>
    <row r="6252" spans="1:8" x14ac:dyDescent="0.25">
      <c r="A6252" t="s">
        <v>6186</v>
      </c>
      <c r="B6252" t="s">
        <v>1325</v>
      </c>
      <c r="C6252">
        <v>0.1</v>
      </c>
      <c r="D6252" s="2">
        <v>559</v>
      </c>
      <c r="E6252" s="2">
        <v>174</v>
      </c>
      <c r="F6252">
        <v>2</v>
      </c>
      <c r="G6252" t="s">
        <v>90</v>
      </c>
      <c r="H6252" t="s">
        <v>92</v>
      </c>
    </row>
    <row r="6253" spans="1:8" x14ac:dyDescent="0.25">
      <c r="A6253" t="s">
        <v>6187</v>
      </c>
      <c r="B6253" t="s">
        <v>1993</v>
      </c>
      <c r="C6253">
        <v>0</v>
      </c>
      <c r="D6253" s="2">
        <v>264</v>
      </c>
      <c r="E6253" s="2">
        <v>71</v>
      </c>
      <c r="F6253">
        <v>10</v>
      </c>
      <c r="G6253" t="s">
        <v>24</v>
      </c>
      <c r="H6253" t="s">
        <v>47</v>
      </c>
    </row>
    <row r="6254" spans="1:8" x14ac:dyDescent="0.25">
      <c r="A6254" t="s">
        <v>6187</v>
      </c>
      <c r="B6254" t="s">
        <v>1460</v>
      </c>
      <c r="C6254">
        <v>0</v>
      </c>
      <c r="D6254" s="2">
        <v>147</v>
      </c>
      <c r="E6254" s="2">
        <v>21</v>
      </c>
      <c r="F6254">
        <v>3</v>
      </c>
      <c r="G6254" t="s">
        <v>24</v>
      </c>
      <c r="H6254" t="s">
        <v>47</v>
      </c>
    </row>
    <row r="6255" spans="1:8" x14ac:dyDescent="0.25">
      <c r="A6255" t="s">
        <v>6188</v>
      </c>
      <c r="B6255" t="s">
        <v>117</v>
      </c>
      <c r="C6255">
        <v>0</v>
      </c>
      <c r="D6255" s="2">
        <v>27</v>
      </c>
      <c r="E6255" s="2">
        <v>5</v>
      </c>
      <c r="F6255">
        <v>1</v>
      </c>
      <c r="G6255" t="s">
        <v>17</v>
      </c>
      <c r="H6255" t="s">
        <v>35</v>
      </c>
    </row>
    <row r="6256" spans="1:8" x14ac:dyDescent="0.25">
      <c r="A6256" t="s">
        <v>6188</v>
      </c>
      <c r="B6256" t="s">
        <v>1621</v>
      </c>
      <c r="C6256">
        <v>0</v>
      </c>
      <c r="D6256" s="2">
        <v>32</v>
      </c>
      <c r="E6256" s="2">
        <v>3</v>
      </c>
      <c r="F6256">
        <v>8</v>
      </c>
      <c r="G6256" t="s">
        <v>17</v>
      </c>
      <c r="H6256" t="s">
        <v>80</v>
      </c>
    </row>
    <row r="6257" spans="1:8" x14ac:dyDescent="0.25">
      <c r="A6257" t="s">
        <v>6188</v>
      </c>
      <c r="B6257" t="s">
        <v>2848</v>
      </c>
      <c r="C6257">
        <v>0</v>
      </c>
      <c r="D6257" s="2">
        <v>55</v>
      </c>
      <c r="E6257" s="2">
        <v>12</v>
      </c>
      <c r="F6257">
        <v>5</v>
      </c>
      <c r="G6257" t="s">
        <v>17</v>
      </c>
      <c r="H6257" t="s">
        <v>75</v>
      </c>
    </row>
    <row r="6258" spans="1:8" x14ac:dyDescent="0.25">
      <c r="A6258" t="s">
        <v>6187</v>
      </c>
      <c r="B6258" t="s">
        <v>1839</v>
      </c>
      <c r="C6258">
        <v>0</v>
      </c>
      <c r="D6258" s="2">
        <v>16</v>
      </c>
      <c r="E6258" s="2">
        <v>8</v>
      </c>
      <c r="F6258">
        <v>2</v>
      </c>
      <c r="G6258" t="s">
        <v>17</v>
      </c>
      <c r="H6258" t="s">
        <v>80</v>
      </c>
    </row>
    <row r="6259" spans="1:8" x14ac:dyDescent="0.25">
      <c r="A6259" t="s">
        <v>6188</v>
      </c>
      <c r="B6259" t="s">
        <v>1552</v>
      </c>
      <c r="C6259">
        <v>0</v>
      </c>
      <c r="D6259" s="2">
        <v>163</v>
      </c>
      <c r="E6259" s="2">
        <v>81</v>
      </c>
      <c r="F6259">
        <v>2</v>
      </c>
      <c r="G6259" t="s">
        <v>90</v>
      </c>
      <c r="H6259" t="s">
        <v>143</v>
      </c>
    </row>
    <row r="6260" spans="1:8" x14ac:dyDescent="0.25">
      <c r="A6260" t="s">
        <v>6189</v>
      </c>
      <c r="B6260" t="s">
        <v>969</v>
      </c>
      <c r="C6260">
        <v>0</v>
      </c>
      <c r="D6260" s="2">
        <v>841</v>
      </c>
      <c r="E6260" s="2">
        <v>76</v>
      </c>
      <c r="F6260">
        <v>5</v>
      </c>
      <c r="G6260" t="s">
        <v>90</v>
      </c>
      <c r="H6260" t="s">
        <v>105</v>
      </c>
    </row>
    <row r="6261" spans="1:8" x14ac:dyDescent="0.25">
      <c r="A6261" t="s">
        <v>6187</v>
      </c>
      <c r="B6261" t="s">
        <v>2791</v>
      </c>
      <c r="C6261">
        <v>0.1</v>
      </c>
      <c r="D6261" s="2">
        <v>648</v>
      </c>
      <c r="E6261" s="2">
        <v>50</v>
      </c>
      <c r="F6261">
        <v>6</v>
      </c>
      <c r="G6261" t="s">
        <v>90</v>
      </c>
      <c r="H6261" t="s">
        <v>92</v>
      </c>
    </row>
    <row r="6262" spans="1:8" x14ac:dyDescent="0.25">
      <c r="A6262" t="s">
        <v>6187</v>
      </c>
      <c r="B6262" t="s">
        <v>687</v>
      </c>
      <c r="C6262">
        <v>0.1</v>
      </c>
      <c r="D6262" s="2">
        <v>336</v>
      </c>
      <c r="E6262" s="2">
        <v>123</v>
      </c>
      <c r="F6262">
        <v>3</v>
      </c>
      <c r="G6262" t="s">
        <v>90</v>
      </c>
      <c r="H6262" t="s">
        <v>105</v>
      </c>
    </row>
    <row r="6263" spans="1:8" x14ac:dyDescent="0.25">
      <c r="A6263" t="s">
        <v>6190</v>
      </c>
      <c r="B6263" t="s">
        <v>547</v>
      </c>
      <c r="C6263">
        <v>0.5</v>
      </c>
      <c r="D6263" s="2">
        <v>359</v>
      </c>
      <c r="E6263" s="2">
        <v>-338</v>
      </c>
      <c r="F6263">
        <v>5</v>
      </c>
      <c r="G6263" t="s">
        <v>24</v>
      </c>
      <c r="H6263" t="s">
        <v>30</v>
      </c>
    </row>
    <row r="6264" spans="1:8" x14ac:dyDescent="0.25">
      <c r="A6264" t="s">
        <v>6190</v>
      </c>
      <c r="B6264" t="s">
        <v>1845</v>
      </c>
      <c r="C6264">
        <v>0.5</v>
      </c>
      <c r="D6264" s="2">
        <v>93</v>
      </c>
      <c r="E6264" s="2">
        <v>-84</v>
      </c>
      <c r="F6264">
        <v>3</v>
      </c>
      <c r="G6264" t="s">
        <v>17</v>
      </c>
      <c r="H6264" t="s">
        <v>40</v>
      </c>
    </row>
    <row r="6265" spans="1:8" x14ac:dyDescent="0.25">
      <c r="A6265" t="s">
        <v>6190</v>
      </c>
      <c r="B6265" t="s">
        <v>840</v>
      </c>
      <c r="C6265">
        <v>0.5</v>
      </c>
      <c r="D6265" s="2">
        <v>169</v>
      </c>
      <c r="E6265" s="2">
        <v>0</v>
      </c>
      <c r="F6265">
        <v>3</v>
      </c>
      <c r="G6265" t="s">
        <v>90</v>
      </c>
      <c r="H6265" t="s">
        <v>143</v>
      </c>
    </row>
    <row r="6266" spans="1:8" x14ac:dyDescent="0.25">
      <c r="A6266" t="s">
        <v>6191</v>
      </c>
      <c r="B6266" t="s">
        <v>2521</v>
      </c>
      <c r="C6266">
        <v>0</v>
      </c>
      <c r="D6266" s="2">
        <v>116</v>
      </c>
      <c r="E6266" s="2">
        <v>20</v>
      </c>
      <c r="F6266">
        <v>3</v>
      </c>
      <c r="G6266" t="s">
        <v>90</v>
      </c>
      <c r="H6266" t="s">
        <v>143</v>
      </c>
    </row>
    <row r="6267" spans="1:8" x14ac:dyDescent="0.25">
      <c r="A6267" t="s">
        <v>6191</v>
      </c>
      <c r="B6267" t="s">
        <v>1525</v>
      </c>
      <c r="C6267">
        <v>0</v>
      </c>
      <c r="D6267" s="2">
        <v>846</v>
      </c>
      <c r="E6267" s="2">
        <v>228</v>
      </c>
      <c r="F6267">
        <v>6</v>
      </c>
      <c r="G6267" t="s">
        <v>90</v>
      </c>
      <c r="H6267" t="s">
        <v>115</v>
      </c>
    </row>
    <row r="6268" spans="1:8" x14ac:dyDescent="0.25">
      <c r="A6268" t="s">
        <v>6191</v>
      </c>
      <c r="B6268" t="s">
        <v>2308</v>
      </c>
      <c r="C6268">
        <v>0.1</v>
      </c>
      <c r="D6268" s="2">
        <v>159</v>
      </c>
      <c r="E6268" s="2">
        <v>-11</v>
      </c>
      <c r="F6268">
        <v>2</v>
      </c>
      <c r="G6268" t="s">
        <v>90</v>
      </c>
      <c r="H6268" t="s">
        <v>105</v>
      </c>
    </row>
    <row r="6269" spans="1:8" x14ac:dyDescent="0.25">
      <c r="A6269" t="s">
        <v>6192</v>
      </c>
      <c r="B6269" t="s">
        <v>2778</v>
      </c>
      <c r="C6269">
        <v>0</v>
      </c>
      <c r="D6269" s="2">
        <v>352</v>
      </c>
      <c r="E6269" s="2">
        <v>18</v>
      </c>
      <c r="F6269">
        <v>5</v>
      </c>
      <c r="G6269" t="s">
        <v>17</v>
      </c>
      <c r="H6269" t="s">
        <v>109</v>
      </c>
    </row>
    <row r="6270" spans="1:8" x14ac:dyDescent="0.25">
      <c r="A6270" t="s">
        <v>6192</v>
      </c>
      <c r="B6270" t="s">
        <v>1253</v>
      </c>
      <c r="C6270">
        <v>0</v>
      </c>
      <c r="D6270" s="2">
        <v>147</v>
      </c>
      <c r="E6270" s="2">
        <v>48</v>
      </c>
      <c r="F6270">
        <v>3</v>
      </c>
      <c r="G6270" t="s">
        <v>17</v>
      </c>
      <c r="H6270" t="s">
        <v>40</v>
      </c>
    </row>
    <row r="6271" spans="1:8" x14ac:dyDescent="0.25">
      <c r="A6271" t="s">
        <v>6193</v>
      </c>
      <c r="B6271" t="s">
        <v>1229</v>
      </c>
      <c r="C6271">
        <v>0</v>
      </c>
      <c r="D6271" s="2">
        <v>57</v>
      </c>
      <c r="E6271" s="2">
        <v>12</v>
      </c>
      <c r="F6271">
        <v>4</v>
      </c>
      <c r="G6271" t="s">
        <v>17</v>
      </c>
      <c r="H6271" t="s">
        <v>80</v>
      </c>
    </row>
    <row r="6272" spans="1:8" x14ac:dyDescent="0.25">
      <c r="A6272" t="s">
        <v>6194</v>
      </c>
      <c r="B6272" t="s">
        <v>2384</v>
      </c>
      <c r="C6272">
        <v>0.1</v>
      </c>
      <c r="D6272" s="2">
        <v>226</v>
      </c>
      <c r="E6272" s="2">
        <v>58</v>
      </c>
      <c r="F6272">
        <v>3</v>
      </c>
      <c r="G6272" t="s">
        <v>90</v>
      </c>
      <c r="H6272" t="s">
        <v>143</v>
      </c>
    </row>
    <row r="6273" spans="1:8" x14ac:dyDescent="0.25">
      <c r="A6273" t="s">
        <v>6195</v>
      </c>
      <c r="B6273" t="s">
        <v>1708</v>
      </c>
      <c r="C6273">
        <v>0</v>
      </c>
      <c r="D6273" s="2">
        <v>449</v>
      </c>
      <c r="E6273" s="2">
        <v>135</v>
      </c>
      <c r="F6273">
        <v>3</v>
      </c>
      <c r="G6273" t="s">
        <v>24</v>
      </c>
      <c r="H6273" t="s">
        <v>30</v>
      </c>
    </row>
    <row r="6274" spans="1:8" x14ac:dyDescent="0.25">
      <c r="A6274" t="s">
        <v>6195</v>
      </c>
      <c r="B6274" t="s">
        <v>325</v>
      </c>
      <c r="C6274">
        <v>0</v>
      </c>
      <c r="D6274" s="2">
        <v>103</v>
      </c>
      <c r="E6274" s="2">
        <v>26</v>
      </c>
      <c r="F6274">
        <v>2</v>
      </c>
      <c r="G6274" t="s">
        <v>17</v>
      </c>
      <c r="H6274" t="s">
        <v>80</v>
      </c>
    </row>
    <row r="6275" spans="1:8" x14ac:dyDescent="0.25">
      <c r="A6275" t="s">
        <v>6196</v>
      </c>
      <c r="B6275" t="s">
        <v>2760</v>
      </c>
      <c r="C6275">
        <v>0</v>
      </c>
      <c r="D6275" s="2">
        <v>221</v>
      </c>
      <c r="E6275" s="2">
        <v>26</v>
      </c>
      <c r="F6275">
        <v>7</v>
      </c>
      <c r="G6275" t="s">
        <v>24</v>
      </c>
      <c r="H6275" t="s">
        <v>47</v>
      </c>
    </row>
    <row r="6276" spans="1:8" x14ac:dyDescent="0.25">
      <c r="A6276" t="s">
        <v>6196</v>
      </c>
      <c r="B6276" t="s">
        <v>2536</v>
      </c>
      <c r="C6276">
        <v>0</v>
      </c>
      <c r="D6276" s="2">
        <v>201</v>
      </c>
      <c r="E6276" s="2">
        <v>32</v>
      </c>
      <c r="F6276">
        <v>4</v>
      </c>
      <c r="G6276" t="s">
        <v>24</v>
      </c>
      <c r="H6276" t="s">
        <v>47</v>
      </c>
    </row>
    <row r="6277" spans="1:8" x14ac:dyDescent="0.25">
      <c r="A6277" t="s">
        <v>6197</v>
      </c>
      <c r="B6277" t="s">
        <v>763</v>
      </c>
      <c r="C6277">
        <v>0</v>
      </c>
      <c r="D6277" s="2">
        <v>32</v>
      </c>
      <c r="E6277" s="2">
        <v>12</v>
      </c>
      <c r="F6277">
        <v>2</v>
      </c>
      <c r="G6277" t="s">
        <v>17</v>
      </c>
      <c r="H6277" t="s">
        <v>35</v>
      </c>
    </row>
    <row r="6278" spans="1:8" x14ac:dyDescent="0.25">
      <c r="A6278" t="s">
        <v>6196</v>
      </c>
      <c r="B6278" t="s">
        <v>219</v>
      </c>
      <c r="C6278">
        <v>0</v>
      </c>
      <c r="D6278" s="2">
        <v>173</v>
      </c>
      <c r="E6278" s="2">
        <v>86</v>
      </c>
      <c r="F6278">
        <v>1</v>
      </c>
      <c r="G6278" t="s">
        <v>90</v>
      </c>
      <c r="H6278" t="s">
        <v>115</v>
      </c>
    </row>
    <row r="6279" spans="1:8" x14ac:dyDescent="0.25">
      <c r="A6279" t="s">
        <v>6196</v>
      </c>
      <c r="B6279" t="s">
        <v>720</v>
      </c>
      <c r="C6279">
        <v>0.4</v>
      </c>
      <c r="D6279" s="2">
        <v>196</v>
      </c>
      <c r="E6279" s="2">
        <v>-7</v>
      </c>
      <c r="F6279">
        <v>5</v>
      </c>
      <c r="G6279" t="s">
        <v>90</v>
      </c>
      <c r="H6279" t="s">
        <v>105</v>
      </c>
    </row>
    <row r="6280" spans="1:8" x14ac:dyDescent="0.25">
      <c r="A6280" t="s">
        <v>6198</v>
      </c>
      <c r="B6280" t="s">
        <v>783</v>
      </c>
      <c r="C6280">
        <v>0.3</v>
      </c>
      <c r="D6280" s="2">
        <v>176</v>
      </c>
      <c r="E6280" s="2">
        <v>-13</v>
      </c>
      <c r="F6280">
        <v>5</v>
      </c>
      <c r="G6280" t="s">
        <v>24</v>
      </c>
      <c r="H6280" t="s">
        <v>47</v>
      </c>
    </row>
    <row r="6281" spans="1:8" x14ac:dyDescent="0.25">
      <c r="A6281" t="s">
        <v>6198</v>
      </c>
      <c r="B6281" t="s">
        <v>162</v>
      </c>
      <c r="C6281">
        <v>0</v>
      </c>
      <c r="D6281" s="2">
        <v>55</v>
      </c>
      <c r="E6281" s="2">
        <v>3</v>
      </c>
      <c r="F6281">
        <v>3</v>
      </c>
      <c r="G6281" t="s">
        <v>17</v>
      </c>
      <c r="H6281" t="s">
        <v>23</v>
      </c>
    </row>
    <row r="6282" spans="1:8" x14ac:dyDescent="0.25">
      <c r="A6282" t="s">
        <v>6199</v>
      </c>
      <c r="B6282" t="s">
        <v>980</v>
      </c>
      <c r="C6282">
        <v>0</v>
      </c>
      <c r="D6282" s="2">
        <v>106</v>
      </c>
      <c r="E6282" s="2">
        <v>9</v>
      </c>
      <c r="F6282">
        <v>4</v>
      </c>
      <c r="G6282" t="s">
        <v>17</v>
      </c>
      <c r="H6282" t="s">
        <v>35</v>
      </c>
    </row>
    <row r="6283" spans="1:8" x14ac:dyDescent="0.25">
      <c r="A6283" t="s">
        <v>6199</v>
      </c>
      <c r="B6283" t="s">
        <v>1080</v>
      </c>
      <c r="C6283">
        <v>0</v>
      </c>
      <c r="D6283" s="2">
        <v>28</v>
      </c>
      <c r="E6283" s="2">
        <v>12</v>
      </c>
      <c r="F6283">
        <v>3</v>
      </c>
      <c r="G6283" t="s">
        <v>17</v>
      </c>
      <c r="H6283" t="s">
        <v>80</v>
      </c>
    </row>
    <row r="6284" spans="1:8" x14ac:dyDescent="0.25">
      <c r="A6284" t="s">
        <v>6199</v>
      </c>
      <c r="B6284" t="s">
        <v>2101</v>
      </c>
      <c r="C6284">
        <v>0</v>
      </c>
      <c r="D6284" s="2">
        <v>22</v>
      </c>
      <c r="E6284" s="2">
        <v>10</v>
      </c>
      <c r="F6284">
        <v>3</v>
      </c>
      <c r="G6284" t="s">
        <v>17</v>
      </c>
      <c r="H6284" t="s">
        <v>137</v>
      </c>
    </row>
    <row r="6285" spans="1:8" x14ac:dyDescent="0.25">
      <c r="A6285" t="s">
        <v>6199</v>
      </c>
      <c r="B6285" t="s">
        <v>1602</v>
      </c>
      <c r="C6285">
        <v>0</v>
      </c>
      <c r="D6285" s="2">
        <v>46</v>
      </c>
      <c r="E6285" s="2">
        <v>20</v>
      </c>
      <c r="F6285">
        <v>4</v>
      </c>
      <c r="G6285" t="s">
        <v>17</v>
      </c>
      <c r="H6285" t="s">
        <v>52</v>
      </c>
    </row>
    <row r="6286" spans="1:8" x14ac:dyDescent="0.25">
      <c r="A6286" t="s">
        <v>6199</v>
      </c>
      <c r="B6286" t="s">
        <v>2427</v>
      </c>
      <c r="C6286">
        <v>0</v>
      </c>
      <c r="D6286" s="2">
        <v>40</v>
      </c>
      <c r="E6286" s="2">
        <v>13</v>
      </c>
      <c r="F6286">
        <v>3</v>
      </c>
      <c r="G6286" t="s">
        <v>17</v>
      </c>
      <c r="H6286" t="s">
        <v>23</v>
      </c>
    </row>
    <row r="6287" spans="1:8" x14ac:dyDescent="0.25">
      <c r="A6287" t="s">
        <v>6200</v>
      </c>
      <c r="B6287" t="s">
        <v>2068</v>
      </c>
      <c r="C6287">
        <v>0</v>
      </c>
      <c r="D6287" s="2">
        <v>1429</v>
      </c>
      <c r="E6287" s="2">
        <v>472</v>
      </c>
      <c r="F6287">
        <v>4</v>
      </c>
      <c r="G6287" t="s">
        <v>90</v>
      </c>
      <c r="H6287" t="s">
        <v>115</v>
      </c>
    </row>
    <row r="6288" spans="1:8" x14ac:dyDescent="0.25">
      <c r="A6288" t="s">
        <v>6201</v>
      </c>
      <c r="B6288" t="s">
        <v>452</v>
      </c>
      <c r="C6288">
        <v>0.1</v>
      </c>
      <c r="D6288" s="2">
        <v>381</v>
      </c>
      <c r="E6288" s="2">
        <v>-13</v>
      </c>
      <c r="F6288">
        <v>2</v>
      </c>
      <c r="G6288" t="s">
        <v>17</v>
      </c>
      <c r="H6288" t="s">
        <v>40</v>
      </c>
    </row>
    <row r="6289" spans="1:8" x14ac:dyDescent="0.25">
      <c r="A6289" t="s">
        <v>6202</v>
      </c>
      <c r="B6289" t="s">
        <v>787</v>
      </c>
      <c r="C6289">
        <v>0.4</v>
      </c>
      <c r="D6289" s="2">
        <v>925</v>
      </c>
      <c r="E6289" s="2">
        <v>-447</v>
      </c>
      <c r="F6289">
        <v>5</v>
      </c>
      <c r="G6289" t="s">
        <v>90</v>
      </c>
      <c r="H6289" t="s">
        <v>92</v>
      </c>
    </row>
    <row r="6290" spans="1:8" x14ac:dyDescent="0.25">
      <c r="A6290" t="s">
        <v>6203</v>
      </c>
      <c r="B6290" t="s">
        <v>899</v>
      </c>
      <c r="C6290">
        <v>0</v>
      </c>
      <c r="D6290" s="2">
        <v>152</v>
      </c>
      <c r="E6290" s="2">
        <v>23</v>
      </c>
      <c r="F6290">
        <v>3</v>
      </c>
      <c r="G6290" t="s">
        <v>24</v>
      </c>
      <c r="H6290" t="s">
        <v>47</v>
      </c>
    </row>
    <row r="6291" spans="1:8" x14ac:dyDescent="0.25">
      <c r="A6291" t="s">
        <v>6204</v>
      </c>
      <c r="B6291" t="s">
        <v>578</v>
      </c>
      <c r="C6291">
        <v>0.3</v>
      </c>
      <c r="D6291" s="2">
        <v>53</v>
      </c>
      <c r="E6291" s="2">
        <v>8</v>
      </c>
      <c r="F6291">
        <v>3</v>
      </c>
      <c r="G6291" t="s">
        <v>24</v>
      </c>
      <c r="H6291" t="s">
        <v>47</v>
      </c>
    </row>
    <row r="6292" spans="1:8" x14ac:dyDescent="0.25">
      <c r="A6292" t="s">
        <v>6203</v>
      </c>
      <c r="B6292" t="s">
        <v>1839</v>
      </c>
      <c r="C6292">
        <v>0</v>
      </c>
      <c r="D6292" s="2">
        <v>24</v>
      </c>
      <c r="E6292" s="2">
        <v>11</v>
      </c>
      <c r="F6292">
        <v>3</v>
      </c>
      <c r="G6292" t="s">
        <v>17</v>
      </c>
      <c r="H6292" t="s">
        <v>80</v>
      </c>
    </row>
    <row r="6293" spans="1:8" x14ac:dyDescent="0.25">
      <c r="A6293" t="s">
        <v>6205</v>
      </c>
      <c r="B6293" t="s">
        <v>451</v>
      </c>
      <c r="C6293">
        <v>0</v>
      </c>
      <c r="D6293" s="2">
        <v>23</v>
      </c>
      <c r="E6293" s="2">
        <v>5</v>
      </c>
      <c r="F6293">
        <v>2</v>
      </c>
      <c r="G6293" t="s">
        <v>17</v>
      </c>
      <c r="H6293" t="s">
        <v>35</v>
      </c>
    </row>
    <row r="6294" spans="1:8" x14ac:dyDescent="0.25">
      <c r="A6294" t="s">
        <v>6205</v>
      </c>
      <c r="B6294" t="s">
        <v>2483</v>
      </c>
      <c r="C6294">
        <v>0</v>
      </c>
      <c r="D6294" s="2">
        <v>112</v>
      </c>
      <c r="E6294" s="2">
        <v>27</v>
      </c>
      <c r="F6294">
        <v>9</v>
      </c>
      <c r="G6294" t="s">
        <v>17</v>
      </c>
      <c r="H6294" t="s">
        <v>75</v>
      </c>
    </row>
    <row r="6295" spans="1:8" x14ac:dyDescent="0.25">
      <c r="A6295" t="s">
        <v>6205</v>
      </c>
      <c r="B6295" t="s">
        <v>2407</v>
      </c>
      <c r="C6295">
        <v>0</v>
      </c>
      <c r="D6295" s="2">
        <v>291</v>
      </c>
      <c r="E6295" s="2">
        <v>93</v>
      </c>
      <c r="F6295">
        <v>7</v>
      </c>
      <c r="G6295" t="s">
        <v>90</v>
      </c>
      <c r="H6295" t="s">
        <v>143</v>
      </c>
    </row>
    <row r="6296" spans="1:8" x14ac:dyDescent="0.25">
      <c r="A6296" t="s">
        <v>6206</v>
      </c>
      <c r="B6296" t="s">
        <v>837</v>
      </c>
      <c r="C6296">
        <v>0</v>
      </c>
      <c r="D6296" s="2">
        <v>43</v>
      </c>
      <c r="E6296" s="2">
        <v>17</v>
      </c>
      <c r="F6296">
        <v>4</v>
      </c>
      <c r="G6296" t="s">
        <v>17</v>
      </c>
      <c r="H6296" t="s">
        <v>75</v>
      </c>
    </row>
    <row r="6297" spans="1:8" x14ac:dyDescent="0.25">
      <c r="A6297" t="s">
        <v>6207</v>
      </c>
      <c r="B6297" t="s">
        <v>2160</v>
      </c>
      <c r="C6297">
        <v>0.6</v>
      </c>
      <c r="D6297" s="2">
        <v>131</v>
      </c>
      <c r="E6297" s="2">
        <v>-154</v>
      </c>
      <c r="F6297">
        <v>8</v>
      </c>
      <c r="G6297" t="s">
        <v>24</v>
      </c>
      <c r="H6297" t="s">
        <v>47</v>
      </c>
    </row>
    <row r="6298" spans="1:8" x14ac:dyDescent="0.25">
      <c r="A6298" t="s">
        <v>6208</v>
      </c>
      <c r="B6298" t="s">
        <v>499</v>
      </c>
      <c r="C6298">
        <v>0</v>
      </c>
      <c r="D6298" s="2">
        <v>54</v>
      </c>
      <c r="E6298" s="2">
        <v>4</v>
      </c>
      <c r="F6298">
        <v>3</v>
      </c>
      <c r="G6298" t="s">
        <v>17</v>
      </c>
      <c r="H6298" t="s">
        <v>35</v>
      </c>
    </row>
    <row r="6299" spans="1:8" x14ac:dyDescent="0.25">
      <c r="A6299" t="s">
        <v>6207</v>
      </c>
      <c r="B6299" t="s">
        <v>985</v>
      </c>
      <c r="C6299">
        <v>0.5</v>
      </c>
      <c r="D6299" s="2">
        <v>16</v>
      </c>
      <c r="E6299" s="2">
        <v>-5</v>
      </c>
      <c r="F6299">
        <v>2</v>
      </c>
      <c r="G6299" t="s">
        <v>17</v>
      </c>
      <c r="H6299" t="s">
        <v>35</v>
      </c>
    </row>
    <row r="6300" spans="1:8" x14ac:dyDescent="0.25">
      <c r="A6300" t="s">
        <v>6207</v>
      </c>
      <c r="B6300" t="s">
        <v>332</v>
      </c>
      <c r="C6300">
        <v>0.5</v>
      </c>
      <c r="D6300" s="2">
        <v>43</v>
      </c>
      <c r="E6300" s="2">
        <v>-43</v>
      </c>
      <c r="F6300">
        <v>7</v>
      </c>
      <c r="G6300" t="s">
        <v>17</v>
      </c>
      <c r="H6300" t="s">
        <v>35</v>
      </c>
    </row>
    <row r="6301" spans="1:8" x14ac:dyDescent="0.25">
      <c r="A6301" t="s">
        <v>6209</v>
      </c>
      <c r="B6301" t="s">
        <v>1801</v>
      </c>
      <c r="C6301">
        <v>0</v>
      </c>
      <c r="D6301" s="2">
        <v>170</v>
      </c>
      <c r="E6301" s="2">
        <v>73</v>
      </c>
      <c r="F6301">
        <v>2</v>
      </c>
      <c r="G6301" t="s">
        <v>90</v>
      </c>
      <c r="H6301" t="s">
        <v>143</v>
      </c>
    </row>
    <row r="6302" spans="1:8" x14ac:dyDescent="0.25">
      <c r="A6302" t="s">
        <v>6210</v>
      </c>
      <c r="B6302" t="s">
        <v>2852</v>
      </c>
      <c r="C6302">
        <v>0.35</v>
      </c>
      <c r="D6302" s="2">
        <v>2292</v>
      </c>
      <c r="E6302" s="2">
        <v>-1128</v>
      </c>
      <c r="F6302">
        <v>7</v>
      </c>
      <c r="G6302" t="s">
        <v>24</v>
      </c>
      <c r="H6302" t="s">
        <v>69</v>
      </c>
    </row>
    <row r="6303" spans="1:8" x14ac:dyDescent="0.25">
      <c r="A6303" t="s">
        <v>6210</v>
      </c>
      <c r="B6303" t="s">
        <v>803</v>
      </c>
      <c r="C6303">
        <v>0</v>
      </c>
      <c r="D6303" s="2">
        <v>67</v>
      </c>
      <c r="E6303" s="2">
        <v>16</v>
      </c>
      <c r="F6303">
        <v>6</v>
      </c>
      <c r="G6303" t="s">
        <v>17</v>
      </c>
      <c r="H6303" t="s">
        <v>35</v>
      </c>
    </row>
    <row r="6304" spans="1:8" x14ac:dyDescent="0.25">
      <c r="A6304" t="s">
        <v>6211</v>
      </c>
      <c r="B6304" t="s">
        <v>1237</v>
      </c>
      <c r="C6304">
        <v>0.1</v>
      </c>
      <c r="D6304" s="2">
        <v>154</v>
      </c>
      <c r="E6304" s="2">
        <v>3</v>
      </c>
      <c r="F6304">
        <v>4</v>
      </c>
      <c r="G6304" t="s">
        <v>17</v>
      </c>
      <c r="H6304" t="s">
        <v>109</v>
      </c>
    </row>
    <row r="6305" spans="1:8" x14ac:dyDescent="0.25">
      <c r="A6305" t="s">
        <v>6212</v>
      </c>
      <c r="B6305" t="s">
        <v>859</v>
      </c>
      <c r="C6305">
        <v>0.1</v>
      </c>
      <c r="D6305" s="2">
        <v>98</v>
      </c>
      <c r="E6305" s="2">
        <v>30</v>
      </c>
      <c r="F6305">
        <v>2</v>
      </c>
      <c r="G6305" t="s">
        <v>17</v>
      </c>
      <c r="H6305" t="s">
        <v>40</v>
      </c>
    </row>
    <row r="6306" spans="1:8" x14ac:dyDescent="0.25">
      <c r="A6306" t="s">
        <v>6213</v>
      </c>
      <c r="B6306" t="s">
        <v>2783</v>
      </c>
      <c r="C6306">
        <v>0.1</v>
      </c>
      <c r="D6306" s="2">
        <v>298</v>
      </c>
      <c r="E6306" s="2">
        <v>86</v>
      </c>
      <c r="F6306">
        <v>2</v>
      </c>
      <c r="G6306" t="s">
        <v>24</v>
      </c>
      <c r="H6306" t="s">
        <v>63</v>
      </c>
    </row>
    <row r="6307" spans="1:8" x14ac:dyDescent="0.25">
      <c r="A6307" t="s">
        <v>6214</v>
      </c>
      <c r="B6307" t="s">
        <v>2853</v>
      </c>
      <c r="C6307">
        <v>0.15</v>
      </c>
      <c r="D6307" s="2">
        <v>427</v>
      </c>
      <c r="E6307" s="2">
        <v>-50</v>
      </c>
      <c r="F6307">
        <v>7</v>
      </c>
      <c r="G6307" t="s">
        <v>90</v>
      </c>
      <c r="H6307" t="s">
        <v>105</v>
      </c>
    </row>
    <row r="6308" spans="1:8" x14ac:dyDescent="0.25">
      <c r="A6308" t="s">
        <v>6215</v>
      </c>
      <c r="B6308" t="s">
        <v>698</v>
      </c>
      <c r="C6308">
        <v>0.5</v>
      </c>
      <c r="D6308" s="2">
        <v>45</v>
      </c>
      <c r="E6308" s="2">
        <v>0</v>
      </c>
      <c r="F6308">
        <v>2</v>
      </c>
      <c r="G6308" t="s">
        <v>17</v>
      </c>
      <c r="H6308" t="s">
        <v>23</v>
      </c>
    </row>
    <row r="6309" spans="1:8" x14ac:dyDescent="0.25">
      <c r="A6309" t="s">
        <v>6215</v>
      </c>
      <c r="B6309" t="s">
        <v>1319</v>
      </c>
      <c r="C6309">
        <v>0.5</v>
      </c>
      <c r="D6309" s="2">
        <v>192</v>
      </c>
      <c r="E6309" s="2">
        <v>-146</v>
      </c>
      <c r="F6309">
        <v>3</v>
      </c>
      <c r="G6309" t="s">
        <v>17</v>
      </c>
      <c r="H6309" t="s">
        <v>40</v>
      </c>
    </row>
    <row r="6310" spans="1:8" x14ac:dyDescent="0.25">
      <c r="A6310" t="s">
        <v>6216</v>
      </c>
      <c r="B6310" t="s">
        <v>763</v>
      </c>
      <c r="C6310">
        <v>0</v>
      </c>
      <c r="D6310" s="2">
        <v>112</v>
      </c>
      <c r="E6310" s="2">
        <v>41</v>
      </c>
      <c r="F6310">
        <v>7</v>
      </c>
      <c r="G6310" t="s">
        <v>17</v>
      </c>
      <c r="H6310" t="s">
        <v>35</v>
      </c>
    </row>
    <row r="6311" spans="1:8" x14ac:dyDescent="0.25">
      <c r="A6311" t="s">
        <v>6217</v>
      </c>
      <c r="B6311" t="s">
        <v>1336</v>
      </c>
      <c r="C6311">
        <v>0.6</v>
      </c>
      <c r="D6311" s="2">
        <v>83</v>
      </c>
      <c r="E6311" s="2">
        <v>-81</v>
      </c>
      <c r="F6311">
        <v>3</v>
      </c>
      <c r="G6311" t="s">
        <v>24</v>
      </c>
      <c r="H6311" t="s">
        <v>63</v>
      </c>
    </row>
    <row r="6312" spans="1:8" x14ac:dyDescent="0.25">
      <c r="A6312" t="s">
        <v>6218</v>
      </c>
      <c r="B6312" t="s">
        <v>1509</v>
      </c>
      <c r="C6312">
        <v>0</v>
      </c>
      <c r="D6312" s="2">
        <v>29</v>
      </c>
      <c r="E6312" s="2">
        <v>10</v>
      </c>
      <c r="F6312">
        <v>3</v>
      </c>
      <c r="G6312" t="s">
        <v>17</v>
      </c>
      <c r="H6312" t="s">
        <v>75</v>
      </c>
    </row>
    <row r="6313" spans="1:8" x14ac:dyDescent="0.25">
      <c r="A6313" t="s">
        <v>6219</v>
      </c>
      <c r="B6313" t="s">
        <v>884</v>
      </c>
      <c r="C6313">
        <v>0</v>
      </c>
      <c r="D6313" s="2">
        <v>1860</v>
      </c>
      <c r="E6313" s="2">
        <v>18</v>
      </c>
      <c r="F6313">
        <v>7</v>
      </c>
      <c r="G6313" t="s">
        <v>90</v>
      </c>
      <c r="H6313" t="s">
        <v>92</v>
      </c>
    </row>
    <row r="6314" spans="1:8" x14ac:dyDescent="0.25">
      <c r="A6314" t="s">
        <v>6220</v>
      </c>
      <c r="B6314" t="s">
        <v>507</v>
      </c>
      <c r="C6314">
        <v>0</v>
      </c>
      <c r="D6314" s="2">
        <v>118</v>
      </c>
      <c r="E6314" s="2">
        <v>35</v>
      </c>
      <c r="F6314">
        <v>7</v>
      </c>
      <c r="G6314" t="s">
        <v>17</v>
      </c>
      <c r="H6314" t="s">
        <v>23</v>
      </c>
    </row>
    <row r="6315" spans="1:8" x14ac:dyDescent="0.25">
      <c r="A6315" t="s">
        <v>6220</v>
      </c>
      <c r="B6315" t="s">
        <v>375</v>
      </c>
      <c r="C6315">
        <v>0.1</v>
      </c>
      <c r="D6315" s="2">
        <v>462</v>
      </c>
      <c r="E6315" s="2">
        <v>169</v>
      </c>
      <c r="F6315">
        <v>4</v>
      </c>
      <c r="G6315" t="s">
        <v>17</v>
      </c>
      <c r="H6315" t="s">
        <v>40</v>
      </c>
    </row>
    <row r="6316" spans="1:8" x14ac:dyDescent="0.25">
      <c r="A6316" t="s">
        <v>6221</v>
      </c>
      <c r="B6316" t="s">
        <v>1034</v>
      </c>
      <c r="C6316">
        <v>0.1</v>
      </c>
      <c r="D6316" s="2">
        <v>2115</v>
      </c>
      <c r="E6316" s="2">
        <v>23</v>
      </c>
      <c r="F6316">
        <v>5</v>
      </c>
      <c r="G6316" t="s">
        <v>24</v>
      </c>
      <c r="H6316" t="s">
        <v>63</v>
      </c>
    </row>
    <row r="6317" spans="1:8" x14ac:dyDescent="0.25">
      <c r="A6317" t="s">
        <v>6222</v>
      </c>
      <c r="B6317" t="s">
        <v>1396</v>
      </c>
      <c r="C6317">
        <v>0</v>
      </c>
      <c r="D6317" s="2">
        <v>37</v>
      </c>
      <c r="E6317" s="2">
        <v>14</v>
      </c>
      <c r="F6317">
        <v>3</v>
      </c>
      <c r="G6317" t="s">
        <v>17</v>
      </c>
      <c r="H6317" t="s">
        <v>75</v>
      </c>
    </row>
    <row r="6318" spans="1:8" x14ac:dyDescent="0.25">
      <c r="A6318" t="s">
        <v>6221</v>
      </c>
      <c r="B6318" t="s">
        <v>235</v>
      </c>
      <c r="C6318">
        <v>0</v>
      </c>
      <c r="D6318" s="2">
        <v>121</v>
      </c>
      <c r="E6318" s="2">
        <v>19</v>
      </c>
      <c r="F6318">
        <v>4</v>
      </c>
      <c r="G6318" t="s">
        <v>17</v>
      </c>
      <c r="H6318" t="s">
        <v>35</v>
      </c>
    </row>
    <row r="6319" spans="1:8" x14ac:dyDescent="0.25">
      <c r="A6319" t="s">
        <v>6221</v>
      </c>
      <c r="B6319" t="s">
        <v>1290</v>
      </c>
      <c r="C6319">
        <v>0</v>
      </c>
      <c r="D6319" s="2">
        <v>146</v>
      </c>
      <c r="E6319" s="2">
        <v>42</v>
      </c>
      <c r="F6319">
        <v>5</v>
      </c>
      <c r="G6319" t="s">
        <v>17</v>
      </c>
      <c r="H6319" t="s">
        <v>80</v>
      </c>
    </row>
    <row r="6320" spans="1:8" x14ac:dyDescent="0.25">
      <c r="A6320" t="s">
        <v>6223</v>
      </c>
      <c r="B6320" t="s">
        <v>1135</v>
      </c>
      <c r="C6320">
        <v>0.3</v>
      </c>
      <c r="D6320" s="2">
        <v>35</v>
      </c>
      <c r="E6320" s="2">
        <v>-8</v>
      </c>
      <c r="F6320">
        <v>2</v>
      </c>
      <c r="G6320" t="s">
        <v>24</v>
      </c>
      <c r="H6320" t="s">
        <v>47</v>
      </c>
    </row>
    <row r="6321" spans="1:8" x14ac:dyDescent="0.25">
      <c r="A6321" t="s">
        <v>6223</v>
      </c>
      <c r="B6321" t="s">
        <v>1567</v>
      </c>
      <c r="C6321">
        <v>0</v>
      </c>
      <c r="D6321" s="2">
        <v>1560</v>
      </c>
      <c r="E6321" s="2">
        <v>421</v>
      </c>
      <c r="F6321">
        <v>3</v>
      </c>
      <c r="G6321" t="s">
        <v>17</v>
      </c>
      <c r="H6321" t="s">
        <v>109</v>
      </c>
    </row>
    <row r="6322" spans="1:8" x14ac:dyDescent="0.25">
      <c r="A6322" t="s">
        <v>6223</v>
      </c>
      <c r="B6322" t="s">
        <v>37</v>
      </c>
      <c r="C6322">
        <v>0</v>
      </c>
      <c r="D6322" s="2">
        <v>133</v>
      </c>
      <c r="E6322" s="2">
        <v>12</v>
      </c>
      <c r="F6322">
        <v>5</v>
      </c>
      <c r="G6322" t="s">
        <v>17</v>
      </c>
      <c r="H6322" t="s">
        <v>35</v>
      </c>
    </row>
    <row r="6323" spans="1:8" x14ac:dyDescent="0.25">
      <c r="A6323" t="s">
        <v>6224</v>
      </c>
      <c r="B6323" t="s">
        <v>1420</v>
      </c>
      <c r="C6323">
        <v>0</v>
      </c>
      <c r="D6323" s="2">
        <v>71</v>
      </c>
      <c r="E6323" s="2">
        <v>1</v>
      </c>
      <c r="F6323">
        <v>3</v>
      </c>
      <c r="G6323" t="s">
        <v>17</v>
      </c>
      <c r="H6323" t="s">
        <v>35</v>
      </c>
    </row>
    <row r="6324" spans="1:8" x14ac:dyDescent="0.25">
      <c r="A6324" t="s">
        <v>6225</v>
      </c>
      <c r="B6324" t="s">
        <v>37</v>
      </c>
      <c r="C6324">
        <v>0</v>
      </c>
      <c r="D6324" s="2">
        <v>133</v>
      </c>
      <c r="E6324" s="2">
        <v>12</v>
      </c>
      <c r="F6324">
        <v>5</v>
      </c>
      <c r="G6324" t="s">
        <v>17</v>
      </c>
      <c r="H6324" t="s">
        <v>35</v>
      </c>
    </row>
    <row r="6325" spans="1:8" x14ac:dyDescent="0.25">
      <c r="A6325" t="s">
        <v>6225</v>
      </c>
      <c r="B6325" t="s">
        <v>628</v>
      </c>
      <c r="C6325">
        <v>0.1</v>
      </c>
      <c r="D6325" s="2">
        <v>1020</v>
      </c>
      <c r="E6325" s="2">
        <v>79</v>
      </c>
      <c r="F6325">
        <v>8</v>
      </c>
      <c r="G6325" t="s">
        <v>17</v>
      </c>
      <c r="H6325" t="s">
        <v>40</v>
      </c>
    </row>
    <row r="6326" spans="1:8" x14ac:dyDescent="0.25">
      <c r="A6326" t="s">
        <v>6226</v>
      </c>
      <c r="B6326" t="s">
        <v>1227</v>
      </c>
      <c r="C6326">
        <v>0.5</v>
      </c>
      <c r="D6326" s="2">
        <v>100</v>
      </c>
      <c r="E6326" s="2">
        <v>-58</v>
      </c>
      <c r="F6326">
        <v>4</v>
      </c>
      <c r="G6326" t="s">
        <v>17</v>
      </c>
      <c r="H6326" t="s">
        <v>80</v>
      </c>
    </row>
    <row r="6327" spans="1:8" x14ac:dyDescent="0.25">
      <c r="A6327" t="s">
        <v>6227</v>
      </c>
      <c r="B6327" t="s">
        <v>316</v>
      </c>
      <c r="C6327">
        <v>0</v>
      </c>
      <c r="D6327" s="2">
        <v>530</v>
      </c>
      <c r="E6327" s="2">
        <v>238</v>
      </c>
      <c r="F6327">
        <v>2</v>
      </c>
      <c r="G6327" t="s">
        <v>90</v>
      </c>
      <c r="H6327" t="s">
        <v>92</v>
      </c>
    </row>
    <row r="6328" spans="1:8" x14ac:dyDescent="0.25">
      <c r="A6328" t="s">
        <v>6226</v>
      </c>
      <c r="B6328" t="s">
        <v>1649</v>
      </c>
      <c r="C6328">
        <v>0.65</v>
      </c>
      <c r="D6328" s="2">
        <v>193</v>
      </c>
      <c r="E6328" s="2">
        <v>-275</v>
      </c>
      <c r="F6328">
        <v>3</v>
      </c>
      <c r="G6328" t="s">
        <v>90</v>
      </c>
      <c r="H6328" t="s">
        <v>105</v>
      </c>
    </row>
    <row r="6329" spans="1:8" x14ac:dyDescent="0.25">
      <c r="A6329" t="s">
        <v>6228</v>
      </c>
      <c r="B6329" t="s">
        <v>177</v>
      </c>
      <c r="C6329">
        <v>0.1</v>
      </c>
      <c r="D6329" s="2">
        <v>268</v>
      </c>
      <c r="E6329" s="2">
        <v>6</v>
      </c>
      <c r="F6329">
        <v>2</v>
      </c>
      <c r="G6329" t="s">
        <v>24</v>
      </c>
      <c r="H6329" t="s">
        <v>30</v>
      </c>
    </row>
    <row r="6330" spans="1:8" x14ac:dyDescent="0.25">
      <c r="A6330" t="s">
        <v>6229</v>
      </c>
      <c r="B6330" t="s">
        <v>291</v>
      </c>
      <c r="C6330">
        <v>0</v>
      </c>
      <c r="D6330" s="2">
        <v>60</v>
      </c>
      <c r="E6330" s="2">
        <v>21</v>
      </c>
      <c r="F6330">
        <v>4</v>
      </c>
      <c r="G6330" t="s">
        <v>17</v>
      </c>
      <c r="H6330" t="s">
        <v>35</v>
      </c>
    </row>
    <row r="6331" spans="1:8" x14ac:dyDescent="0.25">
      <c r="A6331" t="s">
        <v>6229</v>
      </c>
      <c r="B6331" t="s">
        <v>1996</v>
      </c>
      <c r="C6331">
        <v>0</v>
      </c>
      <c r="D6331" s="2">
        <v>17</v>
      </c>
      <c r="E6331" s="2">
        <v>0</v>
      </c>
      <c r="F6331">
        <v>1</v>
      </c>
      <c r="G6331" t="s">
        <v>17</v>
      </c>
      <c r="H6331" t="s">
        <v>80</v>
      </c>
    </row>
    <row r="6332" spans="1:8" x14ac:dyDescent="0.25">
      <c r="A6332" t="s">
        <v>6230</v>
      </c>
      <c r="B6332" t="s">
        <v>348</v>
      </c>
      <c r="C6332">
        <v>0.4</v>
      </c>
      <c r="D6332" s="2">
        <v>28</v>
      </c>
      <c r="E6332" s="2">
        <v>-3</v>
      </c>
      <c r="F6332">
        <v>2</v>
      </c>
      <c r="G6332" t="s">
        <v>17</v>
      </c>
      <c r="H6332" t="s">
        <v>40</v>
      </c>
    </row>
    <row r="6333" spans="1:8" x14ac:dyDescent="0.25">
      <c r="A6333" t="s">
        <v>6229</v>
      </c>
      <c r="B6333" t="s">
        <v>741</v>
      </c>
      <c r="C6333">
        <v>0</v>
      </c>
      <c r="D6333" s="2">
        <v>125</v>
      </c>
      <c r="E6333" s="2">
        <v>0</v>
      </c>
      <c r="F6333">
        <v>3</v>
      </c>
      <c r="G6333" t="s">
        <v>90</v>
      </c>
      <c r="H6333" t="s">
        <v>143</v>
      </c>
    </row>
    <row r="6334" spans="1:8" x14ac:dyDescent="0.25">
      <c r="A6334" t="s">
        <v>6231</v>
      </c>
      <c r="B6334" t="s">
        <v>549</v>
      </c>
      <c r="C6334">
        <v>0</v>
      </c>
      <c r="D6334" s="2">
        <v>42</v>
      </c>
      <c r="E6334" s="2">
        <v>7</v>
      </c>
      <c r="F6334">
        <v>2</v>
      </c>
      <c r="G6334" t="s">
        <v>17</v>
      </c>
      <c r="H6334" t="s">
        <v>137</v>
      </c>
    </row>
    <row r="6335" spans="1:8" x14ac:dyDescent="0.25">
      <c r="A6335" t="s">
        <v>6232</v>
      </c>
      <c r="B6335" t="s">
        <v>2854</v>
      </c>
      <c r="C6335">
        <v>0.5</v>
      </c>
      <c r="D6335" s="2">
        <v>1361</v>
      </c>
      <c r="E6335" s="2">
        <v>-980</v>
      </c>
      <c r="F6335">
        <v>3</v>
      </c>
      <c r="G6335" t="s">
        <v>24</v>
      </c>
      <c r="H6335" t="s">
        <v>69</v>
      </c>
    </row>
    <row r="6336" spans="1:8" x14ac:dyDescent="0.25">
      <c r="A6336" t="s">
        <v>6232</v>
      </c>
      <c r="B6336" t="s">
        <v>1524</v>
      </c>
      <c r="C6336">
        <v>0.4</v>
      </c>
      <c r="D6336" s="2">
        <v>137</v>
      </c>
      <c r="E6336" s="2">
        <v>-41</v>
      </c>
      <c r="F6336">
        <v>3</v>
      </c>
      <c r="G6336" t="s">
        <v>90</v>
      </c>
      <c r="H6336" t="s">
        <v>105</v>
      </c>
    </row>
    <row r="6337" spans="1:8" x14ac:dyDescent="0.25">
      <c r="A6337" t="s">
        <v>6233</v>
      </c>
      <c r="B6337" t="s">
        <v>2104</v>
      </c>
      <c r="C6337">
        <v>0</v>
      </c>
      <c r="D6337" s="2">
        <v>801</v>
      </c>
      <c r="E6337" s="2">
        <v>144</v>
      </c>
      <c r="F6337">
        <v>8</v>
      </c>
      <c r="G6337" t="s">
        <v>90</v>
      </c>
      <c r="H6337" t="s">
        <v>143</v>
      </c>
    </row>
    <row r="6338" spans="1:8" x14ac:dyDescent="0.25">
      <c r="A6338" t="s">
        <v>6234</v>
      </c>
      <c r="B6338" t="s">
        <v>164</v>
      </c>
      <c r="C6338">
        <v>0</v>
      </c>
      <c r="D6338" s="2">
        <v>83</v>
      </c>
      <c r="E6338" s="2">
        <v>12</v>
      </c>
      <c r="F6338">
        <v>3</v>
      </c>
      <c r="G6338" t="s">
        <v>17</v>
      </c>
      <c r="H6338" t="s">
        <v>35</v>
      </c>
    </row>
    <row r="6339" spans="1:8" x14ac:dyDescent="0.25">
      <c r="A6339" t="s">
        <v>6235</v>
      </c>
      <c r="B6339" t="s">
        <v>328</v>
      </c>
      <c r="C6339">
        <v>0.6</v>
      </c>
      <c r="D6339" s="2">
        <v>89</v>
      </c>
      <c r="E6339" s="2">
        <v>-89</v>
      </c>
      <c r="F6339">
        <v>2</v>
      </c>
      <c r="G6339" t="s">
        <v>24</v>
      </c>
      <c r="H6339" t="s">
        <v>47</v>
      </c>
    </row>
    <row r="6340" spans="1:8" x14ac:dyDescent="0.25">
      <c r="A6340" t="s">
        <v>6235</v>
      </c>
      <c r="B6340" t="s">
        <v>513</v>
      </c>
      <c r="C6340">
        <v>0.5</v>
      </c>
      <c r="D6340" s="2">
        <v>19</v>
      </c>
      <c r="E6340" s="2">
        <v>-2</v>
      </c>
      <c r="F6340">
        <v>2</v>
      </c>
      <c r="G6340" t="s">
        <v>17</v>
      </c>
      <c r="H6340" t="s">
        <v>52</v>
      </c>
    </row>
    <row r="6341" spans="1:8" x14ac:dyDescent="0.25">
      <c r="A6341" t="s">
        <v>6235</v>
      </c>
      <c r="B6341" t="s">
        <v>607</v>
      </c>
      <c r="C6341">
        <v>0.5</v>
      </c>
      <c r="D6341" s="2">
        <v>249</v>
      </c>
      <c r="E6341" s="2">
        <v>-130</v>
      </c>
      <c r="F6341">
        <v>4</v>
      </c>
      <c r="G6341" t="s">
        <v>90</v>
      </c>
      <c r="H6341" t="s">
        <v>105</v>
      </c>
    </row>
    <row r="6342" spans="1:8" x14ac:dyDescent="0.25">
      <c r="A6342" t="s">
        <v>6236</v>
      </c>
      <c r="B6342" t="s">
        <v>2689</v>
      </c>
      <c r="C6342">
        <v>0</v>
      </c>
      <c r="D6342" s="2">
        <v>339</v>
      </c>
      <c r="E6342" s="2">
        <v>61</v>
      </c>
      <c r="F6342">
        <v>2</v>
      </c>
      <c r="G6342" t="s">
        <v>90</v>
      </c>
      <c r="H6342" t="s">
        <v>105</v>
      </c>
    </row>
    <row r="6343" spans="1:8" x14ac:dyDescent="0.25">
      <c r="A6343" t="s">
        <v>6237</v>
      </c>
      <c r="B6343" t="s">
        <v>2855</v>
      </c>
      <c r="C6343">
        <v>0.1</v>
      </c>
      <c r="D6343" s="2">
        <v>598</v>
      </c>
      <c r="E6343" s="2">
        <v>166</v>
      </c>
      <c r="F6343">
        <v>4</v>
      </c>
      <c r="G6343" t="s">
        <v>24</v>
      </c>
      <c r="H6343" t="s">
        <v>30</v>
      </c>
    </row>
    <row r="6344" spans="1:8" x14ac:dyDescent="0.25">
      <c r="A6344" t="s">
        <v>6237</v>
      </c>
      <c r="B6344" t="s">
        <v>611</v>
      </c>
      <c r="C6344">
        <v>0</v>
      </c>
      <c r="D6344" s="2">
        <v>227</v>
      </c>
      <c r="E6344" s="2">
        <v>59</v>
      </c>
      <c r="F6344">
        <v>2</v>
      </c>
      <c r="G6344" t="s">
        <v>24</v>
      </c>
      <c r="H6344" t="s">
        <v>47</v>
      </c>
    </row>
    <row r="6345" spans="1:8" x14ac:dyDescent="0.25">
      <c r="A6345" t="s">
        <v>6238</v>
      </c>
      <c r="B6345" t="s">
        <v>2856</v>
      </c>
      <c r="C6345">
        <v>0</v>
      </c>
      <c r="D6345" s="2">
        <v>76</v>
      </c>
      <c r="E6345" s="2">
        <v>14</v>
      </c>
      <c r="F6345">
        <v>3</v>
      </c>
      <c r="G6345" t="s">
        <v>17</v>
      </c>
      <c r="H6345" t="s">
        <v>137</v>
      </c>
    </row>
    <row r="6346" spans="1:8" x14ac:dyDescent="0.25">
      <c r="A6346" t="s">
        <v>6238</v>
      </c>
      <c r="B6346" t="s">
        <v>811</v>
      </c>
      <c r="C6346">
        <v>0</v>
      </c>
      <c r="D6346" s="2">
        <v>68</v>
      </c>
      <c r="E6346" s="2">
        <v>33</v>
      </c>
      <c r="F6346">
        <v>5</v>
      </c>
      <c r="G6346" t="s">
        <v>17</v>
      </c>
      <c r="H6346" t="s">
        <v>52</v>
      </c>
    </row>
    <row r="6347" spans="1:8" x14ac:dyDescent="0.25">
      <c r="A6347" t="s">
        <v>6237</v>
      </c>
      <c r="B6347" t="s">
        <v>890</v>
      </c>
      <c r="C6347">
        <v>0</v>
      </c>
      <c r="D6347" s="2">
        <v>22</v>
      </c>
      <c r="E6347" s="2">
        <v>8</v>
      </c>
      <c r="F6347">
        <v>3</v>
      </c>
      <c r="G6347" t="s">
        <v>17</v>
      </c>
      <c r="H6347" t="s">
        <v>80</v>
      </c>
    </row>
    <row r="6348" spans="1:8" x14ac:dyDescent="0.25">
      <c r="A6348" t="s">
        <v>6237</v>
      </c>
      <c r="B6348" t="s">
        <v>490</v>
      </c>
      <c r="C6348">
        <v>0</v>
      </c>
      <c r="D6348" s="2">
        <v>29</v>
      </c>
      <c r="E6348" s="2">
        <v>11</v>
      </c>
      <c r="F6348">
        <v>4</v>
      </c>
      <c r="G6348" t="s">
        <v>17</v>
      </c>
      <c r="H6348" t="s">
        <v>75</v>
      </c>
    </row>
    <row r="6349" spans="1:8" x14ac:dyDescent="0.25">
      <c r="A6349" t="s">
        <v>6237</v>
      </c>
      <c r="B6349" t="s">
        <v>2155</v>
      </c>
      <c r="C6349">
        <v>0</v>
      </c>
      <c r="D6349" s="2">
        <v>27</v>
      </c>
      <c r="E6349" s="2">
        <v>5</v>
      </c>
      <c r="F6349">
        <v>2</v>
      </c>
      <c r="G6349" t="s">
        <v>17</v>
      </c>
      <c r="H6349" t="s">
        <v>75</v>
      </c>
    </row>
    <row r="6350" spans="1:8" x14ac:dyDescent="0.25">
      <c r="A6350" t="s">
        <v>6239</v>
      </c>
      <c r="B6350" t="s">
        <v>810</v>
      </c>
      <c r="C6350">
        <v>0.1</v>
      </c>
      <c r="D6350" s="2">
        <v>222</v>
      </c>
      <c r="E6350" s="2">
        <v>74</v>
      </c>
      <c r="F6350">
        <v>5</v>
      </c>
      <c r="G6350" t="s">
        <v>17</v>
      </c>
      <c r="H6350" t="s">
        <v>80</v>
      </c>
    </row>
    <row r="6351" spans="1:8" x14ac:dyDescent="0.25">
      <c r="A6351" t="s">
        <v>6239</v>
      </c>
      <c r="B6351" t="s">
        <v>712</v>
      </c>
      <c r="C6351">
        <v>0.2</v>
      </c>
      <c r="D6351" s="2">
        <v>215</v>
      </c>
      <c r="E6351" s="2">
        <v>-30</v>
      </c>
      <c r="F6351">
        <v>2</v>
      </c>
      <c r="G6351" t="s">
        <v>17</v>
      </c>
      <c r="H6351" t="s">
        <v>40</v>
      </c>
    </row>
    <row r="6352" spans="1:8" x14ac:dyDescent="0.25">
      <c r="A6352" t="s">
        <v>6240</v>
      </c>
      <c r="B6352" t="s">
        <v>2222</v>
      </c>
      <c r="C6352">
        <v>0</v>
      </c>
      <c r="D6352" s="2">
        <v>61</v>
      </c>
      <c r="E6352" s="2">
        <v>25</v>
      </c>
      <c r="F6352">
        <v>3</v>
      </c>
      <c r="G6352" t="s">
        <v>17</v>
      </c>
      <c r="H6352" t="s">
        <v>137</v>
      </c>
    </row>
    <row r="6353" spans="1:8" x14ac:dyDescent="0.25">
      <c r="A6353" t="s">
        <v>6241</v>
      </c>
      <c r="B6353" t="s">
        <v>1092</v>
      </c>
      <c r="C6353">
        <v>0.1</v>
      </c>
      <c r="D6353" s="2">
        <v>717</v>
      </c>
      <c r="E6353" s="2">
        <v>16</v>
      </c>
      <c r="F6353">
        <v>4</v>
      </c>
      <c r="G6353" t="s">
        <v>24</v>
      </c>
      <c r="H6353" t="s">
        <v>30</v>
      </c>
    </row>
    <row r="6354" spans="1:8" x14ac:dyDescent="0.25">
      <c r="A6354" t="s">
        <v>6242</v>
      </c>
      <c r="B6354" t="s">
        <v>1070</v>
      </c>
      <c r="C6354">
        <v>0</v>
      </c>
      <c r="D6354" s="2">
        <v>85</v>
      </c>
      <c r="E6354" s="2">
        <v>13</v>
      </c>
      <c r="F6354">
        <v>2</v>
      </c>
      <c r="G6354" t="s">
        <v>17</v>
      </c>
      <c r="H6354" t="s">
        <v>113</v>
      </c>
    </row>
    <row r="6355" spans="1:8" x14ac:dyDescent="0.25">
      <c r="A6355" t="s">
        <v>6243</v>
      </c>
      <c r="B6355" t="s">
        <v>1447</v>
      </c>
      <c r="C6355">
        <v>0.5</v>
      </c>
      <c r="D6355" s="2">
        <v>19</v>
      </c>
      <c r="E6355" s="2">
        <v>-13</v>
      </c>
      <c r="F6355">
        <v>2</v>
      </c>
      <c r="G6355" t="s">
        <v>17</v>
      </c>
      <c r="H6355" t="s">
        <v>52</v>
      </c>
    </row>
    <row r="6356" spans="1:8" x14ac:dyDescent="0.25">
      <c r="A6356" t="s">
        <v>6244</v>
      </c>
      <c r="B6356" t="s">
        <v>981</v>
      </c>
      <c r="C6356">
        <v>0.5</v>
      </c>
      <c r="D6356" s="2">
        <v>78</v>
      </c>
      <c r="E6356" s="2">
        <v>-50</v>
      </c>
      <c r="F6356">
        <v>3</v>
      </c>
      <c r="G6356" t="s">
        <v>17</v>
      </c>
      <c r="H6356" t="s">
        <v>80</v>
      </c>
    </row>
    <row r="6357" spans="1:8" x14ac:dyDescent="0.25">
      <c r="A6357" t="s">
        <v>6244</v>
      </c>
      <c r="B6357" t="s">
        <v>1284</v>
      </c>
      <c r="C6357">
        <v>0.5</v>
      </c>
      <c r="D6357" s="2">
        <v>29</v>
      </c>
      <c r="E6357" s="2">
        <v>-6</v>
      </c>
      <c r="F6357">
        <v>3</v>
      </c>
      <c r="G6357" t="s">
        <v>17</v>
      </c>
      <c r="H6357" t="s">
        <v>52</v>
      </c>
    </row>
    <row r="6358" spans="1:8" x14ac:dyDescent="0.25">
      <c r="A6358" t="s">
        <v>6245</v>
      </c>
      <c r="B6358" t="s">
        <v>2808</v>
      </c>
      <c r="C6358">
        <v>0.3</v>
      </c>
      <c r="D6358" s="2">
        <v>140</v>
      </c>
      <c r="E6358" s="2">
        <v>-58</v>
      </c>
      <c r="F6358">
        <v>4</v>
      </c>
      <c r="G6358" t="s">
        <v>24</v>
      </c>
      <c r="H6358" t="s">
        <v>47</v>
      </c>
    </row>
    <row r="6359" spans="1:8" x14ac:dyDescent="0.25">
      <c r="A6359" t="s">
        <v>6246</v>
      </c>
      <c r="B6359" t="s">
        <v>982</v>
      </c>
      <c r="C6359">
        <v>0</v>
      </c>
      <c r="D6359" s="2">
        <v>148</v>
      </c>
      <c r="E6359" s="2">
        <v>0</v>
      </c>
      <c r="F6359">
        <v>5</v>
      </c>
      <c r="G6359" t="s">
        <v>17</v>
      </c>
      <c r="H6359" t="s">
        <v>35</v>
      </c>
    </row>
    <row r="6360" spans="1:8" x14ac:dyDescent="0.25">
      <c r="A6360" t="s">
        <v>6246</v>
      </c>
      <c r="B6360" t="s">
        <v>1939</v>
      </c>
      <c r="C6360">
        <v>0</v>
      </c>
      <c r="D6360" s="2">
        <v>183</v>
      </c>
      <c r="E6360" s="2">
        <v>29</v>
      </c>
      <c r="F6360">
        <v>4</v>
      </c>
      <c r="G6360" t="s">
        <v>17</v>
      </c>
      <c r="H6360" t="s">
        <v>35</v>
      </c>
    </row>
    <row r="6361" spans="1:8" x14ac:dyDescent="0.25">
      <c r="A6361" t="s">
        <v>6246</v>
      </c>
      <c r="B6361" t="s">
        <v>925</v>
      </c>
      <c r="C6361">
        <v>0</v>
      </c>
      <c r="D6361" s="2">
        <v>38</v>
      </c>
      <c r="E6361" s="2">
        <v>11</v>
      </c>
      <c r="F6361">
        <v>3</v>
      </c>
      <c r="G6361" t="s">
        <v>17</v>
      </c>
      <c r="H6361" t="s">
        <v>75</v>
      </c>
    </row>
    <row r="6362" spans="1:8" x14ac:dyDescent="0.25">
      <c r="A6362" t="s">
        <v>6246</v>
      </c>
      <c r="B6362" t="s">
        <v>889</v>
      </c>
      <c r="C6362">
        <v>0</v>
      </c>
      <c r="D6362" s="2">
        <v>22</v>
      </c>
      <c r="E6362" s="2">
        <v>7</v>
      </c>
      <c r="F6362">
        <v>1</v>
      </c>
      <c r="G6362" t="s">
        <v>17</v>
      </c>
      <c r="H6362" t="s">
        <v>113</v>
      </c>
    </row>
    <row r="6363" spans="1:8" x14ac:dyDescent="0.25">
      <c r="A6363" t="s">
        <v>6247</v>
      </c>
      <c r="B6363" t="s">
        <v>1154</v>
      </c>
      <c r="C6363">
        <v>0.4</v>
      </c>
      <c r="D6363" s="2">
        <v>30</v>
      </c>
      <c r="E6363" s="2">
        <v>-5</v>
      </c>
      <c r="F6363">
        <v>2</v>
      </c>
      <c r="G6363" t="s">
        <v>24</v>
      </c>
      <c r="H6363" t="s">
        <v>47</v>
      </c>
    </row>
    <row r="6364" spans="1:8" x14ac:dyDescent="0.25">
      <c r="A6364" t="s">
        <v>6248</v>
      </c>
      <c r="B6364" t="s">
        <v>59</v>
      </c>
      <c r="C6364">
        <v>0</v>
      </c>
      <c r="D6364" s="2">
        <v>139</v>
      </c>
      <c r="E6364" s="2">
        <v>36</v>
      </c>
      <c r="F6364">
        <v>3</v>
      </c>
      <c r="G6364" t="s">
        <v>17</v>
      </c>
      <c r="H6364" t="s">
        <v>35</v>
      </c>
    </row>
    <row r="6365" spans="1:8" x14ac:dyDescent="0.25">
      <c r="A6365" t="s">
        <v>6249</v>
      </c>
      <c r="B6365" t="s">
        <v>1932</v>
      </c>
      <c r="C6365">
        <v>0</v>
      </c>
      <c r="D6365" s="2">
        <v>82</v>
      </c>
      <c r="E6365" s="2">
        <v>39</v>
      </c>
      <c r="F6365">
        <v>7</v>
      </c>
      <c r="G6365" t="s">
        <v>17</v>
      </c>
      <c r="H6365" t="s">
        <v>75</v>
      </c>
    </row>
    <row r="6366" spans="1:8" x14ac:dyDescent="0.25">
      <c r="A6366" t="s">
        <v>6250</v>
      </c>
      <c r="B6366" t="s">
        <v>344</v>
      </c>
      <c r="C6366">
        <v>0</v>
      </c>
      <c r="D6366" s="2">
        <v>134</v>
      </c>
      <c r="E6366" s="2">
        <v>37</v>
      </c>
      <c r="F6366">
        <v>5</v>
      </c>
      <c r="G6366" t="s">
        <v>17</v>
      </c>
      <c r="H6366" t="s">
        <v>35</v>
      </c>
    </row>
    <row r="6367" spans="1:8" x14ac:dyDescent="0.25">
      <c r="A6367" t="s">
        <v>6249</v>
      </c>
      <c r="B6367" t="s">
        <v>1157</v>
      </c>
      <c r="C6367">
        <v>0</v>
      </c>
      <c r="D6367" s="2">
        <v>219</v>
      </c>
      <c r="E6367" s="2">
        <v>90</v>
      </c>
      <c r="F6367">
        <v>3</v>
      </c>
      <c r="G6367" t="s">
        <v>90</v>
      </c>
      <c r="H6367" t="s">
        <v>92</v>
      </c>
    </row>
    <row r="6368" spans="1:8" x14ac:dyDescent="0.25">
      <c r="A6368" t="s">
        <v>6250</v>
      </c>
      <c r="B6368" t="s">
        <v>2076</v>
      </c>
      <c r="C6368">
        <v>0</v>
      </c>
      <c r="D6368" s="2">
        <v>1733</v>
      </c>
      <c r="E6368" s="2">
        <v>208</v>
      </c>
      <c r="F6368">
        <v>7</v>
      </c>
      <c r="G6368" t="s">
        <v>90</v>
      </c>
      <c r="H6368" t="s">
        <v>143</v>
      </c>
    </row>
    <row r="6369" spans="1:8" x14ac:dyDescent="0.25">
      <c r="A6369" t="s">
        <v>6251</v>
      </c>
      <c r="B6369" t="s">
        <v>2457</v>
      </c>
      <c r="C6369">
        <v>0.35</v>
      </c>
      <c r="D6369" s="2">
        <v>869</v>
      </c>
      <c r="E6369" s="2">
        <v>67</v>
      </c>
      <c r="F6369">
        <v>4</v>
      </c>
      <c r="G6369" t="s">
        <v>24</v>
      </c>
      <c r="H6369" t="s">
        <v>69</v>
      </c>
    </row>
    <row r="6370" spans="1:8" x14ac:dyDescent="0.25">
      <c r="A6370" t="s">
        <v>6252</v>
      </c>
      <c r="B6370" t="s">
        <v>955</v>
      </c>
      <c r="C6370">
        <v>0.5</v>
      </c>
      <c r="D6370" s="2">
        <v>13</v>
      </c>
      <c r="E6370" s="2">
        <v>-1</v>
      </c>
      <c r="F6370">
        <v>3</v>
      </c>
      <c r="G6370" t="s">
        <v>17</v>
      </c>
      <c r="H6370" t="s">
        <v>80</v>
      </c>
    </row>
    <row r="6371" spans="1:8" x14ac:dyDescent="0.25">
      <c r="A6371" t="s">
        <v>6253</v>
      </c>
      <c r="B6371" t="s">
        <v>774</v>
      </c>
      <c r="C6371">
        <v>0.1</v>
      </c>
      <c r="D6371" s="2">
        <v>253</v>
      </c>
      <c r="E6371" s="2">
        <v>-11</v>
      </c>
      <c r="F6371">
        <v>1</v>
      </c>
      <c r="G6371" t="s">
        <v>17</v>
      </c>
      <c r="H6371" t="s">
        <v>109</v>
      </c>
    </row>
    <row r="6372" spans="1:8" x14ac:dyDescent="0.25">
      <c r="A6372" t="s">
        <v>6254</v>
      </c>
      <c r="B6372" t="s">
        <v>1337</v>
      </c>
      <c r="C6372">
        <v>0</v>
      </c>
      <c r="D6372" s="2">
        <v>25</v>
      </c>
      <c r="E6372" s="2">
        <v>11</v>
      </c>
      <c r="F6372">
        <v>3</v>
      </c>
      <c r="G6372" t="s">
        <v>17</v>
      </c>
      <c r="H6372" t="s">
        <v>52</v>
      </c>
    </row>
    <row r="6373" spans="1:8" x14ac:dyDescent="0.25">
      <c r="A6373" t="s">
        <v>6253</v>
      </c>
      <c r="B6373" t="s">
        <v>1425</v>
      </c>
      <c r="C6373">
        <v>0</v>
      </c>
      <c r="D6373" s="2">
        <v>3873</v>
      </c>
      <c r="E6373" s="2">
        <v>891</v>
      </c>
      <c r="F6373">
        <v>6</v>
      </c>
      <c r="G6373" t="s">
        <v>90</v>
      </c>
      <c r="H6373" t="s">
        <v>105</v>
      </c>
    </row>
    <row r="6374" spans="1:8" x14ac:dyDescent="0.25">
      <c r="A6374" t="s">
        <v>6255</v>
      </c>
      <c r="B6374" t="s">
        <v>346</v>
      </c>
      <c r="C6374">
        <v>0</v>
      </c>
      <c r="D6374" s="2">
        <v>59</v>
      </c>
      <c r="E6374" s="2">
        <v>12</v>
      </c>
      <c r="F6374">
        <v>2</v>
      </c>
      <c r="G6374" t="s">
        <v>17</v>
      </c>
      <c r="H6374" t="s">
        <v>80</v>
      </c>
    </row>
    <row r="6375" spans="1:8" x14ac:dyDescent="0.25">
      <c r="A6375" t="s">
        <v>6255</v>
      </c>
      <c r="B6375" t="s">
        <v>1089</v>
      </c>
      <c r="C6375">
        <v>0.1</v>
      </c>
      <c r="D6375" s="2">
        <v>41</v>
      </c>
      <c r="E6375" s="2">
        <v>1</v>
      </c>
      <c r="F6375">
        <v>2</v>
      </c>
      <c r="G6375" t="s">
        <v>17</v>
      </c>
      <c r="H6375" t="s">
        <v>40</v>
      </c>
    </row>
    <row r="6376" spans="1:8" x14ac:dyDescent="0.25">
      <c r="A6376" t="s">
        <v>6255</v>
      </c>
      <c r="B6376" t="s">
        <v>1686</v>
      </c>
      <c r="C6376">
        <v>0.15</v>
      </c>
      <c r="D6376" s="2">
        <v>371</v>
      </c>
      <c r="E6376" s="2">
        <v>74</v>
      </c>
      <c r="F6376">
        <v>3</v>
      </c>
      <c r="G6376" t="s">
        <v>90</v>
      </c>
      <c r="H6376" t="s">
        <v>115</v>
      </c>
    </row>
    <row r="6377" spans="1:8" x14ac:dyDescent="0.25">
      <c r="A6377" t="s">
        <v>6256</v>
      </c>
      <c r="B6377" t="s">
        <v>2858</v>
      </c>
      <c r="C6377">
        <v>0.2</v>
      </c>
      <c r="D6377" s="2">
        <v>316</v>
      </c>
      <c r="E6377" s="2">
        <v>79</v>
      </c>
      <c r="F6377">
        <v>6</v>
      </c>
      <c r="G6377" t="s">
        <v>24</v>
      </c>
      <c r="H6377" t="s">
        <v>63</v>
      </c>
    </row>
    <row r="6378" spans="1:8" x14ac:dyDescent="0.25">
      <c r="A6378" t="s">
        <v>6256</v>
      </c>
      <c r="B6378" t="s">
        <v>2541</v>
      </c>
      <c r="C6378">
        <v>0.45</v>
      </c>
      <c r="D6378" s="2">
        <v>1632</v>
      </c>
      <c r="E6378" s="2">
        <v>-505</v>
      </c>
      <c r="F6378">
        <v>6</v>
      </c>
      <c r="G6378" t="s">
        <v>24</v>
      </c>
      <c r="H6378" t="s">
        <v>69</v>
      </c>
    </row>
    <row r="6379" spans="1:8" x14ac:dyDescent="0.25">
      <c r="A6379" t="s">
        <v>6257</v>
      </c>
      <c r="B6379" t="s">
        <v>1984</v>
      </c>
      <c r="C6379">
        <v>0</v>
      </c>
      <c r="D6379" s="2">
        <v>342</v>
      </c>
      <c r="E6379" s="2">
        <v>154</v>
      </c>
      <c r="F6379">
        <v>7</v>
      </c>
      <c r="G6379" t="s">
        <v>24</v>
      </c>
      <c r="H6379" t="s">
        <v>47</v>
      </c>
    </row>
    <row r="6380" spans="1:8" x14ac:dyDescent="0.25">
      <c r="A6380" t="s">
        <v>6256</v>
      </c>
      <c r="B6380" t="s">
        <v>1909</v>
      </c>
      <c r="C6380">
        <v>0.1</v>
      </c>
      <c r="D6380" s="2">
        <v>133</v>
      </c>
      <c r="E6380" s="2">
        <v>0</v>
      </c>
      <c r="F6380">
        <v>3</v>
      </c>
      <c r="G6380" t="s">
        <v>17</v>
      </c>
      <c r="H6380" t="s">
        <v>137</v>
      </c>
    </row>
    <row r="6381" spans="1:8" x14ac:dyDescent="0.25">
      <c r="A6381" t="s">
        <v>6258</v>
      </c>
      <c r="B6381" t="s">
        <v>926</v>
      </c>
      <c r="C6381">
        <v>0</v>
      </c>
      <c r="D6381" s="2">
        <v>67</v>
      </c>
      <c r="E6381" s="2">
        <v>19</v>
      </c>
      <c r="F6381">
        <v>4</v>
      </c>
      <c r="G6381" t="s">
        <v>17</v>
      </c>
      <c r="H6381" t="s">
        <v>80</v>
      </c>
    </row>
    <row r="6382" spans="1:8" x14ac:dyDescent="0.25">
      <c r="A6382" t="s">
        <v>6259</v>
      </c>
      <c r="B6382" t="s">
        <v>292</v>
      </c>
      <c r="C6382">
        <v>0</v>
      </c>
      <c r="D6382" s="2">
        <v>1335</v>
      </c>
      <c r="E6382" s="2">
        <v>374</v>
      </c>
      <c r="F6382">
        <v>8</v>
      </c>
      <c r="G6382" t="s">
        <v>90</v>
      </c>
      <c r="H6382" t="s">
        <v>105</v>
      </c>
    </row>
    <row r="6383" spans="1:8" x14ac:dyDescent="0.25">
      <c r="A6383" t="s">
        <v>6260</v>
      </c>
      <c r="B6383" t="s">
        <v>204</v>
      </c>
      <c r="C6383">
        <v>0.5</v>
      </c>
      <c r="D6383" s="2">
        <v>44</v>
      </c>
      <c r="E6383" s="2">
        <v>-34</v>
      </c>
      <c r="F6383">
        <v>3</v>
      </c>
      <c r="G6383" t="s">
        <v>17</v>
      </c>
      <c r="H6383" t="s">
        <v>35</v>
      </c>
    </row>
    <row r="6384" spans="1:8" x14ac:dyDescent="0.25">
      <c r="A6384" t="s">
        <v>6260</v>
      </c>
      <c r="B6384" t="s">
        <v>2007</v>
      </c>
      <c r="C6384">
        <v>0.5</v>
      </c>
      <c r="D6384" s="2">
        <v>17</v>
      </c>
      <c r="E6384" s="2">
        <v>-11</v>
      </c>
      <c r="F6384">
        <v>3</v>
      </c>
      <c r="G6384" t="s">
        <v>17</v>
      </c>
      <c r="H6384" t="s">
        <v>75</v>
      </c>
    </row>
    <row r="6385" spans="1:8" x14ac:dyDescent="0.25">
      <c r="A6385" t="s">
        <v>6260</v>
      </c>
      <c r="B6385" t="s">
        <v>999</v>
      </c>
      <c r="C6385">
        <v>0.6</v>
      </c>
      <c r="D6385" s="2">
        <v>556</v>
      </c>
      <c r="E6385" s="2">
        <v>-209</v>
      </c>
      <c r="F6385">
        <v>7</v>
      </c>
      <c r="G6385" t="s">
        <v>17</v>
      </c>
      <c r="H6385" t="s">
        <v>40</v>
      </c>
    </row>
    <row r="6386" spans="1:8" x14ac:dyDescent="0.25">
      <c r="A6386" t="s">
        <v>6260</v>
      </c>
      <c r="B6386" t="s">
        <v>2699</v>
      </c>
      <c r="C6386">
        <v>0.5</v>
      </c>
      <c r="D6386" s="2">
        <v>40</v>
      </c>
      <c r="E6386" s="2">
        <v>-12</v>
      </c>
      <c r="F6386">
        <v>3</v>
      </c>
      <c r="G6386" t="s">
        <v>17</v>
      </c>
      <c r="H6386" t="s">
        <v>113</v>
      </c>
    </row>
    <row r="6387" spans="1:8" x14ac:dyDescent="0.25">
      <c r="A6387" t="s">
        <v>6260</v>
      </c>
      <c r="B6387" t="s">
        <v>683</v>
      </c>
      <c r="C6387">
        <v>0.5</v>
      </c>
      <c r="D6387" s="2">
        <v>229</v>
      </c>
      <c r="E6387" s="2">
        <v>-41</v>
      </c>
      <c r="F6387">
        <v>8</v>
      </c>
      <c r="G6387" t="s">
        <v>90</v>
      </c>
      <c r="H6387" t="s">
        <v>143</v>
      </c>
    </row>
    <row r="6388" spans="1:8" x14ac:dyDescent="0.25">
      <c r="A6388" t="s">
        <v>6261</v>
      </c>
      <c r="B6388" t="s">
        <v>351</v>
      </c>
      <c r="C6388">
        <v>0</v>
      </c>
      <c r="D6388" s="2">
        <v>378</v>
      </c>
      <c r="E6388" s="2">
        <v>128</v>
      </c>
      <c r="F6388">
        <v>7</v>
      </c>
      <c r="G6388" t="s">
        <v>17</v>
      </c>
      <c r="H6388" t="s">
        <v>35</v>
      </c>
    </row>
    <row r="6389" spans="1:8" x14ac:dyDescent="0.25">
      <c r="A6389" t="s">
        <v>6261</v>
      </c>
      <c r="B6389" t="s">
        <v>559</v>
      </c>
      <c r="C6389">
        <v>0</v>
      </c>
      <c r="D6389" s="2">
        <v>29</v>
      </c>
      <c r="E6389" s="2">
        <v>12</v>
      </c>
      <c r="F6389">
        <v>1</v>
      </c>
      <c r="G6389" t="s">
        <v>17</v>
      </c>
      <c r="H6389" t="s">
        <v>35</v>
      </c>
    </row>
    <row r="6390" spans="1:8" x14ac:dyDescent="0.25">
      <c r="A6390" t="s">
        <v>6262</v>
      </c>
      <c r="B6390" t="s">
        <v>2153</v>
      </c>
      <c r="C6390">
        <v>0</v>
      </c>
      <c r="D6390" s="2">
        <v>32</v>
      </c>
      <c r="E6390" s="2">
        <v>11</v>
      </c>
      <c r="F6390">
        <v>2</v>
      </c>
      <c r="G6390" t="s">
        <v>17</v>
      </c>
      <c r="H6390" t="s">
        <v>52</v>
      </c>
    </row>
    <row r="6391" spans="1:8" x14ac:dyDescent="0.25">
      <c r="A6391" t="s">
        <v>6263</v>
      </c>
      <c r="B6391" t="s">
        <v>1549</v>
      </c>
      <c r="C6391">
        <v>0</v>
      </c>
      <c r="D6391" s="2">
        <v>159</v>
      </c>
      <c r="E6391" s="2">
        <v>73</v>
      </c>
      <c r="F6391">
        <v>3</v>
      </c>
      <c r="G6391" t="s">
        <v>17</v>
      </c>
      <c r="H6391" t="s">
        <v>80</v>
      </c>
    </row>
    <row r="6392" spans="1:8" x14ac:dyDescent="0.25">
      <c r="A6392" t="s">
        <v>6264</v>
      </c>
      <c r="B6392" t="s">
        <v>1397</v>
      </c>
      <c r="C6392">
        <v>0</v>
      </c>
      <c r="D6392" s="2">
        <v>57</v>
      </c>
      <c r="E6392" s="2">
        <v>7</v>
      </c>
      <c r="F6392">
        <v>2</v>
      </c>
      <c r="G6392" t="s">
        <v>17</v>
      </c>
      <c r="H6392" t="s">
        <v>113</v>
      </c>
    </row>
    <row r="6393" spans="1:8" x14ac:dyDescent="0.25">
      <c r="A6393" t="s">
        <v>6265</v>
      </c>
      <c r="B6393" t="s">
        <v>1566</v>
      </c>
      <c r="C6393">
        <v>0.1</v>
      </c>
      <c r="D6393" s="2">
        <v>89</v>
      </c>
      <c r="E6393" s="2">
        <v>-4</v>
      </c>
      <c r="F6393">
        <v>5</v>
      </c>
      <c r="G6393" t="s">
        <v>17</v>
      </c>
      <c r="H6393" t="s">
        <v>40</v>
      </c>
    </row>
    <row r="6394" spans="1:8" x14ac:dyDescent="0.25">
      <c r="A6394" t="s">
        <v>6266</v>
      </c>
      <c r="B6394" t="s">
        <v>1925</v>
      </c>
      <c r="C6394">
        <v>0.5</v>
      </c>
      <c r="D6394" s="2">
        <v>781</v>
      </c>
      <c r="E6394" s="2">
        <v>-594</v>
      </c>
      <c r="F6394">
        <v>6</v>
      </c>
      <c r="G6394" t="s">
        <v>90</v>
      </c>
      <c r="H6394" t="s">
        <v>115</v>
      </c>
    </row>
    <row r="6395" spans="1:8" x14ac:dyDescent="0.25">
      <c r="A6395" t="s">
        <v>6267</v>
      </c>
      <c r="B6395" t="s">
        <v>2689</v>
      </c>
      <c r="C6395">
        <v>0.1</v>
      </c>
      <c r="D6395" s="2">
        <v>916</v>
      </c>
      <c r="E6395" s="2">
        <v>81</v>
      </c>
      <c r="F6395">
        <v>6</v>
      </c>
      <c r="G6395" t="s">
        <v>90</v>
      </c>
      <c r="H6395" t="s">
        <v>105</v>
      </c>
    </row>
    <row r="6396" spans="1:8" x14ac:dyDescent="0.25">
      <c r="A6396" t="s">
        <v>6268</v>
      </c>
      <c r="B6396" t="s">
        <v>1852</v>
      </c>
      <c r="C6396">
        <v>0</v>
      </c>
      <c r="D6396" s="2">
        <v>297</v>
      </c>
      <c r="E6396" s="2">
        <v>39</v>
      </c>
      <c r="F6396">
        <v>4</v>
      </c>
      <c r="G6396" t="s">
        <v>24</v>
      </c>
      <c r="H6396" t="s">
        <v>63</v>
      </c>
    </row>
    <row r="6397" spans="1:8" x14ac:dyDescent="0.25">
      <c r="A6397" t="s">
        <v>6268</v>
      </c>
      <c r="B6397" t="s">
        <v>603</v>
      </c>
      <c r="C6397">
        <v>0</v>
      </c>
      <c r="D6397" s="2">
        <v>42</v>
      </c>
      <c r="E6397" s="2">
        <v>3</v>
      </c>
      <c r="F6397">
        <v>3</v>
      </c>
      <c r="G6397" t="s">
        <v>17</v>
      </c>
      <c r="H6397" t="s">
        <v>52</v>
      </c>
    </row>
    <row r="6398" spans="1:8" x14ac:dyDescent="0.25">
      <c r="A6398" t="s">
        <v>6269</v>
      </c>
      <c r="B6398" t="s">
        <v>1845</v>
      </c>
      <c r="C6398">
        <v>0</v>
      </c>
      <c r="D6398" s="2">
        <v>311</v>
      </c>
      <c r="E6398" s="2">
        <v>15</v>
      </c>
      <c r="F6398">
        <v>5</v>
      </c>
      <c r="G6398" t="s">
        <v>17</v>
      </c>
      <c r="H6398" t="s">
        <v>40</v>
      </c>
    </row>
    <row r="6399" spans="1:8" x14ac:dyDescent="0.25">
      <c r="A6399" t="s">
        <v>6269</v>
      </c>
      <c r="B6399" t="s">
        <v>772</v>
      </c>
      <c r="C6399">
        <v>0</v>
      </c>
      <c r="D6399" s="2">
        <v>3201</v>
      </c>
      <c r="E6399" s="2">
        <v>1216</v>
      </c>
      <c r="F6399">
        <v>13</v>
      </c>
      <c r="G6399" t="s">
        <v>90</v>
      </c>
      <c r="H6399" t="s">
        <v>143</v>
      </c>
    </row>
    <row r="6400" spans="1:8" x14ac:dyDescent="0.25">
      <c r="A6400" t="s">
        <v>6270</v>
      </c>
      <c r="B6400" t="s">
        <v>2398</v>
      </c>
      <c r="C6400">
        <v>0</v>
      </c>
      <c r="D6400" s="2">
        <v>253</v>
      </c>
      <c r="E6400" s="2">
        <v>13</v>
      </c>
      <c r="F6400">
        <v>3</v>
      </c>
      <c r="G6400" t="s">
        <v>24</v>
      </c>
      <c r="H6400" t="s">
        <v>63</v>
      </c>
    </row>
    <row r="6401" spans="1:8" x14ac:dyDescent="0.25">
      <c r="A6401" t="s">
        <v>6270</v>
      </c>
      <c r="B6401" t="s">
        <v>660</v>
      </c>
      <c r="C6401">
        <v>0</v>
      </c>
      <c r="D6401" s="2">
        <v>1133</v>
      </c>
      <c r="E6401" s="2">
        <v>294</v>
      </c>
      <c r="F6401">
        <v>8</v>
      </c>
      <c r="G6401" t="s">
        <v>17</v>
      </c>
      <c r="H6401" t="s">
        <v>40</v>
      </c>
    </row>
    <row r="6402" spans="1:8" x14ac:dyDescent="0.25">
      <c r="A6402" t="s">
        <v>6271</v>
      </c>
      <c r="B6402" t="s">
        <v>340</v>
      </c>
      <c r="C6402">
        <v>0</v>
      </c>
      <c r="D6402" s="2">
        <v>1314</v>
      </c>
      <c r="E6402" s="2">
        <v>342</v>
      </c>
      <c r="F6402">
        <v>3</v>
      </c>
      <c r="G6402" t="s">
        <v>24</v>
      </c>
      <c r="H6402" t="s">
        <v>30</v>
      </c>
    </row>
    <row r="6403" spans="1:8" x14ac:dyDescent="0.25">
      <c r="A6403" t="s">
        <v>6272</v>
      </c>
      <c r="B6403" t="s">
        <v>2087</v>
      </c>
      <c r="C6403">
        <v>0</v>
      </c>
      <c r="D6403" s="2">
        <v>198</v>
      </c>
      <c r="E6403" s="2">
        <v>24</v>
      </c>
      <c r="F6403">
        <v>8</v>
      </c>
      <c r="G6403" t="s">
        <v>17</v>
      </c>
      <c r="H6403" t="s">
        <v>113</v>
      </c>
    </row>
    <row r="6404" spans="1:8" x14ac:dyDescent="0.25">
      <c r="A6404" t="s">
        <v>6273</v>
      </c>
      <c r="B6404" t="s">
        <v>1941</v>
      </c>
      <c r="C6404">
        <v>0.2</v>
      </c>
      <c r="D6404" s="2">
        <v>78</v>
      </c>
      <c r="E6404" s="2">
        <v>7</v>
      </c>
      <c r="F6404">
        <v>1</v>
      </c>
      <c r="G6404" t="s">
        <v>24</v>
      </c>
      <c r="H6404" t="s">
        <v>63</v>
      </c>
    </row>
    <row r="6405" spans="1:8" x14ac:dyDescent="0.25">
      <c r="A6405" t="s">
        <v>6273</v>
      </c>
      <c r="B6405" t="s">
        <v>1180</v>
      </c>
      <c r="C6405">
        <v>0</v>
      </c>
      <c r="D6405" s="2">
        <v>326</v>
      </c>
      <c r="E6405" s="2">
        <v>107</v>
      </c>
      <c r="F6405">
        <v>3</v>
      </c>
      <c r="G6405" t="s">
        <v>24</v>
      </c>
      <c r="H6405" t="s">
        <v>47</v>
      </c>
    </row>
    <row r="6406" spans="1:8" x14ac:dyDescent="0.25">
      <c r="A6406" t="s">
        <v>6274</v>
      </c>
      <c r="B6406" t="s">
        <v>252</v>
      </c>
      <c r="C6406">
        <v>0</v>
      </c>
      <c r="D6406" s="2">
        <v>187</v>
      </c>
      <c r="E6406" s="2">
        <v>7</v>
      </c>
      <c r="F6406">
        <v>7</v>
      </c>
      <c r="G6406" t="s">
        <v>17</v>
      </c>
      <c r="H6406" t="s">
        <v>35</v>
      </c>
    </row>
    <row r="6407" spans="1:8" x14ac:dyDescent="0.25">
      <c r="A6407" t="s">
        <v>6275</v>
      </c>
      <c r="B6407" t="s">
        <v>532</v>
      </c>
      <c r="C6407">
        <v>0</v>
      </c>
      <c r="D6407" s="2">
        <v>32</v>
      </c>
      <c r="E6407" s="2">
        <v>8</v>
      </c>
      <c r="F6407">
        <v>5</v>
      </c>
      <c r="G6407" t="s">
        <v>17</v>
      </c>
      <c r="H6407" t="s">
        <v>80</v>
      </c>
    </row>
    <row r="6408" spans="1:8" x14ac:dyDescent="0.25">
      <c r="A6408" t="s">
        <v>6275</v>
      </c>
      <c r="B6408" t="s">
        <v>1089</v>
      </c>
      <c r="C6408">
        <v>0</v>
      </c>
      <c r="D6408" s="2">
        <v>115</v>
      </c>
      <c r="E6408" s="2">
        <v>14</v>
      </c>
      <c r="F6408">
        <v>5</v>
      </c>
      <c r="G6408" t="s">
        <v>17</v>
      </c>
      <c r="H6408" t="s">
        <v>40</v>
      </c>
    </row>
    <row r="6409" spans="1:8" x14ac:dyDescent="0.25">
      <c r="A6409" t="s">
        <v>6273</v>
      </c>
      <c r="B6409" t="s">
        <v>1016</v>
      </c>
      <c r="C6409">
        <v>0</v>
      </c>
      <c r="D6409" s="2">
        <v>61</v>
      </c>
      <c r="E6409" s="2">
        <v>8</v>
      </c>
      <c r="F6409">
        <v>4</v>
      </c>
      <c r="G6409" t="s">
        <v>17</v>
      </c>
      <c r="H6409" t="s">
        <v>80</v>
      </c>
    </row>
    <row r="6410" spans="1:8" x14ac:dyDescent="0.25">
      <c r="A6410" t="s">
        <v>6273</v>
      </c>
      <c r="B6410" t="s">
        <v>411</v>
      </c>
      <c r="C6410">
        <v>0</v>
      </c>
      <c r="D6410" s="2">
        <v>585</v>
      </c>
      <c r="E6410" s="2">
        <v>175</v>
      </c>
      <c r="F6410">
        <v>13</v>
      </c>
      <c r="G6410" t="s">
        <v>17</v>
      </c>
      <c r="H6410" t="s">
        <v>23</v>
      </c>
    </row>
    <row r="6411" spans="1:8" x14ac:dyDescent="0.25">
      <c r="A6411" t="s">
        <v>6273</v>
      </c>
      <c r="B6411" t="s">
        <v>1547</v>
      </c>
      <c r="C6411">
        <v>0</v>
      </c>
      <c r="D6411" s="2">
        <v>319</v>
      </c>
      <c r="E6411" s="2">
        <v>102</v>
      </c>
      <c r="F6411">
        <v>6</v>
      </c>
      <c r="G6411" t="s">
        <v>90</v>
      </c>
      <c r="H6411" t="s">
        <v>143</v>
      </c>
    </row>
    <row r="6412" spans="1:8" x14ac:dyDescent="0.25">
      <c r="A6412" t="s">
        <v>6276</v>
      </c>
      <c r="B6412" t="s">
        <v>2304</v>
      </c>
      <c r="C6412">
        <v>0.1</v>
      </c>
      <c r="D6412" s="2">
        <v>561</v>
      </c>
      <c r="E6412" s="2">
        <v>118</v>
      </c>
      <c r="F6412">
        <v>5</v>
      </c>
      <c r="G6412" t="s">
        <v>24</v>
      </c>
      <c r="H6412" t="s">
        <v>30</v>
      </c>
    </row>
    <row r="6413" spans="1:8" x14ac:dyDescent="0.25">
      <c r="A6413" t="s">
        <v>6277</v>
      </c>
      <c r="B6413" t="s">
        <v>166</v>
      </c>
      <c r="C6413">
        <v>0</v>
      </c>
      <c r="D6413" s="2">
        <v>34</v>
      </c>
      <c r="E6413" s="2">
        <v>12</v>
      </c>
      <c r="F6413">
        <v>3</v>
      </c>
      <c r="G6413" t="s">
        <v>17</v>
      </c>
      <c r="H6413" t="s">
        <v>80</v>
      </c>
    </row>
    <row r="6414" spans="1:8" x14ac:dyDescent="0.25">
      <c r="A6414" t="s">
        <v>6278</v>
      </c>
      <c r="B6414" t="s">
        <v>1142</v>
      </c>
      <c r="C6414">
        <v>0.3</v>
      </c>
      <c r="D6414" s="2">
        <v>134</v>
      </c>
      <c r="E6414" s="2">
        <v>-44</v>
      </c>
      <c r="F6414">
        <v>8</v>
      </c>
      <c r="G6414" t="s">
        <v>24</v>
      </c>
      <c r="H6414" t="s">
        <v>47</v>
      </c>
    </row>
    <row r="6415" spans="1:8" x14ac:dyDescent="0.25">
      <c r="A6415" t="s">
        <v>6278</v>
      </c>
      <c r="B6415" t="s">
        <v>1104</v>
      </c>
      <c r="C6415">
        <v>0</v>
      </c>
      <c r="D6415" s="2">
        <v>293</v>
      </c>
      <c r="E6415" s="2">
        <v>35</v>
      </c>
      <c r="F6415">
        <v>6</v>
      </c>
      <c r="G6415" t="s">
        <v>17</v>
      </c>
      <c r="H6415" t="s">
        <v>80</v>
      </c>
    </row>
    <row r="6416" spans="1:8" x14ac:dyDescent="0.25">
      <c r="A6416" t="s">
        <v>6278</v>
      </c>
      <c r="B6416" t="s">
        <v>1444</v>
      </c>
      <c r="C6416">
        <v>0</v>
      </c>
      <c r="D6416" s="2">
        <v>31</v>
      </c>
      <c r="E6416" s="2">
        <v>2</v>
      </c>
      <c r="F6416">
        <v>2</v>
      </c>
      <c r="G6416" t="s">
        <v>17</v>
      </c>
      <c r="H6416" t="s">
        <v>80</v>
      </c>
    </row>
    <row r="6417" spans="1:8" x14ac:dyDescent="0.25">
      <c r="A6417" t="s">
        <v>6278</v>
      </c>
      <c r="B6417" t="s">
        <v>795</v>
      </c>
      <c r="C6417">
        <v>0</v>
      </c>
      <c r="D6417" s="2">
        <v>40</v>
      </c>
      <c r="E6417" s="2">
        <v>2</v>
      </c>
      <c r="F6417">
        <v>1</v>
      </c>
      <c r="G6417" t="s">
        <v>17</v>
      </c>
      <c r="H6417" t="s">
        <v>137</v>
      </c>
    </row>
    <row r="6418" spans="1:8" x14ac:dyDescent="0.25">
      <c r="A6418" t="s">
        <v>6278</v>
      </c>
      <c r="B6418" t="s">
        <v>2859</v>
      </c>
      <c r="C6418">
        <v>0</v>
      </c>
      <c r="D6418" s="2">
        <v>44</v>
      </c>
      <c r="E6418" s="2">
        <v>5</v>
      </c>
      <c r="F6418">
        <v>4</v>
      </c>
      <c r="G6418" t="s">
        <v>17</v>
      </c>
      <c r="H6418" t="s">
        <v>75</v>
      </c>
    </row>
    <row r="6419" spans="1:8" x14ac:dyDescent="0.25">
      <c r="A6419" t="s">
        <v>6279</v>
      </c>
      <c r="B6419" t="s">
        <v>286</v>
      </c>
      <c r="C6419">
        <v>0.1</v>
      </c>
      <c r="D6419" s="2">
        <v>1228</v>
      </c>
      <c r="E6419" s="2">
        <v>14</v>
      </c>
      <c r="F6419">
        <v>3</v>
      </c>
      <c r="G6419" t="s">
        <v>24</v>
      </c>
      <c r="H6419" t="s">
        <v>63</v>
      </c>
    </row>
    <row r="6420" spans="1:8" x14ac:dyDescent="0.25">
      <c r="A6420" t="s">
        <v>6280</v>
      </c>
      <c r="B6420" t="s">
        <v>1012</v>
      </c>
      <c r="C6420">
        <v>0</v>
      </c>
      <c r="D6420" s="2">
        <v>140</v>
      </c>
      <c r="E6420" s="2">
        <v>57</v>
      </c>
      <c r="F6420">
        <v>2</v>
      </c>
      <c r="G6420" t="s">
        <v>17</v>
      </c>
      <c r="H6420" t="s">
        <v>109</v>
      </c>
    </row>
    <row r="6421" spans="1:8" x14ac:dyDescent="0.25">
      <c r="A6421" t="s">
        <v>6281</v>
      </c>
      <c r="B6421" t="s">
        <v>1034</v>
      </c>
      <c r="C6421">
        <v>0.1</v>
      </c>
      <c r="D6421" s="2">
        <v>423</v>
      </c>
      <c r="E6421" s="2">
        <v>5</v>
      </c>
      <c r="F6421">
        <v>1</v>
      </c>
      <c r="G6421" t="s">
        <v>24</v>
      </c>
      <c r="H6421" t="s">
        <v>63</v>
      </c>
    </row>
    <row r="6422" spans="1:8" x14ac:dyDescent="0.25">
      <c r="A6422" t="s">
        <v>6281</v>
      </c>
      <c r="B6422" t="s">
        <v>1781</v>
      </c>
      <c r="C6422">
        <v>0</v>
      </c>
      <c r="D6422" s="2">
        <v>40</v>
      </c>
      <c r="E6422" s="2">
        <v>10</v>
      </c>
      <c r="F6422">
        <v>2</v>
      </c>
      <c r="G6422" t="s">
        <v>17</v>
      </c>
      <c r="H6422" t="s">
        <v>35</v>
      </c>
    </row>
    <row r="6423" spans="1:8" x14ac:dyDescent="0.25">
      <c r="A6423" t="s">
        <v>6282</v>
      </c>
      <c r="B6423" t="s">
        <v>2475</v>
      </c>
      <c r="C6423">
        <v>0</v>
      </c>
      <c r="D6423" s="2">
        <v>110</v>
      </c>
      <c r="E6423" s="2">
        <v>12</v>
      </c>
      <c r="F6423">
        <v>7</v>
      </c>
      <c r="G6423" t="s">
        <v>17</v>
      </c>
      <c r="H6423" t="s">
        <v>35</v>
      </c>
    </row>
    <row r="6424" spans="1:8" x14ac:dyDescent="0.25">
      <c r="A6424" t="s">
        <v>6282</v>
      </c>
      <c r="B6424" t="s">
        <v>98</v>
      </c>
      <c r="C6424">
        <v>0.1</v>
      </c>
      <c r="D6424" s="2">
        <v>536</v>
      </c>
      <c r="E6424" s="2">
        <v>42</v>
      </c>
      <c r="F6424">
        <v>3</v>
      </c>
      <c r="G6424" t="s">
        <v>17</v>
      </c>
      <c r="H6424" t="s">
        <v>40</v>
      </c>
    </row>
    <row r="6425" spans="1:8" x14ac:dyDescent="0.25">
      <c r="A6425" t="s">
        <v>6283</v>
      </c>
      <c r="B6425" t="s">
        <v>94</v>
      </c>
      <c r="C6425">
        <v>0.5</v>
      </c>
      <c r="D6425" s="2">
        <v>9</v>
      </c>
      <c r="E6425" s="2">
        <v>-3</v>
      </c>
      <c r="F6425">
        <v>3</v>
      </c>
      <c r="G6425" t="s">
        <v>17</v>
      </c>
      <c r="H6425" t="s">
        <v>80</v>
      </c>
    </row>
    <row r="6426" spans="1:8" x14ac:dyDescent="0.25">
      <c r="A6426" t="s">
        <v>6284</v>
      </c>
      <c r="B6426" t="s">
        <v>832</v>
      </c>
      <c r="C6426">
        <v>0</v>
      </c>
      <c r="D6426" s="2">
        <v>17</v>
      </c>
      <c r="E6426" s="2">
        <v>7</v>
      </c>
      <c r="F6426">
        <v>1</v>
      </c>
      <c r="G6426" t="s">
        <v>17</v>
      </c>
      <c r="H6426" t="s">
        <v>35</v>
      </c>
    </row>
    <row r="6427" spans="1:8" x14ac:dyDescent="0.25">
      <c r="A6427" t="s">
        <v>6284</v>
      </c>
      <c r="B6427" t="s">
        <v>499</v>
      </c>
      <c r="C6427">
        <v>0</v>
      </c>
      <c r="D6427" s="2">
        <v>54</v>
      </c>
      <c r="E6427" s="2">
        <v>4</v>
      </c>
      <c r="F6427">
        <v>3</v>
      </c>
      <c r="G6427" t="s">
        <v>17</v>
      </c>
      <c r="H6427" t="s">
        <v>35</v>
      </c>
    </row>
    <row r="6428" spans="1:8" x14ac:dyDescent="0.25">
      <c r="A6428" t="s">
        <v>6284</v>
      </c>
      <c r="B6428" t="s">
        <v>2485</v>
      </c>
      <c r="C6428">
        <v>0</v>
      </c>
      <c r="D6428" s="2">
        <v>122</v>
      </c>
      <c r="E6428" s="2">
        <v>43</v>
      </c>
      <c r="F6428">
        <v>7</v>
      </c>
      <c r="G6428" t="s">
        <v>17</v>
      </c>
      <c r="H6428" t="s">
        <v>137</v>
      </c>
    </row>
    <row r="6429" spans="1:8" x14ac:dyDescent="0.25">
      <c r="A6429" t="s">
        <v>6284</v>
      </c>
      <c r="B6429" t="s">
        <v>1550</v>
      </c>
      <c r="C6429">
        <v>0</v>
      </c>
      <c r="D6429" s="2">
        <v>294</v>
      </c>
      <c r="E6429" s="2">
        <v>88</v>
      </c>
      <c r="F6429">
        <v>6</v>
      </c>
      <c r="G6429" t="s">
        <v>17</v>
      </c>
      <c r="H6429" t="s">
        <v>40</v>
      </c>
    </row>
    <row r="6430" spans="1:8" x14ac:dyDescent="0.25">
      <c r="A6430" t="s">
        <v>6284</v>
      </c>
      <c r="B6430" t="s">
        <v>2345</v>
      </c>
      <c r="C6430">
        <v>0</v>
      </c>
      <c r="D6430" s="2">
        <v>59</v>
      </c>
      <c r="E6430" s="2">
        <v>5</v>
      </c>
      <c r="F6430">
        <v>2</v>
      </c>
      <c r="G6430" t="s">
        <v>90</v>
      </c>
      <c r="H6430" t="s">
        <v>143</v>
      </c>
    </row>
    <row r="6431" spans="1:8" x14ac:dyDescent="0.25">
      <c r="A6431" t="s">
        <v>6285</v>
      </c>
      <c r="B6431" t="s">
        <v>1991</v>
      </c>
      <c r="C6431">
        <v>0.4</v>
      </c>
      <c r="D6431" s="2">
        <v>771</v>
      </c>
      <c r="E6431" s="2">
        <v>-424</v>
      </c>
      <c r="F6431">
        <v>2</v>
      </c>
      <c r="G6431" t="s">
        <v>90</v>
      </c>
      <c r="H6431" t="s">
        <v>105</v>
      </c>
    </row>
    <row r="6432" spans="1:8" x14ac:dyDescent="0.25">
      <c r="A6432" t="s">
        <v>6286</v>
      </c>
      <c r="B6432" t="s">
        <v>724</v>
      </c>
      <c r="C6432">
        <v>0</v>
      </c>
      <c r="D6432" s="2">
        <v>114</v>
      </c>
      <c r="E6432" s="2">
        <v>48</v>
      </c>
      <c r="F6432">
        <v>4</v>
      </c>
      <c r="G6432" t="s">
        <v>17</v>
      </c>
      <c r="H6432" t="s">
        <v>23</v>
      </c>
    </row>
    <row r="6433" spans="1:8" x14ac:dyDescent="0.25">
      <c r="A6433" t="s">
        <v>6287</v>
      </c>
      <c r="B6433" t="s">
        <v>1693</v>
      </c>
      <c r="C6433">
        <v>0</v>
      </c>
      <c r="D6433" s="2">
        <v>223</v>
      </c>
      <c r="E6433" s="2">
        <v>62</v>
      </c>
      <c r="F6433">
        <v>7</v>
      </c>
      <c r="G6433" t="s">
        <v>17</v>
      </c>
      <c r="H6433" t="s">
        <v>113</v>
      </c>
    </row>
    <row r="6434" spans="1:8" x14ac:dyDescent="0.25">
      <c r="A6434" t="s">
        <v>6288</v>
      </c>
      <c r="B6434" t="s">
        <v>2760</v>
      </c>
      <c r="C6434">
        <v>0.3</v>
      </c>
      <c r="D6434" s="2">
        <v>22</v>
      </c>
      <c r="E6434" s="2">
        <v>-6</v>
      </c>
      <c r="F6434">
        <v>1</v>
      </c>
      <c r="G6434" t="s">
        <v>24</v>
      </c>
      <c r="H6434" t="s">
        <v>47</v>
      </c>
    </row>
    <row r="6435" spans="1:8" x14ac:dyDescent="0.25">
      <c r="A6435" t="s">
        <v>6288</v>
      </c>
      <c r="B6435" t="s">
        <v>1238</v>
      </c>
      <c r="C6435">
        <v>0</v>
      </c>
      <c r="D6435" s="2">
        <v>434</v>
      </c>
      <c r="E6435" s="2">
        <v>26</v>
      </c>
      <c r="F6435">
        <v>11</v>
      </c>
      <c r="G6435" t="s">
        <v>17</v>
      </c>
      <c r="H6435" t="s">
        <v>113</v>
      </c>
    </row>
    <row r="6436" spans="1:8" x14ac:dyDescent="0.25">
      <c r="A6436" t="s">
        <v>6289</v>
      </c>
      <c r="B6436" t="s">
        <v>1858</v>
      </c>
      <c r="C6436">
        <v>0</v>
      </c>
      <c r="D6436" s="2">
        <v>854</v>
      </c>
      <c r="E6436" s="2">
        <v>196</v>
      </c>
      <c r="F6436">
        <v>7</v>
      </c>
      <c r="G6436" t="s">
        <v>24</v>
      </c>
      <c r="H6436" t="s">
        <v>30</v>
      </c>
    </row>
    <row r="6437" spans="1:8" x14ac:dyDescent="0.25">
      <c r="A6437" t="s">
        <v>6290</v>
      </c>
      <c r="B6437" t="s">
        <v>312</v>
      </c>
      <c r="C6437">
        <v>0</v>
      </c>
      <c r="D6437" s="2">
        <v>10</v>
      </c>
      <c r="E6437" s="2">
        <v>2</v>
      </c>
      <c r="F6437">
        <v>2</v>
      </c>
      <c r="G6437" t="s">
        <v>17</v>
      </c>
      <c r="H6437" t="s">
        <v>80</v>
      </c>
    </row>
    <row r="6438" spans="1:8" x14ac:dyDescent="0.25">
      <c r="A6438" t="s">
        <v>6291</v>
      </c>
      <c r="B6438" t="s">
        <v>1711</v>
      </c>
      <c r="C6438">
        <v>0.5</v>
      </c>
      <c r="D6438" s="2">
        <v>67</v>
      </c>
      <c r="E6438" s="2">
        <v>-42</v>
      </c>
      <c r="F6438">
        <v>3</v>
      </c>
      <c r="G6438" t="s">
        <v>17</v>
      </c>
      <c r="H6438" t="s">
        <v>35</v>
      </c>
    </row>
    <row r="6439" spans="1:8" x14ac:dyDescent="0.25">
      <c r="A6439" t="s">
        <v>6292</v>
      </c>
      <c r="B6439" t="s">
        <v>1462</v>
      </c>
      <c r="C6439">
        <v>0</v>
      </c>
      <c r="D6439" s="2">
        <v>95</v>
      </c>
      <c r="E6439" s="2">
        <v>5</v>
      </c>
      <c r="F6439">
        <v>2</v>
      </c>
      <c r="G6439" t="s">
        <v>17</v>
      </c>
      <c r="H6439" t="s">
        <v>35</v>
      </c>
    </row>
    <row r="6440" spans="1:8" x14ac:dyDescent="0.25">
      <c r="A6440" t="s">
        <v>6292</v>
      </c>
      <c r="B6440" t="s">
        <v>1743</v>
      </c>
      <c r="C6440">
        <v>0</v>
      </c>
      <c r="D6440" s="2">
        <v>43</v>
      </c>
      <c r="E6440" s="2">
        <v>8</v>
      </c>
      <c r="F6440">
        <v>3</v>
      </c>
      <c r="G6440" t="s">
        <v>17</v>
      </c>
      <c r="H6440" t="s">
        <v>52</v>
      </c>
    </row>
    <row r="6441" spans="1:8" x14ac:dyDescent="0.25">
      <c r="A6441" t="s">
        <v>6292</v>
      </c>
      <c r="B6441" t="s">
        <v>1806</v>
      </c>
      <c r="C6441">
        <v>0</v>
      </c>
      <c r="D6441" s="2">
        <v>145</v>
      </c>
      <c r="E6441" s="2">
        <v>16</v>
      </c>
      <c r="F6441">
        <v>3</v>
      </c>
      <c r="G6441" t="s">
        <v>17</v>
      </c>
      <c r="H6441" t="s">
        <v>23</v>
      </c>
    </row>
    <row r="6442" spans="1:8" x14ac:dyDescent="0.25">
      <c r="A6442" t="s">
        <v>6292</v>
      </c>
      <c r="B6442" t="s">
        <v>118</v>
      </c>
      <c r="C6442">
        <v>0.4</v>
      </c>
      <c r="D6442" s="2">
        <v>34</v>
      </c>
      <c r="E6442" s="2">
        <v>3</v>
      </c>
      <c r="F6442">
        <v>3</v>
      </c>
      <c r="G6442" t="s">
        <v>17</v>
      </c>
      <c r="H6442" t="s">
        <v>40</v>
      </c>
    </row>
    <row r="6443" spans="1:8" x14ac:dyDescent="0.25">
      <c r="A6443" t="s">
        <v>6291</v>
      </c>
      <c r="B6443" t="s">
        <v>2238</v>
      </c>
      <c r="C6443">
        <v>0.5</v>
      </c>
      <c r="D6443" s="2">
        <v>322</v>
      </c>
      <c r="E6443" s="2">
        <v>-193</v>
      </c>
      <c r="F6443">
        <v>5</v>
      </c>
      <c r="G6443" t="s">
        <v>90</v>
      </c>
      <c r="H6443" t="s">
        <v>115</v>
      </c>
    </row>
    <row r="6444" spans="1:8" x14ac:dyDescent="0.25">
      <c r="A6444" t="s">
        <v>6292</v>
      </c>
      <c r="B6444" t="s">
        <v>1577</v>
      </c>
      <c r="C6444">
        <v>0</v>
      </c>
      <c r="D6444" s="2">
        <v>143</v>
      </c>
      <c r="E6444" s="2">
        <v>6</v>
      </c>
      <c r="F6444">
        <v>2</v>
      </c>
      <c r="G6444" t="s">
        <v>90</v>
      </c>
      <c r="H6444" t="s">
        <v>143</v>
      </c>
    </row>
    <row r="6445" spans="1:8" x14ac:dyDescent="0.25">
      <c r="A6445" t="s">
        <v>6292</v>
      </c>
      <c r="B6445" t="s">
        <v>1489</v>
      </c>
      <c r="C6445">
        <v>0</v>
      </c>
      <c r="D6445" s="2">
        <v>45</v>
      </c>
      <c r="E6445" s="2">
        <v>17</v>
      </c>
      <c r="F6445">
        <v>1</v>
      </c>
      <c r="G6445" t="s">
        <v>90</v>
      </c>
      <c r="H6445" t="s">
        <v>143</v>
      </c>
    </row>
    <row r="6446" spans="1:8" x14ac:dyDescent="0.25">
      <c r="A6446" t="s">
        <v>6292</v>
      </c>
      <c r="B6446" t="s">
        <v>2435</v>
      </c>
      <c r="C6446">
        <v>0.4</v>
      </c>
      <c r="D6446" s="2">
        <v>209</v>
      </c>
      <c r="E6446" s="2">
        <v>-63</v>
      </c>
      <c r="F6446">
        <v>4</v>
      </c>
      <c r="G6446" t="s">
        <v>90</v>
      </c>
      <c r="H6446" t="s">
        <v>92</v>
      </c>
    </row>
    <row r="6447" spans="1:8" x14ac:dyDescent="0.25">
      <c r="A6447" t="s">
        <v>6293</v>
      </c>
      <c r="B6447" t="s">
        <v>1942</v>
      </c>
      <c r="C6447">
        <v>0</v>
      </c>
      <c r="D6447" s="2">
        <v>144</v>
      </c>
      <c r="E6447" s="2">
        <v>30</v>
      </c>
      <c r="F6447">
        <v>2</v>
      </c>
      <c r="G6447" t="s">
        <v>24</v>
      </c>
      <c r="H6447" t="s">
        <v>63</v>
      </c>
    </row>
    <row r="6448" spans="1:8" x14ac:dyDescent="0.25">
      <c r="A6448" t="s">
        <v>6294</v>
      </c>
      <c r="B6448" t="s">
        <v>1825</v>
      </c>
      <c r="C6448">
        <v>0</v>
      </c>
      <c r="D6448" s="2">
        <v>15</v>
      </c>
      <c r="E6448" s="2">
        <v>2</v>
      </c>
      <c r="F6448">
        <v>1</v>
      </c>
      <c r="G6448" t="s">
        <v>17</v>
      </c>
      <c r="H6448" t="s">
        <v>52</v>
      </c>
    </row>
    <row r="6449" spans="1:8" x14ac:dyDescent="0.25">
      <c r="A6449" t="s">
        <v>6295</v>
      </c>
      <c r="B6449" t="s">
        <v>2213</v>
      </c>
      <c r="C6449">
        <v>0.1</v>
      </c>
      <c r="D6449" s="2">
        <v>523</v>
      </c>
      <c r="E6449" s="2">
        <v>204</v>
      </c>
      <c r="F6449">
        <v>7</v>
      </c>
      <c r="G6449" t="s">
        <v>17</v>
      </c>
      <c r="H6449" t="s">
        <v>109</v>
      </c>
    </row>
    <row r="6450" spans="1:8" x14ac:dyDescent="0.25">
      <c r="A6450" t="s">
        <v>6295</v>
      </c>
      <c r="B6450" t="s">
        <v>1718</v>
      </c>
      <c r="C6450">
        <v>0.1</v>
      </c>
      <c r="D6450" s="2">
        <v>44</v>
      </c>
      <c r="E6450" s="2">
        <v>-3</v>
      </c>
      <c r="F6450">
        <v>1</v>
      </c>
      <c r="G6450" t="s">
        <v>17</v>
      </c>
      <c r="H6450" t="s">
        <v>40</v>
      </c>
    </row>
    <row r="6451" spans="1:8" x14ac:dyDescent="0.25">
      <c r="A6451" t="s">
        <v>6296</v>
      </c>
      <c r="B6451" t="s">
        <v>1380</v>
      </c>
      <c r="C6451">
        <v>0.1</v>
      </c>
      <c r="D6451" s="2">
        <v>42</v>
      </c>
      <c r="E6451" s="2">
        <v>15</v>
      </c>
      <c r="F6451">
        <v>1</v>
      </c>
      <c r="G6451" t="s">
        <v>90</v>
      </c>
      <c r="H6451" t="s">
        <v>143</v>
      </c>
    </row>
    <row r="6452" spans="1:8" x14ac:dyDescent="0.25">
      <c r="A6452" t="s">
        <v>6297</v>
      </c>
      <c r="B6452" t="s">
        <v>946</v>
      </c>
      <c r="C6452">
        <v>0.1</v>
      </c>
      <c r="D6452" s="2">
        <v>823</v>
      </c>
      <c r="E6452" s="2">
        <v>-18</v>
      </c>
      <c r="F6452">
        <v>7</v>
      </c>
      <c r="G6452" t="s">
        <v>24</v>
      </c>
      <c r="H6452" t="s">
        <v>63</v>
      </c>
    </row>
    <row r="6453" spans="1:8" x14ac:dyDescent="0.25">
      <c r="A6453" t="s">
        <v>6297</v>
      </c>
      <c r="B6453" t="s">
        <v>989</v>
      </c>
      <c r="C6453">
        <v>0.1</v>
      </c>
      <c r="D6453" s="2">
        <v>23</v>
      </c>
      <c r="E6453" s="2">
        <v>4</v>
      </c>
      <c r="F6453">
        <v>1</v>
      </c>
      <c r="G6453" t="s">
        <v>17</v>
      </c>
      <c r="H6453" t="s">
        <v>40</v>
      </c>
    </row>
    <row r="6454" spans="1:8" x14ac:dyDescent="0.25">
      <c r="A6454" t="s">
        <v>6298</v>
      </c>
      <c r="B6454" t="s">
        <v>1273</v>
      </c>
      <c r="C6454">
        <v>0</v>
      </c>
      <c r="D6454" s="2">
        <v>51</v>
      </c>
      <c r="E6454" s="2">
        <v>23</v>
      </c>
      <c r="F6454">
        <v>2</v>
      </c>
      <c r="G6454" t="s">
        <v>24</v>
      </c>
      <c r="H6454" t="s">
        <v>47</v>
      </c>
    </row>
    <row r="6455" spans="1:8" x14ac:dyDescent="0.25">
      <c r="A6455" t="s">
        <v>6299</v>
      </c>
      <c r="B6455" t="s">
        <v>616</v>
      </c>
      <c r="C6455">
        <v>0.6</v>
      </c>
      <c r="D6455" s="2">
        <v>70</v>
      </c>
      <c r="E6455" s="2">
        <v>-42</v>
      </c>
      <c r="F6455">
        <v>4</v>
      </c>
      <c r="G6455" t="s">
        <v>24</v>
      </c>
      <c r="H6455" t="s">
        <v>47</v>
      </c>
    </row>
    <row r="6456" spans="1:8" x14ac:dyDescent="0.25">
      <c r="A6456" t="s">
        <v>6300</v>
      </c>
      <c r="B6456" t="s">
        <v>1444</v>
      </c>
      <c r="C6456">
        <v>0</v>
      </c>
      <c r="D6456" s="2">
        <v>61</v>
      </c>
      <c r="E6456" s="2">
        <v>3</v>
      </c>
      <c r="F6456">
        <v>4</v>
      </c>
      <c r="G6456" t="s">
        <v>17</v>
      </c>
      <c r="H6456" t="s">
        <v>80</v>
      </c>
    </row>
    <row r="6457" spans="1:8" x14ac:dyDescent="0.25">
      <c r="A6457" t="s">
        <v>6300</v>
      </c>
      <c r="B6457" t="s">
        <v>2504</v>
      </c>
      <c r="C6457">
        <v>0</v>
      </c>
      <c r="D6457" s="2">
        <v>122</v>
      </c>
      <c r="E6457" s="2">
        <v>38</v>
      </c>
      <c r="F6457">
        <v>6</v>
      </c>
      <c r="G6457" t="s">
        <v>17</v>
      </c>
      <c r="H6457" t="s">
        <v>23</v>
      </c>
    </row>
    <row r="6458" spans="1:8" x14ac:dyDescent="0.25">
      <c r="A6458" t="s">
        <v>6300</v>
      </c>
      <c r="B6458" t="s">
        <v>1167</v>
      </c>
      <c r="C6458">
        <v>0</v>
      </c>
      <c r="D6458" s="2">
        <v>22</v>
      </c>
      <c r="E6458" s="2">
        <v>0</v>
      </c>
      <c r="F6458">
        <v>2</v>
      </c>
      <c r="G6458" t="s">
        <v>17</v>
      </c>
      <c r="H6458" t="s">
        <v>40</v>
      </c>
    </row>
    <row r="6459" spans="1:8" x14ac:dyDescent="0.25">
      <c r="A6459" t="s">
        <v>6299</v>
      </c>
      <c r="B6459" t="s">
        <v>2063</v>
      </c>
      <c r="C6459">
        <v>0.5</v>
      </c>
      <c r="D6459" s="2">
        <v>17</v>
      </c>
      <c r="E6459" s="2">
        <v>-3</v>
      </c>
      <c r="F6459">
        <v>2</v>
      </c>
      <c r="G6459" t="s">
        <v>17</v>
      </c>
      <c r="H6459" t="s">
        <v>52</v>
      </c>
    </row>
    <row r="6460" spans="1:8" x14ac:dyDescent="0.25">
      <c r="A6460" t="s">
        <v>6301</v>
      </c>
      <c r="B6460" t="s">
        <v>1313</v>
      </c>
      <c r="C6460">
        <v>0</v>
      </c>
      <c r="D6460" s="2">
        <v>39</v>
      </c>
      <c r="E6460" s="2">
        <v>16</v>
      </c>
      <c r="F6460">
        <v>6</v>
      </c>
      <c r="G6460" t="s">
        <v>17</v>
      </c>
      <c r="H6460" t="s">
        <v>75</v>
      </c>
    </row>
    <row r="6461" spans="1:8" x14ac:dyDescent="0.25">
      <c r="A6461" t="s">
        <v>6302</v>
      </c>
      <c r="B6461" t="s">
        <v>1323</v>
      </c>
      <c r="C6461">
        <v>0</v>
      </c>
      <c r="D6461" s="2">
        <v>2617</v>
      </c>
      <c r="E6461" s="2">
        <v>1151</v>
      </c>
      <c r="F6461">
        <v>4</v>
      </c>
      <c r="G6461" t="s">
        <v>90</v>
      </c>
      <c r="H6461" t="s">
        <v>105</v>
      </c>
    </row>
    <row r="6462" spans="1:8" x14ac:dyDescent="0.25">
      <c r="A6462" t="s">
        <v>6303</v>
      </c>
      <c r="B6462" t="s">
        <v>139</v>
      </c>
      <c r="C6462">
        <v>0.5</v>
      </c>
      <c r="D6462" s="2">
        <v>44</v>
      </c>
      <c r="E6462" s="2">
        <v>-32</v>
      </c>
      <c r="F6462">
        <v>3</v>
      </c>
      <c r="G6462" t="s">
        <v>17</v>
      </c>
      <c r="H6462" t="s">
        <v>35</v>
      </c>
    </row>
    <row r="6463" spans="1:8" x14ac:dyDescent="0.25">
      <c r="A6463" t="s">
        <v>6303</v>
      </c>
      <c r="B6463" t="s">
        <v>1473</v>
      </c>
      <c r="C6463">
        <v>0.5</v>
      </c>
      <c r="D6463" s="2">
        <v>7</v>
      </c>
      <c r="E6463" s="2">
        <v>-3</v>
      </c>
      <c r="F6463">
        <v>2</v>
      </c>
      <c r="G6463" t="s">
        <v>17</v>
      </c>
      <c r="H6463" t="s">
        <v>80</v>
      </c>
    </row>
    <row r="6464" spans="1:8" x14ac:dyDescent="0.25">
      <c r="A6464" t="s">
        <v>6303</v>
      </c>
      <c r="B6464" t="s">
        <v>2865</v>
      </c>
      <c r="C6464">
        <v>0.5</v>
      </c>
      <c r="D6464" s="2">
        <v>10</v>
      </c>
      <c r="E6464" s="2">
        <v>-8</v>
      </c>
      <c r="F6464">
        <v>2</v>
      </c>
      <c r="G6464" t="s">
        <v>17</v>
      </c>
      <c r="H6464" t="s">
        <v>75</v>
      </c>
    </row>
    <row r="6465" spans="1:8" x14ac:dyDescent="0.25">
      <c r="A6465" t="s">
        <v>6303</v>
      </c>
      <c r="B6465" t="s">
        <v>1896</v>
      </c>
      <c r="C6465">
        <v>0.5</v>
      </c>
      <c r="D6465" s="2">
        <v>33</v>
      </c>
      <c r="E6465" s="2">
        <v>-29</v>
      </c>
      <c r="F6465">
        <v>3</v>
      </c>
      <c r="G6465" t="s">
        <v>17</v>
      </c>
      <c r="H6465" t="s">
        <v>113</v>
      </c>
    </row>
    <row r="6466" spans="1:8" x14ac:dyDescent="0.25">
      <c r="A6466" t="s">
        <v>6304</v>
      </c>
      <c r="B6466" t="s">
        <v>2082</v>
      </c>
      <c r="C6466">
        <v>0.1</v>
      </c>
      <c r="D6466" s="2">
        <v>1361</v>
      </c>
      <c r="E6466" s="2">
        <v>197</v>
      </c>
      <c r="F6466">
        <v>9</v>
      </c>
      <c r="G6466" t="s">
        <v>24</v>
      </c>
      <c r="H6466" t="s">
        <v>30</v>
      </c>
    </row>
    <row r="6467" spans="1:8" x14ac:dyDescent="0.25">
      <c r="A6467" t="s">
        <v>6305</v>
      </c>
      <c r="B6467" t="s">
        <v>966</v>
      </c>
      <c r="C6467">
        <v>0</v>
      </c>
      <c r="D6467" s="2">
        <v>17</v>
      </c>
      <c r="E6467" s="2">
        <v>7</v>
      </c>
      <c r="F6467">
        <v>3</v>
      </c>
      <c r="G6467" t="s">
        <v>17</v>
      </c>
      <c r="H6467" t="s">
        <v>80</v>
      </c>
    </row>
    <row r="6468" spans="1:8" x14ac:dyDescent="0.25">
      <c r="A6468" t="s">
        <v>6305</v>
      </c>
      <c r="B6468" t="s">
        <v>1055</v>
      </c>
      <c r="C6468">
        <v>0</v>
      </c>
      <c r="D6468" s="2">
        <v>100</v>
      </c>
      <c r="E6468" s="2">
        <v>25</v>
      </c>
      <c r="F6468">
        <v>6</v>
      </c>
      <c r="G6468" t="s">
        <v>17</v>
      </c>
      <c r="H6468" t="s">
        <v>52</v>
      </c>
    </row>
    <row r="6469" spans="1:8" x14ac:dyDescent="0.25">
      <c r="A6469" t="s">
        <v>6306</v>
      </c>
      <c r="B6469" t="s">
        <v>1848</v>
      </c>
      <c r="C6469">
        <v>0</v>
      </c>
      <c r="D6469" s="2">
        <v>86</v>
      </c>
      <c r="E6469" s="2">
        <v>19</v>
      </c>
      <c r="F6469">
        <v>2</v>
      </c>
      <c r="G6469" t="s">
        <v>17</v>
      </c>
      <c r="H6469" t="s">
        <v>113</v>
      </c>
    </row>
    <row r="6470" spans="1:8" x14ac:dyDescent="0.25">
      <c r="A6470" t="s">
        <v>6304</v>
      </c>
      <c r="B6470" t="s">
        <v>226</v>
      </c>
      <c r="C6470">
        <v>0</v>
      </c>
      <c r="D6470" s="2">
        <v>761</v>
      </c>
      <c r="E6470" s="2">
        <v>266</v>
      </c>
      <c r="F6470">
        <v>9</v>
      </c>
      <c r="G6470" t="s">
        <v>90</v>
      </c>
      <c r="H6470" t="s">
        <v>92</v>
      </c>
    </row>
    <row r="6471" spans="1:8" x14ac:dyDescent="0.25">
      <c r="A6471" t="s">
        <v>6307</v>
      </c>
      <c r="B6471" t="s">
        <v>2147</v>
      </c>
      <c r="C6471">
        <v>0</v>
      </c>
      <c r="D6471" s="2">
        <v>30</v>
      </c>
      <c r="E6471" s="2">
        <v>3</v>
      </c>
      <c r="F6471">
        <v>2</v>
      </c>
      <c r="G6471" t="s">
        <v>17</v>
      </c>
      <c r="H6471" t="s">
        <v>80</v>
      </c>
    </row>
    <row r="6472" spans="1:8" x14ac:dyDescent="0.25">
      <c r="A6472" t="s">
        <v>6307</v>
      </c>
      <c r="B6472" t="s">
        <v>1319</v>
      </c>
      <c r="C6472">
        <v>0</v>
      </c>
      <c r="D6472" s="2">
        <v>1023</v>
      </c>
      <c r="E6472" s="2">
        <v>123</v>
      </c>
      <c r="F6472">
        <v>8</v>
      </c>
      <c r="G6472" t="s">
        <v>17</v>
      </c>
      <c r="H6472" t="s">
        <v>40</v>
      </c>
    </row>
    <row r="6473" spans="1:8" x14ac:dyDescent="0.25">
      <c r="A6473" t="s">
        <v>6307</v>
      </c>
      <c r="B6473" t="s">
        <v>1896</v>
      </c>
      <c r="C6473">
        <v>0</v>
      </c>
      <c r="D6473" s="2">
        <v>108</v>
      </c>
      <c r="E6473" s="2">
        <v>6</v>
      </c>
      <c r="F6473">
        <v>5</v>
      </c>
      <c r="G6473" t="s">
        <v>17</v>
      </c>
      <c r="H6473" t="s">
        <v>113</v>
      </c>
    </row>
    <row r="6474" spans="1:8" x14ac:dyDescent="0.25">
      <c r="A6474" t="s">
        <v>6308</v>
      </c>
      <c r="B6474" t="s">
        <v>2082</v>
      </c>
      <c r="C6474">
        <v>0</v>
      </c>
      <c r="D6474" s="2">
        <v>504</v>
      </c>
      <c r="E6474" s="2">
        <v>116</v>
      </c>
      <c r="F6474">
        <v>3</v>
      </c>
      <c r="G6474" t="s">
        <v>24</v>
      </c>
      <c r="H6474" t="s">
        <v>30</v>
      </c>
    </row>
    <row r="6475" spans="1:8" x14ac:dyDescent="0.25">
      <c r="A6475" t="s">
        <v>6309</v>
      </c>
      <c r="B6475" t="s">
        <v>681</v>
      </c>
      <c r="C6475">
        <v>0.5</v>
      </c>
      <c r="D6475" s="2">
        <v>22</v>
      </c>
      <c r="E6475" s="2">
        <v>-8</v>
      </c>
      <c r="F6475">
        <v>4</v>
      </c>
      <c r="G6475" t="s">
        <v>17</v>
      </c>
      <c r="H6475" t="s">
        <v>80</v>
      </c>
    </row>
    <row r="6476" spans="1:8" x14ac:dyDescent="0.25">
      <c r="A6476" t="s">
        <v>6309</v>
      </c>
      <c r="B6476" t="s">
        <v>2784</v>
      </c>
      <c r="C6476">
        <v>0.65</v>
      </c>
      <c r="D6476" s="2">
        <v>188</v>
      </c>
      <c r="E6476" s="2">
        <v>-193</v>
      </c>
      <c r="F6476">
        <v>2</v>
      </c>
      <c r="G6476" t="s">
        <v>90</v>
      </c>
      <c r="H6476" t="s">
        <v>92</v>
      </c>
    </row>
    <row r="6477" spans="1:8" x14ac:dyDescent="0.25">
      <c r="A6477" t="s">
        <v>6310</v>
      </c>
      <c r="B6477" t="s">
        <v>1858</v>
      </c>
      <c r="C6477">
        <v>0</v>
      </c>
      <c r="D6477" s="2">
        <v>366</v>
      </c>
      <c r="E6477" s="2">
        <v>84</v>
      </c>
      <c r="F6477">
        <v>3</v>
      </c>
      <c r="G6477" t="s">
        <v>24</v>
      </c>
      <c r="H6477" t="s">
        <v>30</v>
      </c>
    </row>
    <row r="6478" spans="1:8" x14ac:dyDescent="0.25">
      <c r="A6478" t="s">
        <v>6311</v>
      </c>
      <c r="B6478" t="s">
        <v>1237</v>
      </c>
      <c r="C6478">
        <v>0</v>
      </c>
      <c r="D6478" s="2">
        <v>171</v>
      </c>
      <c r="E6478" s="2">
        <v>20</v>
      </c>
      <c r="F6478">
        <v>4</v>
      </c>
      <c r="G6478" t="s">
        <v>17</v>
      </c>
      <c r="H6478" t="s">
        <v>109</v>
      </c>
    </row>
    <row r="6479" spans="1:8" x14ac:dyDescent="0.25">
      <c r="A6479" t="s">
        <v>6311</v>
      </c>
      <c r="B6479" t="s">
        <v>2695</v>
      </c>
      <c r="C6479">
        <v>0</v>
      </c>
      <c r="D6479" s="2">
        <v>9</v>
      </c>
      <c r="E6479" s="2">
        <v>0</v>
      </c>
      <c r="F6479">
        <v>2</v>
      </c>
      <c r="G6479" t="s">
        <v>17</v>
      </c>
      <c r="H6479" t="s">
        <v>80</v>
      </c>
    </row>
    <row r="6480" spans="1:8" x14ac:dyDescent="0.25">
      <c r="A6480" t="s">
        <v>6311</v>
      </c>
      <c r="B6480" t="s">
        <v>1520</v>
      </c>
      <c r="C6480">
        <v>0</v>
      </c>
      <c r="D6480" s="2">
        <v>51</v>
      </c>
      <c r="E6480" s="2">
        <v>22</v>
      </c>
      <c r="F6480">
        <v>4</v>
      </c>
      <c r="G6480" t="s">
        <v>17</v>
      </c>
      <c r="H6480" t="s">
        <v>75</v>
      </c>
    </row>
    <row r="6481" spans="1:8" x14ac:dyDescent="0.25">
      <c r="A6481" t="s">
        <v>6310</v>
      </c>
      <c r="B6481" t="s">
        <v>1530</v>
      </c>
      <c r="C6481">
        <v>0</v>
      </c>
      <c r="D6481" s="2">
        <v>26</v>
      </c>
      <c r="E6481" s="2">
        <v>3</v>
      </c>
      <c r="F6481">
        <v>3</v>
      </c>
      <c r="G6481" t="s">
        <v>17</v>
      </c>
      <c r="H6481" t="s">
        <v>75</v>
      </c>
    </row>
    <row r="6482" spans="1:8" x14ac:dyDescent="0.25">
      <c r="A6482" t="s">
        <v>6311</v>
      </c>
      <c r="B6482" t="s">
        <v>1440</v>
      </c>
      <c r="C6482">
        <v>0</v>
      </c>
      <c r="D6482" s="2">
        <v>574</v>
      </c>
      <c r="E6482" s="2">
        <v>144</v>
      </c>
      <c r="F6482">
        <v>3</v>
      </c>
      <c r="G6482" t="s">
        <v>90</v>
      </c>
      <c r="H6482" t="s">
        <v>115</v>
      </c>
    </row>
    <row r="6483" spans="1:8" x14ac:dyDescent="0.25">
      <c r="A6483" t="s">
        <v>6311</v>
      </c>
      <c r="B6483" t="s">
        <v>1588</v>
      </c>
      <c r="C6483">
        <v>0.1</v>
      </c>
      <c r="D6483" s="2">
        <v>1718</v>
      </c>
      <c r="E6483" s="2">
        <v>-134</v>
      </c>
      <c r="F6483">
        <v>3</v>
      </c>
      <c r="G6483" t="s">
        <v>90</v>
      </c>
      <c r="H6483" t="s">
        <v>105</v>
      </c>
    </row>
    <row r="6484" spans="1:8" x14ac:dyDescent="0.25">
      <c r="A6484" t="s">
        <v>6310</v>
      </c>
      <c r="B6484" t="s">
        <v>2170</v>
      </c>
      <c r="C6484">
        <v>0</v>
      </c>
      <c r="D6484" s="2">
        <v>446</v>
      </c>
      <c r="E6484" s="2">
        <v>53</v>
      </c>
      <c r="F6484">
        <v>3</v>
      </c>
      <c r="G6484" t="s">
        <v>90</v>
      </c>
      <c r="H6484" t="s">
        <v>115</v>
      </c>
    </row>
    <row r="6485" spans="1:8" x14ac:dyDescent="0.25">
      <c r="A6485" t="s">
        <v>6312</v>
      </c>
      <c r="B6485" t="s">
        <v>1229</v>
      </c>
      <c r="C6485">
        <v>0.5</v>
      </c>
      <c r="D6485" s="2">
        <v>21</v>
      </c>
      <c r="E6485" s="2">
        <v>-12</v>
      </c>
      <c r="F6485">
        <v>3</v>
      </c>
      <c r="G6485" t="s">
        <v>17</v>
      </c>
      <c r="H6485" t="s">
        <v>80</v>
      </c>
    </row>
    <row r="6486" spans="1:8" x14ac:dyDescent="0.25">
      <c r="A6486" t="s">
        <v>6312</v>
      </c>
      <c r="B6486" t="s">
        <v>979</v>
      </c>
      <c r="C6486">
        <v>0.65</v>
      </c>
      <c r="D6486" s="2">
        <v>1824</v>
      </c>
      <c r="E6486" s="2">
        <v>-1303</v>
      </c>
      <c r="F6486">
        <v>8</v>
      </c>
      <c r="G6486" t="s">
        <v>90</v>
      </c>
      <c r="H6486" t="s">
        <v>105</v>
      </c>
    </row>
    <row r="6487" spans="1:8" x14ac:dyDescent="0.25">
      <c r="A6487" t="s">
        <v>6313</v>
      </c>
      <c r="B6487" t="s">
        <v>355</v>
      </c>
      <c r="C6487">
        <v>0.5</v>
      </c>
      <c r="D6487" s="2">
        <v>32</v>
      </c>
      <c r="E6487" s="2">
        <v>-8</v>
      </c>
      <c r="F6487">
        <v>2</v>
      </c>
      <c r="G6487" t="s">
        <v>17</v>
      </c>
      <c r="H6487" t="s">
        <v>35</v>
      </c>
    </row>
    <row r="6488" spans="1:8" x14ac:dyDescent="0.25">
      <c r="A6488" t="s">
        <v>6313</v>
      </c>
      <c r="B6488" t="s">
        <v>626</v>
      </c>
      <c r="C6488">
        <v>0.5</v>
      </c>
      <c r="D6488" s="2">
        <v>33</v>
      </c>
      <c r="E6488" s="2">
        <v>-12</v>
      </c>
      <c r="F6488">
        <v>7</v>
      </c>
      <c r="G6488" t="s">
        <v>17</v>
      </c>
      <c r="H6488" t="s">
        <v>40</v>
      </c>
    </row>
    <row r="6489" spans="1:8" x14ac:dyDescent="0.25">
      <c r="A6489" t="s">
        <v>6314</v>
      </c>
      <c r="B6489" t="s">
        <v>801</v>
      </c>
      <c r="C6489">
        <v>0.5</v>
      </c>
      <c r="D6489" s="2">
        <v>183</v>
      </c>
      <c r="E6489" s="2">
        <v>-66</v>
      </c>
      <c r="F6489">
        <v>5</v>
      </c>
      <c r="G6489" t="s">
        <v>90</v>
      </c>
      <c r="H6489" t="s">
        <v>105</v>
      </c>
    </row>
    <row r="6490" spans="1:8" x14ac:dyDescent="0.25">
      <c r="A6490" t="s">
        <v>6315</v>
      </c>
      <c r="B6490" t="s">
        <v>1011</v>
      </c>
      <c r="C6490">
        <v>0</v>
      </c>
      <c r="D6490" s="2">
        <v>44</v>
      </c>
      <c r="E6490" s="2">
        <v>14</v>
      </c>
      <c r="F6490">
        <v>3</v>
      </c>
      <c r="G6490" t="s">
        <v>17</v>
      </c>
      <c r="H6490" t="s">
        <v>80</v>
      </c>
    </row>
    <row r="6491" spans="1:8" x14ac:dyDescent="0.25">
      <c r="A6491" t="s">
        <v>6316</v>
      </c>
      <c r="B6491" t="s">
        <v>2045</v>
      </c>
      <c r="C6491">
        <v>0.2</v>
      </c>
      <c r="D6491" s="2">
        <v>662</v>
      </c>
      <c r="E6491" s="2">
        <v>240</v>
      </c>
      <c r="F6491">
        <v>2</v>
      </c>
      <c r="G6491" t="s">
        <v>24</v>
      </c>
      <c r="H6491" t="s">
        <v>30</v>
      </c>
    </row>
    <row r="6492" spans="1:8" x14ac:dyDescent="0.25">
      <c r="A6492" t="s">
        <v>6316</v>
      </c>
      <c r="B6492" t="s">
        <v>1782</v>
      </c>
      <c r="C6492">
        <v>0.1</v>
      </c>
      <c r="D6492" s="2">
        <v>29</v>
      </c>
      <c r="E6492" s="2">
        <v>2</v>
      </c>
      <c r="F6492">
        <v>3</v>
      </c>
      <c r="G6492" t="s">
        <v>17</v>
      </c>
      <c r="H6492" t="s">
        <v>75</v>
      </c>
    </row>
    <row r="6493" spans="1:8" x14ac:dyDescent="0.25">
      <c r="A6493" t="s">
        <v>6317</v>
      </c>
      <c r="B6493" t="s">
        <v>1634</v>
      </c>
      <c r="C6493">
        <v>0</v>
      </c>
      <c r="D6493" s="2">
        <v>88</v>
      </c>
      <c r="E6493" s="2">
        <v>40</v>
      </c>
      <c r="F6493">
        <v>2</v>
      </c>
      <c r="G6493" t="s">
        <v>24</v>
      </c>
      <c r="H6493" t="s">
        <v>47</v>
      </c>
    </row>
    <row r="6494" spans="1:8" x14ac:dyDescent="0.25">
      <c r="A6494" t="s">
        <v>6318</v>
      </c>
      <c r="B6494" t="s">
        <v>2192</v>
      </c>
      <c r="C6494">
        <v>0</v>
      </c>
      <c r="D6494" s="2">
        <v>197</v>
      </c>
      <c r="E6494" s="2">
        <v>73</v>
      </c>
      <c r="F6494">
        <v>1</v>
      </c>
      <c r="G6494" t="s">
        <v>24</v>
      </c>
      <c r="H6494" t="s">
        <v>30</v>
      </c>
    </row>
    <row r="6495" spans="1:8" x14ac:dyDescent="0.25">
      <c r="A6495" t="s">
        <v>6318</v>
      </c>
      <c r="B6495" t="s">
        <v>2292</v>
      </c>
      <c r="C6495">
        <v>0</v>
      </c>
      <c r="D6495" s="2">
        <v>550</v>
      </c>
      <c r="E6495" s="2">
        <v>242</v>
      </c>
      <c r="F6495">
        <v>5</v>
      </c>
      <c r="G6495" t="s">
        <v>24</v>
      </c>
      <c r="H6495" t="s">
        <v>47</v>
      </c>
    </row>
    <row r="6496" spans="1:8" x14ac:dyDescent="0.25">
      <c r="A6496" t="s">
        <v>6317</v>
      </c>
      <c r="B6496" t="s">
        <v>1576</v>
      </c>
      <c r="C6496">
        <v>0</v>
      </c>
      <c r="D6496" s="2">
        <v>18</v>
      </c>
      <c r="E6496" s="2">
        <v>2</v>
      </c>
      <c r="F6496">
        <v>3</v>
      </c>
      <c r="G6496" t="s">
        <v>17</v>
      </c>
      <c r="H6496" t="s">
        <v>80</v>
      </c>
    </row>
    <row r="6497" spans="1:8" x14ac:dyDescent="0.25">
      <c r="A6497" t="s">
        <v>6318</v>
      </c>
      <c r="B6497" t="s">
        <v>1475</v>
      </c>
      <c r="C6497">
        <v>0</v>
      </c>
      <c r="D6497" s="2">
        <v>74</v>
      </c>
      <c r="E6497" s="2">
        <v>29</v>
      </c>
      <c r="F6497">
        <v>3</v>
      </c>
      <c r="G6497" t="s">
        <v>17</v>
      </c>
      <c r="H6497" t="s">
        <v>35</v>
      </c>
    </row>
    <row r="6498" spans="1:8" x14ac:dyDescent="0.25">
      <c r="A6498" t="s">
        <v>6318</v>
      </c>
      <c r="B6498" t="s">
        <v>2331</v>
      </c>
      <c r="C6498">
        <v>0</v>
      </c>
      <c r="D6498" s="2">
        <v>10</v>
      </c>
      <c r="E6498" s="2">
        <v>2</v>
      </c>
      <c r="F6498">
        <v>2</v>
      </c>
      <c r="G6498" t="s">
        <v>17</v>
      </c>
      <c r="H6498" t="s">
        <v>75</v>
      </c>
    </row>
    <row r="6499" spans="1:8" x14ac:dyDescent="0.25">
      <c r="A6499" t="s">
        <v>6318</v>
      </c>
      <c r="B6499" t="s">
        <v>209</v>
      </c>
      <c r="C6499">
        <v>0</v>
      </c>
      <c r="D6499" s="2">
        <v>689</v>
      </c>
      <c r="E6499" s="2">
        <v>90</v>
      </c>
      <c r="F6499">
        <v>5</v>
      </c>
      <c r="G6499" t="s">
        <v>17</v>
      </c>
      <c r="H6499" t="s">
        <v>40</v>
      </c>
    </row>
    <row r="6500" spans="1:8" x14ac:dyDescent="0.25">
      <c r="A6500" t="s">
        <v>6318</v>
      </c>
      <c r="B6500" t="s">
        <v>1270</v>
      </c>
      <c r="C6500">
        <v>0</v>
      </c>
      <c r="D6500" s="2">
        <v>257</v>
      </c>
      <c r="E6500" s="2">
        <v>3</v>
      </c>
      <c r="F6500">
        <v>2</v>
      </c>
      <c r="G6500" t="s">
        <v>17</v>
      </c>
      <c r="H6500" t="s">
        <v>40</v>
      </c>
    </row>
    <row r="6501" spans="1:8" x14ac:dyDescent="0.25">
      <c r="A6501" t="s">
        <v>6318</v>
      </c>
      <c r="B6501" t="s">
        <v>185</v>
      </c>
      <c r="C6501">
        <v>0</v>
      </c>
      <c r="D6501" s="2">
        <v>48</v>
      </c>
      <c r="E6501" s="2">
        <v>6</v>
      </c>
      <c r="F6501">
        <v>1</v>
      </c>
      <c r="G6501" t="s">
        <v>17</v>
      </c>
      <c r="H6501" t="s">
        <v>40</v>
      </c>
    </row>
    <row r="6502" spans="1:8" x14ac:dyDescent="0.25">
      <c r="A6502" t="s">
        <v>6317</v>
      </c>
      <c r="B6502" t="s">
        <v>661</v>
      </c>
      <c r="C6502">
        <v>0</v>
      </c>
      <c r="D6502" s="2">
        <v>465</v>
      </c>
      <c r="E6502" s="2">
        <v>140</v>
      </c>
      <c r="F6502">
        <v>4</v>
      </c>
      <c r="G6502" t="s">
        <v>90</v>
      </c>
      <c r="H6502" t="s">
        <v>143</v>
      </c>
    </row>
    <row r="6503" spans="1:8" x14ac:dyDescent="0.25">
      <c r="A6503" t="s">
        <v>6318</v>
      </c>
      <c r="B6503" t="s">
        <v>878</v>
      </c>
      <c r="C6503">
        <v>0</v>
      </c>
      <c r="D6503" s="2">
        <v>324</v>
      </c>
      <c r="E6503" s="2">
        <v>39</v>
      </c>
      <c r="F6503">
        <v>8</v>
      </c>
      <c r="G6503" t="s">
        <v>90</v>
      </c>
      <c r="H6503" t="s">
        <v>143</v>
      </c>
    </row>
    <row r="6504" spans="1:8" x14ac:dyDescent="0.25">
      <c r="A6504" t="s">
        <v>6319</v>
      </c>
      <c r="B6504" t="s">
        <v>1183</v>
      </c>
      <c r="C6504">
        <v>0.5</v>
      </c>
      <c r="D6504" s="2">
        <v>7</v>
      </c>
      <c r="E6504" s="2">
        <v>-2</v>
      </c>
      <c r="F6504">
        <v>1</v>
      </c>
      <c r="G6504" t="s">
        <v>17</v>
      </c>
      <c r="H6504" t="s">
        <v>80</v>
      </c>
    </row>
    <row r="6505" spans="1:8" x14ac:dyDescent="0.25">
      <c r="A6505" t="s">
        <v>6320</v>
      </c>
      <c r="B6505" t="s">
        <v>2147</v>
      </c>
      <c r="C6505">
        <v>0</v>
      </c>
      <c r="D6505" s="2">
        <v>30</v>
      </c>
      <c r="E6505" s="2">
        <v>3</v>
      </c>
      <c r="F6505">
        <v>2</v>
      </c>
      <c r="G6505" t="s">
        <v>17</v>
      </c>
      <c r="H6505" t="s">
        <v>80</v>
      </c>
    </row>
    <row r="6506" spans="1:8" x14ac:dyDescent="0.25">
      <c r="A6506" t="s">
        <v>6320</v>
      </c>
      <c r="B6506" t="s">
        <v>209</v>
      </c>
      <c r="C6506">
        <v>0.1</v>
      </c>
      <c r="D6506" s="2">
        <v>496</v>
      </c>
      <c r="E6506" s="2">
        <v>17</v>
      </c>
      <c r="F6506">
        <v>4</v>
      </c>
      <c r="G6506" t="s">
        <v>17</v>
      </c>
      <c r="H6506" t="s">
        <v>40</v>
      </c>
    </row>
    <row r="6507" spans="1:8" x14ac:dyDescent="0.25">
      <c r="A6507" t="s">
        <v>6319</v>
      </c>
      <c r="B6507" t="s">
        <v>720</v>
      </c>
      <c r="C6507">
        <v>0.5</v>
      </c>
      <c r="D6507" s="2">
        <v>65</v>
      </c>
      <c r="E6507" s="2">
        <v>-16</v>
      </c>
      <c r="F6507">
        <v>2</v>
      </c>
      <c r="G6507" t="s">
        <v>90</v>
      </c>
      <c r="H6507" t="s">
        <v>105</v>
      </c>
    </row>
    <row r="6508" spans="1:8" x14ac:dyDescent="0.25">
      <c r="A6508" t="s">
        <v>6321</v>
      </c>
      <c r="B6508" t="s">
        <v>822</v>
      </c>
      <c r="C6508">
        <v>0</v>
      </c>
      <c r="D6508" s="2">
        <v>304</v>
      </c>
      <c r="E6508" s="2">
        <v>97</v>
      </c>
      <c r="F6508">
        <v>6</v>
      </c>
      <c r="G6508" t="s">
        <v>17</v>
      </c>
      <c r="H6508" t="s">
        <v>35</v>
      </c>
    </row>
    <row r="6509" spans="1:8" x14ac:dyDescent="0.25">
      <c r="A6509" t="s">
        <v>6322</v>
      </c>
      <c r="B6509" t="s">
        <v>2349</v>
      </c>
      <c r="C6509">
        <v>0.5</v>
      </c>
      <c r="D6509" s="2">
        <v>68</v>
      </c>
      <c r="E6509" s="2">
        <v>-55</v>
      </c>
      <c r="F6509">
        <v>5</v>
      </c>
      <c r="G6509" t="s">
        <v>90</v>
      </c>
      <c r="H6509" t="s">
        <v>143</v>
      </c>
    </row>
    <row r="6510" spans="1:8" x14ac:dyDescent="0.25">
      <c r="A6510" t="s">
        <v>6323</v>
      </c>
      <c r="B6510" t="s">
        <v>1421</v>
      </c>
      <c r="C6510">
        <v>0</v>
      </c>
      <c r="D6510" s="2">
        <v>1101</v>
      </c>
      <c r="E6510" s="2">
        <v>352</v>
      </c>
      <c r="F6510">
        <v>3</v>
      </c>
      <c r="G6510" t="s">
        <v>24</v>
      </c>
      <c r="H6510" t="s">
        <v>30</v>
      </c>
    </row>
    <row r="6511" spans="1:8" x14ac:dyDescent="0.25">
      <c r="A6511" t="s">
        <v>6324</v>
      </c>
      <c r="B6511" t="s">
        <v>2336</v>
      </c>
      <c r="C6511">
        <v>0</v>
      </c>
      <c r="D6511" s="2">
        <v>220</v>
      </c>
      <c r="E6511" s="2">
        <v>18</v>
      </c>
      <c r="F6511">
        <v>2</v>
      </c>
      <c r="G6511" t="s">
        <v>24</v>
      </c>
      <c r="H6511" t="s">
        <v>47</v>
      </c>
    </row>
    <row r="6512" spans="1:8" x14ac:dyDescent="0.25">
      <c r="A6512" t="s">
        <v>6324</v>
      </c>
      <c r="B6512" t="s">
        <v>1862</v>
      </c>
      <c r="C6512">
        <v>0</v>
      </c>
      <c r="D6512" s="2">
        <v>81</v>
      </c>
      <c r="E6512" s="2">
        <v>10</v>
      </c>
      <c r="F6512">
        <v>2</v>
      </c>
      <c r="G6512" t="s">
        <v>90</v>
      </c>
      <c r="H6512" t="s">
        <v>143</v>
      </c>
    </row>
    <row r="6513" spans="1:8" x14ac:dyDescent="0.25">
      <c r="A6513" t="s">
        <v>6324</v>
      </c>
      <c r="B6513" t="s">
        <v>1164</v>
      </c>
      <c r="C6513">
        <v>0</v>
      </c>
      <c r="D6513" s="2">
        <v>479</v>
      </c>
      <c r="E6513" s="2">
        <v>239</v>
      </c>
      <c r="F6513">
        <v>4</v>
      </c>
      <c r="G6513" t="s">
        <v>90</v>
      </c>
      <c r="H6513" t="s">
        <v>115</v>
      </c>
    </row>
    <row r="6514" spans="1:8" x14ac:dyDescent="0.25">
      <c r="A6514" t="s">
        <v>6325</v>
      </c>
      <c r="B6514" t="s">
        <v>2229</v>
      </c>
      <c r="C6514">
        <v>0.1</v>
      </c>
      <c r="D6514" s="2">
        <v>656</v>
      </c>
      <c r="E6514" s="2">
        <v>-36</v>
      </c>
      <c r="F6514">
        <v>2</v>
      </c>
      <c r="G6514" t="s">
        <v>24</v>
      </c>
      <c r="H6514" t="s">
        <v>30</v>
      </c>
    </row>
    <row r="6515" spans="1:8" x14ac:dyDescent="0.25">
      <c r="A6515" t="s">
        <v>6325</v>
      </c>
      <c r="B6515" t="s">
        <v>290</v>
      </c>
      <c r="C6515">
        <v>0.1</v>
      </c>
      <c r="D6515" s="2">
        <v>832</v>
      </c>
      <c r="E6515" s="2">
        <v>0</v>
      </c>
      <c r="F6515">
        <v>3</v>
      </c>
      <c r="G6515" t="s">
        <v>17</v>
      </c>
      <c r="H6515" t="s">
        <v>109</v>
      </c>
    </row>
    <row r="6516" spans="1:8" x14ac:dyDescent="0.25">
      <c r="A6516" t="s">
        <v>6326</v>
      </c>
      <c r="B6516" t="s">
        <v>1728</v>
      </c>
      <c r="C6516">
        <v>0</v>
      </c>
      <c r="D6516" s="2">
        <v>62</v>
      </c>
      <c r="E6516" s="2">
        <v>8</v>
      </c>
      <c r="F6516">
        <v>2</v>
      </c>
      <c r="G6516" t="s">
        <v>17</v>
      </c>
      <c r="H6516" t="s">
        <v>23</v>
      </c>
    </row>
    <row r="6517" spans="1:8" x14ac:dyDescent="0.25">
      <c r="A6517" t="s">
        <v>6327</v>
      </c>
      <c r="B6517" t="s">
        <v>2147</v>
      </c>
      <c r="C6517">
        <v>0.5</v>
      </c>
      <c r="D6517" s="2">
        <v>60</v>
      </c>
      <c r="E6517" s="2">
        <v>-49</v>
      </c>
      <c r="F6517">
        <v>8</v>
      </c>
      <c r="G6517" t="s">
        <v>17</v>
      </c>
      <c r="H6517" t="s">
        <v>80</v>
      </c>
    </row>
    <row r="6518" spans="1:8" x14ac:dyDescent="0.25">
      <c r="A6518" t="s">
        <v>6327</v>
      </c>
      <c r="B6518" t="s">
        <v>1347</v>
      </c>
      <c r="C6518">
        <v>0.5</v>
      </c>
      <c r="D6518" s="2">
        <v>30</v>
      </c>
      <c r="E6518" s="2">
        <v>-25</v>
      </c>
      <c r="F6518">
        <v>2</v>
      </c>
      <c r="G6518" t="s">
        <v>17</v>
      </c>
      <c r="H6518" t="s">
        <v>23</v>
      </c>
    </row>
    <row r="6519" spans="1:8" x14ac:dyDescent="0.25">
      <c r="A6519" t="s">
        <v>6328</v>
      </c>
      <c r="B6519" t="s">
        <v>1549</v>
      </c>
      <c r="C6519">
        <v>0</v>
      </c>
      <c r="D6519" s="2">
        <v>265</v>
      </c>
      <c r="E6519" s="2">
        <v>122</v>
      </c>
      <c r="F6519">
        <v>5</v>
      </c>
      <c r="G6519" t="s">
        <v>17</v>
      </c>
      <c r="H6519" t="s">
        <v>80</v>
      </c>
    </row>
    <row r="6520" spans="1:8" x14ac:dyDescent="0.25">
      <c r="A6520" t="s">
        <v>6328</v>
      </c>
      <c r="B6520" t="s">
        <v>655</v>
      </c>
      <c r="C6520">
        <v>0</v>
      </c>
      <c r="D6520" s="2">
        <v>14</v>
      </c>
      <c r="E6520" s="2">
        <v>7</v>
      </c>
      <c r="F6520">
        <v>3</v>
      </c>
      <c r="G6520" t="s">
        <v>17</v>
      </c>
      <c r="H6520" t="s">
        <v>80</v>
      </c>
    </row>
    <row r="6521" spans="1:8" x14ac:dyDescent="0.25">
      <c r="A6521" t="s">
        <v>6328</v>
      </c>
      <c r="B6521" t="s">
        <v>950</v>
      </c>
      <c r="C6521">
        <v>0</v>
      </c>
      <c r="D6521" s="2">
        <v>207</v>
      </c>
      <c r="E6521" s="2">
        <v>35</v>
      </c>
      <c r="F6521">
        <v>1</v>
      </c>
      <c r="G6521" t="s">
        <v>17</v>
      </c>
      <c r="H6521" t="s">
        <v>40</v>
      </c>
    </row>
    <row r="6522" spans="1:8" x14ac:dyDescent="0.25">
      <c r="A6522" t="s">
        <v>6329</v>
      </c>
      <c r="B6522" t="s">
        <v>1705</v>
      </c>
      <c r="C6522">
        <v>0</v>
      </c>
      <c r="D6522" s="2">
        <v>1101</v>
      </c>
      <c r="E6522" s="2">
        <v>319</v>
      </c>
      <c r="F6522">
        <v>9</v>
      </c>
      <c r="G6522" t="s">
        <v>90</v>
      </c>
      <c r="H6522" t="s">
        <v>92</v>
      </c>
    </row>
    <row r="6523" spans="1:8" x14ac:dyDescent="0.25">
      <c r="A6523" t="s">
        <v>6330</v>
      </c>
      <c r="B6523" t="s">
        <v>308</v>
      </c>
      <c r="C6523">
        <v>0</v>
      </c>
      <c r="D6523" s="2">
        <v>97</v>
      </c>
      <c r="E6523" s="2">
        <v>13</v>
      </c>
      <c r="F6523">
        <v>2</v>
      </c>
      <c r="G6523" t="s">
        <v>17</v>
      </c>
      <c r="H6523" t="s">
        <v>40</v>
      </c>
    </row>
    <row r="6524" spans="1:8" x14ac:dyDescent="0.25">
      <c r="A6524" t="s">
        <v>6331</v>
      </c>
      <c r="B6524" t="s">
        <v>627</v>
      </c>
      <c r="C6524">
        <v>0.1</v>
      </c>
      <c r="D6524" s="2">
        <v>109</v>
      </c>
      <c r="E6524" s="2">
        <v>-6</v>
      </c>
      <c r="F6524">
        <v>6</v>
      </c>
      <c r="G6524" t="s">
        <v>17</v>
      </c>
      <c r="H6524" t="s">
        <v>40</v>
      </c>
    </row>
    <row r="6525" spans="1:8" x14ac:dyDescent="0.25">
      <c r="A6525" t="s">
        <v>6331</v>
      </c>
      <c r="B6525" t="s">
        <v>2273</v>
      </c>
      <c r="C6525">
        <v>0.1</v>
      </c>
      <c r="D6525" s="2">
        <v>933</v>
      </c>
      <c r="E6525" s="2">
        <v>166</v>
      </c>
      <c r="F6525">
        <v>5</v>
      </c>
      <c r="G6525" t="s">
        <v>17</v>
      </c>
      <c r="H6525" t="s">
        <v>40</v>
      </c>
    </row>
    <row r="6526" spans="1:8" x14ac:dyDescent="0.25">
      <c r="A6526" t="s">
        <v>6332</v>
      </c>
      <c r="B6526" t="s">
        <v>1118</v>
      </c>
      <c r="C6526">
        <v>0.1</v>
      </c>
      <c r="D6526" s="2">
        <v>229</v>
      </c>
      <c r="E6526" s="2">
        <v>-23</v>
      </c>
      <c r="F6526">
        <v>2</v>
      </c>
      <c r="G6526" t="s">
        <v>17</v>
      </c>
      <c r="H6526" t="s">
        <v>40</v>
      </c>
    </row>
    <row r="6527" spans="1:8" x14ac:dyDescent="0.25">
      <c r="A6527" t="s">
        <v>6333</v>
      </c>
      <c r="B6527" t="s">
        <v>534</v>
      </c>
      <c r="C6527">
        <v>0</v>
      </c>
      <c r="D6527" s="2">
        <v>165</v>
      </c>
      <c r="E6527" s="2">
        <v>46</v>
      </c>
      <c r="F6527">
        <v>3</v>
      </c>
      <c r="G6527" t="s">
        <v>24</v>
      </c>
      <c r="H6527" t="s">
        <v>47</v>
      </c>
    </row>
    <row r="6528" spans="1:8" x14ac:dyDescent="0.25">
      <c r="A6528" t="s">
        <v>6333</v>
      </c>
      <c r="B6528" t="s">
        <v>603</v>
      </c>
      <c r="C6528">
        <v>0</v>
      </c>
      <c r="D6528" s="2">
        <v>46</v>
      </c>
      <c r="E6528" s="2">
        <v>0</v>
      </c>
      <c r="F6528">
        <v>4</v>
      </c>
      <c r="G6528" t="s">
        <v>17</v>
      </c>
      <c r="H6528" t="s">
        <v>52</v>
      </c>
    </row>
    <row r="6529" spans="1:8" x14ac:dyDescent="0.25">
      <c r="A6529" t="s">
        <v>6334</v>
      </c>
      <c r="B6529" t="s">
        <v>2666</v>
      </c>
      <c r="C6529">
        <v>0.1</v>
      </c>
      <c r="D6529" s="2">
        <v>2050</v>
      </c>
      <c r="E6529" s="2">
        <v>68</v>
      </c>
      <c r="F6529">
        <v>5</v>
      </c>
      <c r="G6529" t="s">
        <v>24</v>
      </c>
      <c r="H6529" t="s">
        <v>63</v>
      </c>
    </row>
    <row r="6530" spans="1:8" x14ac:dyDescent="0.25">
      <c r="A6530" t="s">
        <v>6335</v>
      </c>
      <c r="B6530" t="s">
        <v>1524</v>
      </c>
      <c r="C6530">
        <v>0.15</v>
      </c>
      <c r="D6530" s="2">
        <v>129</v>
      </c>
      <c r="E6530" s="2">
        <v>11</v>
      </c>
      <c r="F6530">
        <v>2</v>
      </c>
      <c r="G6530" t="s">
        <v>90</v>
      </c>
      <c r="H6530" t="s">
        <v>105</v>
      </c>
    </row>
    <row r="6531" spans="1:8" x14ac:dyDescent="0.25">
      <c r="A6531" t="s">
        <v>6336</v>
      </c>
      <c r="B6531" t="s">
        <v>1020</v>
      </c>
      <c r="C6531">
        <v>0</v>
      </c>
      <c r="D6531" s="2">
        <v>52</v>
      </c>
      <c r="E6531" s="2">
        <v>18</v>
      </c>
      <c r="F6531">
        <v>2</v>
      </c>
      <c r="G6531" t="s">
        <v>17</v>
      </c>
      <c r="H6531" t="s">
        <v>35</v>
      </c>
    </row>
    <row r="6532" spans="1:8" x14ac:dyDescent="0.25">
      <c r="A6532" t="s">
        <v>6337</v>
      </c>
      <c r="B6532" t="s">
        <v>2191</v>
      </c>
      <c r="C6532">
        <v>0.35</v>
      </c>
      <c r="D6532" s="2">
        <v>915</v>
      </c>
      <c r="E6532" s="2">
        <v>-99</v>
      </c>
      <c r="F6532">
        <v>3</v>
      </c>
      <c r="G6532" t="s">
        <v>24</v>
      </c>
      <c r="H6532" t="s">
        <v>69</v>
      </c>
    </row>
    <row r="6533" spans="1:8" x14ac:dyDescent="0.25">
      <c r="A6533" t="s">
        <v>6337</v>
      </c>
      <c r="B6533" t="s">
        <v>1119</v>
      </c>
      <c r="C6533">
        <v>0</v>
      </c>
      <c r="D6533" s="2">
        <v>191</v>
      </c>
      <c r="E6533" s="2">
        <v>93</v>
      </c>
      <c r="F6533">
        <v>4</v>
      </c>
      <c r="G6533" t="s">
        <v>17</v>
      </c>
      <c r="H6533" t="s">
        <v>113</v>
      </c>
    </row>
    <row r="6534" spans="1:8" x14ac:dyDescent="0.25">
      <c r="A6534" t="s">
        <v>6338</v>
      </c>
      <c r="B6534" t="s">
        <v>778</v>
      </c>
      <c r="C6534">
        <v>0</v>
      </c>
      <c r="D6534" s="2">
        <v>158</v>
      </c>
      <c r="E6534" s="2">
        <v>65</v>
      </c>
      <c r="F6534">
        <v>5</v>
      </c>
      <c r="G6534" t="s">
        <v>17</v>
      </c>
      <c r="H6534" t="s">
        <v>80</v>
      </c>
    </row>
    <row r="6535" spans="1:8" x14ac:dyDescent="0.25">
      <c r="A6535" t="s">
        <v>6338</v>
      </c>
      <c r="B6535" t="s">
        <v>2730</v>
      </c>
      <c r="C6535">
        <v>0</v>
      </c>
      <c r="D6535" s="2">
        <v>116</v>
      </c>
      <c r="E6535" s="2">
        <v>52</v>
      </c>
      <c r="F6535">
        <v>7</v>
      </c>
      <c r="G6535" t="s">
        <v>17</v>
      </c>
      <c r="H6535" t="s">
        <v>40</v>
      </c>
    </row>
    <row r="6536" spans="1:8" x14ac:dyDescent="0.25">
      <c r="A6536" t="s">
        <v>6339</v>
      </c>
      <c r="B6536" t="s">
        <v>1095</v>
      </c>
      <c r="C6536">
        <v>0</v>
      </c>
      <c r="D6536" s="2">
        <v>143</v>
      </c>
      <c r="E6536" s="2">
        <v>41</v>
      </c>
      <c r="F6536">
        <v>1</v>
      </c>
      <c r="G6536" t="s">
        <v>24</v>
      </c>
      <c r="H6536" t="s">
        <v>30</v>
      </c>
    </row>
    <row r="6537" spans="1:8" x14ac:dyDescent="0.25">
      <c r="A6537" t="s">
        <v>6339</v>
      </c>
      <c r="B6537" t="s">
        <v>1420</v>
      </c>
      <c r="C6537">
        <v>0</v>
      </c>
      <c r="D6537" s="2">
        <v>141</v>
      </c>
      <c r="E6537" s="2">
        <v>3</v>
      </c>
      <c r="F6537">
        <v>6</v>
      </c>
      <c r="G6537" t="s">
        <v>17</v>
      </c>
      <c r="H6537" t="s">
        <v>35</v>
      </c>
    </row>
    <row r="6538" spans="1:8" x14ac:dyDescent="0.25">
      <c r="A6538" t="s">
        <v>6339</v>
      </c>
      <c r="B6538" t="s">
        <v>382</v>
      </c>
      <c r="C6538">
        <v>0</v>
      </c>
      <c r="D6538" s="2">
        <v>80</v>
      </c>
      <c r="E6538" s="2">
        <v>37</v>
      </c>
      <c r="F6538">
        <v>6</v>
      </c>
      <c r="G6538" t="s">
        <v>17</v>
      </c>
      <c r="H6538" t="s">
        <v>80</v>
      </c>
    </row>
    <row r="6539" spans="1:8" x14ac:dyDescent="0.25">
      <c r="A6539" t="s">
        <v>6339</v>
      </c>
      <c r="B6539" t="s">
        <v>365</v>
      </c>
      <c r="C6539">
        <v>0</v>
      </c>
      <c r="D6539" s="2">
        <v>83</v>
      </c>
      <c r="E6539" s="2">
        <v>3</v>
      </c>
      <c r="F6539">
        <v>2</v>
      </c>
      <c r="G6539" t="s">
        <v>17</v>
      </c>
      <c r="H6539" t="s">
        <v>137</v>
      </c>
    </row>
    <row r="6540" spans="1:8" x14ac:dyDescent="0.25">
      <c r="A6540" t="s">
        <v>6340</v>
      </c>
      <c r="B6540" t="s">
        <v>445</v>
      </c>
      <c r="C6540">
        <v>0</v>
      </c>
      <c r="D6540" s="2">
        <v>285</v>
      </c>
      <c r="E6540" s="2">
        <v>14</v>
      </c>
      <c r="F6540">
        <v>2</v>
      </c>
      <c r="G6540" t="s">
        <v>90</v>
      </c>
      <c r="H6540" t="s">
        <v>115</v>
      </c>
    </row>
    <row r="6541" spans="1:8" x14ac:dyDescent="0.25">
      <c r="A6541" t="s">
        <v>6341</v>
      </c>
      <c r="B6541" t="s">
        <v>1365</v>
      </c>
      <c r="C6541">
        <v>0</v>
      </c>
      <c r="D6541" s="2">
        <v>44</v>
      </c>
      <c r="E6541" s="2">
        <v>20</v>
      </c>
      <c r="F6541">
        <v>2</v>
      </c>
      <c r="G6541" t="s">
        <v>17</v>
      </c>
      <c r="H6541" t="s">
        <v>23</v>
      </c>
    </row>
    <row r="6542" spans="1:8" x14ac:dyDescent="0.25">
      <c r="A6542" t="s">
        <v>6342</v>
      </c>
      <c r="B6542" t="s">
        <v>894</v>
      </c>
      <c r="C6542">
        <v>0</v>
      </c>
      <c r="D6542" s="2">
        <v>246</v>
      </c>
      <c r="E6542" s="2">
        <v>61</v>
      </c>
      <c r="F6542">
        <v>2</v>
      </c>
      <c r="G6542" t="s">
        <v>24</v>
      </c>
      <c r="H6542" t="s">
        <v>30</v>
      </c>
    </row>
    <row r="6543" spans="1:8" x14ac:dyDescent="0.25">
      <c r="A6543" t="s">
        <v>6342</v>
      </c>
      <c r="B6543" t="s">
        <v>2034</v>
      </c>
      <c r="C6543">
        <v>0</v>
      </c>
      <c r="D6543" s="2">
        <v>298</v>
      </c>
      <c r="E6543" s="2">
        <v>74</v>
      </c>
      <c r="F6543">
        <v>2</v>
      </c>
      <c r="G6543" t="s">
        <v>24</v>
      </c>
      <c r="H6543" t="s">
        <v>30</v>
      </c>
    </row>
    <row r="6544" spans="1:8" x14ac:dyDescent="0.25">
      <c r="A6544" t="s">
        <v>6342</v>
      </c>
      <c r="B6544" t="s">
        <v>73</v>
      </c>
      <c r="C6544">
        <v>0.1</v>
      </c>
      <c r="D6544" s="2">
        <v>262</v>
      </c>
      <c r="E6544" s="2">
        <v>64</v>
      </c>
      <c r="F6544">
        <v>6</v>
      </c>
      <c r="G6544" t="s">
        <v>17</v>
      </c>
      <c r="H6544" t="s">
        <v>40</v>
      </c>
    </row>
    <row r="6545" spans="1:8" x14ac:dyDescent="0.25">
      <c r="A6545" t="s">
        <v>6343</v>
      </c>
      <c r="B6545" t="s">
        <v>783</v>
      </c>
      <c r="C6545">
        <v>0</v>
      </c>
      <c r="D6545" s="2">
        <v>302</v>
      </c>
      <c r="E6545" s="2">
        <v>75</v>
      </c>
      <c r="F6545">
        <v>6</v>
      </c>
      <c r="G6545" t="s">
        <v>24</v>
      </c>
      <c r="H6545" t="s">
        <v>47</v>
      </c>
    </row>
    <row r="6546" spans="1:8" x14ac:dyDescent="0.25">
      <c r="A6546" t="s">
        <v>6343</v>
      </c>
      <c r="B6546" t="s">
        <v>1498</v>
      </c>
      <c r="C6546">
        <v>0</v>
      </c>
      <c r="D6546" s="2">
        <v>376</v>
      </c>
      <c r="E6546" s="2">
        <v>0</v>
      </c>
      <c r="F6546">
        <v>7</v>
      </c>
      <c r="G6546" t="s">
        <v>17</v>
      </c>
      <c r="H6546" t="s">
        <v>35</v>
      </c>
    </row>
    <row r="6547" spans="1:8" x14ac:dyDescent="0.25">
      <c r="A6547" t="s">
        <v>6343</v>
      </c>
      <c r="B6547" t="s">
        <v>1037</v>
      </c>
      <c r="C6547">
        <v>0.1</v>
      </c>
      <c r="D6547" s="2">
        <v>179</v>
      </c>
      <c r="E6547" s="2">
        <v>77</v>
      </c>
      <c r="F6547">
        <v>1</v>
      </c>
      <c r="G6547" t="s">
        <v>17</v>
      </c>
      <c r="H6547" t="s">
        <v>40</v>
      </c>
    </row>
    <row r="6548" spans="1:8" x14ac:dyDescent="0.25">
      <c r="A6548" t="s">
        <v>6344</v>
      </c>
      <c r="B6548" t="s">
        <v>1883</v>
      </c>
      <c r="C6548">
        <v>0.7</v>
      </c>
      <c r="D6548" s="2">
        <v>1364</v>
      </c>
      <c r="E6548" s="2">
        <v>-1864</v>
      </c>
      <c r="F6548">
        <v>5</v>
      </c>
      <c r="G6548" t="s">
        <v>24</v>
      </c>
      <c r="H6548" t="s">
        <v>69</v>
      </c>
    </row>
    <row r="6549" spans="1:8" x14ac:dyDescent="0.25">
      <c r="A6549" t="s">
        <v>6345</v>
      </c>
      <c r="B6549" t="s">
        <v>1230</v>
      </c>
      <c r="C6549">
        <v>0</v>
      </c>
      <c r="D6549" s="2">
        <v>47</v>
      </c>
      <c r="E6549" s="2">
        <v>8</v>
      </c>
      <c r="F6549">
        <v>1</v>
      </c>
      <c r="G6549" t="s">
        <v>24</v>
      </c>
      <c r="H6549" t="s">
        <v>63</v>
      </c>
    </row>
    <row r="6550" spans="1:8" x14ac:dyDescent="0.25">
      <c r="A6550" t="s">
        <v>6345</v>
      </c>
      <c r="B6550" t="s">
        <v>2242</v>
      </c>
      <c r="C6550">
        <v>0</v>
      </c>
      <c r="D6550" s="2">
        <v>201</v>
      </c>
      <c r="E6550" s="2">
        <v>74</v>
      </c>
      <c r="F6550">
        <v>3</v>
      </c>
      <c r="G6550" t="s">
        <v>17</v>
      </c>
      <c r="H6550" t="s">
        <v>109</v>
      </c>
    </row>
    <row r="6551" spans="1:8" x14ac:dyDescent="0.25">
      <c r="A6551" t="s">
        <v>6346</v>
      </c>
      <c r="B6551" t="s">
        <v>1939</v>
      </c>
      <c r="C6551">
        <v>0</v>
      </c>
      <c r="D6551" s="2">
        <v>137</v>
      </c>
      <c r="E6551" s="2">
        <v>22</v>
      </c>
      <c r="F6551">
        <v>3</v>
      </c>
      <c r="G6551" t="s">
        <v>17</v>
      </c>
      <c r="H6551" t="s">
        <v>35</v>
      </c>
    </row>
    <row r="6552" spans="1:8" x14ac:dyDescent="0.25">
      <c r="A6552" t="s">
        <v>6346</v>
      </c>
      <c r="B6552" t="s">
        <v>1375</v>
      </c>
      <c r="C6552">
        <v>0</v>
      </c>
      <c r="D6552" s="2">
        <v>51</v>
      </c>
      <c r="E6552" s="2">
        <v>23</v>
      </c>
      <c r="F6552">
        <v>4</v>
      </c>
      <c r="G6552" t="s">
        <v>17</v>
      </c>
      <c r="H6552" t="s">
        <v>80</v>
      </c>
    </row>
    <row r="6553" spans="1:8" x14ac:dyDescent="0.25">
      <c r="A6553" t="s">
        <v>6347</v>
      </c>
      <c r="B6553" t="s">
        <v>475</v>
      </c>
      <c r="C6553">
        <v>0</v>
      </c>
      <c r="D6553" s="2">
        <v>51</v>
      </c>
      <c r="E6553" s="2">
        <v>3</v>
      </c>
      <c r="F6553">
        <v>7</v>
      </c>
      <c r="G6553" t="s">
        <v>17</v>
      </c>
      <c r="H6553" t="s">
        <v>75</v>
      </c>
    </row>
    <row r="6554" spans="1:8" x14ac:dyDescent="0.25">
      <c r="A6554" t="s">
        <v>6348</v>
      </c>
      <c r="B6554" t="s">
        <v>167</v>
      </c>
      <c r="C6554">
        <v>0</v>
      </c>
      <c r="D6554" s="2">
        <v>887</v>
      </c>
      <c r="E6554" s="2">
        <v>80</v>
      </c>
      <c r="F6554">
        <v>3</v>
      </c>
      <c r="G6554" t="s">
        <v>90</v>
      </c>
      <c r="H6554" t="s">
        <v>115</v>
      </c>
    </row>
    <row r="6555" spans="1:8" x14ac:dyDescent="0.25">
      <c r="A6555" t="s">
        <v>6346</v>
      </c>
      <c r="B6555" t="s">
        <v>767</v>
      </c>
      <c r="C6555">
        <v>0.4</v>
      </c>
      <c r="D6555" s="2">
        <v>2671</v>
      </c>
      <c r="E6555" s="2">
        <v>133</v>
      </c>
      <c r="F6555">
        <v>7</v>
      </c>
      <c r="G6555" t="s">
        <v>90</v>
      </c>
      <c r="H6555" t="s">
        <v>105</v>
      </c>
    </row>
    <row r="6556" spans="1:8" x14ac:dyDescent="0.25">
      <c r="A6556" t="s">
        <v>6349</v>
      </c>
      <c r="B6556" t="s">
        <v>132</v>
      </c>
      <c r="C6556">
        <v>0</v>
      </c>
      <c r="D6556" s="2">
        <v>48</v>
      </c>
      <c r="E6556" s="2">
        <v>15</v>
      </c>
      <c r="F6556">
        <v>1</v>
      </c>
      <c r="G6556" t="s">
        <v>17</v>
      </c>
      <c r="H6556" t="s">
        <v>80</v>
      </c>
    </row>
    <row r="6557" spans="1:8" x14ac:dyDescent="0.25">
      <c r="A6557" t="s">
        <v>6350</v>
      </c>
      <c r="B6557" t="s">
        <v>2858</v>
      </c>
      <c r="C6557">
        <v>0.2</v>
      </c>
      <c r="D6557" s="2">
        <v>158</v>
      </c>
      <c r="E6557" s="2">
        <v>39</v>
      </c>
      <c r="F6557">
        <v>3</v>
      </c>
      <c r="G6557" t="s">
        <v>24</v>
      </c>
      <c r="H6557" t="s">
        <v>63</v>
      </c>
    </row>
    <row r="6558" spans="1:8" x14ac:dyDescent="0.25">
      <c r="A6558" t="s">
        <v>6351</v>
      </c>
      <c r="B6558" t="s">
        <v>2715</v>
      </c>
      <c r="C6558">
        <v>0</v>
      </c>
      <c r="D6558" s="2">
        <v>59</v>
      </c>
      <c r="E6558" s="2">
        <v>5</v>
      </c>
      <c r="F6558">
        <v>2</v>
      </c>
      <c r="G6558" t="s">
        <v>17</v>
      </c>
      <c r="H6558" t="s">
        <v>23</v>
      </c>
    </row>
    <row r="6559" spans="1:8" x14ac:dyDescent="0.25">
      <c r="A6559" t="s">
        <v>6352</v>
      </c>
      <c r="B6559" t="s">
        <v>1188</v>
      </c>
      <c r="C6559">
        <v>0</v>
      </c>
      <c r="D6559" s="2">
        <v>107</v>
      </c>
      <c r="E6559" s="2">
        <v>9</v>
      </c>
      <c r="F6559">
        <v>2</v>
      </c>
      <c r="G6559" t="s">
        <v>17</v>
      </c>
      <c r="H6559" t="s">
        <v>35</v>
      </c>
    </row>
    <row r="6560" spans="1:8" x14ac:dyDescent="0.25">
      <c r="A6560" t="s">
        <v>6353</v>
      </c>
      <c r="B6560" t="s">
        <v>1111</v>
      </c>
      <c r="C6560">
        <v>0.3</v>
      </c>
      <c r="D6560" s="2">
        <v>61</v>
      </c>
      <c r="E6560" s="2">
        <v>1</v>
      </c>
      <c r="F6560">
        <v>2</v>
      </c>
      <c r="G6560" t="s">
        <v>24</v>
      </c>
      <c r="H6560" t="s">
        <v>47</v>
      </c>
    </row>
    <row r="6561" spans="1:8" x14ac:dyDescent="0.25">
      <c r="A6561" t="s">
        <v>6353</v>
      </c>
      <c r="B6561" t="s">
        <v>1281</v>
      </c>
      <c r="C6561">
        <v>0</v>
      </c>
      <c r="D6561" s="2">
        <v>59</v>
      </c>
      <c r="E6561" s="2">
        <v>25</v>
      </c>
      <c r="F6561">
        <v>3</v>
      </c>
      <c r="G6561" t="s">
        <v>17</v>
      </c>
      <c r="H6561" t="s">
        <v>35</v>
      </c>
    </row>
    <row r="6562" spans="1:8" x14ac:dyDescent="0.25">
      <c r="A6562" t="s">
        <v>6353</v>
      </c>
      <c r="B6562" t="s">
        <v>1099</v>
      </c>
      <c r="C6562">
        <v>0</v>
      </c>
      <c r="D6562" s="2">
        <v>61</v>
      </c>
      <c r="E6562" s="2">
        <v>18</v>
      </c>
      <c r="F6562">
        <v>2</v>
      </c>
      <c r="G6562" t="s">
        <v>90</v>
      </c>
      <c r="H6562" t="s">
        <v>143</v>
      </c>
    </row>
    <row r="6563" spans="1:8" x14ac:dyDescent="0.25">
      <c r="A6563" t="s">
        <v>6353</v>
      </c>
      <c r="B6563" t="s">
        <v>1489</v>
      </c>
      <c r="C6563">
        <v>0</v>
      </c>
      <c r="D6563" s="2">
        <v>136</v>
      </c>
      <c r="E6563" s="2">
        <v>41</v>
      </c>
      <c r="F6563">
        <v>3</v>
      </c>
      <c r="G6563" t="s">
        <v>90</v>
      </c>
      <c r="H6563" t="s">
        <v>143</v>
      </c>
    </row>
    <row r="6564" spans="1:8" x14ac:dyDescent="0.25">
      <c r="A6564" t="s">
        <v>6353</v>
      </c>
      <c r="B6564" t="s">
        <v>1361</v>
      </c>
      <c r="C6564">
        <v>0</v>
      </c>
      <c r="D6564" s="2">
        <v>469</v>
      </c>
      <c r="E6564" s="2">
        <v>33</v>
      </c>
      <c r="F6564">
        <v>4</v>
      </c>
      <c r="G6564" t="s">
        <v>90</v>
      </c>
      <c r="H6564" t="s">
        <v>92</v>
      </c>
    </row>
    <row r="6565" spans="1:8" x14ac:dyDescent="0.25">
      <c r="A6565" t="s">
        <v>6354</v>
      </c>
      <c r="B6565" t="s">
        <v>601</v>
      </c>
      <c r="C6565">
        <v>0.1</v>
      </c>
      <c r="D6565" s="2">
        <v>89</v>
      </c>
      <c r="E6565" s="2">
        <v>6</v>
      </c>
      <c r="F6565">
        <v>5</v>
      </c>
      <c r="G6565" t="s">
        <v>17</v>
      </c>
      <c r="H6565" t="s">
        <v>40</v>
      </c>
    </row>
    <row r="6566" spans="1:8" x14ac:dyDescent="0.25">
      <c r="A6566" t="s">
        <v>6354</v>
      </c>
      <c r="B6566" t="s">
        <v>1635</v>
      </c>
      <c r="C6566">
        <v>0.1</v>
      </c>
      <c r="D6566" s="2">
        <v>105</v>
      </c>
      <c r="E6566" s="2">
        <v>40</v>
      </c>
      <c r="F6566">
        <v>2</v>
      </c>
      <c r="G6566" t="s">
        <v>17</v>
      </c>
      <c r="H6566" t="s">
        <v>40</v>
      </c>
    </row>
    <row r="6567" spans="1:8" x14ac:dyDescent="0.25">
      <c r="A6567" t="s">
        <v>6355</v>
      </c>
      <c r="B6567" t="s">
        <v>982</v>
      </c>
      <c r="C6567">
        <v>0</v>
      </c>
      <c r="D6567" s="2">
        <v>89</v>
      </c>
      <c r="E6567" s="2">
        <v>0</v>
      </c>
      <c r="F6567">
        <v>3</v>
      </c>
      <c r="G6567" t="s">
        <v>17</v>
      </c>
      <c r="H6567" t="s">
        <v>35</v>
      </c>
    </row>
    <row r="6568" spans="1:8" x14ac:dyDescent="0.25">
      <c r="A6568" t="s">
        <v>6356</v>
      </c>
      <c r="B6568" t="s">
        <v>1021</v>
      </c>
      <c r="C6568">
        <v>0.5</v>
      </c>
      <c r="D6568" s="2">
        <v>29</v>
      </c>
      <c r="E6568" s="2">
        <v>-18</v>
      </c>
      <c r="F6568">
        <v>7</v>
      </c>
      <c r="G6568" t="s">
        <v>17</v>
      </c>
      <c r="H6568" t="s">
        <v>75</v>
      </c>
    </row>
    <row r="6569" spans="1:8" x14ac:dyDescent="0.25">
      <c r="A6569" t="s">
        <v>6357</v>
      </c>
      <c r="B6569" t="s">
        <v>1580</v>
      </c>
      <c r="C6569">
        <v>0.3</v>
      </c>
      <c r="D6569" s="2">
        <v>149</v>
      </c>
      <c r="E6569" s="2">
        <v>17</v>
      </c>
      <c r="F6569">
        <v>4</v>
      </c>
      <c r="G6569" t="s">
        <v>24</v>
      </c>
      <c r="H6569" t="s">
        <v>47</v>
      </c>
    </row>
    <row r="6570" spans="1:8" x14ac:dyDescent="0.25">
      <c r="A6570" t="s">
        <v>6358</v>
      </c>
      <c r="B6570" t="s">
        <v>2258</v>
      </c>
      <c r="C6570">
        <v>0</v>
      </c>
      <c r="D6570" s="2">
        <v>131</v>
      </c>
      <c r="E6570" s="2">
        <v>27</v>
      </c>
      <c r="F6570">
        <v>4</v>
      </c>
      <c r="G6570" t="s">
        <v>17</v>
      </c>
      <c r="H6570" t="s">
        <v>23</v>
      </c>
    </row>
    <row r="6571" spans="1:8" x14ac:dyDescent="0.25">
      <c r="A6571" t="s">
        <v>6357</v>
      </c>
      <c r="B6571" t="s">
        <v>2628</v>
      </c>
      <c r="C6571">
        <v>0</v>
      </c>
      <c r="D6571" s="2">
        <v>8</v>
      </c>
      <c r="E6571" s="2">
        <v>2</v>
      </c>
      <c r="F6571">
        <v>2</v>
      </c>
      <c r="G6571" t="s">
        <v>17</v>
      </c>
      <c r="H6571" t="s">
        <v>75</v>
      </c>
    </row>
    <row r="6572" spans="1:8" x14ac:dyDescent="0.25">
      <c r="A6572" t="s">
        <v>6359</v>
      </c>
      <c r="B6572" t="s">
        <v>1529</v>
      </c>
      <c r="C6572">
        <v>0.1</v>
      </c>
      <c r="D6572" s="2">
        <v>1113</v>
      </c>
      <c r="E6572" s="2">
        <v>297</v>
      </c>
      <c r="F6572">
        <v>3</v>
      </c>
      <c r="G6572" t="s">
        <v>24</v>
      </c>
      <c r="H6572" t="s">
        <v>30</v>
      </c>
    </row>
    <row r="6573" spans="1:8" x14ac:dyDescent="0.25">
      <c r="A6573" t="s">
        <v>6360</v>
      </c>
      <c r="B6573" t="s">
        <v>1467</v>
      </c>
      <c r="C6573">
        <v>0.15</v>
      </c>
      <c r="D6573" s="2">
        <v>610</v>
      </c>
      <c r="E6573" s="2">
        <v>208</v>
      </c>
      <c r="F6573">
        <v>3</v>
      </c>
      <c r="G6573" t="s">
        <v>90</v>
      </c>
      <c r="H6573" t="s">
        <v>115</v>
      </c>
    </row>
    <row r="6574" spans="1:8" x14ac:dyDescent="0.25">
      <c r="A6574" t="s">
        <v>6361</v>
      </c>
      <c r="B6574" t="s">
        <v>582</v>
      </c>
      <c r="C6574">
        <v>0</v>
      </c>
      <c r="D6574" s="2">
        <v>137</v>
      </c>
      <c r="E6574" s="2">
        <v>63</v>
      </c>
      <c r="F6574">
        <v>3</v>
      </c>
      <c r="G6574" t="s">
        <v>17</v>
      </c>
      <c r="H6574" t="s">
        <v>35</v>
      </c>
    </row>
    <row r="6575" spans="1:8" x14ac:dyDescent="0.25">
      <c r="A6575" t="s">
        <v>6361</v>
      </c>
      <c r="B6575" t="s">
        <v>89</v>
      </c>
      <c r="C6575">
        <v>0</v>
      </c>
      <c r="D6575" s="2">
        <v>18</v>
      </c>
      <c r="E6575" s="2">
        <v>3</v>
      </c>
      <c r="F6575">
        <v>2</v>
      </c>
      <c r="G6575" t="s">
        <v>17</v>
      </c>
      <c r="H6575" t="s">
        <v>80</v>
      </c>
    </row>
    <row r="6576" spans="1:8" x14ac:dyDescent="0.25">
      <c r="A6576" t="s">
        <v>6361</v>
      </c>
      <c r="B6576" t="s">
        <v>2619</v>
      </c>
      <c r="C6576">
        <v>0</v>
      </c>
      <c r="D6576" s="2">
        <v>109</v>
      </c>
      <c r="E6576" s="2">
        <v>35</v>
      </c>
      <c r="F6576">
        <v>6</v>
      </c>
      <c r="G6576" t="s">
        <v>17</v>
      </c>
      <c r="H6576" t="s">
        <v>23</v>
      </c>
    </row>
    <row r="6577" spans="1:8" x14ac:dyDescent="0.25">
      <c r="A6577" t="s">
        <v>6362</v>
      </c>
      <c r="B6577" t="s">
        <v>1186</v>
      </c>
      <c r="C6577">
        <v>0</v>
      </c>
      <c r="D6577" s="2">
        <v>605</v>
      </c>
      <c r="E6577" s="2">
        <v>218</v>
      </c>
      <c r="F6577">
        <v>2</v>
      </c>
      <c r="G6577" t="s">
        <v>17</v>
      </c>
      <c r="H6577" t="s">
        <v>109</v>
      </c>
    </row>
    <row r="6578" spans="1:8" x14ac:dyDescent="0.25">
      <c r="A6578" t="s">
        <v>6362</v>
      </c>
      <c r="B6578" t="s">
        <v>1872</v>
      </c>
      <c r="C6578">
        <v>0</v>
      </c>
      <c r="D6578" s="2">
        <v>66</v>
      </c>
      <c r="E6578" s="2">
        <v>13</v>
      </c>
      <c r="F6578">
        <v>6</v>
      </c>
      <c r="G6578" t="s">
        <v>17</v>
      </c>
      <c r="H6578" t="s">
        <v>52</v>
      </c>
    </row>
    <row r="6579" spans="1:8" x14ac:dyDescent="0.25">
      <c r="A6579" t="s">
        <v>6362</v>
      </c>
      <c r="B6579" t="s">
        <v>118</v>
      </c>
      <c r="C6579">
        <v>0.1</v>
      </c>
      <c r="D6579" s="2">
        <v>68</v>
      </c>
      <c r="E6579" s="2">
        <v>27</v>
      </c>
      <c r="F6579">
        <v>4</v>
      </c>
      <c r="G6579" t="s">
        <v>17</v>
      </c>
      <c r="H6579" t="s">
        <v>40</v>
      </c>
    </row>
    <row r="6580" spans="1:8" x14ac:dyDescent="0.25">
      <c r="A6580" t="s">
        <v>6363</v>
      </c>
      <c r="B6580" t="s">
        <v>177</v>
      </c>
      <c r="C6580">
        <v>0.1</v>
      </c>
      <c r="D6580" s="2">
        <v>670</v>
      </c>
      <c r="E6580" s="2">
        <v>15</v>
      </c>
      <c r="F6580">
        <v>5</v>
      </c>
      <c r="G6580" t="s">
        <v>24</v>
      </c>
      <c r="H6580" t="s">
        <v>30</v>
      </c>
    </row>
    <row r="6581" spans="1:8" x14ac:dyDescent="0.25">
      <c r="A6581" t="s">
        <v>6364</v>
      </c>
      <c r="B6581" t="s">
        <v>563</v>
      </c>
      <c r="C6581">
        <v>0</v>
      </c>
      <c r="D6581" s="2">
        <v>21</v>
      </c>
      <c r="E6581" s="2">
        <v>7</v>
      </c>
      <c r="F6581">
        <v>2</v>
      </c>
      <c r="G6581" t="s">
        <v>17</v>
      </c>
      <c r="H6581" t="s">
        <v>80</v>
      </c>
    </row>
    <row r="6582" spans="1:8" x14ac:dyDescent="0.25">
      <c r="A6582" t="s">
        <v>6364</v>
      </c>
      <c r="B6582" t="s">
        <v>2870</v>
      </c>
      <c r="C6582">
        <v>0</v>
      </c>
      <c r="D6582" s="2">
        <v>28</v>
      </c>
      <c r="E6582" s="2">
        <v>9</v>
      </c>
      <c r="F6582">
        <v>3</v>
      </c>
      <c r="G6582" t="s">
        <v>17</v>
      </c>
      <c r="H6582" t="s">
        <v>75</v>
      </c>
    </row>
    <row r="6583" spans="1:8" x14ac:dyDescent="0.25">
      <c r="A6583" t="s">
        <v>6364</v>
      </c>
      <c r="B6583" t="s">
        <v>1577</v>
      </c>
      <c r="C6583">
        <v>0</v>
      </c>
      <c r="D6583" s="2">
        <v>286</v>
      </c>
      <c r="E6583" s="2">
        <v>11</v>
      </c>
      <c r="F6583">
        <v>4</v>
      </c>
      <c r="G6583" t="s">
        <v>90</v>
      </c>
      <c r="H6583" t="s">
        <v>143</v>
      </c>
    </row>
    <row r="6584" spans="1:8" x14ac:dyDescent="0.25">
      <c r="A6584" t="s">
        <v>6364</v>
      </c>
      <c r="B6584" t="s">
        <v>1325</v>
      </c>
      <c r="C6584">
        <v>0</v>
      </c>
      <c r="D6584" s="2">
        <v>1864</v>
      </c>
      <c r="E6584" s="2">
        <v>708</v>
      </c>
      <c r="F6584">
        <v>6</v>
      </c>
      <c r="G6584" t="s">
        <v>90</v>
      </c>
      <c r="H6584" t="s">
        <v>92</v>
      </c>
    </row>
    <row r="6585" spans="1:8" x14ac:dyDescent="0.25">
      <c r="A6585" t="s">
        <v>6365</v>
      </c>
      <c r="B6585" t="s">
        <v>753</v>
      </c>
      <c r="C6585">
        <v>0.1</v>
      </c>
      <c r="D6585" s="2">
        <v>676</v>
      </c>
      <c r="E6585" s="2">
        <v>195</v>
      </c>
      <c r="F6585">
        <v>5</v>
      </c>
      <c r="G6585" t="s">
        <v>24</v>
      </c>
      <c r="H6585" t="s">
        <v>30</v>
      </c>
    </row>
    <row r="6586" spans="1:8" x14ac:dyDescent="0.25">
      <c r="A6586" t="s">
        <v>6365</v>
      </c>
      <c r="B6586" t="s">
        <v>817</v>
      </c>
      <c r="C6586">
        <v>0.1</v>
      </c>
      <c r="D6586" s="2">
        <v>669</v>
      </c>
      <c r="E6586" s="2">
        <v>74</v>
      </c>
      <c r="F6586">
        <v>5</v>
      </c>
      <c r="G6586" t="s">
        <v>24</v>
      </c>
      <c r="H6586" t="s">
        <v>30</v>
      </c>
    </row>
    <row r="6587" spans="1:8" x14ac:dyDescent="0.25">
      <c r="A6587" t="s">
        <v>6366</v>
      </c>
      <c r="B6587" t="s">
        <v>1183</v>
      </c>
      <c r="C6587">
        <v>0</v>
      </c>
      <c r="D6587" s="2">
        <v>39</v>
      </c>
      <c r="E6587" s="2">
        <v>12</v>
      </c>
      <c r="F6587">
        <v>3</v>
      </c>
      <c r="G6587" t="s">
        <v>17</v>
      </c>
      <c r="H6587" t="s">
        <v>80</v>
      </c>
    </row>
    <row r="6588" spans="1:8" x14ac:dyDescent="0.25">
      <c r="A6588" t="s">
        <v>6366</v>
      </c>
      <c r="B6588" t="s">
        <v>1738</v>
      </c>
      <c r="C6588">
        <v>0.1</v>
      </c>
      <c r="D6588" s="2">
        <v>60</v>
      </c>
      <c r="E6588" s="2">
        <v>25</v>
      </c>
      <c r="F6588">
        <v>3</v>
      </c>
      <c r="G6588" t="s">
        <v>17</v>
      </c>
      <c r="H6588" t="s">
        <v>40</v>
      </c>
    </row>
    <row r="6589" spans="1:8" x14ac:dyDescent="0.25">
      <c r="A6589" t="s">
        <v>6365</v>
      </c>
      <c r="B6589" t="s">
        <v>344</v>
      </c>
      <c r="C6589">
        <v>0</v>
      </c>
      <c r="D6589" s="2">
        <v>80</v>
      </c>
      <c r="E6589" s="2">
        <v>22</v>
      </c>
      <c r="F6589">
        <v>3</v>
      </c>
      <c r="G6589" t="s">
        <v>17</v>
      </c>
      <c r="H6589" t="s">
        <v>35</v>
      </c>
    </row>
    <row r="6590" spans="1:8" x14ac:dyDescent="0.25">
      <c r="A6590" t="s">
        <v>6365</v>
      </c>
      <c r="B6590" t="s">
        <v>153</v>
      </c>
      <c r="C6590">
        <v>0</v>
      </c>
      <c r="D6590" s="2">
        <v>216</v>
      </c>
      <c r="E6590" s="2">
        <v>50</v>
      </c>
      <c r="F6590">
        <v>4</v>
      </c>
      <c r="G6590" t="s">
        <v>17</v>
      </c>
      <c r="H6590" t="s">
        <v>35</v>
      </c>
    </row>
    <row r="6591" spans="1:8" x14ac:dyDescent="0.25">
      <c r="A6591" t="s">
        <v>6365</v>
      </c>
      <c r="B6591" t="s">
        <v>1363</v>
      </c>
      <c r="C6591">
        <v>0</v>
      </c>
      <c r="D6591" s="2">
        <v>85</v>
      </c>
      <c r="E6591" s="2">
        <v>24</v>
      </c>
      <c r="F6591">
        <v>10</v>
      </c>
      <c r="G6591" t="s">
        <v>17</v>
      </c>
      <c r="H6591" t="s">
        <v>80</v>
      </c>
    </row>
    <row r="6592" spans="1:8" x14ac:dyDescent="0.25">
      <c r="A6592" t="s">
        <v>6365</v>
      </c>
      <c r="B6592" t="s">
        <v>888</v>
      </c>
      <c r="C6592">
        <v>0.1</v>
      </c>
      <c r="D6592" s="2">
        <v>382</v>
      </c>
      <c r="E6592" s="2">
        <v>119</v>
      </c>
      <c r="F6592">
        <v>2</v>
      </c>
      <c r="G6592" t="s">
        <v>17</v>
      </c>
      <c r="H6592" t="s">
        <v>40</v>
      </c>
    </row>
    <row r="6593" spans="1:8" x14ac:dyDescent="0.25">
      <c r="A6593" t="s">
        <v>6367</v>
      </c>
      <c r="B6593" t="s">
        <v>2373</v>
      </c>
      <c r="C6593">
        <v>0</v>
      </c>
      <c r="D6593" s="2">
        <v>26</v>
      </c>
      <c r="E6593" s="2">
        <v>9</v>
      </c>
      <c r="F6593">
        <v>2</v>
      </c>
      <c r="G6593" t="s">
        <v>17</v>
      </c>
      <c r="H6593" t="s">
        <v>75</v>
      </c>
    </row>
    <row r="6594" spans="1:8" x14ac:dyDescent="0.25">
      <c r="A6594" t="s">
        <v>6366</v>
      </c>
      <c r="B6594" t="s">
        <v>1383</v>
      </c>
      <c r="C6594">
        <v>0.15</v>
      </c>
      <c r="D6594" s="2">
        <v>789</v>
      </c>
      <c r="E6594" s="2">
        <v>-84</v>
      </c>
      <c r="F6594">
        <v>6</v>
      </c>
      <c r="G6594" t="s">
        <v>90</v>
      </c>
      <c r="H6594" t="s">
        <v>105</v>
      </c>
    </row>
    <row r="6595" spans="1:8" x14ac:dyDescent="0.25">
      <c r="A6595" t="s">
        <v>6365</v>
      </c>
      <c r="B6595" t="s">
        <v>1877</v>
      </c>
      <c r="C6595">
        <v>0</v>
      </c>
      <c r="D6595" s="2">
        <v>490</v>
      </c>
      <c r="E6595" s="2">
        <v>88</v>
      </c>
      <c r="F6595">
        <v>2</v>
      </c>
      <c r="G6595" t="s">
        <v>90</v>
      </c>
      <c r="H6595" t="s">
        <v>143</v>
      </c>
    </row>
    <row r="6596" spans="1:8" x14ac:dyDescent="0.25">
      <c r="A6596" t="s">
        <v>6365</v>
      </c>
      <c r="B6596" t="s">
        <v>2178</v>
      </c>
      <c r="C6596">
        <v>0</v>
      </c>
      <c r="D6596" s="2">
        <v>1337</v>
      </c>
      <c r="E6596" s="2">
        <v>147</v>
      </c>
      <c r="F6596">
        <v>7</v>
      </c>
      <c r="G6596" t="s">
        <v>90</v>
      </c>
      <c r="H6596" t="s">
        <v>115</v>
      </c>
    </row>
    <row r="6597" spans="1:8" x14ac:dyDescent="0.25">
      <c r="A6597" t="s">
        <v>6365</v>
      </c>
      <c r="B6597" t="s">
        <v>2791</v>
      </c>
      <c r="C6597">
        <v>0</v>
      </c>
      <c r="D6597" s="2">
        <v>600</v>
      </c>
      <c r="E6597" s="2">
        <v>102</v>
      </c>
      <c r="F6597">
        <v>5</v>
      </c>
      <c r="G6597" t="s">
        <v>90</v>
      </c>
      <c r="H6597" t="s">
        <v>92</v>
      </c>
    </row>
    <row r="6598" spans="1:8" x14ac:dyDescent="0.25">
      <c r="A6598" t="s">
        <v>6368</v>
      </c>
      <c r="B6598" t="s">
        <v>1295</v>
      </c>
      <c r="C6598">
        <v>0</v>
      </c>
      <c r="D6598" s="2">
        <v>294</v>
      </c>
      <c r="E6598" s="2">
        <v>138</v>
      </c>
      <c r="F6598">
        <v>2</v>
      </c>
      <c r="G6598" t="s">
        <v>90</v>
      </c>
      <c r="H6598" t="s">
        <v>115</v>
      </c>
    </row>
    <row r="6599" spans="1:8" x14ac:dyDescent="0.25">
      <c r="A6599" t="s">
        <v>6368</v>
      </c>
      <c r="B6599" t="s">
        <v>1674</v>
      </c>
      <c r="C6599">
        <v>0.4</v>
      </c>
      <c r="D6599" s="2">
        <v>444</v>
      </c>
      <c r="E6599" s="2">
        <v>-200</v>
      </c>
      <c r="F6599">
        <v>4</v>
      </c>
      <c r="G6599" t="s">
        <v>90</v>
      </c>
      <c r="H6599" t="s">
        <v>105</v>
      </c>
    </row>
    <row r="6600" spans="1:8" x14ac:dyDescent="0.25">
      <c r="A6600" t="s">
        <v>6368</v>
      </c>
      <c r="B6600" t="s">
        <v>1323</v>
      </c>
      <c r="C6600">
        <v>0.4</v>
      </c>
      <c r="D6600" s="2">
        <v>785</v>
      </c>
      <c r="E6600" s="2">
        <v>52</v>
      </c>
      <c r="F6600">
        <v>2</v>
      </c>
      <c r="G6600" t="s">
        <v>90</v>
      </c>
      <c r="H6600" t="s">
        <v>105</v>
      </c>
    </row>
    <row r="6601" spans="1:8" x14ac:dyDescent="0.25">
      <c r="A6601" t="s">
        <v>6369</v>
      </c>
      <c r="B6601" t="s">
        <v>1247</v>
      </c>
      <c r="C6601">
        <v>0</v>
      </c>
      <c r="D6601" s="2">
        <v>105</v>
      </c>
      <c r="E6601" s="2">
        <v>33</v>
      </c>
      <c r="F6601">
        <v>6</v>
      </c>
      <c r="G6601" t="s">
        <v>17</v>
      </c>
      <c r="H6601" t="s">
        <v>40</v>
      </c>
    </row>
    <row r="6602" spans="1:8" x14ac:dyDescent="0.25">
      <c r="A6602" t="s">
        <v>6370</v>
      </c>
      <c r="B6602" t="s">
        <v>692</v>
      </c>
      <c r="C6602">
        <v>0</v>
      </c>
      <c r="D6602" s="2">
        <v>56</v>
      </c>
      <c r="E6602" s="2">
        <v>18</v>
      </c>
      <c r="F6602">
        <v>2</v>
      </c>
      <c r="G6602" t="s">
        <v>17</v>
      </c>
      <c r="H6602" t="s">
        <v>80</v>
      </c>
    </row>
    <row r="6603" spans="1:8" x14ac:dyDescent="0.25">
      <c r="A6603" t="s">
        <v>6370</v>
      </c>
      <c r="B6603" t="s">
        <v>2791</v>
      </c>
      <c r="C6603">
        <v>0.4</v>
      </c>
      <c r="D6603" s="2">
        <v>216</v>
      </c>
      <c r="E6603" s="2">
        <v>-83</v>
      </c>
      <c r="F6603">
        <v>3</v>
      </c>
      <c r="G6603" t="s">
        <v>90</v>
      </c>
      <c r="H6603" t="s">
        <v>92</v>
      </c>
    </row>
    <row r="6604" spans="1:8" x14ac:dyDescent="0.25">
      <c r="A6604" t="s">
        <v>6371</v>
      </c>
      <c r="B6604" t="s">
        <v>1676</v>
      </c>
      <c r="C6604">
        <v>0.2</v>
      </c>
      <c r="D6604" s="2">
        <v>83</v>
      </c>
      <c r="E6604" s="2">
        <v>12</v>
      </c>
      <c r="F6604">
        <v>2</v>
      </c>
      <c r="G6604" t="s">
        <v>24</v>
      </c>
      <c r="H6604" t="s">
        <v>63</v>
      </c>
    </row>
    <row r="6605" spans="1:8" x14ac:dyDescent="0.25">
      <c r="A6605" t="s">
        <v>6372</v>
      </c>
      <c r="B6605" t="s">
        <v>2859</v>
      </c>
      <c r="C6605">
        <v>0</v>
      </c>
      <c r="D6605" s="2">
        <v>11</v>
      </c>
      <c r="E6605" s="2">
        <v>1</v>
      </c>
      <c r="F6605">
        <v>1</v>
      </c>
      <c r="G6605" t="s">
        <v>17</v>
      </c>
      <c r="H6605" t="s">
        <v>75</v>
      </c>
    </row>
    <row r="6606" spans="1:8" x14ac:dyDescent="0.25">
      <c r="A6606" t="s">
        <v>6373</v>
      </c>
      <c r="B6606" t="s">
        <v>2839</v>
      </c>
      <c r="C6606">
        <v>0.35</v>
      </c>
      <c r="D6606" s="2">
        <v>674</v>
      </c>
      <c r="E6606" s="2">
        <v>-187</v>
      </c>
      <c r="F6606">
        <v>2</v>
      </c>
      <c r="G6606" t="s">
        <v>24</v>
      </c>
      <c r="H6606" t="s">
        <v>69</v>
      </c>
    </row>
    <row r="6607" spans="1:8" x14ac:dyDescent="0.25">
      <c r="A6607" t="s">
        <v>6374</v>
      </c>
      <c r="B6607" t="s">
        <v>1902</v>
      </c>
      <c r="C6607">
        <v>0.1</v>
      </c>
      <c r="D6607" s="2">
        <v>401</v>
      </c>
      <c r="E6607" s="2">
        <v>27</v>
      </c>
      <c r="F6607">
        <v>3</v>
      </c>
      <c r="G6607" t="s">
        <v>24</v>
      </c>
      <c r="H6607" t="s">
        <v>30</v>
      </c>
    </row>
    <row r="6608" spans="1:8" x14ac:dyDescent="0.25">
      <c r="A6608" t="s">
        <v>6375</v>
      </c>
      <c r="B6608" t="s">
        <v>2872</v>
      </c>
      <c r="C6608">
        <v>0.1</v>
      </c>
      <c r="D6608" s="2">
        <v>30</v>
      </c>
      <c r="E6608" s="2">
        <v>9</v>
      </c>
      <c r="F6608">
        <v>3</v>
      </c>
      <c r="G6608" t="s">
        <v>17</v>
      </c>
      <c r="H6608" t="s">
        <v>113</v>
      </c>
    </row>
    <row r="6609" spans="1:8" x14ac:dyDescent="0.25">
      <c r="A6609" t="s">
        <v>6373</v>
      </c>
      <c r="B6609" t="s">
        <v>2714</v>
      </c>
      <c r="C6609">
        <v>0</v>
      </c>
      <c r="D6609" s="2">
        <v>32</v>
      </c>
      <c r="E6609" s="2">
        <v>6</v>
      </c>
      <c r="F6609">
        <v>3</v>
      </c>
      <c r="G6609" t="s">
        <v>17</v>
      </c>
      <c r="H6609" t="s">
        <v>113</v>
      </c>
    </row>
    <row r="6610" spans="1:8" x14ac:dyDescent="0.25">
      <c r="A6610" t="s">
        <v>6373</v>
      </c>
      <c r="B6610" t="s">
        <v>1843</v>
      </c>
      <c r="C6610">
        <v>0</v>
      </c>
      <c r="D6610" s="2">
        <v>79</v>
      </c>
      <c r="E6610" s="2">
        <v>36</v>
      </c>
      <c r="F6610">
        <v>4</v>
      </c>
      <c r="G6610" t="s">
        <v>17</v>
      </c>
      <c r="H6610" t="s">
        <v>113</v>
      </c>
    </row>
    <row r="6611" spans="1:8" x14ac:dyDescent="0.25">
      <c r="A6611" t="s">
        <v>6374</v>
      </c>
      <c r="B6611" t="s">
        <v>382</v>
      </c>
      <c r="C6611">
        <v>0</v>
      </c>
      <c r="D6611" s="2">
        <v>106</v>
      </c>
      <c r="E6611" s="2">
        <v>49</v>
      </c>
      <c r="F6611">
        <v>8</v>
      </c>
      <c r="G6611" t="s">
        <v>17</v>
      </c>
      <c r="H6611" t="s">
        <v>80</v>
      </c>
    </row>
    <row r="6612" spans="1:8" x14ac:dyDescent="0.25">
      <c r="A6612" t="s">
        <v>6374</v>
      </c>
      <c r="B6612" t="s">
        <v>2621</v>
      </c>
      <c r="C6612">
        <v>0</v>
      </c>
      <c r="D6612" s="2">
        <v>271</v>
      </c>
      <c r="E6612" s="2">
        <v>127</v>
      </c>
      <c r="F6612">
        <v>14</v>
      </c>
      <c r="G6612" t="s">
        <v>17</v>
      </c>
      <c r="H6612" t="s">
        <v>52</v>
      </c>
    </row>
    <row r="6613" spans="1:8" x14ac:dyDescent="0.25">
      <c r="A6613" t="s">
        <v>6376</v>
      </c>
      <c r="B6613" t="s">
        <v>2873</v>
      </c>
      <c r="C6613">
        <v>0</v>
      </c>
      <c r="D6613" s="2">
        <v>140</v>
      </c>
      <c r="E6613" s="2">
        <v>45</v>
      </c>
      <c r="F6613">
        <v>4</v>
      </c>
      <c r="G6613" t="s">
        <v>17</v>
      </c>
      <c r="H6613" t="s">
        <v>113</v>
      </c>
    </row>
    <row r="6614" spans="1:8" x14ac:dyDescent="0.25">
      <c r="A6614" t="s">
        <v>6376</v>
      </c>
      <c r="B6614" t="s">
        <v>2874</v>
      </c>
      <c r="C6614">
        <v>0.4</v>
      </c>
      <c r="D6614" s="2">
        <v>296</v>
      </c>
      <c r="E6614" s="2">
        <v>-158</v>
      </c>
      <c r="F6614">
        <v>4</v>
      </c>
      <c r="G6614" t="s">
        <v>90</v>
      </c>
      <c r="H6614" t="s">
        <v>105</v>
      </c>
    </row>
    <row r="6615" spans="1:8" x14ac:dyDescent="0.25">
      <c r="A6615" t="s">
        <v>6377</v>
      </c>
      <c r="B6615" t="s">
        <v>1667</v>
      </c>
      <c r="C6615">
        <v>0</v>
      </c>
      <c r="D6615" s="2">
        <v>1327</v>
      </c>
      <c r="E6615" s="2">
        <v>318</v>
      </c>
      <c r="F6615">
        <v>8</v>
      </c>
      <c r="G6615" t="s">
        <v>24</v>
      </c>
      <c r="H6615" t="s">
        <v>63</v>
      </c>
    </row>
    <row r="6616" spans="1:8" x14ac:dyDescent="0.25">
      <c r="A6616" t="s">
        <v>6378</v>
      </c>
      <c r="B6616" t="s">
        <v>1060</v>
      </c>
      <c r="C6616">
        <v>0</v>
      </c>
      <c r="D6616" s="2">
        <v>125</v>
      </c>
      <c r="E6616" s="2">
        <v>49</v>
      </c>
      <c r="F6616">
        <v>1</v>
      </c>
      <c r="G6616" t="s">
        <v>24</v>
      </c>
      <c r="H6616" t="s">
        <v>30</v>
      </c>
    </row>
    <row r="6617" spans="1:8" x14ac:dyDescent="0.25">
      <c r="A6617" t="s">
        <v>6379</v>
      </c>
      <c r="B6617" t="s">
        <v>89</v>
      </c>
      <c r="C6617">
        <v>0</v>
      </c>
      <c r="D6617" s="2">
        <v>75</v>
      </c>
      <c r="E6617" s="2">
        <v>28</v>
      </c>
      <c r="F6617">
        <v>9</v>
      </c>
      <c r="G6617" t="s">
        <v>17</v>
      </c>
      <c r="H6617" t="s">
        <v>80</v>
      </c>
    </row>
    <row r="6618" spans="1:8" x14ac:dyDescent="0.25">
      <c r="A6618" t="s">
        <v>6380</v>
      </c>
      <c r="B6618" t="s">
        <v>819</v>
      </c>
      <c r="C6618">
        <v>0</v>
      </c>
      <c r="D6618" s="2">
        <v>170</v>
      </c>
      <c r="E6618" s="2">
        <v>51</v>
      </c>
      <c r="F6618">
        <v>2</v>
      </c>
      <c r="G6618" t="s">
        <v>17</v>
      </c>
      <c r="H6618" t="s">
        <v>109</v>
      </c>
    </row>
    <row r="6619" spans="1:8" x14ac:dyDescent="0.25">
      <c r="A6619" t="s">
        <v>6378</v>
      </c>
      <c r="B6619" t="s">
        <v>1602</v>
      </c>
      <c r="C6619">
        <v>0</v>
      </c>
      <c r="D6619" s="2">
        <v>11</v>
      </c>
      <c r="E6619" s="2">
        <v>5</v>
      </c>
      <c r="F6619">
        <v>1</v>
      </c>
      <c r="G6619" t="s">
        <v>17</v>
      </c>
      <c r="H6619" t="s">
        <v>52</v>
      </c>
    </row>
    <row r="6620" spans="1:8" x14ac:dyDescent="0.25">
      <c r="A6620" t="s">
        <v>6381</v>
      </c>
      <c r="B6620" t="s">
        <v>800</v>
      </c>
      <c r="C6620">
        <v>0.5</v>
      </c>
      <c r="D6620" s="2">
        <v>68</v>
      </c>
      <c r="E6620" s="2">
        <v>-56</v>
      </c>
      <c r="F6620">
        <v>2</v>
      </c>
      <c r="G6620" t="s">
        <v>90</v>
      </c>
      <c r="H6620" t="s">
        <v>105</v>
      </c>
    </row>
    <row r="6621" spans="1:8" x14ac:dyDescent="0.25">
      <c r="A6621" t="s">
        <v>6382</v>
      </c>
      <c r="B6621" t="s">
        <v>781</v>
      </c>
      <c r="C6621">
        <v>0.5</v>
      </c>
      <c r="D6621" s="2">
        <v>60</v>
      </c>
      <c r="E6621" s="2">
        <v>-12</v>
      </c>
      <c r="F6621">
        <v>4</v>
      </c>
      <c r="G6621" t="s">
        <v>17</v>
      </c>
      <c r="H6621" t="s">
        <v>80</v>
      </c>
    </row>
    <row r="6622" spans="1:8" x14ac:dyDescent="0.25">
      <c r="A6622" t="s">
        <v>6383</v>
      </c>
      <c r="B6622" t="s">
        <v>2103</v>
      </c>
      <c r="C6622">
        <v>0</v>
      </c>
      <c r="D6622" s="2">
        <v>18</v>
      </c>
      <c r="E6622" s="2">
        <v>6</v>
      </c>
      <c r="F6622">
        <v>2</v>
      </c>
      <c r="G6622" t="s">
        <v>17</v>
      </c>
      <c r="H6622" t="s">
        <v>75</v>
      </c>
    </row>
    <row r="6623" spans="1:8" x14ac:dyDescent="0.25">
      <c r="A6623" t="s">
        <v>6383</v>
      </c>
      <c r="B6623" t="s">
        <v>431</v>
      </c>
      <c r="C6623">
        <v>0.1</v>
      </c>
      <c r="D6623" s="2">
        <v>735</v>
      </c>
      <c r="E6623" s="2">
        <v>131</v>
      </c>
      <c r="F6623">
        <v>4</v>
      </c>
      <c r="G6623" t="s">
        <v>17</v>
      </c>
      <c r="H6623" t="s">
        <v>40</v>
      </c>
    </row>
    <row r="6624" spans="1:8" x14ac:dyDescent="0.25">
      <c r="A6624" t="s">
        <v>6384</v>
      </c>
      <c r="B6624" t="s">
        <v>2877</v>
      </c>
      <c r="C6624">
        <v>0</v>
      </c>
      <c r="D6624" s="2">
        <v>195</v>
      </c>
      <c r="E6624" s="2">
        <v>62</v>
      </c>
      <c r="F6624">
        <v>4</v>
      </c>
      <c r="G6624" t="s">
        <v>17</v>
      </c>
      <c r="H6624" t="s">
        <v>137</v>
      </c>
    </row>
    <row r="6625" spans="1:8" x14ac:dyDescent="0.25">
      <c r="A6625" t="s">
        <v>6384</v>
      </c>
      <c r="B6625" t="s">
        <v>2879</v>
      </c>
      <c r="C6625">
        <v>0</v>
      </c>
      <c r="D6625" s="2">
        <v>1591</v>
      </c>
      <c r="E6625" s="2">
        <v>509</v>
      </c>
      <c r="F6625">
        <v>5</v>
      </c>
      <c r="G6625" t="s">
        <v>90</v>
      </c>
      <c r="H6625" t="s">
        <v>115</v>
      </c>
    </row>
    <row r="6626" spans="1:8" x14ac:dyDescent="0.25">
      <c r="A6626" t="s">
        <v>6385</v>
      </c>
      <c r="B6626" t="s">
        <v>1735</v>
      </c>
      <c r="C6626">
        <v>0</v>
      </c>
      <c r="D6626" s="2">
        <v>1547</v>
      </c>
      <c r="E6626" s="2">
        <v>340</v>
      </c>
      <c r="F6626">
        <v>6</v>
      </c>
      <c r="G6626" t="s">
        <v>90</v>
      </c>
      <c r="H6626" t="s">
        <v>143</v>
      </c>
    </row>
    <row r="6627" spans="1:8" x14ac:dyDescent="0.25">
      <c r="A6627" t="s">
        <v>6386</v>
      </c>
      <c r="B6627" t="s">
        <v>306</v>
      </c>
      <c r="C6627">
        <v>0.35</v>
      </c>
      <c r="D6627" s="2">
        <v>1630</v>
      </c>
      <c r="E6627" s="2">
        <v>-802</v>
      </c>
      <c r="F6627">
        <v>5</v>
      </c>
      <c r="G6627" t="s">
        <v>24</v>
      </c>
      <c r="H6627" t="s">
        <v>69</v>
      </c>
    </row>
    <row r="6628" spans="1:8" x14ac:dyDescent="0.25">
      <c r="A6628" t="s">
        <v>6387</v>
      </c>
      <c r="B6628" t="s">
        <v>2232</v>
      </c>
      <c r="C6628">
        <v>0.1</v>
      </c>
      <c r="D6628" s="2">
        <v>503</v>
      </c>
      <c r="E6628" s="2">
        <v>-56</v>
      </c>
      <c r="F6628">
        <v>2</v>
      </c>
      <c r="G6628" t="s">
        <v>17</v>
      </c>
      <c r="H6628" t="s">
        <v>109</v>
      </c>
    </row>
    <row r="6629" spans="1:8" x14ac:dyDescent="0.25">
      <c r="A6629" t="s">
        <v>6386</v>
      </c>
      <c r="B6629" t="s">
        <v>557</v>
      </c>
      <c r="C6629">
        <v>0</v>
      </c>
      <c r="D6629" s="2">
        <v>31</v>
      </c>
      <c r="E6629" s="2">
        <v>1</v>
      </c>
      <c r="F6629">
        <v>2</v>
      </c>
      <c r="G6629" t="s">
        <v>17</v>
      </c>
      <c r="H6629" t="s">
        <v>80</v>
      </c>
    </row>
    <row r="6630" spans="1:8" x14ac:dyDescent="0.25">
      <c r="A6630" t="s">
        <v>6386</v>
      </c>
      <c r="B6630" t="s">
        <v>1960</v>
      </c>
      <c r="C6630">
        <v>0.1</v>
      </c>
      <c r="D6630" s="2">
        <v>379</v>
      </c>
      <c r="E6630" s="2">
        <v>63</v>
      </c>
      <c r="F6630">
        <v>2</v>
      </c>
      <c r="G6630" t="s">
        <v>17</v>
      </c>
      <c r="H6630" t="s">
        <v>40</v>
      </c>
    </row>
    <row r="6631" spans="1:8" x14ac:dyDescent="0.25">
      <c r="A6631" t="s">
        <v>6386</v>
      </c>
      <c r="B6631" t="s">
        <v>1925</v>
      </c>
      <c r="C6631">
        <v>0.15</v>
      </c>
      <c r="D6631" s="2">
        <v>448</v>
      </c>
      <c r="E6631" s="2">
        <v>148</v>
      </c>
      <c r="F6631">
        <v>2</v>
      </c>
      <c r="G6631" t="s">
        <v>90</v>
      </c>
      <c r="H6631" t="s">
        <v>115</v>
      </c>
    </row>
    <row r="6632" spans="1:8" x14ac:dyDescent="0.25">
      <c r="A6632" t="s">
        <v>6388</v>
      </c>
      <c r="B6632" t="s">
        <v>2026</v>
      </c>
      <c r="C6632">
        <v>0.1</v>
      </c>
      <c r="D6632" s="2">
        <v>468</v>
      </c>
      <c r="E6632" s="2">
        <v>57</v>
      </c>
      <c r="F6632">
        <v>2</v>
      </c>
      <c r="G6632" t="s">
        <v>90</v>
      </c>
      <c r="H6632" t="s">
        <v>92</v>
      </c>
    </row>
    <row r="6633" spans="1:8" x14ac:dyDescent="0.25">
      <c r="A6633" t="s">
        <v>6389</v>
      </c>
      <c r="B6633" t="s">
        <v>2880</v>
      </c>
      <c r="C6633">
        <v>0</v>
      </c>
      <c r="D6633" s="2">
        <v>176</v>
      </c>
      <c r="E6633" s="2">
        <v>85</v>
      </c>
      <c r="F6633">
        <v>7</v>
      </c>
      <c r="G6633" t="s">
        <v>17</v>
      </c>
      <c r="H6633" t="s">
        <v>23</v>
      </c>
    </row>
    <row r="6634" spans="1:8" x14ac:dyDescent="0.25">
      <c r="A6634" t="s">
        <v>6390</v>
      </c>
      <c r="B6634" t="s">
        <v>650</v>
      </c>
      <c r="C6634">
        <v>0</v>
      </c>
      <c r="D6634" s="2">
        <v>102</v>
      </c>
      <c r="E6634" s="2">
        <v>13</v>
      </c>
      <c r="F6634">
        <v>2</v>
      </c>
      <c r="G6634" t="s">
        <v>17</v>
      </c>
      <c r="H6634" t="s">
        <v>35</v>
      </c>
    </row>
    <row r="6635" spans="1:8" x14ac:dyDescent="0.25">
      <c r="A6635" t="s">
        <v>6391</v>
      </c>
      <c r="B6635" t="s">
        <v>1387</v>
      </c>
      <c r="C6635">
        <v>0</v>
      </c>
      <c r="D6635" s="2">
        <v>518</v>
      </c>
      <c r="E6635" s="2">
        <v>243</v>
      </c>
      <c r="F6635">
        <v>2</v>
      </c>
      <c r="G6635" t="s">
        <v>90</v>
      </c>
      <c r="H6635" t="s">
        <v>143</v>
      </c>
    </row>
    <row r="6636" spans="1:8" x14ac:dyDescent="0.25">
      <c r="A6636" t="s">
        <v>6391</v>
      </c>
      <c r="B6636" t="s">
        <v>1098</v>
      </c>
      <c r="C6636">
        <v>0</v>
      </c>
      <c r="D6636" s="2">
        <v>39</v>
      </c>
      <c r="E6636" s="2">
        <v>17</v>
      </c>
      <c r="F6636">
        <v>1</v>
      </c>
      <c r="G6636" t="s">
        <v>90</v>
      </c>
      <c r="H6636" t="s">
        <v>143</v>
      </c>
    </row>
    <row r="6637" spans="1:8" x14ac:dyDescent="0.25">
      <c r="A6637" t="s">
        <v>6392</v>
      </c>
      <c r="B6637" t="s">
        <v>1087</v>
      </c>
      <c r="C6637">
        <v>0</v>
      </c>
      <c r="D6637" s="2">
        <v>728</v>
      </c>
      <c r="E6637" s="2">
        <v>44</v>
      </c>
      <c r="F6637">
        <v>5</v>
      </c>
      <c r="G6637" t="s">
        <v>90</v>
      </c>
      <c r="H6637" t="s">
        <v>115</v>
      </c>
    </row>
    <row r="6638" spans="1:8" x14ac:dyDescent="0.25">
      <c r="A6638" t="s">
        <v>6393</v>
      </c>
      <c r="B6638" t="s">
        <v>1819</v>
      </c>
      <c r="C6638">
        <v>0.3</v>
      </c>
      <c r="D6638" s="2">
        <v>176</v>
      </c>
      <c r="E6638" s="2">
        <v>-28</v>
      </c>
      <c r="F6638">
        <v>5</v>
      </c>
      <c r="G6638" t="s">
        <v>24</v>
      </c>
      <c r="H6638" t="s">
        <v>47</v>
      </c>
    </row>
    <row r="6639" spans="1:8" x14ac:dyDescent="0.25">
      <c r="A6639" t="s">
        <v>6393</v>
      </c>
      <c r="B6639" t="s">
        <v>380</v>
      </c>
      <c r="C6639">
        <v>0</v>
      </c>
      <c r="D6639" s="2">
        <v>36</v>
      </c>
      <c r="E6639" s="2">
        <v>15</v>
      </c>
      <c r="F6639">
        <v>3</v>
      </c>
      <c r="G6639" t="s">
        <v>17</v>
      </c>
      <c r="H6639" t="s">
        <v>35</v>
      </c>
    </row>
    <row r="6640" spans="1:8" x14ac:dyDescent="0.25">
      <c r="A6640" t="s">
        <v>6393</v>
      </c>
      <c r="B6640" t="s">
        <v>59</v>
      </c>
      <c r="C6640">
        <v>0</v>
      </c>
      <c r="D6640" s="2">
        <v>185</v>
      </c>
      <c r="E6640" s="2">
        <v>48</v>
      </c>
      <c r="F6640">
        <v>4</v>
      </c>
      <c r="G6640" t="s">
        <v>17</v>
      </c>
      <c r="H6640" t="s">
        <v>35</v>
      </c>
    </row>
    <row r="6641" spans="1:8" x14ac:dyDescent="0.25">
      <c r="A6641" t="s">
        <v>6393</v>
      </c>
      <c r="B6641" t="s">
        <v>738</v>
      </c>
      <c r="C6641">
        <v>0</v>
      </c>
      <c r="D6641" s="2">
        <v>62</v>
      </c>
      <c r="E6641" s="2">
        <v>28</v>
      </c>
      <c r="F6641">
        <v>5</v>
      </c>
      <c r="G6641" t="s">
        <v>17</v>
      </c>
      <c r="H6641" t="s">
        <v>80</v>
      </c>
    </row>
    <row r="6642" spans="1:8" x14ac:dyDescent="0.25">
      <c r="A6642" t="s">
        <v>6393</v>
      </c>
      <c r="B6642" t="s">
        <v>728</v>
      </c>
      <c r="C6642">
        <v>0</v>
      </c>
      <c r="D6642" s="2">
        <v>79</v>
      </c>
      <c r="E6642" s="2">
        <v>5</v>
      </c>
      <c r="F6642">
        <v>6</v>
      </c>
      <c r="G6642" t="s">
        <v>17</v>
      </c>
      <c r="H6642" t="s">
        <v>80</v>
      </c>
    </row>
    <row r="6643" spans="1:8" x14ac:dyDescent="0.25">
      <c r="A6643" t="s">
        <v>6393</v>
      </c>
      <c r="B6643" t="s">
        <v>2656</v>
      </c>
      <c r="C6643">
        <v>0</v>
      </c>
      <c r="D6643" s="2">
        <v>30</v>
      </c>
      <c r="E6643" s="2">
        <v>12</v>
      </c>
      <c r="F6643">
        <v>3</v>
      </c>
      <c r="G6643" t="s">
        <v>17</v>
      </c>
      <c r="H6643" t="s">
        <v>75</v>
      </c>
    </row>
    <row r="6644" spans="1:8" x14ac:dyDescent="0.25">
      <c r="A6644" t="s">
        <v>6394</v>
      </c>
      <c r="B6644" t="s">
        <v>1356</v>
      </c>
      <c r="C6644">
        <v>0.1</v>
      </c>
      <c r="D6644" s="2">
        <v>243</v>
      </c>
      <c r="E6644" s="2">
        <v>-14</v>
      </c>
      <c r="F6644">
        <v>2</v>
      </c>
      <c r="G6644" t="s">
        <v>24</v>
      </c>
      <c r="H6644" t="s">
        <v>63</v>
      </c>
    </row>
    <row r="6645" spans="1:8" x14ac:dyDescent="0.25">
      <c r="A6645" t="s">
        <v>6394</v>
      </c>
      <c r="B6645" t="s">
        <v>767</v>
      </c>
      <c r="C6645">
        <v>0.15</v>
      </c>
      <c r="D6645" s="2">
        <v>1625</v>
      </c>
      <c r="E6645" s="2">
        <v>-77</v>
      </c>
      <c r="F6645">
        <v>3</v>
      </c>
      <c r="G6645" t="s">
        <v>90</v>
      </c>
      <c r="H6645" t="s">
        <v>105</v>
      </c>
    </row>
    <row r="6646" spans="1:8" x14ac:dyDescent="0.25">
      <c r="A6646" t="s">
        <v>6395</v>
      </c>
      <c r="B6646" t="s">
        <v>2535</v>
      </c>
      <c r="C6646">
        <v>0</v>
      </c>
      <c r="D6646" s="2">
        <v>26</v>
      </c>
      <c r="E6646" s="2">
        <v>7</v>
      </c>
      <c r="F6646">
        <v>3</v>
      </c>
      <c r="G6646" t="s">
        <v>17</v>
      </c>
      <c r="H6646" t="s">
        <v>137</v>
      </c>
    </row>
    <row r="6647" spans="1:8" x14ac:dyDescent="0.25">
      <c r="A6647" t="s">
        <v>6396</v>
      </c>
      <c r="B6647" t="s">
        <v>728</v>
      </c>
      <c r="C6647">
        <v>0</v>
      </c>
      <c r="D6647" s="2">
        <v>26</v>
      </c>
      <c r="E6647" s="2">
        <v>2</v>
      </c>
      <c r="F6647">
        <v>2</v>
      </c>
      <c r="G6647" t="s">
        <v>17</v>
      </c>
      <c r="H6647" t="s">
        <v>80</v>
      </c>
    </row>
    <row r="6648" spans="1:8" x14ac:dyDescent="0.25">
      <c r="A6648" t="s">
        <v>6396</v>
      </c>
      <c r="B6648" t="s">
        <v>1252</v>
      </c>
      <c r="C6648">
        <v>0</v>
      </c>
      <c r="D6648" s="2">
        <v>15</v>
      </c>
      <c r="E6648" s="2">
        <v>4</v>
      </c>
      <c r="F6648">
        <v>1</v>
      </c>
      <c r="G6648" t="s">
        <v>17</v>
      </c>
      <c r="H6648" t="s">
        <v>80</v>
      </c>
    </row>
    <row r="6649" spans="1:8" x14ac:dyDescent="0.25">
      <c r="A6649" t="s">
        <v>6396</v>
      </c>
      <c r="B6649" t="s">
        <v>1037</v>
      </c>
      <c r="C6649">
        <v>0</v>
      </c>
      <c r="D6649" s="2">
        <v>595</v>
      </c>
      <c r="E6649" s="2">
        <v>292</v>
      </c>
      <c r="F6649">
        <v>3</v>
      </c>
      <c r="G6649" t="s">
        <v>17</v>
      </c>
      <c r="H6649" t="s">
        <v>40</v>
      </c>
    </row>
    <row r="6650" spans="1:8" x14ac:dyDescent="0.25">
      <c r="A6650" t="s">
        <v>6397</v>
      </c>
      <c r="B6650" t="s">
        <v>1539</v>
      </c>
      <c r="C6650">
        <v>0</v>
      </c>
      <c r="D6650" s="2">
        <v>593</v>
      </c>
      <c r="E6650" s="2">
        <v>213</v>
      </c>
      <c r="F6650">
        <v>4</v>
      </c>
      <c r="G6650" t="s">
        <v>24</v>
      </c>
      <c r="H6650" t="s">
        <v>30</v>
      </c>
    </row>
    <row r="6651" spans="1:8" x14ac:dyDescent="0.25">
      <c r="A6651" t="s">
        <v>6397</v>
      </c>
      <c r="B6651" t="s">
        <v>2631</v>
      </c>
      <c r="C6651">
        <v>0.6</v>
      </c>
      <c r="D6651" s="2">
        <v>134</v>
      </c>
      <c r="E6651" s="2">
        <v>-34</v>
      </c>
      <c r="F6651">
        <v>2</v>
      </c>
      <c r="G6651" t="s">
        <v>24</v>
      </c>
      <c r="H6651" t="s">
        <v>63</v>
      </c>
    </row>
    <row r="6652" spans="1:8" x14ac:dyDescent="0.25">
      <c r="A6652" t="s">
        <v>6397</v>
      </c>
      <c r="B6652" t="s">
        <v>2881</v>
      </c>
      <c r="C6652">
        <v>0</v>
      </c>
      <c r="D6652" s="2">
        <v>1709</v>
      </c>
      <c r="E6652" s="2">
        <v>564</v>
      </c>
      <c r="F6652">
        <v>3</v>
      </c>
      <c r="G6652" t="s">
        <v>17</v>
      </c>
      <c r="H6652" t="s">
        <v>109</v>
      </c>
    </row>
    <row r="6653" spans="1:8" x14ac:dyDescent="0.25">
      <c r="A6653" t="s">
        <v>6397</v>
      </c>
      <c r="B6653" t="s">
        <v>1738</v>
      </c>
      <c r="C6653">
        <v>0.4</v>
      </c>
      <c r="D6653" s="2">
        <v>27</v>
      </c>
      <c r="E6653" s="2">
        <v>4</v>
      </c>
      <c r="F6653">
        <v>2</v>
      </c>
      <c r="G6653" t="s">
        <v>17</v>
      </c>
      <c r="H6653" t="s">
        <v>40</v>
      </c>
    </row>
    <row r="6654" spans="1:8" x14ac:dyDescent="0.25">
      <c r="A6654" t="s">
        <v>6398</v>
      </c>
      <c r="B6654" t="s">
        <v>1423</v>
      </c>
      <c r="C6654">
        <v>0.1</v>
      </c>
      <c r="D6654" s="2">
        <v>284</v>
      </c>
      <c r="E6654" s="2">
        <v>44</v>
      </c>
      <c r="F6654">
        <v>6</v>
      </c>
      <c r="G6654" t="s">
        <v>17</v>
      </c>
      <c r="H6654" t="s">
        <v>80</v>
      </c>
    </row>
    <row r="6655" spans="1:8" x14ac:dyDescent="0.25">
      <c r="A6655" t="s">
        <v>6399</v>
      </c>
      <c r="B6655" t="s">
        <v>559</v>
      </c>
      <c r="C6655">
        <v>0.5</v>
      </c>
      <c r="D6655" s="2">
        <v>44</v>
      </c>
      <c r="E6655" s="2">
        <v>-8</v>
      </c>
      <c r="F6655">
        <v>3</v>
      </c>
      <c r="G6655" t="s">
        <v>17</v>
      </c>
      <c r="H6655" t="s">
        <v>35</v>
      </c>
    </row>
    <row r="6656" spans="1:8" x14ac:dyDescent="0.25">
      <c r="A6656" t="s">
        <v>6399</v>
      </c>
      <c r="B6656" t="s">
        <v>1234</v>
      </c>
      <c r="C6656">
        <v>0.5</v>
      </c>
      <c r="D6656" s="2">
        <v>296</v>
      </c>
      <c r="E6656" s="2">
        <v>-225</v>
      </c>
      <c r="F6656">
        <v>11</v>
      </c>
      <c r="G6656" t="s">
        <v>17</v>
      </c>
      <c r="H6656" t="s">
        <v>40</v>
      </c>
    </row>
    <row r="6657" spans="1:8" x14ac:dyDescent="0.25">
      <c r="A6657" t="s">
        <v>6400</v>
      </c>
      <c r="B6657" t="s">
        <v>1244</v>
      </c>
      <c r="C6657">
        <v>0</v>
      </c>
      <c r="D6657" s="2">
        <v>180</v>
      </c>
      <c r="E6657" s="2">
        <v>0</v>
      </c>
      <c r="F6657">
        <v>8</v>
      </c>
      <c r="G6657" t="s">
        <v>17</v>
      </c>
      <c r="H6657" t="s">
        <v>35</v>
      </c>
    </row>
    <row r="6658" spans="1:8" x14ac:dyDescent="0.25">
      <c r="A6658" t="s">
        <v>6400</v>
      </c>
      <c r="B6658" t="s">
        <v>966</v>
      </c>
      <c r="C6658">
        <v>0</v>
      </c>
      <c r="D6658" s="2">
        <v>11</v>
      </c>
      <c r="E6658" s="2">
        <v>5</v>
      </c>
      <c r="F6658">
        <v>2</v>
      </c>
      <c r="G6658" t="s">
        <v>17</v>
      </c>
      <c r="H6658" t="s">
        <v>80</v>
      </c>
    </row>
    <row r="6659" spans="1:8" x14ac:dyDescent="0.25">
      <c r="A6659" t="s">
        <v>6400</v>
      </c>
      <c r="B6659" t="s">
        <v>1823</v>
      </c>
      <c r="C6659">
        <v>0</v>
      </c>
      <c r="D6659" s="2">
        <v>59</v>
      </c>
      <c r="E6659" s="2">
        <v>24</v>
      </c>
      <c r="F6659">
        <v>6</v>
      </c>
      <c r="G6659" t="s">
        <v>17</v>
      </c>
      <c r="H6659" t="s">
        <v>137</v>
      </c>
    </row>
    <row r="6660" spans="1:8" x14ac:dyDescent="0.25">
      <c r="A6660" t="s">
        <v>6401</v>
      </c>
      <c r="B6660" t="s">
        <v>598</v>
      </c>
      <c r="C6660">
        <v>0</v>
      </c>
      <c r="D6660" s="2">
        <v>59</v>
      </c>
      <c r="E6660" s="2">
        <v>21</v>
      </c>
      <c r="F6660">
        <v>2</v>
      </c>
      <c r="G6660" t="s">
        <v>17</v>
      </c>
      <c r="H6660" t="s">
        <v>35</v>
      </c>
    </row>
    <row r="6661" spans="1:8" x14ac:dyDescent="0.25">
      <c r="A6661" t="s">
        <v>6401</v>
      </c>
      <c r="B6661" t="s">
        <v>2037</v>
      </c>
      <c r="C6661">
        <v>0</v>
      </c>
      <c r="D6661" s="2">
        <v>163</v>
      </c>
      <c r="E6661" s="2">
        <v>13</v>
      </c>
      <c r="F6661">
        <v>2</v>
      </c>
      <c r="G6661" t="s">
        <v>90</v>
      </c>
      <c r="H6661" t="s">
        <v>143</v>
      </c>
    </row>
    <row r="6662" spans="1:8" x14ac:dyDescent="0.25">
      <c r="A6662" t="s">
        <v>6402</v>
      </c>
      <c r="B6662" t="s">
        <v>654</v>
      </c>
      <c r="C6662">
        <v>0.1</v>
      </c>
      <c r="D6662" s="2">
        <v>1218</v>
      </c>
      <c r="E6662" s="2">
        <v>420</v>
      </c>
      <c r="F6662">
        <v>8</v>
      </c>
      <c r="G6662" t="s">
        <v>24</v>
      </c>
      <c r="H6662" t="s">
        <v>30</v>
      </c>
    </row>
    <row r="6663" spans="1:8" x14ac:dyDescent="0.25">
      <c r="A6663" t="s">
        <v>6403</v>
      </c>
      <c r="B6663" t="s">
        <v>543</v>
      </c>
      <c r="C6663">
        <v>0.4</v>
      </c>
      <c r="D6663" s="2">
        <v>16</v>
      </c>
      <c r="E6663" s="2">
        <v>0</v>
      </c>
      <c r="F6663">
        <v>1</v>
      </c>
      <c r="G6663" t="s">
        <v>17</v>
      </c>
      <c r="H6663" t="s">
        <v>40</v>
      </c>
    </row>
    <row r="6664" spans="1:8" x14ac:dyDescent="0.25">
      <c r="A6664" t="s">
        <v>6404</v>
      </c>
      <c r="B6664" t="s">
        <v>185</v>
      </c>
      <c r="C6664">
        <v>0.1</v>
      </c>
      <c r="D6664" s="2">
        <v>128</v>
      </c>
      <c r="E6664" s="2">
        <v>4</v>
      </c>
      <c r="F6664">
        <v>3</v>
      </c>
      <c r="G6664" t="s">
        <v>17</v>
      </c>
      <c r="H6664" t="s">
        <v>40</v>
      </c>
    </row>
    <row r="6665" spans="1:8" x14ac:dyDescent="0.25">
      <c r="A6665" t="s">
        <v>6405</v>
      </c>
      <c r="B6665" t="s">
        <v>463</v>
      </c>
      <c r="C6665">
        <v>0</v>
      </c>
      <c r="D6665" s="2">
        <v>103</v>
      </c>
      <c r="E6665" s="2">
        <v>39</v>
      </c>
      <c r="F6665">
        <v>6</v>
      </c>
      <c r="G6665" t="s">
        <v>17</v>
      </c>
      <c r="H6665" t="s">
        <v>52</v>
      </c>
    </row>
    <row r="6666" spans="1:8" x14ac:dyDescent="0.25">
      <c r="A6666" t="s">
        <v>6405</v>
      </c>
      <c r="B6666" t="s">
        <v>1138</v>
      </c>
      <c r="C6666">
        <v>0</v>
      </c>
      <c r="D6666" s="2">
        <v>1810</v>
      </c>
      <c r="E6666" s="2">
        <v>326</v>
      </c>
      <c r="F6666">
        <v>7</v>
      </c>
      <c r="G6666" t="s">
        <v>90</v>
      </c>
      <c r="H6666" t="s">
        <v>143</v>
      </c>
    </row>
    <row r="6667" spans="1:8" x14ac:dyDescent="0.25">
      <c r="A6667" t="s">
        <v>6405</v>
      </c>
      <c r="B6667" t="s">
        <v>1577</v>
      </c>
      <c r="C6667">
        <v>0</v>
      </c>
      <c r="D6667" s="2">
        <v>143</v>
      </c>
      <c r="E6667" s="2">
        <v>6</v>
      </c>
      <c r="F6667">
        <v>2</v>
      </c>
      <c r="G6667" t="s">
        <v>90</v>
      </c>
      <c r="H6667" t="s">
        <v>143</v>
      </c>
    </row>
    <row r="6668" spans="1:8" x14ac:dyDescent="0.25">
      <c r="A6668" t="s">
        <v>6406</v>
      </c>
      <c r="B6668" t="s">
        <v>1735</v>
      </c>
      <c r="C6668">
        <v>0</v>
      </c>
      <c r="D6668" s="2">
        <v>774</v>
      </c>
      <c r="E6668" s="2">
        <v>170</v>
      </c>
      <c r="F6668">
        <v>3</v>
      </c>
      <c r="G6668" t="s">
        <v>90</v>
      </c>
      <c r="H6668" t="s">
        <v>143</v>
      </c>
    </row>
    <row r="6669" spans="1:8" x14ac:dyDescent="0.25">
      <c r="A6669" t="s">
        <v>6407</v>
      </c>
      <c r="B6669" t="s">
        <v>2496</v>
      </c>
      <c r="C6669">
        <v>0.2</v>
      </c>
      <c r="D6669" s="2">
        <v>1103</v>
      </c>
      <c r="E6669" s="2">
        <v>-276</v>
      </c>
      <c r="F6669">
        <v>3</v>
      </c>
      <c r="G6669" t="s">
        <v>24</v>
      </c>
      <c r="H6669" t="s">
        <v>63</v>
      </c>
    </row>
    <row r="6670" spans="1:8" x14ac:dyDescent="0.25">
      <c r="A6670" t="s">
        <v>6408</v>
      </c>
      <c r="B6670" t="s">
        <v>482</v>
      </c>
      <c r="C6670">
        <v>0.5</v>
      </c>
      <c r="D6670" s="2">
        <v>30</v>
      </c>
      <c r="E6670" s="2">
        <v>-23</v>
      </c>
      <c r="F6670">
        <v>2</v>
      </c>
      <c r="G6670" t="s">
        <v>17</v>
      </c>
      <c r="H6670" t="s">
        <v>40</v>
      </c>
    </row>
    <row r="6671" spans="1:8" x14ac:dyDescent="0.25">
      <c r="A6671" t="s">
        <v>6409</v>
      </c>
      <c r="B6671" t="s">
        <v>332</v>
      </c>
      <c r="C6671">
        <v>0</v>
      </c>
      <c r="D6671" s="2">
        <v>37</v>
      </c>
      <c r="E6671" s="2">
        <v>0</v>
      </c>
      <c r="F6671">
        <v>3</v>
      </c>
      <c r="G6671" t="s">
        <v>17</v>
      </c>
      <c r="H6671" t="s">
        <v>35</v>
      </c>
    </row>
    <row r="6672" spans="1:8" x14ac:dyDescent="0.25">
      <c r="A6672" t="s">
        <v>6409</v>
      </c>
      <c r="B6672" t="s">
        <v>2527</v>
      </c>
      <c r="C6672">
        <v>0</v>
      </c>
      <c r="D6672" s="2">
        <v>292</v>
      </c>
      <c r="E6672" s="2">
        <v>114</v>
      </c>
      <c r="F6672">
        <v>7</v>
      </c>
      <c r="G6672" t="s">
        <v>90</v>
      </c>
      <c r="H6672" t="s">
        <v>143</v>
      </c>
    </row>
    <row r="6673" spans="1:8" x14ac:dyDescent="0.25">
      <c r="A6673" t="s">
        <v>6410</v>
      </c>
      <c r="B6673" t="s">
        <v>2053</v>
      </c>
      <c r="C6673">
        <v>0.5</v>
      </c>
      <c r="D6673" s="2">
        <v>747</v>
      </c>
      <c r="E6673" s="2">
        <v>-269</v>
      </c>
      <c r="F6673">
        <v>3</v>
      </c>
      <c r="G6673" t="s">
        <v>17</v>
      </c>
      <c r="H6673" t="s">
        <v>109</v>
      </c>
    </row>
    <row r="6674" spans="1:8" x14ac:dyDescent="0.25">
      <c r="A6674" t="s">
        <v>6410</v>
      </c>
      <c r="B6674" t="s">
        <v>1602</v>
      </c>
      <c r="C6674">
        <v>0.5</v>
      </c>
      <c r="D6674" s="2">
        <v>29</v>
      </c>
      <c r="E6674" s="2">
        <v>-4</v>
      </c>
      <c r="F6674">
        <v>5</v>
      </c>
      <c r="G6674" t="s">
        <v>17</v>
      </c>
      <c r="H6674" t="s">
        <v>52</v>
      </c>
    </row>
    <row r="6675" spans="1:8" x14ac:dyDescent="0.25">
      <c r="A6675" t="s">
        <v>6411</v>
      </c>
      <c r="B6675" t="s">
        <v>1073</v>
      </c>
      <c r="C6675">
        <v>0.1</v>
      </c>
      <c r="D6675" s="2">
        <v>561</v>
      </c>
      <c r="E6675" s="2">
        <v>212</v>
      </c>
      <c r="F6675">
        <v>3</v>
      </c>
      <c r="G6675" t="s">
        <v>17</v>
      </c>
      <c r="H6675" t="s">
        <v>40</v>
      </c>
    </row>
    <row r="6676" spans="1:8" x14ac:dyDescent="0.25">
      <c r="A6676" t="s">
        <v>6411</v>
      </c>
      <c r="B6676" t="s">
        <v>264</v>
      </c>
      <c r="C6676">
        <v>0.1</v>
      </c>
      <c r="D6676" s="2">
        <v>119</v>
      </c>
      <c r="E6676" s="2">
        <v>-5</v>
      </c>
      <c r="F6676">
        <v>8</v>
      </c>
      <c r="G6676" t="s">
        <v>17</v>
      </c>
      <c r="H6676" t="s">
        <v>40</v>
      </c>
    </row>
    <row r="6677" spans="1:8" x14ac:dyDescent="0.25">
      <c r="A6677" t="s">
        <v>6412</v>
      </c>
      <c r="B6677" t="s">
        <v>1483</v>
      </c>
      <c r="C6677">
        <v>0</v>
      </c>
      <c r="D6677" s="2">
        <v>81</v>
      </c>
      <c r="E6677" s="2">
        <v>41</v>
      </c>
      <c r="F6677">
        <v>5</v>
      </c>
      <c r="G6677" t="s">
        <v>17</v>
      </c>
      <c r="H6677" t="s">
        <v>52</v>
      </c>
    </row>
    <row r="6678" spans="1:8" x14ac:dyDescent="0.25">
      <c r="A6678" t="s">
        <v>6413</v>
      </c>
      <c r="B6678" t="s">
        <v>315</v>
      </c>
      <c r="C6678">
        <v>0</v>
      </c>
      <c r="D6678" s="2">
        <v>68</v>
      </c>
      <c r="E6678" s="2">
        <v>20</v>
      </c>
      <c r="F6678">
        <v>5</v>
      </c>
      <c r="G6678" t="s">
        <v>17</v>
      </c>
      <c r="H6678" t="s">
        <v>80</v>
      </c>
    </row>
    <row r="6679" spans="1:8" x14ac:dyDescent="0.25">
      <c r="A6679" t="s">
        <v>6413</v>
      </c>
      <c r="B6679" t="s">
        <v>1363</v>
      </c>
      <c r="C6679">
        <v>0</v>
      </c>
      <c r="D6679" s="2">
        <v>42</v>
      </c>
      <c r="E6679" s="2">
        <v>12</v>
      </c>
      <c r="F6679">
        <v>5</v>
      </c>
      <c r="G6679" t="s">
        <v>17</v>
      </c>
      <c r="H6679" t="s">
        <v>80</v>
      </c>
    </row>
    <row r="6680" spans="1:8" x14ac:dyDescent="0.25">
      <c r="A6680" t="s">
        <v>6414</v>
      </c>
      <c r="B6680" t="s">
        <v>778</v>
      </c>
      <c r="C6680">
        <v>0</v>
      </c>
      <c r="D6680" s="2">
        <v>126</v>
      </c>
      <c r="E6680" s="2">
        <v>52</v>
      </c>
      <c r="F6680">
        <v>4</v>
      </c>
      <c r="G6680" t="s">
        <v>17</v>
      </c>
      <c r="H6680" t="s">
        <v>80</v>
      </c>
    </row>
    <row r="6681" spans="1:8" x14ac:dyDescent="0.25">
      <c r="A6681" t="s">
        <v>6414</v>
      </c>
      <c r="B6681" t="s">
        <v>981</v>
      </c>
      <c r="C6681">
        <v>0</v>
      </c>
      <c r="D6681" s="2">
        <v>259</v>
      </c>
      <c r="E6681" s="2">
        <v>47</v>
      </c>
      <c r="F6681">
        <v>5</v>
      </c>
      <c r="G6681" t="s">
        <v>17</v>
      </c>
      <c r="H6681" t="s">
        <v>80</v>
      </c>
    </row>
    <row r="6682" spans="1:8" x14ac:dyDescent="0.25">
      <c r="A6682" t="s">
        <v>6415</v>
      </c>
      <c r="B6682" t="s">
        <v>231</v>
      </c>
      <c r="C6682">
        <v>0.6</v>
      </c>
      <c r="D6682" s="2">
        <v>33</v>
      </c>
      <c r="E6682" s="2">
        <v>-27</v>
      </c>
      <c r="F6682">
        <v>1</v>
      </c>
      <c r="G6682" t="s">
        <v>24</v>
      </c>
      <c r="H6682" t="s">
        <v>63</v>
      </c>
    </row>
    <row r="6683" spans="1:8" x14ac:dyDescent="0.25">
      <c r="A6683" t="s">
        <v>6416</v>
      </c>
      <c r="B6683" t="s">
        <v>342</v>
      </c>
      <c r="C6683">
        <v>0</v>
      </c>
      <c r="D6683" s="2">
        <v>97</v>
      </c>
      <c r="E6683" s="2">
        <v>17</v>
      </c>
      <c r="F6683">
        <v>2</v>
      </c>
      <c r="G6683" t="s">
        <v>17</v>
      </c>
      <c r="H6683" t="s">
        <v>35</v>
      </c>
    </row>
    <row r="6684" spans="1:8" x14ac:dyDescent="0.25">
      <c r="A6684" t="s">
        <v>6416</v>
      </c>
      <c r="B6684" t="s">
        <v>579</v>
      </c>
      <c r="C6684">
        <v>0</v>
      </c>
      <c r="D6684" s="2">
        <v>50</v>
      </c>
      <c r="E6684" s="2">
        <v>16</v>
      </c>
      <c r="F6684">
        <v>1</v>
      </c>
      <c r="G6684" t="s">
        <v>17</v>
      </c>
      <c r="H6684" t="s">
        <v>35</v>
      </c>
    </row>
    <row r="6685" spans="1:8" x14ac:dyDescent="0.25">
      <c r="A6685" t="s">
        <v>6417</v>
      </c>
      <c r="B6685" t="s">
        <v>2151</v>
      </c>
      <c r="C6685">
        <v>0</v>
      </c>
      <c r="D6685" s="2">
        <v>857</v>
      </c>
      <c r="E6685" s="2">
        <v>274</v>
      </c>
      <c r="F6685">
        <v>2</v>
      </c>
      <c r="G6685" t="s">
        <v>24</v>
      </c>
      <c r="H6685" t="s">
        <v>69</v>
      </c>
    </row>
    <row r="6686" spans="1:8" x14ac:dyDescent="0.25">
      <c r="A6686" t="s">
        <v>6417</v>
      </c>
      <c r="B6686" t="s">
        <v>1395</v>
      </c>
      <c r="C6686">
        <v>0</v>
      </c>
      <c r="D6686" s="2">
        <v>22</v>
      </c>
      <c r="E6686" s="2">
        <v>9</v>
      </c>
      <c r="F6686">
        <v>2</v>
      </c>
      <c r="G6686" t="s">
        <v>17</v>
      </c>
      <c r="H6686" t="s">
        <v>52</v>
      </c>
    </row>
    <row r="6687" spans="1:8" x14ac:dyDescent="0.25">
      <c r="A6687" t="s">
        <v>6418</v>
      </c>
      <c r="B6687" t="s">
        <v>832</v>
      </c>
      <c r="C6687">
        <v>0</v>
      </c>
      <c r="D6687" s="2">
        <v>122</v>
      </c>
      <c r="E6687" s="2">
        <v>50</v>
      </c>
      <c r="F6687">
        <v>7</v>
      </c>
      <c r="G6687" t="s">
        <v>17</v>
      </c>
      <c r="H6687" t="s">
        <v>35</v>
      </c>
    </row>
    <row r="6688" spans="1:8" x14ac:dyDescent="0.25">
      <c r="A6688" t="s">
        <v>6418</v>
      </c>
      <c r="B6688" t="s">
        <v>2733</v>
      </c>
      <c r="C6688">
        <v>0</v>
      </c>
      <c r="D6688" s="2">
        <v>28</v>
      </c>
      <c r="E6688" s="2">
        <v>10</v>
      </c>
      <c r="F6688">
        <v>3</v>
      </c>
      <c r="G6688" t="s">
        <v>17</v>
      </c>
      <c r="H6688" t="s">
        <v>75</v>
      </c>
    </row>
    <row r="6689" spans="1:8" x14ac:dyDescent="0.25">
      <c r="A6689" t="s">
        <v>6419</v>
      </c>
      <c r="B6689" t="s">
        <v>2082</v>
      </c>
      <c r="C6689">
        <v>0</v>
      </c>
      <c r="D6689" s="2">
        <v>504</v>
      </c>
      <c r="E6689" s="2">
        <v>116</v>
      </c>
      <c r="F6689">
        <v>3</v>
      </c>
      <c r="G6689" t="s">
        <v>24</v>
      </c>
      <c r="H6689" t="s">
        <v>30</v>
      </c>
    </row>
    <row r="6690" spans="1:8" x14ac:dyDescent="0.25">
      <c r="A6690" t="s">
        <v>6419</v>
      </c>
      <c r="B6690" t="s">
        <v>1188</v>
      </c>
      <c r="C6690">
        <v>0</v>
      </c>
      <c r="D6690" s="2">
        <v>107</v>
      </c>
      <c r="E6690" s="2">
        <v>9</v>
      </c>
      <c r="F6690">
        <v>2</v>
      </c>
      <c r="G6690" t="s">
        <v>17</v>
      </c>
      <c r="H6690" t="s">
        <v>35</v>
      </c>
    </row>
    <row r="6691" spans="1:8" x14ac:dyDescent="0.25">
      <c r="A6691" t="s">
        <v>6419</v>
      </c>
      <c r="B6691" t="s">
        <v>312</v>
      </c>
      <c r="C6691">
        <v>0</v>
      </c>
      <c r="D6691" s="2">
        <v>5</v>
      </c>
      <c r="E6691" s="2">
        <v>1</v>
      </c>
      <c r="F6691">
        <v>1</v>
      </c>
      <c r="G6691" t="s">
        <v>17</v>
      </c>
      <c r="H6691" t="s">
        <v>80</v>
      </c>
    </row>
    <row r="6692" spans="1:8" x14ac:dyDescent="0.25">
      <c r="A6692" t="s">
        <v>6419</v>
      </c>
      <c r="B6692" t="s">
        <v>2238</v>
      </c>
      <c r="C6692">
        <v>0</v>
      </c>
      <c r="D6692" s="2">
        <v>1158</v>
      </c>
      <c r="E6692" s="2">
        <v>232</v>
      </c>
      <c r="F6692">
        <v>9</v>
      </c>
      <c r="G6692" t="s">
        <v>90</v>
      </c>
      <c r="H6692" t="s">
        <v>115</v>
      </c>
    </row>
    <row r="6693" spans="1:8" x14ac:dyDescent="0.25">
      <c r="A6693" t="s">
        <v>6419</v>
      </c>
      <c r="B6693" t="s">
        <v>1788</v>
      </c>
      <c r="C6693">
        <v>0</v>
      </c>
      <c r="D6693" s="2">
        <v>373</v>
      </c>
      <c r="E6693" s="2">
        <v>30</v>
      </c>
      <c r="F6693">
        <v>5</v>
      </c>
      <c r="G6693" t="s">
        <v>90</v>
      </c>
      <c r="H6693" t="s">
        <v>92</v>
      </c>
    </row>
    <row r="6694" spans="1:8" x14ac:dyDescent="0.25">
      <c r="A6694" t="s">
        <v>6420</v>
      </c>
      <c r="B6694" t="s">
        <v>1741</v>
      </c>
      <c r="C6694">
        <v>0.15</v>
      </c>
      <c r="D6694" s="2">
        <v>543</v>
      </c>
      <c r="E6694" s="2">
        <v>26</v>
      </c>
      <c r="F6694">
        <v>1</v>
      </c>
      <c r="G6694" t="s">
        <v>90</v>
      </c>
      <c r="H6694" t="s">
        <v>105</v>
      </c>
    </row>
    <row r="6695" spans="1:8" x14ac:dyDescent="0.25">
      <c r="A6695" t="s">
        <v>6421</v>
      </c>
      <c r="B6695" t="s">
        <v>1580</v>
      </c>
      <c r="C6695">
        <v>0.6</v>
      </c>
      <c r="D6695" s="2">
        <v>42</v>
      </c>
      <c r="E6695" s="2">
        <v>-23</v>
      </c>
      <c r="F6695">
        <v>2</v>
      </c>
      <c r="G6695" t="s">
        <v>24</v>
      </c>
      <c r="H6695" t="s">
        <v>47</v>
      </c>
    </row>
    <row r="6696" spans="1:8" x14ac:dyDescent="0.25">
      <c r="A6696" t="s">
        <v>6422</v>
      </c>
      <c r="B6696" t="s">
        <v>1107</v>
      </c>
      <c r="C6696">
        <v>0.1</v>
      </c>
      <c r="D6696" s="2">
        <v>1955</v>
      </c>
      <c r="E6696" s="2">
        <v>608</v>
      </c>
      <c r="F6696">
        <v>4</v>
      </c>
      <c r="G6696" t="s">
        <v>17</v>
      </c>
      <c r="H6696" t="s">
        <v>109</v>
      </c>
    </row>
    <row r="6697" spans="1:8" x14ac:dyDescent="0.25">
      <c r="A6697" t="s">
        <v>6422</v>
      </c>
      <c r="B6697" t="s">
        <v>1635</v>
      </c>
      <c r="C6697">
        <v>0.1</v>
      </c>
      <c r="D6697" s="2">
        <v>157</v>
      </c>
      <c r="E6697" s="2">
        <v>59</v>
      </c>
      <c r="F6697">
        <v>3</v>
      </c>
      <c r="G6697" t="s">
        <v>17</v>
      </c>
      <c r="H6697" t="s">
        <v>40</v>
      </c>
    </row>
    <row r="6698" spans="1:8" x14ac:dyDescent="0.25">
      <c r="A6698" t="s">
        <v>6422</v>
      </c>
      <c r="B6698" t="s">
        <v>1276</v>
      </c>
      <c r="C6698">
        <v>0</v>
      </c>
      <c r="D6698" s="2">
        <v>22</v>
      </c>
      <c r="E6698" s="2">
        <v>1</v>
      </c>
      <c r="F6698">
        <v>1</v>
      </c>
      <c r="G6698" t="s">
        <v>17</v>
      </c>
      <c r="H6698" t="s">
        <v>113</v>
      </c>
    </row>
    <row r="6699" spans="1:8" x14ac:dyDescent="0.25">
      <c r="A6699" t="s">
        <v>6421</v>
      </c>
      <c r="B6699" t="s">
        <v>855</v>
      </c>
      <c r="C6699">
        <v>0.5</v>
      </c>
      <c r="D6699" s="2">
        <v>17</v>
      </c>
      <c r="E6699" s="2">
        <v>-3</v>
      </c>
      <c r="F6699">
        <v>2</v>
      </c>
      <c r="G6699" t="s">
        <v>17</v>
      </c>
      <c r="H6699" t="s">
        <v>35</v>
      </c>
    </row>
    <row r="6700" spans="1:8" x14ac:dyDescent="0.25">
      <c r="A6700" t="s">
        <v>6421</v>
      </c>
      <c r="B6700" t="s">
        <v>189</v>
      </c>
      <c r="C6700">
        <v>0.5</v>
      </c>
      <c r="D6700" s="2">
        <v>32</v>
      </c>
      <c r="E6700" s="2">
        <v>-5</v>
      </c>
      <c r="F6700">
        <v>5</v>
      </c>
      <c r="G6700" t="s">
        <v>17</v>
      </c>
      <c r="H6700" t="s">
        <v>80</v>
      </c>
    </row>
    <row r="6701" spans="1:8" x14ac:dyDescent="0.25">
      <c r="A6701" t="s">
        <v>6421</v>
      </c>
      <c r="B6701" t="s">
        <v>1299</v>
      </c>
      <c r="C6701">
        <v>0.5</v>
      </c>
      <c r="D6701" s="2">
        <v>231</v>
      </c>
      <c r="E6701" s="2">
        <v>-190</v>
      </c>
      <c r="F6701">
        <v>9</v>
      </c>
      <c r="G6701" t="s">
        <v>17</v>
      </c>
      <c r="H6701" t="s">
        <v>80</v>
      </c>
    </row>
    <row r="6702" spans="1:8" x14ac:dyDescent="0.25">
      <c r="A6702" t="s">
        <v>6421</v>
      </c>
      <c r="B6702" t="s">
        <v>2882</v>
      </c>
      <c r="C6702">
        <v>0.5</v>
      </c>
      <c r="D6702" s="2">
        <v>22</v>
      </c>
      <c r="E6702" s="2">
        <v>-15</v>
      </c>
      <c r="F6702">
        <v>4</v>
      </c>
      <c r="G6702" t="s">
        <v>17</v>
      </c>
      <c r="H6702" t="s">
        <v>137</v>
      </c>
    </row>
    <row r="6703" spans="1:8" x14ac:dyDescent="0.25">
      <c r="A6703" t="s">
        <v>6421</v>
      </c>
      <c r="B6703" t="s">
        <v>1605</v>
      </c>
      <c r="C6703">
        <v>0.5</v>
      </c>
      <c r="D6703" s="2">
        <v>97</v>
      </c>
      <c r="E6703" s="2">
        <v>-45</v>
      </c>
      <c r="F6703">
        <v>4</v>
      </c>
      <c r="G6703" t="s">
        <v>17</v>
      </c>
      <c r="H6703" t="s">
        <v>40</v>
      </c>
    </row>
    <row r="6704" spans="1:8" x14ac:dyDescent="0.25">
      <c r="A6704" t="s">
        <v>6421</v>
      </c>
      <c r="B6704" t="s">
        <v>2051</v>
      </c>
      <c r="C6704">
        <v>0.5</v>
      </c>
      <c r="D6704" s="2">
        <v>47</v>
      </c>
      <c r="E6704" s="2">
        <v>-27</v>
      </c>
      <c r="F6704">
        <v>4</v>
      </c>
      <c r="G6704" t="s">
        <v>17</v>
      </c>
      <c r="H6704" t="s">
        <v>40</v>
      </c>
    </row>
    <row r="6705" spans="1:8" x14ac:dyDescent="0.25">
      <c r="A6705" t="s">
        <v>6421</v>
      </c>
      <c r="B6705" t="s">
        <v>785</v>
      </c>
      <c r="C6705">
        <v>0.5</v>
      </c>
      <c r="D6705" s="2">
        <v>186</v>
      </c>
      <c r="E6705" s="2">
        <v>-141</v>
      </c>
      <c r="F6705">
        <v>9</v>
      </c>
      <c r="G6705" t="s">
        <v>17</v>
      </c>
      <c r="H6705" t="s">
        <v>113</v>
      </c>
    </row>
    <row r="6706" spans="1:8" x14ac:dyDescent="0.25">
      <c r="A6706" t="s">
        <v>6422</v>
      </c>
      <c r="B6706" t="s">
        <v>661</v>
      </c>
      <c r="C6706">
        <v>0</v>
      </c>
      <c r="D6706" s="2">
        <v>116</v>
      </c>
      <c r="E6706" s="2">
        <v>35</v>
      </c>
      <c r="F6706">
        <v>1</v>
      </c>
      <c r="G6706" t="s">
        <v>90</v>
      </c>
      <c r="H6706" t="s">
        <v>143</v>
      </c>
    </row>
    <row r="6707" spans="1:8" x14ac:dyDescent="0.25">
      <c r="A6707" t="s">
        <v>6422</v>
      </c>
      <c r="B6707" t="s">
        <v>2678</v>
      </c>
      <c r="C6707">
        <v>0.15</v>
      </c>
      <c r="D6707" s="2">
        <v>829</v>
      </c>
      <c r="E6707" s="2">
        <v>146</v>
      </c>
      <c r="F6707">
        <v>7</v>
      </c>
      <c r="G6707" t="s">
        <v>90</v>
      </c>
      <c r="H6707" t="s">
        <v>105</v>
      </c>
    </row>
    <row r="6708" spans="1:8" x14ac:dyDescent="0.25">
      <c r="A6708" t="s">
        <v>6421</v>
      </c>
      <c r="B6708" t="s">
        <v>2883</v>
      </c>
      <c r="C6708">
        <v>0.5</v>
      </c>
      <c r="D6708" s="2">
        <v>126</v>
      </c>
      <c r="E6708" s="2">
        <v>-63</v>
      </c>
      <c r="F6708">
        <v>3</v>
      </c>
      <c r="G6708" t="s">
        <v>90</v>
      </c>
      <c r="H6708" t="s">
        <v>143</v>
      </c>
    </row>
    <row r="6709" spans="1:8" x14ac:dyDescent="0.25">
      <c r="A6709" t="s">
        <v>6421</v>
      </c>
      <c r="B6709" t="s">
        <v>401</v>
      </c>
      <c r="C6709">
        <v>0.5</v>
      </c>
      <c r="D6709" s="2">
        <v>102</v>
      </c>
      <c r="E6709" s="2">
        <v>0</v>
      </c>
      <c r="F6709">
        <v>3</v>
      </c>
      <c r="G6709" t="s">
        <v>90</v>
      </c>
      <c r="H6709" t="s">
        <v>105</v>
      </c>
    </row>
    <row r="6710" spans="1:8" x14ac:dyDescent="0.25">
      <c r="A6710" t="s">
        <v>6423</v>
      </c>
      <c r="B6710" t="s">
        <v>1232</v>
      </c>
      <c r="C6710">
        <v>0.1</v>
      </c>
      <c r="D6710" s="2">
        <v>218</v>
      </c>
      <c r="E6710" s="2">
        <v>77</v>
      </c>
      <c r="F6710">
        <v>2</v>
      </c>
      <c r="G6710" t="s">
        <v>24</v>
      </c>
      <c r="H6710" t="s">
        <v>30</v>
      </c>
    </row>
    <row r="6711" spans="1:8" x14ac:dyDescent="0.25">
      <c r="A6711" t="s">
        <v>6424</v>
      </c>
      <c r="B6711" t="s">
        <v>139</v>
      </c>
      <c r="C6711">
        <v>0</v>
      </c>
      <c r="D6711" s="2">
        <v>64</v>
      </c>
      <c r="E6711" s="2">
        <v>32</v>
      </c>
      <c r="F6711">
        <v>2</v>
      </c>
      <c r="G6711" t="s">
        <v>17</v>
      </c>
      <c r="H6711" t="s">
        <v>35</v>
      </c>
    </row>
    <row r="6712" spans="1:8" x14ac:dyDescent="0.25">
      <c r="A6712" t="s">
        <v>6424</v>
      </c>
      <c r="B6712" t="s">
        <v>1453</v>
      </c>
      <c r="C6712">
        <v>0</v>
      </c>
      <c r="D6712" s="2">
        <v>227</v>
      </c>
      <c r="E6712" s="2">
        <v>68</v>
      </c>
      <c r="F6712">
        <v>8</v>
      </c>
      <c r="G6712" t="s">
        <v>17</v>
      </c>
      <c r="H6712" t="s">
        <v>80</v>
      </c>
    </row>
    <row r="6713" spans="1:8" x14ac:dyDescent="0.25">
      <c r="A6713" t="s">
        <v>6424</v>
      </c>
      <c r="B6713" t="s">
        <v>1871</v>
      </c>
      <c r="C6713">
        <v>0</v>
      </c>
      <c r="D6713" s="2">
        <v>59</v>
      </c>
      <c r="E6713" s="2">
        <v>30</v>
      </c>
      <c r="F6713">
        <v>3</v>
      </c>
      <c r="G6713" t="s">
        <v>17</v>
      </c>
      <c r="H6713" t="s">
        <v>52</v>
      </c>
    </row>
    <row r="6714" spans="1:8" x14ac:dyDescent="0.25">
      <c r="A6714" t="s">
        <v>6423</v>
      </c>
      <c r="B6714" t="s">
        <v>902</v>
      </c>
      <c r="C6714">
        <v>0</v>
      </c>
      <c r="D6714" s="2">
        <v>155</v>
      </c>
      <c r="E6714" s="2">
        <v>26</v>
      </c>
      <c r="F6714">
        <v>3</v>
      </c>
      <c r="G6714" t="s">
        <v>17</v>
      </c>
      <c r="H6714" t="s">
        <v>35</v>
      </c>
    </row>
    <row r="6715" spans="1:8" x14ac:dyDescent="0.25">
      <c r="A6715" t="s">
        <v>6423</v>
      </c>
      <c r="B6715" t="s">
        <v>153</v>
      </c>
      <c r="C6715">
        <v>0</v>
      </c>
      <c r="D6715" s="2">
        <v>108</v>
      </c>
      <c r="E6715" s="2">
        <v>25</v>
      </c>
      <c r="F6715">
        <v>2</v>
      </c>
      <c r="G6715" t="s">
        <v>17</v>
      </c>
      <c r="H6715" t="s">
        <v>35</v>
      </c>
    </row>
    <row r="6716" spans="1:8" x14ac:dyDescent="0.25">
      <c r="A6716" t="s">
        <v>6423</v>
      </c>
      <c r="B6716" t="s">
        <v>1011</v>
      </c>
      <c r="C6716">
        <v>0</v>
      </c>
      <c r="D6716" s="2">
        <v>44</v>
      </c>
      <c r="E6716" s="2">
        <v>14</v>
      </c>
      <c r="F6716">
        <v>3</v>
      </c>
      <c r="G6716" t="s">
        <v>17</v>
      </c>
      <c r="H6716" t="s">
        <v>80</v>
      </c>
    </row>
    <row r="6717" spans="1:8" x14ac:dyDescent="0.25">
      <c r="A6717" t="s">
        <v>6423</v>
      </c>
      <c r="B6717" t="s">
        <v>2884</v>
      </c>
      <c r="C6717">
        <v>0</v>
      </c>
      <c r="D6717" s="2">
        <v>158</v>
      </c>
      <c r="E6717" s="2">
        <v>32</v>
      </c>
      <c r="F6717">
        <v>5</v>
      </c>
      <c r="G6717" t="s">
        <v>17</v>
      </c>
      <c r="H6717" t="s">
        <v>113</v>
      </c>
    </row>
    <row r="6718" spans="1:8" x14ac:dyDescent="0.25">
      <c r="A6718" t="s">
        <v>6424</v>
      </c>
      <c r="B6718" t="s">
        <v>2526</v>
      </c>
      <c r="C6718">
        <v>0</v>
      </c>
      <c r="D6718" s="2">
        <v>415</v>
      </c>
      <c r="E6718" s="2">
        <v>8</v>
      </c>
      <c r="F6718">
        <v>7</v>
      </c>
      <c r="G6718" t="s">
        <v>90</v>
      </c>
      <c r="H6718" t="s">
        <v>143</v>
      </c>
    </row>
    <row r="6719" spans="1:8" x14ac:dyDescent="0.25">
      <c r="A6719" t="s">
        <v>6425</v>
      </c>
      <c r="B6719" t="s">
        <v>639</v>
      </c>
      <c r="C6719">
        <v>0</v>
      </c>
      <c r="D6719" s="2">
        <v>23</v>
      </c>
      <c r="E6719" s="2">
        <v>6</v>
      </c>
      <c r="F6719">
        <v>2</v>
      </c>
      <c r="G6719" t="s">
        <v>17</v>
      </c>
      <c r="H6719" t="s">
        <v>80</v>
      </c>
    </row>
    <row r="6720" spans="1:8" x14ac:dyDescent="0.25">
      <c r="A6720" t="s">
        <v>6425</v>
      </c>
      <c r="B6720" t="s">
        <v>528</v>
      </c>
      <c r="C6720">
        <v>0</v>
      </c>
      <c r="D6720" s="2">
        <v>9</v>
      </c>
      <c r="E6720" s="2">
        <v>4</v>
      </c>
      <c r="F6720">
        <v>1</v>
      </c>
      <c r="G6720" t="s">
        <v>17</v>
      </c>
      <c r="H6720" t="s">
        <v>75</v>
      </c>
    </row>
    <row r="6721" spans="1:8" x14ac:dyDescent="0.25">
      <c r="A6721" t="s">
        <v>6426</v>
      </c>
      <c r="B6721" t="s">
        <v>1039</v>
      </c>
      <c r="C6721">
        <v>0</v>
      </c>
      <c r="D6721" s="2">
        <v>57</v>
      </c>
      <c r="E6721" s="2">
        <v>7</v>
      </c>
      <c r="F6721">
        <v>3</v>
      </c>
      <c r="G6721" t="s">
        <v>24</v>
      </c>
      <c r="H6721" t="s">
        <v>47</v>
      </c>
    </row>
    <row r="6722" spans="1:8" x14ac:dyDescent="0.25">
      <c r="A6722" t="s">
        <v>6426</v>
      </c>
      <c r="B6722" t="s">
        <v>1423</v>
      </c>
      <c r="C6722">
        <v>0</v>
      </c>
      <c r="D6722" s="2">
        <v>473</v>
      </c>
      <c r="E6722" s="2">
        <v>113</v>
      </c>
      <c r="F6722">
        <v>9</v>
      </c>
      <c r="G6722" t="s">
        <v>17</v>
      </c>
      <c r="H6722" t="s">
        <v>80</v>
      </c>
    </row>
    <row r="6723" spans="1:8" x14ac:dyDescent="0.25">
      <c r="A6723" t="s">
        <v>6426</v>
      </c>
      <c r="B6723" t="s">
        <v>346</v>
      </c>
      <c r="C6723">
        <v>0</v>
      </c>
      <c r="D6723" s="2">
        <v>118</v>
      </c>
      <c r="E6723" s="2">
        <v>25</v>
      </c>
      <c r="F6723">
        <v>4</v>
      </c>
      <c r="G6723" t="s">
        <v>17</v>
      </c>
      <c r="H6723" t="s">
        <v>80</v>
      </c>
    </row>
    <row r="6724" spans="1:8" x14ac:dyDescent="0.25">
      <c r="A6724" t="s">
        <v>6426</v>
      </c>
      <c r="B6724" t="s">
        <v>1121</v>
      </c>
      <c r="C6724">
        <v>0</v>
      </c>
      <c r="D6724" s="2">
        <v>57</v>
      </c>
      <c r="E6724" s="2">
        <v>27</v>
      </c>
      <c r="F6724">
        <v>2</v>
      </c>
      <c r="G6724" t="s">
        <v>17</v>
      </c>
      <c r="H6724" t="s">
        <v>113</v>
      </c>
    </row>
    <row r="6725" spans="1:8" x14ac:dyDescent="0.25">
      <c r="A6725" t="s">
        <v>6427</v>
      </c>
      <c r="B6725" t="s">
        <v>1075</v>
      </c>
      <c r="C6725">
        <v>0</v>
      </c>
      <c r="D6725" s="2">
        <v>50</v>
      </c>
      <c r="E6725" s="2">
        <v>15</v>
      </c>
      <c r="F6725">
        <v>4</v>
      </c>
      <c r="G6725" t="s">
        <v>17</v>
      </c>
      <c r="H6725" t="s">
        <v>52</v>
      </c>
    </row>
    <row r="6726" spans="1:8" x14ac:dyDescent="0.25">
      <c r="A6726" t="s">
        <v>6428</v>
      </c>
      <c r="B6726" t="s">
        <v>791</v>
      </c>
      <c r="C6726">
        <v>0.1</v>
      </c>
      <c r="D6726" s="2">
        <v>58</v>
      </c>
      <c r="E6726" s="2">
        <v>0</v>
      </c>
      <c r="F6726">
        <v>4</v>
      </c>
      <c r="G6726" t="s">
        <v>17</v>
      </c>
      <c r="H6726" t="s">
        <v>40</v>
      </c>
    </row>
    <row r="6727" spans="1:8" x14ac:dyDescent="0.25">
      <c r="A6727" t="s">
        <v>6428</v>
      </c>
      <c r="B6727" t="s">
        <v>1073</v>
      </c>
      <c r="C6727">
        <v>0.1</v>
      </c>
      <c r="D6727" s="2">
        <v>561</v>
      </c>
      <c r="E6727" s="2">
        <v>212</v>
      </c>
      <c r="F6727">
        <v>3</v>
      </c>
      <c r="G6727" t="s">
        <v>17</v>
      </c>
      <c r="H6727" t="s">
        <v>40</v>
      </c>
    </row>
    <row r="6728" spans="1:8" x14ac:dyDescent="0.25">
      <c r="A6728" t="s">
        <v>6428</v>
      </c>
      <c r="B6728" t="s">
        <v>199</v>
      </c>
      <c r="C6728">
        <v>0.1</v>
      </c>
      <c r="D6728" s="2">
        <v>138</v>
      </c>
      <c r="E6728" s="2">
        <v>-3</v>
      </c>
      <c r="F6728">
        <v>5</v>
      </c>
      <c r="G6728" t="s">
        <v>17</v>
      </c>
      <c r="H6728" t="s">
        <v>40</v>
      </c>
    </row>
    <row r="6729" spans="1:8" x14ac:dyDescent="0.25">
      <c r="A6729" t="s">
        <v>6428</v>
      </c>
      <c r="B6729" t="s">
        <v>1121</v>
      </c>
      <c r="C6729">
        <v>0</v>
      </c>
      <c r="D6729" s="2">
        <v>90</v>
      </c>
      <c r="E6729" s="2">
        <v>17</v>
      </c>
      <c r="F6729">
        <v>3</v>
      </c>
      <c r="G6729" t="s">
        <v>17</v>
      </c>
      <c r="H6729" t="s">
        <v>113</v>
      </c>
    </row>
    <row r="6730" spans="1:8" x14ac:dyDescent="0.25">
      <c r="A6730" t="s">
        <v>6429</v>
      </c>
      <c r="B6730" t="s">
        <v>1905</v>
      </c>
      <c r="C6730">
        <v>0</v>
      </c>
      <c r="D6730" s="2">
        <v>327</v>
      </c>
      <c r="E6730" s="2">
        <v>114</v>
      </c>
      <c r="F6730">
        <v>4</v>
      </c>
      <c r="G6730" t="s">
        <v>17</v>
      </c>
      <c r="H6730" t="s">
        <v>109</v>
      </c>
    </row>
    <row r="6731" spans="1:8" x14ac:dyDescent="0.25">
      <c r="A6731" t="s">
        <v>6430</v>
      </c>
      <c r="B6731" t="s">
        <v>692</v>
      </c>
      <c r="C6731">
        <v>0</v>
      </c>
      <c r="D6731" s="2">
        <v>56</v>
      </c>
      <c r="E6731" s="2">
        <v>18</v>
      </c>
      <c r="F6731">
        <v>2</v>
      </c>
      <c r="G6731" t="s">
        <v>17</v>
      </c>
      <c r="H6731" t="s">
        <v>80</v>
      </c>
    </row>
    <row r="6732" spans="1:8" x14ac:dyDescent="0.25">
      <c r="A6732" t="s">
        <v>6430</v>
      </c>
      <c r="B6732" t="s">
        <v>614</v>
      </c>
      <c r="C6732">
        <v>0</v>
      </c>
      <c r="D6732" s="2">
        <v>406</v>
      </c>
      <c r="E6732" s="2">
        <v>126</v>
      </c>
      <c r="F6732">
        <v>2</v>
      </c>
      <c r="G6732" t="s">
        <v>17</v>
      </c>
      <c r="H6732" t="s">
        <v>40</v>
      </c>
    </row>
    <row r="6733" spans="1:8" x14ac:dyDescent="0.25">
      <c r="A6733" t="s">
        <v>6430</v>
      </c>
      <c r="B6733" t="s">
        <v>2887</v>
      </c>
      <c r="C6733">
        <v>0</v>
      </c>
      <c r="D6733" s="2">
        <v>624</v>
      </c>
      <c r="E6733" s="2">
        <v>37</v>
      </c>
      <c r="F6733">
        <v>2</v>
      </c>
      <c r="G6733" t="s">
        <v>90</v>
      </c>
      <c r="H6733" t="s">
        <v>92</v>
      </c>
    </row>
    <row r="6734" spans="1:8" x14ac:dyDescent="0.25">
      <c r="A6734" t="s">
        <v>6431</v>
      </c>
      <c r="B6734" t="s">
        <v>439</v>
      </c>
      <c r="C6734">
        <v>0.3</v>
      </c>
      <c r="D6734" s="2">
        <v>119</v>
      </c>
      <c r="E6734" s="2">
        <v>-24</v>
      </c>
      <c r="F6734">
        <v>4</v>
      </c>
      <c r="G6734" t="s">
        <v>24</v>
      </c>
      <c r="H6734" t="s">
        <v>47</v>
      </c>
    </row>
    <row r="6735" spans="1:8" x14ac:dyDescent="0.25">
      <c r="A6735" t="s">
        <v>6432</v>
      </c>
      <c r="B6735" t="s">
        <v>254</v>
      </c>
      <c r="C6735">
        <v>0</v>
      </c>
      <c r="D6735" s="2">
        <v>34</v>
      </c>
      <c r="E6735" s="2">
        <v>9</v>
      </c>
      <c r="F6735">
        <v>3</v>
      </c>
      <c r="G6735" t="s">
        <v>17</v>
      </c>
      <c r="H6735" t="s">
        <v>80</v>
      </c>
    </row>
    <row r="6736" spans="1:8" x14ac:dyDescent="0.25">
      <c r="A6736" t="s">
        <v>6433</v>
      </c>
      <c r="B6736" t="s">
        <v>1780</v>
      </c>
      <c r="C6736">
        <v>0.1</v>
      </c>
      <c r="D6736" s="2">
        <v>86</v>
      </c>
      <c r="E6736" s="2">
        <v>22</v>
      </c>
      <c r="F6736">
        <v>2</v>
      </c>
      <c r="G6736" t="s">
        <v>17</v>
      </c>
      <c r="H6736" t="s">
        <v>40</v>
      </c>
    </row>
    <row r="6737" spans="1:8" x14ac:dyDescent="0.25">
      <c r="A6737" t="s">
        <v>6431</v>
      </c>
      <c r="B6737" t="s">
        <v>989</v>
      </c>
      <c r="C6737">
        <v>0</v>
      </c>
      <c r="D6737" s="2">
        <v>229</v>
      </c>
      <c r="E6737" s="2">
        <v>59</v>
      </c>
      <c r="F6737">
        <v>9</v>
      </c>
      <c r="G6737" t="s">
        <v>17</v>
      </c>
      <c r="H6737" t="s">
        <v>40</v>
      </c>
    </row>
    <row r="6738" spans="1:8" x14ac:dyDescent="0.25">
      <c r="A6738" t="s">
        <v>6431</v>
      </c>
      <c r="B6738" t="s">
        <v>2492</v>
      </c>
      <c r="C6738">
        <v>0</v>
      </c>
      <c r="D6738" s="2">
        <v>811</v>
      </c>
      <c r="E6738" s="2">
        <v>154</v>
      </c>
      <c r="F6738">
        <v>7</v>
      </c>
      <c r="G6738" t="s">
        <v>90</v>
      </c>
      <c r="H6738" t="s">
        <v>143</v>
      </c>
    </row>
    <row r="6739" spans="1:8" x14ac:dyDescent="0.25">
      <c r="A6739" t="s">
        <v>6431</v>
      </c>
      <c r="B6739" t="s">
        <v>1404</v>
      </c>
      <c r="C6739">
        <v>0</v>
      </c>
      <c r="D6739" s="2">
        <v>720</v>
      </c>
      <c r="E6739" s="2">
        <v>43</v>
      </c>
      <c r="F6739">
        <v>2</v>
      </c>
      <c r="G6739" t="s">
        <v>90</v>
      </c>
      <c r="H6739" t="s">
        <v>115</v>
      </c>
    </row>
    <row r="6740" spans="1:8" x14ac:dyDescent="0.25">
      <c r="A6740" t="s">
        <v>6434</v>
      </c>
      <c r="B6740" t="s">
        <v>59</v>
      </c>
      <c r="C6740">
        <v>0.5</v>
      </c>
      <c r="D6740" s="2">
        <v>116</v>
      </c>
      <c r="E6740" s="2">
        <v>-56</v>
      </c>
      <c r="F6740">
        <v>5</v>
      </c>
      <c r="G6740" t="s">
        <v>17</v>
      </c>
      <c r="H6740" t="s">
        <v>35</v>
      </c>
    </row>
    <row r="6741" spans="1:8" x14ac:dyDescent="0.25">
      <c r="A6741" t="s">
        <v>6434</v>
      </c>
      <c r="B6741" t="s">
        <v>1712</v>
      </c>
      <c r="C6741">
        <v>0.5</v>
      </c>
      <c r="D6741" s="2">
        <v>22</v>
      </c>
      <c r="E6741" s="2">
        <v>-2</v>
      </c>
      <c r="F6741">
        <v>3</v>
      </c>
      <c r="G6741" t="s">
        <v>17</v>
      </c>
      <c r="H6741" t="s">
        <v>80</v>
      </c>
    </row>
    <row r="6742" spans="1:8" x14ac:dyDescent="0.25">
      <c r="A6742" t="s">
        <v>6434</v>
      </c>
      <c r="B6742" t="s">
        <v>1080</v>
      </c>
      <c r="C6742">
        <v>0.5</v>
      </c>
      <c r="D6742" s="2">
        <v>14</v>
      </c>
      <c r="E6742" s="2">
        <v>-2</v>
      </c>
      <c r="F6742">
        <v>3</v>
      </c>
      <c r="G6742" t="s">
        <v>17</v>
      </c>
      <c r="H6742" t="s">
        <v>80</v>
      </c>
    </row>
    <row r="6743" spans="1:8" x14ac:dyDescent="0.25">
      <c r="A6743" t="s">
        <v>6434</v>
      </c>
      <c r="B6743" t="s">
        <v>1774</v>
      </c>
      <c r="C6743">
        <v>0.65</v>
      </c>
      <c r="D6743" s="2">
        <v>305</v>
      </c>
      <c r="E6743" s="2">
        <v>-270</v>
      </c>
      <c r="F6743">
        <v>5</v>
      </c>
      <c r="G6743" t="s">
        <v>90</v>
      </c>
      <c r="H6743" t="s">
        <v>92</v>
      </c>
    </row>
    <row r="6744" spans="1:8" x14ac:dyDescent="0.25">
      <c r="A6744" t="s">
        <v>6435</v>
      </c>
      <c r="B6744" t="s">
        <v>753</v>
      </c>
      <c r="C6744">
        <v>0.1</v>
      </c>
      <c r="D6744" s="2">
        <v>1218</v>
      </c>
      <c r="E6744" s="2">
        <v>352</v>
      </c>
      <c r="F6744">
        <v>9</v>
      </c>
      <c r="G6744" t="s">
        <v>24</v>
      </c>
      <c r="H6744" t="s">
        <v>30</v>
      </c>
    </row>
    <row r="6745" spans="1:8" x14ac:dyDescent="0.25">
      <c r="A6745" t="s">
        <v>6435</v>
      </c>
      <c r="B6745" t="s">
        <v>832</v>
      </c>
      <c r="C6745">
        <v>0</v>
      </c>
      <c r="D6745" s="2">
        <v>87</v>
      </c>
      <c r="E6745" s="2">
        <v>36</v>
      </c>
      <c r="F6745">
        <v>5</v>
      </c>
      <c r="G6745" t="s">
        <v>17</v>
      </c>
      <c r="H6745" t="s">
        <v>35</v>
      </c>
    </row>
    <row r="6746" spans="1:8" x14ac:dyDescent="0.25">
      <c r="A6746" t="s">
        <v>6435</v>
      </c>
      <c r="B6746" t="s">
        <v>514</v>
      </c>
      <c r="C6746">
        <v>0.1</v>
      </c>
      <c r="D6746" s="2">
        <v>891</v>
      </c>
      <c r="E6746" s="2">
        <v>0</v>
      </c>
      <c r="F6746">
        <v>5</v>
      </c>
      <c r="G6746" t="s">
        <v>17</v>
      </c>
      <c r="H6746" t="s">
        <v>40</v>
      </c>
    </row>
    <row r="6747" spans="1:8" x14ac:dyDescent="0.25">
      <c r="A6747" t="s">
        <v>6436</v>
      </c>
      <c r="B6747" t="s">
        <v>1475</v>
      </c>
      <c r="C6747">
        <v>0</v>
      </c>
      <c r="D6747" s="2">
        <v>123</v>
      </c>
      <c r="E6747" s="2">
        <v>49</v>
      </c>
      <c r="F6747">
        <v>5</v>
      </c>
      <c r="G6747" t="s">
        <v>17</v>
      </c>
      <c r="H6747" t="s">
        <v>35</v>
      </c>
    </row>
    <row r="6748" spans="1:8" x14ac:dyDescent="0.25">
      <c r="A6748" t="s">
        <v>6435</v>
      </c>
      <c r="B6748" t="s">
        <v>220</v>
      </c>
      <c r="C6748">
        <v>0</v>
      </c>
      <c r="D6748" s="2">
        <v>146</v>
      </c>
      <c r="E6748" s="2">
        <v>66</v>
      </c>
      <c r="F6748">
        <v>1</v>
      </c>
      <c r="G6748" t="s">
        <v>90</v>
      </c>
      <c r="H6748" t="s">
        <v>105</v>
      </c>
    </row>
    <row r="6749" spans="1:8" x14ac:dyDescent="0.25">
      <c r="A6749" t="s">
        <v>6437</v>
      </c>
      <c r="B6749" t="s">
        <v>1155</v>
      </c>
      <c r="C6749">
        <v>0</v>
      </c>
      <c r="D6749" s="2">
        <v>204</v>
      </c>
      <c r="E6749" s="2">
        <v>94</v>
      </c>
      <c r="F6749">
        <v>4</v>
      </c>
      <c r="G6749" t="s">
        <v>17</v>
      </c>
      <c r="H6749" t="s">
        <v>80</v>
      </c>
    </row>
    <row r="6750" spans="1:8" x14ac:dyDescent="0.25">
      <c r="A6750" t="s">
        <v>6438</v>
      </c>
      <c r="B6750" t="s">
        <v>1799</v>
      </c>
      <c r="C6750">
        <v>0</v>
      </c>
      <c r="D6750" s="2">
        <v>53</v>
      </c>
      <c r="E6750" s="2">
        <v>9</v>
      </c>
      <c r="F6750">
        <v>1</v>
      </c>
      <c r="G6750" t="s">
        <v>17</v>
      </c>
      <c r="H6750" t="s">
        <v>23</v>
      </c>
    </row>
    <row r="6751" spans="1:8" x14ac:dyDescent="0.25">
      <c r="A6751" t="s">
        <v>6438</v>
      </c>
      <c r="B6751" t="s">
        <v>375</v>
      </c>
      <c r="C6751">
        <v>0</v>
      </c>
      <c r="D6751" s="2">
        <v>257</v>
      </c>
      <c r="E6751" s="2">
        <v>110</v>
      </c>
      <c r="F6751">
        <v>2</v>
      </c>
      <c r="G6751" t="s">
        <v>17</v>
      </c>
      <c r="H6751" t="s">
        <v>40</v>
      </c>
    </row>
    <row r="6752" spans="1:8" x14ac:dyDescent="0.25">
      <c r="A6752" t="s">
        <v>6439</v>
      </c>
      <c r="B6752" t="s">
        <v>2870</v>
      </c>
      <c r="C6752">
        <v>0</v>
      </c>
      <c r="D6752" s="2">
        <v>74</v>
      </c>
      <c r="E6752" s="2">
        <v>23</v>
      </c>
      <c r="F6752">
        <v>8</v>
      </c>
      <c r="G6752" t="s">
        <v>17</v>
      </c>
      <c r="H6752" t="s">
        <v>75</v>
      </c>
    </row>
    <row r="6753" spans="1:8" x14ac:dyDescent="0.25">
      <c r="A6753" t="s">
        <v>6439</v>
      </c>
      <c r="B6753" t="s">
        <v>514</v>
      </c>
      <c r="C6753">
        <v>0.1</v>
      </c>
      <c r="D6753" s="2">
        <v>534</v>
      </c>
      <c r="E6753" s="2">
        <v>0</v>
      </c>
      <c r="F6753">
        <v>3</v>
      </c>
      <c r="G6753" t="s">
        <v>17</v>
      </c>
      <c r="H6753" t="s">
        <v>40</v>
      </c>
    </row>
    <row r="6754" spans="1:8" x14ac:dyDescent="0.25">
      <c r="A6754" t="s">
        <v>6440</v>
      </c>
      <c r="B6754" t="s">
        <v>1268</v>
      </c>
      <c r="C6754">
        <v>0</v>
      </c>
      <c r="D6754" s="2">
        <v>27</v>
      </c>
      <c r="E6754" s="2">
        <v>5</v>
      </c>
      <c r="F6754">
        <v>2</v>
      </c>
      <c r="G6754" t="s">
        <v>17</v>
      </c>
      <c r="H6754" t="s">
        <v>23</v>
      </c>
    </row>
    <row r="6755" spans="1:8" x14ac:dyDescent="0.25">
      <c r="A6755" t="s">
        <v>6441</v>
      </c>
      <c r="B6755" t="s">
        <v>512</v>
      </c>
      <c r="C6755">
        <v>0</v>
      </c>
      <c r="D6755" s="2">
        <v>38</v>
      </c>
      <c r="E6755" s="2">
        <v>9</v>
      </c>
      <c r="F6755">
        <v>2</v>
      </c>
      <c r="G6755" t="s">
        <v>17</v>
      </c>
      <c r="H6755" t="s">
        <v>35</v>
      </c>
    </row>
    <row r="6756" spans="1:8" x14ac:dyDescent="0.25">
      <c r="A6756" t="s">
        <v>6442</v>
      </c>
      <c r="B6756" t="s">
        <v>987</v>
      </c>
      <c r="C6756">
        <v>0.5</v>
      </c>
      <c r="D6756" s="2">
        <v>25</v>
      </c>
      <c r="E6756" s="2">
        <v>-8</v>
      </c>
      <c r="F6756">
        <v>1</v>
      </c>
      <c r="G6756" t="s">
        <v>17</v>
      </c>
      <c r="H6756" t="s">
        <v>35</v>
      </c>
    </row>
    <row r="6757" spans="1:8" x14ac:dyDescent="0.25">
      <c r="A6757" t="s">
        <v>6443</v>
      </c>
      <c r="B6757" t="s">
        <v>2251</v>
      </c>
      <c r="C6757">
        <v>0.4</v>
      </c>
      <c r="D6757" s="2">
        <v>1316</v>
      </c>
      <c r="E6757" s="2">
        <v>-527</v>
      </c>
      <c r="F6757">
        <v>7</v>
      </c>
      <c r="G6757" t="s">
        <v>90</v>
      </c>
      <c r="H6757" t="s">
        <v>92</v>
      </c>
    </row>
    <row r="6758" spans="1:8" x14ac:dyDescent="0.25">
      <c r="A6758" t="s">
        <v>6444</v>
      </c>
      <c r="B6758" t="s">
        <v>444</v>
      </c>
      <c r="C6758">
        <v>0</v>
      </c>
      <c r="D6758" s="2">
        <v>11</v>
      </c>
      <c r="E6758" s="2">
        <v>1</v>
      </c>
      <c r="F6758">
        <v>1</v>
      </c>
      <c r="G6758" t="s">
        <v>17</v>
      </c>
      <c r="H6758" t="s">
        <v>40</v>
      </c>
    </row>
    <row r="6759" spans="1:8" x14ac:dyDescent="0.25">
      <c r="A6759" t="s">
        <v>6444</v>
      </c>
      <c r="B6759" t="s">
        <v>1385</v>
      </c>
      <c r="C6759">
        <v>0</v>
      </c>
      <c r="D6759" s="2">
        <v>351</v>
      </c>
      <c r="E6759" s="2">
        <v>84</v>
      </c>
      <c r="F6759">
        <v>3</v>
      </c>
      <c r="G6759" t="s">
        <v>90</v>
      </c>
      <c r="H6759" t="s">
        <v>92</v>
      </c>
    </row>
    <row r="6760" spans="1:8" x14ac:dyDescent="0.25">
      <c r="A6760" t="s">
        <v>6444</v>
      </c>
      <c r="B6760" t="s">
        <v>2862</v>
      </c>
      <c r="C6760">
        <v>0</v>
      </c>
      <c r="D6760" s="2">
        <v>279</v>
      </c>
      <c r="E6760" s="2">
        <v>114</v>
      </c>
      <c r="F6760">
        <v>2</v>
      </c>
      <c r="G6760" t="s">
        <v>90</v>
      </c>
      <c r="H6760" t="s">
        <v>105</v>
      </c>
    </row>
    <row r="6761" spans="1:8" x14ac:dyDescent="0.25">
      <c r="A6761" t="s">
        <v>6445</v>
      </c>
      <c r="B6761" t="s">
        <v>2276</v>
      </c>
      <c r="C6761">
        <v>0</v>
      </c>
      <c r="D6761" s="2">
        <v>2125</v>
      </c>
      <c r="E6761" s="2">
        <v>234</v>
      </c>
      <c r="F6761">
        <v>6</v>
      </c>
      <c r="G6761" t="s">
        <v>90</v>
      </c>
      <c r="H6761" t="s">
        <v>115</v>
      </c>
    </row>
    <row r="6762" spans="1:8" x14ac:dyDescent="0.25">
      <c r="A6762" t="s">
        <v>6446</v>
      </c>
      <c r="B6762" t="s">
        <v>1276</v>
      </c>
      <c r="C6762">
        <v>0</v>
      </c>
      <c r="D6762" s="2">
        <v>111</v>
      </c>
      <c r="E6762" s="2">
        <v>7</v>
      </c>
      <c r="F6762">
        <v>5</v>
      </c>
      <c r="G6762" t="s">
        <v>17</v>
      </c>
      <c r="H6762" t="s">
        <v>113</v>
      </c>
    </row>
    <row r="6763" spans="1:8" x14ac:dyDescent="0.25">
      <c r="A6763" t="s">
        <v>6447</v>
      </c>
      <c r="B6763" t="s">
        <v>2101</v>
      </c>
      <c r="C6763">
        <v>0.5</v>
      </c>
      <c r="D6763" s="2">
        <v>14</v>
      </c>
      <c r="E6763" s="2">
        <v>-1</v>
      </c>
      <c r="F6763">
        <v>4</v>
      </c>
      <c r="G6763" t="s">
        <v>17</v>
      </c>
      <c r="H6763" t="s">
        <v>137</v>
      </c>
    </row>
    <row r="6764" spans="1:8" x14ac:dyDescent="0.25">
      <c r="A6764" t="s">
        <v>6447</v>
      </c>
      <c r="B6764" t="s">
        <v>1141</v>
      </c>
      <c r="C6764">
        <v>0.5</v>
      </c>
      <c r="D6764" s="2">
        <v>352</v>
      </c>
      <c r="E6764" s="2">
        <v>-345</v>
      </c>
      <c r="F6764">
        <v>5</v>
      </c>
      <c r="G6764" t="s">
        <v>17</v>
      </c>
      <c r="H6764" t="s">
        <v>40</v>
      </c>
    </row>
    <row r="6765" spans="1:8" x14ac:dyDescent="0.25">
      <c r="A6765" t="s">
        <v>6448</v>
      </c>
      <c r="B6765" t="s">
        <v>2751</v>
      </c>
      <c r="C6765">
        <v>0</v>
      </c>
      <c r="D6765" s="2">
        <v>100</v>
      </c>
      <c r="E6765" s="2">
        <v>7</v>
      </c>
      <c r="F6765">
        <v>2</v>
      </c>
      <c r="G6765" t="s">
        <v>17</v>
      </c>
      <c r="H6765" t="s">
        <v>23</v>
      </c>
    </row>
    <row r="6766" spans="1:8" x14ac:dyDescent="0.25">
      <c r="A6766" t="s">
        <v>6447</v>
      </c>
      <c r="B6766" t="s">
        <v>503</v>
      </c>
      <c r="C6766">
        <v>0.5</v>
      </c>
      <c r="D6766" s="2">
        <v>469</v>
      </c>
      <c r="E6766" s="2">
        <v>-459</v>
      </c>
      <c r="F6766">
        <v>3</v>
      </c>
      <c r="G6766" t="s">
        <v>90</v>
      </c>
      <c r="H6766" t="s">
        <v>92</v>
      </c>
    </row>
    <row r="6767" spans="1:8" x14ac:dyDescent="0.25">
      <c r="A6767" t="s">
        <v>6449</v>
      </c>
      <c r="B6767" t="s">
        <v>164</v>
      </c>
      <c r="C6767">
        <v>0.5</v>
      </c>
      <c r="D6767" s="2">
        <v>55</v>
      </c>
      <c r="E6767" s="2">
        <v>-39</v>
      </c>
      <c r="F6767">
        <v>4</v>
      </c>
      <c r="G6767" t="s">
        <v>17</v>
      </c>
      <c r="H6767" t="s">
        <v>35</v>
      </c>
    </row>
    <row r="6768" spans="1:8" x14ac:dyDescent="0.25">
      <c r="A6768" t="s">
        <v>6450</v>
      </c>
      <c r="B6768" t="s">
        <v>497</v>
      </c>
      <c r="C6768">
        <v>0.2</v>
      </c>
      <c r="D6768" s="2">
        <v>197</v>
      </c>
      <c r="E6768" s="2">
        <v>57</v>
      </c>
      <c r="F6768">
        <v>3</v>
      </c>
      <c r="G6768" t="s">
        <v>24</v>
      </c>
      <c r="H6768" t="s">
        <v>63</v>
      </c>
    </row>
    <row r="6769" spans="1:8" x14ac:dyDescent="0.25">
      <c r="A6769" t="s">
        <v>6451</v>
      </c>
      <c r="B6769" t="s">
        <v>1605</v>
      </c>
      <c r="C6769">
        <v>0.5</v>
      </c>
      <c r="D6769" s="2">
        <v>48</v>
      </c>
      <c r="E6769" s="2">
        <v>-22</v>
      </c>
      <c r="F6769">
        <v>2</v>
      </c>
      <c r="G6769" t="s">
        <v>17</v>
      </c>
      <c r="H6769" t="s">
        <v>40</v>
      </c>
    </row>
    <row r="6770" spans="1:8" x14ac:dyDescent="0.25">
      <c r="A6770" t="s">
        <v>6452</v>
      </c>
      <c r="B6770" t="s">
        <v>2889</v>
      </c>
      <c r="C6770">
        <v>0</v>
      </c>
      <c r="D6770" s="2">
        <v>289</v>
      </c>
      <c r="E6770" s="2">
        <v>23</v>
      </c>
      <c r="F6770">
        <v>2</v>
      </c>
      <c r="G6770" t="s">
        <v>24</v>
      </c>
      <c r="H6770" t="s">
        <v>30</v>
      </c>
    </row>
    <row r="6771" spans="1:8" x14ac:dyDescent="0.25">
      <c r="A6771" t="s">
        <v>6452</v>
      </c>
      <c r="B6771" t="s">
        <v>904</v>
      </c>
      <c r="C6771">
        <v>0</v>
      </c>
      <c r="D6771" s="2">
        <v>12</v>
      </c>
      <c r="E6771" s="2">
        <v>1</v>
      </c>
      <c r="F6771">
        <v>3</v>
      </c>
      <c r="G6771" t="s">
        <v>17</v>
      </c>
      <c r="H6771" t="s">
        <v>80</v>
      </c>
    </row>
    <row r="6772" spans="1:8" x14ac:dyDescent="0.25">
      <c r="A6772" t="s">
        <v>6452</v>
      </c>
      <c r="B6772" t="s">
        <v>2769</v>
      </c>
      <c r="C6772">
        <v>0</v>
      </c>
      <c r="D6772" s="2">
        <v>34</v>
      </c>
      <c r="E6772" s="2">
        <v>14</v>
      </c>
      <c r="F6772">
        <v>2</v>
      </c>
      <c r="G6772" t="s">
        <v>17</v>
      </c>
      <c r="H6772" t="s">
        <v>23</v>
      </c>
    </row>
    <row r="6773" spans="1:8" x14ac:dyDescent="0.25">
      <c r="A6773" t="s">
        <v>6452</v>
      </c>
      <c r="B6773" t="s">
        <v>1335</v>
      </c>
      <c r="C6773">
        <v>0</v>
      </c>
      <c r="D6773" s="2">
        <v>300</v>
      </c>
      <c r="E6773" s="2">
        <v>150</v>
      </c>
      <c r="F6773">
        <v>6</v>
      </c>
      <c r="G6773" t="s">
        <v>17</v>
      </c>
      <c r="H6773" t="s">
        <v>113</v>
      </c>
    </row>
    <row r="6774" spans="1:8" x14ac:dyDescent="0.25">
      <c r="A6774" t="s">
        <v>6453</v>
      </c>
      <c r="B6774" t="s">
        <v>1395</v>
      </c>
      <c r="C6774">
        <v>0</v>
      </c>
      <c r="D6774" s="2">
        <v>33</v>
      </c>
      <c r="E6774" s="2">
        <v>13</v>
      </c>
      <c r="F6774">
        <v>3</v>
      </c>
      <c r="G6774" t="s">
        <v>17</v>
      </c>
      <c r="H6774" t="s">
        <v>52</v>
      </c>
    </row>
    <row r="6775" spans="1:8" x14ac:dyDescent="0.25">
      <c r="A6775" t="s">
        <v>6453</v>
      </c>
      <c r="B6775" t="s">
        <v>1073</v>
      </c>
      <c r="C6775">
        <v>0.4</v>
      </c>
      <c r="D6775" s="2">
        <v>499</v>
      </c>
      <c r="E6775" s="2">
        <v>33</v>
      </c>
      <c r="F6775">
        <v>4</v>
      </c>
      <c r="G6775" t="s">
        <v>17</v>
      </c>
      <c r="H6775" t="s">
        <v>40</v>
      </c>
    </row>
    <row r="6776" spans="1:8" x14ac:dyDescent="0.25">
      <c r="A6776" t="s">
        <v>6454</v>
      </c>
      <c r="B6776" t="s">
        <v>973</v>
      </c>
      <c r="C6776">
        <v>0.5</v>
      </c>
      <c r="D6776" s="2">
        <v>114</v>
      </c>
      <c r="E6776" s="2">
        <v>-39</v>
      </c>
      <c r="F6776">
        <v>5</v>
      </c>
      <c r="G6776" t="s">
        <v>17</v>
      </c>
      <c r="H6776" t="s">
        <v>137</v>
      </c>
    </row>
    <row r="6777" spans="1:8" x14ac:dyDescent="0.25">
      <c r="A6777" t="s">
        <v>6455</v>
      </c>
      <c r="B6777" t="s">
        <v>1473</v>
      </c>
      <c r="C6777">
        <v>0</v>
      </c>
      <c r="D6777" s="2">
        <v>33</v>
      </c>
      <c r="E6777" s="2">
        <v>9</v>
      </c>
      <c r="F6777">
        <v>5</v>
      </c>
      <c r="G6777" t="s">
        <v>17</v>
      </c>
      <c r="H6777" t="s">
        <v>80</v>
      </c>
    </row>
    <row r="6778" spans="1:8" x14ac:dyDescent="0.25">
      <c r="A6778" t="s">
        <v>6456</v>
      </c>
      <c r="B6778" t="s">
        <v>231</v>
      </c>
      <c r="C6778">
        <v>0.1</v>
      </c>
      <c r="D6778" s="2">
        <v>225</v>
      </c>
      <c r="E6778" s="2">
        <v>42</v>
      </c>
      <c r="F6778">
        <v>3</v>
      </c>
      <c r="G6778" t="s">
        <v>24</v>
      </c>
      <c r="H6778" t="s">
        <v>63</v>
      </c>
    </row>
    <row r="6779" spans="1:8" x14ac:dyDescent="0.25">
      <c r="A6779" t="s">
        <v>6456</v>
      </c>
      <c r="B6779" t="s">
        <v>737</v>
      </c>
      <c r="C6779">
        <v>0</v>
      </c>
      <c r="D6779" s="2">
        <v>428</v>
      </c>
      <c r="E6779" s="2">
        <v>107</v>
      </c>
      <c r="F6779">
        <v>4</v>
      </c>
      <c r="G6779" t="s">
        <v>24</v>
      </c>
      <c r="H6779" t="s">
        <v>47</v>
      </c>
    </row>
    <row r="6780" spans="1:8" x14ac:dyDescent="0.25">
      <c r="A6780" t="s">
        <v>6456</v>
      </c>
      <c r="B6780" t="s">
        <v>562</v>
      </c>
      <c r="C6780">
        <v>0</v>
      </c>
      <c r="D6780" s="2">
        <v>85</v>
      </c>
      <c r="E6780" s="2">
        <v>0</v>
      </c>
      <c r="F6780">
        <v>3</v>
      </c>
      <c r="G6780" t="s">
        <v>17</v>
      </c>
      <c r="H6780" t="s">
        <v>80</v>
      </c>
    </row>
    <row r="6781" spans="1:8" x14ac:dyDescent="0.25">
      <c r="A6781" t="s">
        <v>6457</v>
      </c>
      <c r="B6781" t="s">
        <v>153</v>
      </c>
      <c r="C6781">
        <v>0</v>
      </c>
      <c r="D6781" s="2">
        <v>54</v>
      </c>
      <c r="E6781" s="2">
        <v>12</v>
      </c>
      <c r="F6781">
        <v>1</v>
      </c>
      <c r="G6781" t="s">
        <v>17</v>
      </c>
      <c r="H6781" t="s">
        <v>35</v>
      </c>
    </row>
    <row r="6782" spans="1:8" x14ac:dyDescent="0.25">
      <c r="A6782" t="s">
        <v>6458</v>
      </c>
      <c r="B6782" t="s">
        <v>139</v>
      </c>
      <c r="C6782">
        <v>0</v>
      </c>
      <c r="D6782" s="2">
        <v>146</v>
      </c>
      <c r="E6782" s="2">
        <v>19</v>
      </c>
      <c r="F6782">
        <v>5</v>
      </c>
      <c r="G6782" t="s">
        <v>17</v>
      </c>
      <c r="H6782" t="s">
        <v>35</v>
      </c>
    </row>
    <row r="6783" spans="1:8" x14ac:dyDescent="0.25">
      <c r="A6783" t="s">
        <v>6458</v>
      </c>
      <c r="B6783" t="s">
        <v>1780</v>
      </c>
      <c r="C6783">
        <v>0.1</v>
      </c>
      <c r="D6783" s="2">
        <v>86</v>
      </c>
      <c r="E6783" s="2">
        <v>22</v>
      </c>
      <c r="F6783">
        <v>2</v>
      </c>
      <c r="G6783" t="s">
        <v>17</v>
      </c>
      <c r="H6783" t="s">
        <v>40</v>
      </c>
    </row>
    <row r="6784" spans="1:8" x14ac:dyDescent="0.25">
      <c r="A6784" t="s">
        <v>6459</v>
      </c>
      <c r="B6784" t="s">
        <v>267</v>
      </c>
      <c r="C6784">
        <v>0.1</v>
      </c>
      <c r="D6784" s="2">
        <v>362</v>
      </c>
      <c r="E6784" s="2">
        <v>36</v>
      </c>
      <c r="F6784">
        <v>3</v>
      </c>
      <c r="G6784" t="s">
        <v>17</v>
      </c>
      <c r="H6784" t="s">
        <v>40</v>
      </c>
    </row>
    <row r="6785" spans="1:8" x14ac:dyDescent="0.25">
      <c r="A6785" t="s">
        <v>6459</v>
      </c>
      <c r="B6785" t="s">
        <v>666</v>
      </c>
      <c r="C6785">
        <v>0</v>
      </c>
      <c r="D6785" s="2">
        <v>191</v>
      </c>
      <c r="E6785" s="2">
        <v>8</v>
      </c>
      <c r="F6785">
        <v>7</v>
      </c>
      <c r="G6785" t="s">
        <v>17</v>
      </c>
      <c r="H6785" t="s">
        <v>113</v>
      </c>
    </row>
    <row r="6786" spans="1:8" x14ac:dyDescent="0.25">
      <c r="A6786" t="s">
        <v>6460</v>
      </c>
      <c r="B6786" t="s">
        <v>37</v>
      </c>
      <c r="C6786">
        <v>0</v>
      </c>
      <c r="D6786" s="2">
        <v>186</v>
      </c>
      <c r="E6786" s="2">
        <v>17</v>
      </c>
      <c r="F6786">
        <v>7</v>
      </c>
      <c r="G6786" t="s">
        <v>17</v>
      </c>
      <c r="H6786" t="s">
        <v>35</v>
      </c>
    </row>
    <row r="6787" spans="1:8" x14ac:dyDescent="0.25">
      <c r="A6787" t="s">
        <v>6460</v>
      </c>
      <c r="B6787" t="s">
        <v>820</v>
      </c>
      <c r="C6787">
        <v>0</v>
      </c>
      <c r="D6787" s="2">
        <v>244</v>
      </c>
      <c r="E6787" s="2">
        <v>122</v>
      </c>
      <c r="F6787">
        <v>9</v>
      </c>
      <c r="G6787" t="s">
        <v>17</v>
      </c>
      <c r="H6787" t="s">
        <v>35</v>
      </c>
    </row>
    <row r="6788" spans="1:8" x14ac:dyDescent="0.25">
      <c r="A6788" t="s">
        <v>6460</v>
      </c>
      <c r="B6788" t="s">
        <v>518</v>
      </c>
      <c r="C6788">
        <v>0</v>
      </c>
      <c r="D6788" s="2">
        <v>18</v>
      </c>
      <c r="E6788" s="2">
        <v>1</v>
      </c>
      <c r="F6788">
        <v>3</v>
      </c>
      <c r="G6788" t="s">
        <v>17</v>
      </c>
      <c r="H6788" t="s">
        <v>80</v>
      </c>
    </row>
    <row r="6789" spans="1:8" x14ac:dyDescent="0.25">
      <c r="A6789" t="s">
        <v>6460</v>
      </c>
      <c r="B6789" t="s">
        <v>1550</v>
      </c>
      <c r="C6789">
        <v>0.1</v>
      </c>
      <c r="D6789" s="2">
        <v>44</v>
      </c>
      <c r="E6789" s="2">
        <v>10</v>
      </c>
      <c r="F6789">
        <v>1</v>
      </c>
      <c r="G6789" t="s">
        <v>17</v>
      </c>
      <c r="H6789" t="s">
        <v>40</v>
      </c>
    </row>
    <row r="6790" spans="1:8" x14ac:dyDescent="0.25">
      <c r="A6790" t="s">
        <v>6460</v>
      </c>
      <c r="B6790" t="s">
        <v>710</v>
      </c>
      <c r="C6790">
        <v>0</v>
      </c>
      <c r="D6790" s="2">
        <v>1190</v>
      </c>
      <c r="E6790" s="2">
        <v>405</v>
      </c>
      <c r="F6790">
        <v>7</v>
      </c>
      <c r="G6790" t="s">
        <v>90</v>
      </c>
      <c r="H6790" t="s">
        <v>92</v>
      </c>
    </row>
    <row r="6791" spans="1:8" x14ac:dyDescent="0.25">
      <c r="A6791" t="s">
        <v>6461</v>
      </c>
      <c r="B6791" t="s">
        <v>1433</v>
      </c>
      <c r="C6791">
        <v>0.5</v>
      </c>
      <c r="D6791" s="2">
        <v>27</v>
      </c>
      <c r="E6791" s="2">
        <v>-6</v>
      </c>
      <c r="F6791">
        <v>4</v>
      </c>
      <c r="G6791" t="s">
        <v>17</v>
      </c>
      <c r="H6791" t="s">
        <v>80</v>
      </c>
    </row>
    <row r="6792" spans="1:8" x14ac:dyDescent="0.25">
      <c r="A6792" t="s">
        <v>6461</v>
      </c>
      <c r="B6792" t="s">
        <v>209</v>
      </c>
      <c r="C6792">
        <v>0.5</v>
      </c>
      <c r="D6792" s="2">
        <v>207</v>
      </c>
      <c r="E6792" s="2">
        <v>-153</v>
      </c>
      <c r="F6792">
        <v>3</v>
      </c>
      <c r="G6792" t="s">
        <v>17</v>
      </c>
      <c r="H6792" t="s">
        <v>40</v>
      </c>
    </row>
    <row r="6793" spans="1:8" x14ac:dyDescent="0.25">
      <c r="A6793" t="s">
        <v>6462</v>
      </c>
      <c r="B6793" t="s">
        <v>2588</v>
      </c>
      <c r="C6793">
        <v>0.1</v>
      </c>
      <c r="D6793" s="2">
        <v>24</v>
      </c>
      <c r="E6793" s="2">
        <v>-1</v>
      </c>
      <c r="F6793">
        <v>4</v>
      </c>
      <c r="G6793" t="s">
        <v>17</v>
      </c>
      <c r="H6793" t="s">
        <v>75</v>
      </c>
    </row>
    <row r="6794" spans="1:8" x14ac:dyDescent="0.25">
      <c r="A6794" t="s">
        <v>6463</v>
      </c>
      <c r="B6794" t="s">
        <v>1049</v>
      </c>
      <c r="C6794">
        <v>0</v>
      </c>
      <c r="D6794" s="2">
        <v>105</v>
      </c>
      <c r="E6794" s="2">
        <v>20</v>
      </c>
      <c r="F6794">
        <v>2</v>
      </c>
      <c r="G6794" t="s">
        <v>17</v>
      </c>
      <c r="H6794" t="s">
        <v>35</v>
      </c>
    </row>
    <row r="6795" spans="1:8" x14ac:dyDescent="0.25">
      <c r="A6795" t="s">
        <v>6463</v>
      </c>
      <c r="B6795" t="s">
        <v>955</v>
      </c>
      <c r="C6795">
        <v>0</v>
      </c>
      <c r="D6795" s="2">
        <v>26</v>
      </c>
      <c r="E6795" s="2">
        <v>12</v>
      </c>
      <c r="F6795">
        <v>3</v>
      </c>
      <c r="G6795" t="s">
        <v>17</v>
      </c>
      <c r="H6795" t="s">
        <v>80</v>
      </c>
    </row>
    <row r="6796" spans="1:8" x14ac:dyDescent="0.25">
      <c r="A6796" t="s">
        <v>6463</v>
      </c>
      <c r="B6796" t="s">
        <v>132</v>
      </c>
      <c r="C6796">
        <v>0</v>
      </c>
      <c r="D6796" s="2">
        <v>97</v>
      </c>
      <c r="E6796" s="2">
        <v>29</v>
      </c>
      <c r="F6796">
        <v>2</v>
      </c>
      <c r="G6796" t="s">
        <v>17</v>
      </c>
      <c r="H6796" t="s">
        <v>80</v>
      </c>
    </row>
    <row r="6797" spans="1:8" x14ac:dyDescent="0.25">
      <c r="A6797" t="s">
        <v>6463</v>
      </c>
      <c r="B6797" t="s">
        <v>1871</v>
      </c>
      <c r="C6797">
        <v>0</v>
      </c>
      <c r="D6797" s="2">
        <v>59</v>
      </c>
      <c r="E6797" s="2">
        <v>30</v>
      </c>
      <c r="F6797">
        <v>3</v>
      </c>
      <c r="G6797" t="s">
        <v>17</v>
      </c>
      <c r="H6797" t="s">
        <v>52</v>
      </c>
    </row>
    <row r="6798" spans="1:8" x14ac:dyDescent="0.25">
      <c r="A6798" t="s">
        <v>6463</v>
      </c>
      <c r="B6798" t="s">
        <v>452</v>
      </c>
      <c r="C6798">
        <v>0.4</v>
      </c>
      <c r="D6798" s="2">
        <v>635</v>
      </c>
      <c r="E6798" s="2">
        <v>-349</v>
      </c>
      <c r="F6798">
        <v>5</v>
      </c>
      <c r="G6798" t="s">
        <v>17</v>
      </c>
      <c r="H6798" t="s">
        <v>40</v>
      </c>
    </row>
    <row r="6799" spans="1:8" x14ac:dyDescent="0.25">
      <c r="A6799" t="s">
        <v>6464</v>
      </c>
      <c r="B6799" t="s">
        <v>2883</v>
      </c>
      <c r="C6799">
        <v>0.5</v>
      </c>
      <c r="D6799" s="2">
        <v>84</v>
      </c>
      <c r="E6799" s="2">
        <v>-42</v>
      </c>
      <c r="F6799">
        <v>2</v>
      </c>
      <c r="G6799" t="s">
        <v>90</v>
      </c>
      <c r="H6799" t="s">
        <v>143</v>
      </c>
    </row>
    <row r="6800" spans="1:8" x14ac:dyDescent="0.25">
      <c r="A6800" t="s">
        <v>6464</v>
      </c>
      <c r="B6800" t="s">
        <v>2473</v>
      </c>
      <c r="C6800">
        <v>0.5</v>
      </c>
      <c r="D6800" s="2">
        <v>71</v>
      </c>
      <c r="E6800" s="2">
        <v>-44</v>
      </c>
      <c r="F6800">
        <v>5</v>
      </c>
      <c r="G6800" t="s">
        <v>90</v>
      </c>
      <c r="H6800" t="s">
        <v>143</v>
      </c>
    </row>
    <row r="6801" spans="1:8" x14ac:dyDescent="0.25">
      <c r="A6801" t="s">
        <v>6463</v>
      </c>
      <c r="B6801" t="s">
        <v>577</v>
      </c>
      <c r="C6801">
        <v>0.4</v>
      </c>
      <c r="D6801" s="2">
        <v>46</v>
      </c>
      <c r="E6801" s="2">
        <v>-14</v>
      </c>
      <c r="F6801">
        <v>1</v>
      </c>
      <c r="G6801" t="s">
        <v>90</v>
      </c>
      <c r="H6801" t="s">
        <v>105</v>
      </c>
    </row>
    <row r="6802" spans="1:8" x14ac:dyDescent="0.25">
      <c r="A6802" t="s">
        <v>6465</v>
      </c>
      <c r="B6802" t="s">
        <v>1505</v>
      </c>
      <c r="C6802">
        <v>0.2</v>
      </c>
      <c r="D6802" s="2">
        <v>267</v>
      </c>
      <c r="E6802" s="2">
        <v>-40</v>
      </c>
      <c r="F6802">
        <v>2</v>
      </c>
      <c r="G6802" t="s">
        <v>24</v>
      </c>
      <c r="H6802" t="s">
        <v>63</v>
      </c>
    </row>
    <row r="6803" spans="1:8" x14ac:dyDescent="0.25">
      <c r="A6803" t="s">
        <v>6465</v>
      </c>
      <c r="B6803" t="s">
        <v>190</v>
      </c>
      <c r="C6803">
        <v>0.1</v>
      </c>
      <c r="D6803" s="2">
        <v>35</v>
      </c>
      <c r="E6803" s="2">
        <v>11</v>
      </c>
      <c r="F6803">
        <v>3</v>
      </c>
      <c r="G6803" t="s">
        <v>17</v>
      </c>
      <c r="H6803" t="s">
        <v>80</v>
      </c>
    </row>
    <row r="6804" spans="1:8" x14ac:dyDescent="0.25">
      <c r="A6804" t="s">
        <v>6465</v>
      </c>
      <c r="B6804" t="s">
        <v>1073</v>
      </c>
      <c r="C6804">
        <v>0.2</v>
      </c>
      <c r="D6804" s="2">
        <v>332</v>
      </c>
      <c r="E6804" s="2">
        <v>100</v>
      </c>
      <c r="F6804">
        <v>2</v>
      </c>
      <c r="G6804" t="s">
        <v>17</v>
      </c>
      <c r="H6804" t="s">
        <v>40</v>
      </c>
    </row>
    <row r="6805" spans="1:8" x14ac:dyDescent="0.25">
      <c r="A6805" t="s">
        <v>6466</v>
      </c>
      <c r="B6805" t="s">
        <v>1270</v>
      </c>
      <c r="C6805">
        <v>0.5</v>
      </c>
      <c r="D6805" s="2">
        <v>257</v>
      </c>
      <c r="E6805" s="2">
        <v>-252</v>
      </c>
      <c r="F6805">
        <v>4</v>
      </c>
      <c r="G6805" t="s">
        <v>17</v>
      </c>
      <c r="H6805" t="s">
        <v>40</v>
      </c>
    </row>
    <row r="6806" spans="1:8" x14ac:dyDescent="0.25">
      <c r="A6806" t="s">
        <v>6465</v>
      </c>
      <c r="B6806" t="s">
        <v>2473</v>
      </c>
      <c r="C6806">
        <v>0.1</v>
      </c>
      <c r="D6806" s="2">
        <v>102</v>
      </c>
      <c r="E6806" s="2">
        <v>10</v>
      </c>
      <c r="F6806">
        <v>4</v>
      </c>
      <c r="G6806" t="s">
        <v>90</v>
      </c>
      <c r="H6806" t="s">
        <v>143</v>
      </c>
    </row>
    <row r="6807" spans="1:8" x14ac:dyDescent="0.25">
      <c r="A6807" t="s">
        <v>6467</v>
      </c>
      <c r="B6807" t="s">
        <v>1797</v>
      </c>
      <c r="C6807">
        <v>0</v>
      </c>
      <c r="D6807" s="2">
        <v>1054</v>
      </c>
      <c r="E6807" s="2">
        <v>337</v>
      </c>
      <c r="F6807">
        <v>2</v>
      </c>
      <c r="G6807" t="s">
        <v>17</v>
      </c>
      <c r="H6807" t="s">
        <v>109</v>
      </c>
    </row>
    <row r="6808" spans="1:8" x14ac:dyDescent="0.25">
      <c r="A6808" t="s">
        <v>6468</v>
      </c>
      <c r="B6808" t="s">
        <v>457</v>
      </c>
      <c r="C6808">
        <v>0</v>
      </c>
      <c r="D6808" s="2">
        <v>345</v>
      </c>
      <c r="E6808" s="2">
        <v>38</v>
      </c>
      <c r="F6808">
        <v>7</v>
      </c>
      <c r="G6808" t="s">
        <v>17</v>
      </c>
      <c r="H6808" t="s">
        <v>80</v>
      </c>
    </row>
    <row r="6809" spans="1:8" x14ac:dyDescent="0.25">
      <c r="A6809" t="s">
        <v>6468</v>
      </c>
      <c r="B6809" t="s">
        <v>1461</v>
      </c>
      <c r="C6809">
        <v>0</v>
      </c>
      <c r="D6809" s="2">
        <v>41</v>
      </c>
      <c r="E6809" s="2">
        <v>11</v>
      </c>
      <c r="F6809">
        <v>6</v>
      </c>
      <c r="G6809" t="s">
        <v>17</v>
      </c>
      <c r="H6809" t="s">
        <v>80</v>
      </c>
    </row>
    <row r="6810" spans="1:8" x14ac:dyDescent="0.25">
      <c r="A6810" t="s">
        <v>6468</v>
      </c>
      <c r="B6810" t="s">
        <v>482</v>
      </c>
      <c r="C6810">
        <v>0.1</v>
      </c>
      <c r="D6810" s="2">
        <v>54</v>
      </c>
      <c r="E6810" s="2">
        <v>1</v>
      </c>
      <c r="F6810">
        <v>2</v>
      </c>
      <c r="G6810" t="s">
        <v>17</v>
      </c>
      <c r="H6810" t="s">
        <v>40</v>
      </c>
    </row>
    <row r="6811" spans="1:8" x14ac:dyDescent="0.25">
      <c r="A6811" t="s">
        <v>6469</v>
      </c>
      <c r="B6811" t="s">
        <v>1539</v>
      </c>
      <c r="C6811">
        <v>0</v>
      </c>
      <c r="D6811" s="2">
        <v>741</v>
      </c>
      <c r="E6811" s="2">
        <v>267</v>
      </c>
      <c r="F6811">
        <v>5</v>
      </c>
      <c r="G6811" t="s">
        <v>24</v>
      </c>
      <c r="H6811" t="s">
        <v>30</v>
      </c>
    </row>
    <row r="6812" spans="1:8" x14ac:dyDescent="0.25">
      <c r="A6812" t="s">
        <v>6470</v>
      </c>
      <c r="B6812" t="s">
        <v>263</v>
      </c>
      <c r="C6812">
        <v>0</v>
      </c>
      <c r="D6812" s="2">
        <v>16</v>
      </c>
      <c r="E6812" s="2">
        <v>2</v>
      </c>
      <c r="F6812">
        <v>1</v>
      </c>
      <c r="G6812" t="s">
        <v>17</v>
      </c>
      <c r="H6812" t="s">
        <v>52</v>
      </c>
    </row>
    <row r="6813" spans="1:8" x14ac:dyDescent="0.25">
      <c r="A6813" t="s">
        <v>6470</v>
      </c>
      <c r="B6813" t="s">
        <v>2656</v>
      </c>
      <c r="C6813">
        <v>0</v>
      </c>
      <c r="D6813" s="2">
        <v>49</v>
      </c>
      <c r="E6813" s="2">
        <v>20</v>
      </c>
      <c r="F6813">
        <v>5</v>
      </c>
      <c r="G6813" t="s">
        <v>17</v>
      </c>
      <c r="H6813" t="s">
        <v>75</v>
      </c>
    </row>
    <row r="6814" spans="1:8" x14ac:dyDescent="0.25">
      <c r="A6814" t="s">
        <v>6471</v>
      </c>
      <c r="B6814" t="s">
        <v>441</v>
      </c>
      <c r="C6814">
        <v>0.15</v>
      </c>
      <c r="D6814" s="2">
        <v>1629</v>
      </c>
      <c r="E6814" s="2">
        <v>-153</v>
      </c>
      <c r="F6814">
        <v>3</v>
      </c>
      <c r="G6814" t="s">
        <v>90</v>
      </c>
      <c r="H6814" t="s">
        <v>105</v>
      </c>
    </row>
    <row r="6815" spans="1:8" x14ac:dyDescent="0.25">
      <c r="A6815" t="s">
        <v>6472</v>
      </c>
      <c r="B6815" t="s">
        <v>2891</v>
      </c>
      <c r="C6815">
        <v>0</v>
      </c>
      <c r="D6815" s="2">
        <v>689</v>
      </c>
      <c r="E6815" s="2">
        <v>96</v>
      </c>
      <c r="F6815">
        <v>6</v>
      </c>
      <c r="G6815" t="s">
        <v>24</v>
      </c>
      <c r="H6815" t="s">
        <v>47</v>
      </c>
    </row>
    <row r="6816" spans="1:8" x14ac:dyDescent="0.25">
      <c r="A6816" t="s">
        <v>6473</v>
      </c>
      <c r="B6816" t="s">
        <v>1576</v>
      </c>
      <c r="C6816">
        <v>0</v>
      </c>
      <c r="D6816" s="2">
        <v>18</v>
      </c>
      <c r="E6816" s="2">
        <v>2</v>
      </c>
      <c r="F6816">
        <v>3</v>
      </c>
      <c r="G6816" t="s">
        <v>17</v>
      </c>
      <c r="H6816" t="s">
        <v>80</v>
      </c>
    </row>
    <row r="6817" spans="1:8" x14ac:dyDescent="0.25">
      <c r="A6817" t="s">
        <v>6473</v>
      </c>
      <c r="B6817" t="s">
        <v>2663</v>
      </c>
      <c r="C6817">
        <v>0</v>
      </c>
      <c r="D6817" s="2">
        <v>223</v>
      </c>
      <c r="E6817" s="2">
        <v>4</v>
      </c>
      <c r="F6817">
        <v>3</v>
      </c>
      <c r="G6817" t="s">
        <v>90</v>
      </c>
      <c r="H6817" t="s">
        <v>105</v>
      </c>
    </row>
    <row r="6818" spans="1:8" x14ac:dyDescent="0.25">
      <c r="A6818" t="s">
        <v>6474</v>
      </c>
      <c r="B6818" t="s">
        <v>1206</v>
      </c>
      <c r="C6818">
        <v>0.1</v>
      </c>
      <c r="D6818" s="2">
        <v>43</v>
      </c>
      <c r="E6818" s="2">
        <v>17</v>
      </c>
      <c r="F6818">
        <v>1</v>
      </c>
      <c r="G6818" t="s">
        <v>17</v>
      </c>
      <c r="H6818" t="s">
        <v>40</v>
      </c>
    </row>
    <row r="6819" spans="1:8" x14ac:dyDescent="0.25">
      <c r="A6819" t="s">
        <v>6475</v>
      </c>
      <c r="B6819" t="s">
        <v>1403</v>
      </c>
      <c r="C6819">
        <v>0</v>
      </c>
      <c r="D6819" s="2">
        <v>62</v>
      </c>
      <c r="E6819" s="2">
        <v>6</v>
      </c>
      <c r="F6819">
        <v>5</v>
      </c>
      <c r="G6819" t="s">
        <v>17</v>
      </c>
      <c r="H6819" t="s">
        <v>80</v>
      </c>
    </row>
    <row r="6820" spans="1:8" x14ac:dyDescent="0.25">
      <c r="A6820" t="s">
        <v>6476</v>
      </c>
      <c r="B6820" t="s">
        <v>1839</v>
      </c>
      <c r="C6820">
        <v>0.1</v>
      </c>
      <c r="D6820" s="2">
        <v>15</v>
      </c>
      <c r="E6820" s="2">
        <v>6</v>
      </c>
      <c r="F6820">
        <v>2</v>
      </c>
      <c r="G6820" t="s">
        <v>17</v>
      </c>
      <c r="H6820" t="s">
        <v>80</v>
      </c>
    </row>
    <row r="6821" spans="1:8" x14ac:dyDescent="0.25">
      <c r="A6821" t="s">
        <v>6477</v>
      </c>
      <c r="B6821" t="s">
        <v>1340</v>
      </c>
      <c r="C6821">
        <v>0.5</v>
      </c>
      <c r="D6821" s="2">
        <v>73</v>
      </c>
      <c r="E6821" s="2">
        <v>-36</v>
      </c>
      <c r="F6821">
        <v>3</v>
      </c>
      <c r="G6821" t="s">
        <v>24</v>
      </c>
      <c r="H6821" t="s">
        <v>63</v>
      </c>
    </row>
    <row r="6822" spans="1:8" x14ac:dyDescent="0.25">
      <c r="A6822" t="s">
        <v>6477</v>
      </c>
      <c r="B6822" t="s">
        <v>589</v>
      </c>
      <c r="C6822">
        <v>0.2</v>
      </c>
      <c r="D6822" s="2">
        <v>71</v>
      </c>
      <c r="E6822" s="2">
        <v>-14</v>
      </c>
      <c r="F6822">
        <v>4</v>
      </c>
      <c r="G6822" t="s">
        <v>24</v>
      </c>
      <c r="H6822" t="s">
        <v>47</v>
      </c>
    </row>
    <row r="6823" spans="1:8" x14ac:dyDescent="0.25">
      <c r="A6823" t="s">
        <v>6477</v>
      </c>
      <c r="B6823" t="s">
        <v>153</v>
      </c>
      <c r="C6823">
        <v>0.5</v>
      </c>
      <c r="D6823" s="2">
        <v>81</v>
      </c>
      <c r="E6823" s="2">
        <v>-44</v>
      </c>
      <c r="F6823">
        <v>3</v>
      </c>
      <c r="G6823" t="s">
        <v>17</v>
      </c>
      <c r="H6823" t="s">
        <v>35</v>
      </c>
    </row>
    <row r="6824" spans="1:8" x14ac:dyDescent="0.25">
      <c r="A6824" t="s">
        <v>6477</v>
      </c>
      <c r="B6824" t="s">
        <v>732</v>
      </c>
      <c r="C6824">
        <v>0.5</v>
      </c>
      <c r="D6824" s="2">
        <v>412</v>
      </c>
      <c r="E6824" s="2">
        <v>-412</v>
      </c>
      <c r="F6824">
        <v>6</v>
      </c>
      <c r="G6824" t="s">
        <v>17</v>
      </c>
      <c r="H6824" t="s">
        <v>40</v>
      </c>
    </row>
    <row r="6825" spans="1:8" x14ac:dyDescent="0.25">
      <c r="A6825" t="s">
        <v>6477</v>
      </c>
      <c r="B6825" t="s">
        <v>2273</v>
      </c>
      <c r="C6825">
        <v>0.5</v>
      </c>
      <c r="D6825" s="2">
        <v>207</v>
      </c>
      <c r="E6825" s="2">
        <v>-100</v>
      </c>
      <c r="F6825">
        <v>2</v>
      </c>
      <c r="G6825" t="s">
        <v>17</v>
      </c>
      <c r="H6825" t="s">
        <v>40</v>
      </c>
    </row>
    <row r="6826" spans="1:8" x14ac:dyDescent="0.25">
      <c r="A6826" t="s">
        <v>6478</v>
      </c>
      <c r="B6826" t="s">
        <v>2394</v>
      </c>
      <c r="C6826">
        <v>0.5</v>
      </c>
      <c r="D6826" s="2">
        <v>496</v>
      </c>
      <c r="E6826" s="2">
        <v>-79</v>
      </c>
      <c r="F6826">
        <v>2</v>
      </c>
      <c r="G6826" t="s">
        <v>17</v>
      </c>
      <c r="H6826" t="s">
        <v>109</v>
      </c>
    </row>
    <row r="6827" spans="1:8" x14ac:dyDescent="0.25">
      <c r="A6827" t="s">
        <v>6479</v>
      </c>
      <c r="B6827" t="s">
        <v>981</v>
      </c>
      <c r="C6827">
        <v>0</v>
      </c>
      <c r="D6827" s="2">
        <v>104</v>
      </c>
      <c r="E6827" s="2">
        <v>19</v>
      </c>
      <c r="F6827">
        <v>2</v>
      </c>
      <c r="G6827" t="s">
        <v>17</v>
      </c>
      <c r="H6827" t="s">
        <v>80</v>
      </c>
    </row>
    <row r="6828" spans="1:8" x14ac:dyDescent="0.25">
      <c r="A6828" t="s">
        <v>6480</v>
      </c>
      <c r="B6828" t="s">
        <v>1009</v>
      </c>
      <c r="C6828">
        <v>0.4</v>
      </c>
      <c r="D6828" s="2">
        <v>132</v>
      </c>
      <c r="E6828" s="2">
        <v>-79</v>
      </c>
      <c r="F6828">
        <v>5</v>
      </c>
      <c r="G6828" t="s">
        <v>24</v>
      </c>
      <c r="H6828" t="s">
        <v>47</v>
      </c>
    </row>
    <row r="6829" spans="1:8" x14ac:dyDescent="0.25">
      <c r="A6829" t="s">
        <v>6481</v>
      </c>
      <c r="B6829" t="s">
        <v>1772</v>
      </c>
      <c r="C6829">
        <v>0</v>
      </c>
      <c r="D6829" s="2">
        <v>25</v>
      </c>
      <c r="E6829" s="2">
        <v>2</v>
      </c>
      <c r="F6829">
        <v>2</v>
      </c>
      <c r="G6829" t="s">
        <v>17</v>
      </c>
      <c r="H6829" t="s">
        <v>80</v>
      </c>
    </row>
    <row r="6830" spans="1:8" x14ac:dyDescent="0.25">
      <c r="A6830" t="s">
        <v>6480</v>
      </c>
      <c r="B6830" t="s">
        <v>1605</v>
      </c>
      <c r="C6830">
        <v>0.1</v>
      </c>
      <c r="D6830" s="2">
        <v>87</v>
      </c>
      <c r="E6830" s="2">
        <v>16</v>
      </c>
      <c r="F6830">
        <v>2</v>
      </c>
      <c r="G6830" t="s">
        <v>17</v>
      </c>
      <c r="H6830" t="s">
        <v>40</v>
      </c>
    </row>
    <row r="6831" spans="1:8" x14ac:dyDescent="0.25">
      <c r="A6831" t="s">
        <v>6482</v>
      </c>
      <c r="B6831" t="s">
        <v>1262</v>
      </c>
      <c r="C6831">
        <v>0.1</v>
      </c>
      <c r="D6831" s="2">
        <v>977</v>
      </c>
      <c r="E6831" s="2">
        <v>271</v>
      </c>
      <c r="F6831">
        <v>3</v>
      </c>
      <c r="G6831" t="s">
        <v>24</v>
      </c>
      <c r="H6831" t="s">
        <v>30</v>
      </c>
    </row>
    <row r="6832" spans="1:8" x14ac:dyDescent="0.25">
      <c r="A6832" t="s">
        <v>6483</v>
      </c>
      <c r="B6832" t="s">
        <v>1902</v>
      </c>
      <c r="C6832">
        <v>0.5</v>
      </c>
      <c r="D6832" s="2">
        <v>148</v>
      </c>
      <c r="E6832" s="2">
        <v>-101</v>
      </c>
      <c r="F6832">
        <v>2</v>
      </c>
      <c r="G6832" t="s">
        <v>24</v>
      </c>
      <c r="H6832" t="s">
        <v>30</v>
      </c>
    </row>
    <row r="6833" spans="1:8" x14ac:dyDescent="0.25">
      <c r="A6833" t="s">
        <v>6483</v>
      </c>
      <c r="B6833" t="s">
        <v>744</v>
      </c>
      <c r="C6833">
        <v>0.5</v>
      </c>
      <c r="D6833" s="2">
        <v>413</v>
      </c>
      <c r="E6833" s="2">
        <v>-314</v>
      </c>
      <c r="F6833">
        <v>9</v>
      </c>
      <c r="G6833" t="s">
        <v>24</v>
      </c>
      <c r="H6833" t="s">
        <v>63</v>
      </c>
    </row>
    <row r="6834" spans="1:8" x14ac:dyDescent="0.25">
      <c r="A6834" t="s">
        <v>6484</v>
      </c>
      <c r="B6834" t="s">
        <v>344</v>
      </c>
      <c r="C6834">
        <v>0</v>
      </c>
      <c r="D6834" s="2">
        <v>80</v>
      </c>
      <c r="E6834" s="2">
        <v>22</v>
      </c>
      <c r="F6834">
        <v>3</v>
      </c>
      <c r="G6834" t="s">
        <v>17</v>
      </c>
      <c r="H6834" t="s">
        <v>35</v>
      </c>
    </row>
    <row r="6835" spans="1:8" x14ac:dyDescent="0.25">
      <c r="A6835" t="s">
        <v>6485</v>
      </c>
      <c r="B6835" t="s">
        <v>78</v>
      </c>
      <c r="C6835">
        <v>0</v>
      </c>
      <c r="D6835" s="2">
        <v>22</v>
      </c>
      <c r="E6835" s="2">
        <v>7</v>
      </c>
      <c r="F6835">
        <v>3</v>
      </c>
      <c r="G6835" t="s">
        <v>17</v>
      </c>
      <c r="H6835" t="s">
        <v>80</v>
      </c>
    </row>
    <row r="6836" spans="1:8" x14ac:dyDescent="0.25">
      <c r="A6836" t="s">
        <v>6486</v>
      </c>
      <c r="B6836" t="s">
        <v>243</v>
      </c>
      <c r="C6836">
        <v>0</v>
      </c>
      <c r="D6836" s="2">
        <v>25</v>
      </c>
      <c r="E6836" s="2">
        <v>3</v>
      </c>
      <c r="F6836">
        <v>2</v>
      </c>
      <c r="G6836" t="s">
        <v>17</v>
      </c>
      <c r="H6836" t="s">
        <v>80</v>
      </c>
    </row>
    <row r="6837" spans="1:8" x14ac:dyDescent="0.25">
      <c r="A6837" t="s">
        <v>6486</v>
      </c>
      <c r="B6837" t="s">
        <v>1403</v>
      </c>
      <c r="C6837">
        <v>0</v>
      </c>
      <c r="D6837" s="2">
        <v>25</v>
      </c>
      <c r="E6837" s="2">
        <v>2</v>
      </c>
      <c r="F6837">
        <v>2</v>
      </c>
      <c r="G6837" t="s">
        <v>17</v>
      </c>
      <c r="H6837" t="s">
        <v>80</v>
      </c>
    </row>
    <row r="6838" spans="1:8" x14ac:dyDescent="0.25">
      <c r="A6838" t="s">
        <v>6486</v>
      </c>
      <c r="B6838" t="s">
        <v>1645</v>
      </c>
      <c r="C6838">
        <v>0</v>
      </c>
      <c r="D6838" s="2">
        <v>73</v>
      </c>
      <c r="E6838" s="2">
        <v>3</v>
      </c>
      <c r="F6838">
        <v>5</v>
      </c>
      <c r="G6838" t="s">
        <v>17</v>
      </c>
      <c r="H6838" t="s">
        <v>80</v>
      </c>
    </row>
    <row r="6839" spans="1:8" x14ac:dyDescent="0.25">
      <c r="A6839" t="s">
        <v>6487</v>
      </c>
      <c r="B6839" t="s">
        <v>1867</v>
      </c>
      <c r="C6839">
        <v>0.6</v>
      </c>
      <c r="D6839" s="2">
        <v>58</v>
      </c>
      <c r="E6839" s="2">
        <v>-52</v>
      </c>
      <c r="F6839">
        <v>3</v>
      </c>
      <c r="G6839" t="s">
        <v>24</v>
      </c>
      <c r="H6839" t="s">
        <v>63</v>
      </c>
    </row>
    <row r="6840" spans="1:8" x14ac:dyDescent="0.25">
      <c r="A6840" t="s">
        <v>6488</v>
      </c>
      <c r="B6840" t="s">
        <v>598</v>
      </c>
      <c r="C6840">
        <v>0</v>
      </c>
      <c r="D6840" s="2">
        <v>118</v>
      </c>
      <c r="E6840" s="2">
        <v>41</v>
      </c>
      <c r="F6840">
        <v>4</v>
      </c>
      <c r="G6840" t="s">
        <v>17</v>
      </c>
      <c r="H6840" t="s">
        <v>35</v>
      </c>
    </row>
    <row r="6841" spans="1:8" x14ac:dyDescent="0.25">
      <c r="A6841" t="s">
        <v>6488</v>
      </c>
      <c r="B6841" t="s">
        <v>297</v>
      </c>
      <c r="C6841">
        <v>0</v>
      </c>
      <c r="D6841" s="2">
        <v>18</v>
      </c>
      <c r="E6841" s="2">
        <v>7</v>
      </c>
      <c r="F6841">
        <v>2</v>
      </c>
      <c r="G6841" t="s">
        <v>17</v>
      </c>
      <c r="H6841" t="s">
        <v>52</v>
      </c>
    </row>
    <row r="6842" spans="1:8" x14ac:dyDescent="0.25">
      <c r="A6842" t="s">
        <v>6487</v>
      </c>
      <c r="B6842" t="s">
        <v>476</v>
      </c>
      <c r="C6842">
        <v>0</v>
      </c>
      <c r="D6842" s="2">
        <v>119</v>
      </c>
      <c r="E6842" s="2">
        <v>43</v>
      </c>
      <c r="F6842">
        <v>5</v>
      </c>
      <c r="G6842" t="s">
        <v>17</v>
      </c>
      <c r="H6842" t="s">
        <v>23</v>
      </c>
    </row>
    <row r="6843" spans="1:8" x14ac:dyDescent="0.25">
      <c r="A6843" t="s">
        <v>6487</v>
      </c>
      <c r="B6843" t="s">
        <v>1278</v>
      </c>
      <c r="C6843">
        <v>0.4</v>
      </c>
      <c r="D6843" s="2">
        <v>765</v>
      </c>
      <c r="E6843" s="2">
        <v>-153</v>
      </c>
      <c r="F6843">
        <v>2</v>
      </c>
      <c r="G6843" t="s">
        <v>90</v>
      </c>
      <c r="H6843" t="s">
        <v>105</v>
      </c>
    </row>
    <row r="6844" spans="1:8" x14ac:dyDescent="0.25">
      <c r="A6844" t="s">
        <v>6489</v>
      </c>
      <c r="B6844" t="s">
        <v>413</v>
      </c>
      <c r="C6844">
        <v>0</v>
      </c>
      <c r="D6844" s="2">
        <v>880</v>
      </c>
      <c r="E6844" s="2">
        <v>97</v>
      </c>
      <c r="F6844">
        <v>8</v>
      </c>
      <c r="G6844" t="s">
        <v>24</v>
      </c>
      <c r="H6844" t="s">
        <v>47</v>
      </c>
    </row>
    <row r="6845" spans="1:8" x14ac:dyDescent="0.25">
      <c r="A6845" t="s">
        <v>6489</v>
      </c>
      <c r="B6845" t="s">
        <v>325</v>
      </c>
      <c r="C6845">
        <v>0</v>
      </c>
      <c r="D6845" s="2">
        <v>154</v>
      </c>
      <c r="E6845" s="2">
        <v>39</v>
      </c>
      <c r="F6845">
        <v>3</v>
      </c>
      <c r="G6845" t="s">
        <v>17</v>
      </c>
      <c r="H6845" t="s">
        <v>80</v>
      </c>
    </row>
    <row r="6846" spans="1:8" x14ac:dyDescent="0.25">
      <c r="A6846" t="s">
        <v>6489</v>
      </c>
      <c r="B6846" t="s">
        <v>1869</v>
      </c>
      <c r="C6846">
        <v>0.15</v>
      </c>
      <c r="D6846" s="2">
        <v>816</v>
      </c>
      <c r="E6846" s="2">
        <v>-96</v>
      </c>
      <c r="F6846">
        <v>3</v>
      </c>
      <c r="G6846" t="s">
        <v>90</v>
      </c>
      <c r="H6846" t="s">
        <v>115</v>
      </c>
    </row>
    <row r="6847" spans="1:8" x14ac:dyDescent="0.25">
      <c r="A6847" t="s">
        <v>6490</v>
      </c>
      <c r="B6847" t="s">
        <v>587</v>
      </c>
      <c r="C6847">
        <v>0.4</v>
      </c>
      <c r="D6847" s="2">
        <v>195</v>
      </c>
      <c r="E6847" s="2">
        <v>-117</v>
      </c>
      <c r="F6847">
        <v>5</v>
      </c>
      <c r="G6847" t="s">
        <v>90</v>
      </c>
      <c r="H6847" t="s">
        <v>105</v>
      </c>
    </row>
    <row r="6848" spans="1:8" x14ac:dyDescent="0.25">
      <c r="A6848" t="s">
        <v>6491</v>
      </c>
      <c r="B6848" t="s">
        <v>589</v>
      </c>
      <c r="C6848">
        <v>0</v>
      </c>
      <c r="D6848" s="2">
        <v>191</v>
      </c>
      <c r="E6848" s="2">
        <v>54</v>
      </c>
      <c r="F6848">
        <v>8</v>
      </c>
      <c r="G6848" t="s">
        <v>24</v>
      </c>
      <c r="H6848" t="s">
        <v>47</v>
      </c>
    </row>
    <row r="6849" spans="1:8" x14ac:dyDescent="0.25">
      <c r="A6849" t="s">
        <v>6492</v>
      </c>
      <c r="B6849" t="s">
        <v>2777</v>
      </c>
      <c r="C6849">
        <v>0</v>
      </c>
      <c r="D6849" s="2">
        <v>429</v>
      </c>
      <c r="E6849" s="2">
        <v>17</v>
      </c>
      <c r="F6849">
        <v>3</v>
      </c>
      <c r="G6849" t="s">
        <v>24</v>
      </c>
      <c r="H6849" t="s">
        <v>63</v>
      </c>
    </row>
    <row r="6850" spans="1:8" x14ac:dyDescent="0.25">
      <c r="A6850" t="s">
        <v>6493</v>
      </c>
      <c r="B6850" t="s">
        <v>1576</v>
      </c>
      <c r="C6850">
        <v>0</v>
      </c>
      <c r="D6850" s="2">
        <v>18</v>
      </c>
      <c r="E6850" s="2">
        <v>2</v>
      </c>
      <c r="F6850">
        <v>3</v>
      </c>
      <c r="G6850" t="s">
        <v>17</v>
      </c>
      <c r="H6850" t="s">
        <v>80</v>
      </c>
    </row>
    <row r="6851" spans="1:8" x14ac:dyDescent="0.25">
      <c r="A6851" t="s">
        <v>6492</v>
      </c>
      <c r="B6851" t="s">
        <v>1953</v>
      </c>
      <c r="C6851">
        <v>0</v>
      </c>
      <c r="D6851" s="2">
        <v>21</v>
      </c>
      <c r="E6851" s="2">
        <v>1</v>
      </c>
      <c r="F6851">
        <v>2</v>
      </c>
      <c r="G6851" t="s">
        <v>17</v>
      </c>
      <c r="H6851" t="s">
        <v>75</v>
      </c>
    </row>
    <row r="6852" spans="1:8" x14ac:dyDescent="0.25">
      <c r="A6852" t="s">
        <v>6494</v>
      </c>
      <c r="B6852" t="s">
        <v>1361</v>
      </c>
      <c r="C6852">
        <v>0.15</v>
      </c>
      <c r="D6852" s="2">
        <v>299</v>
      </c>
      <c r="E6852" s="2">
        <v>-28</v>
      </c>
      <c r="F6852">
        <v>3</v>
      </c>
      <c r="G6852" t="s">
        <v>90</v>
      </c>
      <c r="H6852" t="s">
        <v>92</v>
      </c>
    </row>
    <row r="6853" spans="1:8" x14ac:dyDescent="0.25">
      <c r="A6853" t="s">
        <v>6492</v>
      </c>
      <c r="B6853" t="s">
        <v>1380</v>
      </c>
      <c r="C6853">
        <v>0</v>
      </c>
      <c r="D6853" s="2">
        <v>47</v>
      </c>
      <c r="E6853" s="2">
        <v>20</v>
      </c>
      <c r="F6853">
        <v>1</v>
      </c>
      <c r="G6853" t="s">
        <v>90</v>
      </c>
      <c r="H6853" t="s">
        <v>143</v>
      </c>
    </row>
    <row r="6854" spans="1:8" x14ac:dyDescent="0.25">
      <c r="A6854" t="s">
        <v>6495</v>
      </c>
      <c r="B6854" t="s">
        <v>568</v>
      </c>
      <c r="C6854">
        <v>0</v>
      </c>
      <c r="D6854" s="2">
        <v>290</v>
      </c>
      <c r="E6854" s="2">
        <v>35</v>
      </c>
      <c r="F6854">
        <v>6</v>
      </c>
      <c r="G6854" t="s">
        <v>17</v>
      </c>
      <c r="H6854" t="s">
        <v>80</v>
      </c>
    </row>
    <row r="6855" spans="1:8" x14ac:dyDescent="0.25">
      <c r="A6855" t="s">
        <v>6495</v>
      </c>
      <c r="B6855" t="s">
        <v>2029</v>
      </c>
      <c r="C6855">
        <v>0</v>
      </c>
      <c r="D6855" s="2">
        <v>207</v>
      </c>
      <c r="E6855" s="2">
        <v>33</v>
      </c>
      <c r="F6855">
        <v>2</v>
      </c>
      <c r="G6855" t="s">
        <v>90</v>
      </c>
      <c r="H6855" t="s">
        <v>143</v>
      </c>
    </row>
    <row r="6856" spans="1:8" x14ac:dyDescent="0.25">
      <c r="A6856" t="s">
        <v>6496</v>
      </c>
      <c r="B6856" t="s">
        <v>2549</v>
      </c>
      <c r="C6856">
        <v>0.15</v>
      </c>
      <c r="D6856" s="2">
        <v>578</v>
      </c>
      <c r="E6856" s="2">
        <v>231</v>
      </c>
      <c r="F6856">
        <v>4</v>
      </c>
      <c r="G6856" t="s">
        <v>90</v>
      </c>
      <c r="H6856" t="s">
        <v>115</v>
      </c>
    </row>
    <row r="6857" spans="1:8" x14ac:dyDescent="0.25">
      <c r="A6857" t="s">
        <v>6497</v>
      </c>
      <c r="B6857" t="s">
        <v>2870</v>
      </c>
      <c r="C6857">
        <v>0</v>
      </c>
      <c r="D6857" s="2">
        <v>46</v>
      </c>
      <c r="E6857" s="2">
        <v>14</v>
      </c>
      <c r="F6857">
        <v>5</v>
      </c>
      <c r="G6857" t="s">
        <v>17</v>
      </c>
      <c r="H6857" t="s">
        <v>75</v>
      </c>
    </row>
    <row r="6858" spans="1:8" x14ac:dyDescent="0.25">
      <c r="A6858" t="s">
        <v>6498</v>
      </c>
      <c r="B6858" t="s">
        <v>413</v>
      </c>
      <c r="C6858">
        <v>0.2</v>
      </c>
      <c r="D6858" s="2">
        <v>264</v>
      </c>
      <c r="E6858" s="2">
        <v>-30</v>
      </c>
      <c r="F6858">
        <v>3</v>
      </c>
      <c r="G6858" t="s">
        <v>24</v>
      </c>
      <c r="H6858" t="s">
        <v>47</v>
      </c>
    </row>
    <row r="6859" spans="1:8" x14ac:dyDescent="0.25">
      <c r="A6859" t="s">
        <v>6498</v>
      </c>
      <c r="B6859" t="s">
        <v>537</v>
      </c>
      <c r="C6859">
        <v>0.5</v>
      </c>
      <c r="D6859" s="2">
        <v>45</v>
      </c>
      <c r="E6859" s="2">
        <v>-2</v>
      </c>
      <c r="F6859">
        <v>4</v>
      </c>
      <c r="G6859" t="s">
        <v>17</v>
      </c>
      <c r="H6859" t="s">
        <v>113</v>
      </c>
    </row>
    <row r="6860" spans="1:8" x14ac:dyDescent="0.25">
      <c r="A6860" t="s">
        <v>6499</v>
      </c>
      <c r="B6860" t="s">
        <v>768</v>
      </c>
      <c r="C6860">
        <v>0</v>
      </c>
      <c r="D6860" s="2">
        <v>36</v>
      </c>
      <c r="E6860" s="2">
        <v>7</v>
      </c>
      <c r="F6860">
        <v>3</v>
      </c>
      <c r="G6860" t="s">
        <v>17</v>
      </c>
      <c r="H6860" t="s">
        <v>52</v>
      </c>
    </row>
    <row r="6861" spans="1:8" x14ac:dyDescent="0.25">
      <c r="A6861" t="s">
        <v>6500</v>
      </c>
      <c r="B6861" t="s">
        <v>1098</v>
      </c>
      <c r="C6861">
        <v>0.5</v>
      </c>
      <c r="D6861" s="2">
        <v>20</v>
      </c>
      <c r="E6861" s="2">
        <v>-2</v>
      </c>
      <c r="F6861">
        <v>1</v>
      </c>
      <c r="G6861" t="s">
        <v>90</v>
      </c>
      <c r="H6861" t="s">
        <v>143</v>
      </c>
    </row>
    <row r="6862" spans="1:8" x14ac:dyDescent="0.25">
      <c r="A6862" t="s">
        <v>6501</v>
      </c>
      <c r="B6862" t="s">
        <v>689</v>
      </c>
      <c r="C6862">
        <v>0.1</v>
      </c>
      <c r="D6862" s="2">
        <v>371</v>
      </c>
      <c r="E6862" s="2">
        <v>115</v>
      </c>
      <c r="F6862">
        <v>1</v>
      </c>
      <c r="G6862" t="s">
        <v>24</v>
      </c>
      <c r="H6862" t="s">
        <v>30</v>
      </c>
    </row>
    <row r="6863" spans="1:8" x14ac:dyDescent="0.25">
      <c r="A6863" t="s">
        <v>6501</v>
      </c>
      <c r="B6863" t="s">
        <v>2644</v>
      </c>
      <c r="C6863">
        <v>0.1</v>
      </c>
      <c r="D6863" s="2">
        <v>460</v>
      </c>
      <c r="E6863" s="2">
        <v>31</v>
      </c>
      <c r="F6863">
        <v>3</v>
      </c>
      <c r="G6863" t="s">
        <v>24</v>
      </c>
      <c r="H6863" t="s">
        <v>30</v>
      </c>
    </row>
    <row r="6864" spans="1:8" x14ac:dyDescent="0.25">
      <c r="A6864" t="s">
        <v>6501</v>
      </c>
      <c r="B6864" t="s">
        <v>1161</v>
      </c>
      <c r="C6864">
        <v>0</v>
      </c>
      <c r="D6864" s="2">
        <v>29</v>
      </c>
      <c r="E6864" s="2">
        <v>10</v>
      </c>
      <c r="F6864">
        <v>2</v>
      </c>
      <c r="G6864" t="s">
        <v>17</v>
      </c>
      <c r="H6864" t="s">
        <v>35</v>
      </c>
    </row>
    <row r="6865" spans="1:8" x14ac:dyDescent="0.25">
      <c r="A6865" t="s">
        <v>6502</v>
      </c>
      <c r="B6865" t="s">
        <v>2206</v>
      </c>
      <c r="C6865">
        <v>0</v>
      </c>
      <c r="D6865" s="2">
        <v>78</v>
      </c>
      <c r="E6865" s="2">
        <v>5</v>
      </c>
      <c r="F6865">
        <v>7</v>
      </c>
      <c r="G6865" t="s">
        <v>17</v>
      </c>
      <c r="H6865" t="s">
        <v>75</v>
      </c>
    </row>
    <row r="6866" spans="1:8" x14ac:dyDescent="0.25">
      <c r="A6866" t="s">
        <v>6503</v>
      </c>
      <c r="B6866" t="s">
        <v>56</v>
      </c>
      <c r="C6866">
        <v>0</v>
      </c>
      <c r="D6866" s="2">
        <v>10</v>
      </c>
      <c r="E6866" s="2">
        <v>5</v>
      </c>
      <c r="F6866">
        <v>1</v>
      </c>
      <c r="G6866" t="s">
        <v>17</v>
      </c>
      <c r="H6866" t="s">
        <v>35</v>
      </c>
    </row>
    <row r="6867" spans="1:8" x14ac:dyDescent="0.25">
      <c r="A6867" t="s">
        <v>6504</v>
      </c>
      <c r="B6867" t="s">
        <v>1563</v>
      </c>
      <c r="C6867">
        <v>0</v>
      </c>
      <c r="D6867" s="2">
        <v>954</v>
      </c>
      <c r="E6867" s="2">
        <v>95</v>
      </c>
      <c r="F6867">
        <v>3</v>
      </c>
      <c r="G6867" t="s">
        <v>90</v>
      </c>
      <c r="H6867" t="s">
        <v>115</v>
      </c>
    </row>
    <row r="6868" spans="1:8" x14ac:dyDescent="0.25">
      <c r="A6868" t="s">
        <v>6505</v>
      </c>
      <c r="B6868" t="s">
        <v>1359</v>
      </c>
      <c r="C6868">
        <v>0.5</v>
      </c>
      <c r="D6868" s="2">
        <v>80</v>
      </c>
      <c r="E6868" s="2">
        <v>0</v>
      </c>
      <c r="F6868">
        <v>3</v>
      </c>
      <c r="G6868" t="s">
        <v>17</v>
      </c>
      <c r="H6868" t="s">
        <v>40</v>
      </c>
    </row>
    <row r="6869" spans="1:8" x14ac:dyDescent="0.25">
      <c r="A6869" t="s">
        <v>6506</v>
      </c>
      <c r="B6869" t="s">
        <v>2307</v>
      </c>
      <c r="C6869">
        <v>0.1</v>
      </c>
      <c r="D6869" s="2">
        <v>1518</v>
      </c>
      <c r="E6869" s="2">
        <v>253</v>
      </c>
      <c r="F6869">
        <v>3</v>
      </c>
      <c r="G6869" t="s">
        <v>17</v>
      </c>
      <c r="H6869" t="s">
        <v>109</v>
      </c>
    </row>
    <row r="6870" spans="1:8" x14ac:dyDescent="0.25">
      <c r="A6870" t="s">
        <v>6506</v>
      </c>
      <c r="B6870" t="s">
        <v>1965</v>
      </c>
      <c r="C6870">
        <v>0</v>
      </c>
      <c r="D6870" s="2">
        <v>21</v>
      </c>
      <c r="E6870" s="2">
        <v>6</v>
      </c>
      <c r="F6870">
        <v>2</v>
      </c>
      <c r="G6870" t="s">
        <v>17</v>
      </c>
      <c r="H6870" t="s">
        <v>52</v>
      </c>
    </row>
    <row r="6871" spans="1:8" x14ac:dyDescent="0.25">
      <c r="A6871" t="s">
        <v>6507</v>
      </c>
      <c r="B6871" t="s">
        <v>1090</v>
      </c>
      <c r="C6871">
        <v>0</v>
      </c>
      <c r="D6871" s="2">
        <v>191</v>
      </c>
      <c r="E6871" s="2">
        <v>51</v>
      </c>
      <c r="F6871">
        <v>5</v>
      </c>
      <c r="G6871" t="s">
        <v>17</v>
      </c>
      <c r="H6871" t="s">
        <v>113</v>
      </c>
    </row>
    <row r="6872" spans="1:8" x14ac:dyDescent="0.25">
      <c r="A6872" t="s">
        <v>6507</v>
      </c>
      <c r="B6872" t="s">
        <v>607</v>
      </c>
      <c r="C6872">
        <v>0.4</v>
      </c>
      <c r="D6872" s="2">
        <v>149</v>
      </c>
      <c r="E6872" s="2">
        <v>-40</v>
      </c>
      <c r="F6872">
        <v>2</v>
      </c>
      <c r="G6872" t="s">
        <v>90</v>
      </c>
      <c r="H6872" t="s">
        <v>105</v>
      </c>
    </row>
    <row r="6873" spans="1:8" x14ac:dyDescent="0.25">
      <c r="A6873" t="s">
        <v>6508</v>
      </c>
      <c r="B6873" t="s">
        <v>364</v>
      </c>
      <c r="C6873">
        <v>0</v>
      </c>
      <c r="D6873" s="2">
        <v>169</v>
      </c>
      <c r="E6873" s="2">
        <v>32</v>
      </c>
      <c r="F6873">
        <v>7</v>
      </c>
      <c r="G6873" t="s">
        <v>17</v>
      </c>
      <c r="H6873" t="s">
        <v>35</v>
      </c>
    </row>
    <row r="6874" spans="1:8" x14ac:dyDescent="0.25">
      <c r="A6874" t="s">
        <v>6508</v>
      </c>
      <c r="B6874" t="s">
        <v>907</v>
      </c>
      <c r="C6874">
        <v>0</v>
      </c>
      <c r="D6874" s="2">
        <v>32</v>
      </c>
      <c r="E6874" s="2">
        <v>3</v>
      </c>
      <c r="F6874">
        <v>2</v>
      </c>
      <c r="G6874" t="s">
        <v>17</v>
      </c>
      <c r="H6874" t="s">
        <v>80</v>
      </c>
    </row>
    <row r="6875" spans="1:8" x14ac:dyDescent="0.25">
      <c r="A6875" t="s">
        <v>6508</v>
      </c>
      <c r="B6875" t="s">
        <v>2896</v>
      </c>
      <c r="C6875">
        <v>0</v>
      </c>
      <c r="D6875" s="2">
        <v>119</v>
      </c>
      <c r="E6875" s="2">
        <v>47</v>
      </c>
      <c r="F6875">
        <v>3</v>
      </c>
      <c r="G6875" t="s">
        <v>90</v>
      </c>
      <c r="H6875" t="s">
        <v>143</v>
      </c>
    </row>
    <row r="6876" spans="1:8" x14ac:dyDescent="0.25">
      <c r="A6876" t="s">
        <v>6509</v>
      </c>
      <c r="B6876" t="s">
        <v>2583</v>
      </c>
      <c r="C6876">
        <v>0.1</v>
      </c>
      <c r="D6876" s="2">
        <v>162</v>
      </c>
      <c r="E6876" s="2">
        <v>20</v>
      </c>
      <c r="F6876">
        <v>3</v>
      </c>
      <c r="G6876" t="s">
        <v>24</v>
      </c>
      <c r="H6876" t="s">
        <v>63</v>
      </c>
    </row>
    <row r="6877" spans="1:8" x14ac:dyDescent="0.25">
      <c r="A6877" t="s">
        <v>6510</v>
      </c>
      <c r="B6877" t="s">
        <v>668</v>
      </c>
      <c r="C6877">
        <v>0.5</v>
      </c>
      <c r="D6877" s="2">
        <v>27</v>
      </c>
      <c r="E6877" s="2">
        <v>-20</v>
      </c>
      <c r="F6877">
        <v>2</v>
      </c>
      <c r="G6877" t="s">
        <v>17</v>
      </c>
      <c r="H6877" t="s">
        <v>80</v>
      </c>
    </row>
    <row r="6878" spans="1:8" x14ac:dyDescent="0.25">
      <c r="A6878" t="s">
        <v>6509</v>
      </c>
      <c r="B6878" t="s">
        <v>1227</v>
      </c>
      <c r="C6878">
        <v>0</v>
      </c>
      <c r="D6878" s="2">
        <v>150</v>
      </c>
      <c r="E6878" s="2">
        <v>32</v>
      </c>
      <c r="F6878">
        <v>3</v>
      </c>
      <c r="G6878" t="s">
        <v>17</v>
      </c>
      <c r="H6878" t="s">
        <v>80</v>
      </c>
    </row>
    <row r="6879" spans="1:8" x14ac:dyDescent="0.25">
      <c r="A6879" t="s">
        <v>6510</v>
      </c>
      <c r="B6879" t="s">
        <v>928</v>
      </c>
      <c r="C6879">
        <v>0.5</v>
      </c>
      <c r="D6879" s="2">
        <v>65</v>
      </c>
      <c r="E6879" s="2">
        <v>-52</v>
      </c>
      <c r="F6879">
        <v>3</v>
      </c>
      <c r="G6879" t="s">
        <v>90</v>
      </c>
      <c r="H6879" t="s">
        <v>143</v>
      </c>
    </row>
    <row r="6880" spans="1:8" x14ac:dyDescent="0.25">
      <c r="A6880" t="s">
        <v>6511</v>
      </c>
      <c r="B6880" t="s">
        <v>1382</v>
      </c>
      <c r="C6880">
        <v>0</v>
      </c>
      <c r="D6880" s="2">
        <v>104</v>
      </c>
      <c r="E6880" s="2">
        <v>37</v>
      </c>
      <c r="F6880">
        <v>2</v>
      </c>
      <c r="G6880" t="s">
        <v>24</v>
      </c>
      <c r="H6880" t="s">
        <v>47</v>
      </c>
    </row>
    <row r="6881" spans="1:8" x14ac:dyDescent="0.25">
      <c r="A6881" t="s">
        <v>6512</v>
      </c>
      <c r="B6881" t="s">
        <v>1852</v>
      </c>
      <c r="C6881">
        <v>0.6</v>
      </c>
      <c r="D6881" s="2">
        <v>30</v>
      </c>
      <c r="E6881" s="2">
        <v>-35</v>
      </c>
      <c r="F6881">
        <v>1</v>
      </c>
      <c r="G6881" t="s">
        <v>24</v>
      </c>
      <c r="H6881" t="s">
        <v>63</v>
      </c>
    </row>
    <row r="6882" spans="1:8" x14ac:dyDescent="0.25">
      <c r="A6882" t="s">
        <v>6513</v>
      </c>
      <c r="B6882" t="s">
        <v>1734</v>
      </c>
      <c r="C6882">
        <v>0</v>
      </c>
      <c r="D6882" s="2">
        <v>35</v>
      </c>
      <c r="E6882" s="2">
        <v>12</v>
      </c>
      <c r="F6882">
        <v>5</v>
      </c>
      <c r="G6882" t="s">
        <v>17</v>
      </c>
      <c r="H6882" t="s">
        <v>75</v>
      </c>
    </row>
    <row r="6883" spans="1:8" x14ac:dyDescent="0.25">
      <c r="A6883" t="s">
        <v>6514</v>
      </c>
      <c r="B6883" t="s">
        <v>1403</v>
      </c>
      <c r="C6883">
        <v>0.5</v>
      </c>
      <c r="D6883" s="2">
        <v>19</v>
      </c>
      <c r="E6883" s="2">
        <v>-15</v>
      </c>
      <c r="F6883">
        <v>3</v>
      </c>
      <c r="G6883" t="s">
        <v>17</v>
      </c>
      <c r="H6883" t="s">
        <v>80</v>
      </c>
    </row>
    <row r="6884" spans="1:8" x14ac:dyDescent="0.25">
      <c r="A6884" t="s">
        <v>6515</v>
      </c>
      <c r="B6884" t="s">
        <v>683</v>
      </c>
      <c r="C6884">
        <v>0</v>
      </c>
      <c r="D6884" s="2">
        <v>115</v>
      </c>
      <c r="E6884" s="2">
        <v>47</v>
      </c>
      <c r="F6884">
        <v>2</v>
      </c>
      <c r="G6884" t="s">
        <v>90</v>
      </c>
      <c r="H6884" t="s">
        <v>143</v>
      </c>
    </row>
    <row r="6885" spans="1:8" x14ac:dyDescent="0.25">
      <c r="A6885" t="s">
        <v>6516</v>
      </c>
      <c r="B6885" t="s">
        <v>217</v>
      </c>
      <c r="C6885">
        <v>0</v>
      </c>
      <c r="D6885" s="2">
        <v>132</v>
      </c>
      <c r="E6885" s="2">
        <v>26</v>
      </c>
      <c r="F6885">
        <v>5</v>
      </c>
      <c r="G6885" t="s">
        <v>17</v>
      </c>
      <c r="H6885" t="s">
        <v>23</v>
      </c>
    </row>
    <row r="6886" spans="1:8" x14ac:dyDescent="0.25">
      <c r="A6886" t="s">
        <v>6517</v>
      </c>
      <c r="B6886" t="s">
        <v>822</v>
      </c>
      <c r="C6886">
        <v>0.1</v>
      </c>
      <c r="D6886" s="2">
        <v>91</v>
      </c>
      <c r="E6886" s="2">
        <v>22</v>
      </c>
      <c r="F6886">
        <v>2</v>
      </c>
      <c r="G6886" t="s">
        <v>17</v>
      </c>
      <c r="H6886" t="s">
        <v>35</v>
      </c>
    </row>
    <row r="6887" spans="1:8" x14ac:dyDescent="0.25">
      <c r="A6887" t="s">
        <v>6517</v>
      </c>
      <c r="B6887" t="s">
        <v>936</v>
      </c>
      <c r="C6887">
        <v>0.1</v>
      </c>
      <c r="D6887" s="2">
        <v>133</v>
      </c>
      <c r="E6887" s="2">
        <v>46</v>
      </c>
      <c r="F6887">
        <v>5</v>
      </c>
      <c r="G6887" t="s">
        <v>17</v>
      </c>
      <c r="H6887" t="s">
        <v>113</v>
      </c>
    </row>
    <row r="6888" spans="1:8" x14ac:dyDescent="0.25">
      <c r="A6888" t="s">
        <v>6518</v>
      </c>
      <c r="B6888" t="s">
        <v>98</v>
      </c>
      <c r="C6888">
        <v>0.1</v>
      </c>
      <c r="D6888" s="2">
        <v>357</v>
      </c>
      <c r="E6888" s="2">
        <v>28</v>
      </c>
      <c r="F6888">
        <v>2</v>
      </c>
      <c r="G6888" t="s">
        <v>17</v>
      </c>
      <c r="H6888" t="s">
        <v>40</v>
      </c>
    </row>
    <row r="6889" spans="1:8" x14ac:dyDescent="0.25">
      <c r="A6889" t="s">
        <v>6519</v>
      </c>
      <c r="B6889" t="s">
        <v>626</v>
      </c>
      <c r="C6889">
        <v>0</v>
      </c>
      <c r="D6889" s="2">
        <v>47</v>
      </c>
      <c r="E6889" s="2">
        <v>15</v>
      </c>
      <c r="F6889">
        <v>5</v>
      </c>
      <c r="G6889" t="s">
        <v>17</v>
      </c>
      <c r="H6889" t="s">
        <v>40</v>
      </c>
    </row>
    <row r="6890" spans="1:8" x14ac:dyDescent="0.25">
      <c r="A6890" t="s">
        <v>6520</v>
      </c>
      <c r="B6890" t="s">
        <v>2267</v>
      </c>
      <c r="C6890">
        <v>0.2</v>
      </c>
      <c r="D6890" s="2">
        <v>341</v>
      </c>
      <c r="E6890" s="2">
        <v>-85</v>
      </c>
      <c r="F6890">
        <v>6</v>
      </c>
      <c r="G6890" t="s">
        <v>17</v>
      </c>
      <c r="H6890" t="s">
        <v>109</v>
      </c>
    </row>
    <row r="6891" spans="1:8" x14ac:dyDescent="0.25">
      <c r="A6891" t="s">
        <v>6520</v>
      </c>
      <c r="B6891" t="s">
        <v>476</v>
      </c>
      <c r="C6891">
        <v>0.1</v>
      </c>
      <c r="D6891" s="2">
        <v>107</v>
      </c>
      <c r="E6891" s="2">
        <v>31</v>
      </c>
      <c r="F6891">
        <v>5</v>
      </c>
      <c r="G6891" t="s">
        <v>17</v>
      </c>
      <c r="H6891" t="s">
        <v>23</v>
      </c>
    </row>
    <row r="6892" spans="1:8" x14ac:dyDescent="0.25">
      <c r="A6892" t="s">
        <v>6520</v>
      </c>
      <c r="B6892" t="s">
        <v>622</v>
      </c>
      <c r="C6892">
        <v>0.1</v>
      </c>
      <c r="D6892" s="2">
        <v>154</v>
      </c>
      <c r="E6892" s="2">
        <v>22</v>
      </c>
      <c r="F6892">
        <v>7</v>
      </c>
      <c r="G6892" t="s">
        <v>17</v>
      </c>
      <c r="H6892" t="s">
        <v>23</v>
      </c>
    </row>
    <row r="6893" spans="1:8" x14ac:dyDescent="0.25">
      <c r="A6893" t="s">
        <v>6521</v>
      </c>
      <c r="B6893" t="s">
        <v>2667</v>
      </c>
      <c r="C6893">
        <v>0</v>
      </c>
      <c r="D6893" s="2">
        <v>142</v>
      </c>
      <c r="E6893" s="2">
        <v>3</v>
      </c>
      <c r="F6893">
        <v>6</v>
      </c>
      <c r="G6893" t="s">
        <v>17</v>
      </c>
      <c r="H6893" t="s">
        <v>113</v>
      </c>
    </row>
    <row r="6894" spans="1:8" x14ac:dyDescent="0.25">
      <c r="A6894" t="s">
        <v>6522</v>
      </c>
      <c r="B6894" t="s">
        <v>2446</v>
      </c>
      <c r="C6894">
        <v>0</v>
      </c>
      <c r="D6894" s="2">
        <v>54</v>
      </c>
      <c r="E6894" s="2">
        <v>15</v>
      </c>
      <c r="F6894">
        <v>4</v>
      </c>
      <c r="G6894" t="s">
        <v>17</v>
      </c>
      <c r="H6894" t="s">
        <v>113</v>
      </c>
    </row>
    <row r="6895" spans="1:8" x14ac:dyDescent="0.25">
      <c r="A6895" t="s">
        <v>6520</v>
      </c>
      <c r="B6895" t="s">
        <v>1832</v>
      </c>
      <c r="C6895">
        <v>0.1</v>
      </c>
      <c r="D6895" s="2">
        <v>620</v>
      </c>
      <c r="E6895" s="2">
        <v>82</v>
      </c>
      <c r="F6895">
        <v>6</v>
      </c>
      <c r="G6895" t="s">
        <v>90</v>
      </c>
      <c r="H6895" t="s">
        <v>143</v>
      </c>
    </row>
    <row r="6896" spans="1:8" x14ac:dyDescent="0.25">
      <c r="A6896" t="s">
        <v>6523</v>
      </c>
      <c r="B6896" t="s">
        <v>1382</v>
      </c>
      <c r="C6896">
        <v>0</v>
      </c>
      <c r="D6896" s="2">
        <v>155</v>
      </c>
      <c r="E6896" s="2">
        <v>56</v>
      </c>
      <c r="F6896">
        <v>3</v>
      </c>
      <c r="G6896" t="s">
        <v>24</v>
      </c>
      <c r="H6896" t="s">
        <v>47</v>
      </c>
    </row>
    <row r="6897" spans="1:8" x14ac:dyDescent="0.25">
      <c r="A6897" t="s">
        <v>6524</v>
      </c>
      <c r="B6897" t="s">
        <v>1444</v>
      </c>
      <c r="C6897">
        <v>0</v>
      </c>
      <c r="D6897" s="2">
        <v>92</v>
      </c>
      <c r="E6897" s="2">
        <v>5</v>
      </c>
      <c r="F6897">
        <v>6</v>
      </c>
      <c r="G6897" t="s">
        <v>17</v>
      </c>
      <c r="H6897" t="s">
        <v>80</v>
      </c>
    </row>
    <row r="6898" spans="1:8" x14ac:dyDescent="0.25">
      <c r="A6898" t="s">
        <v>6523</v>
      </c>
      <c r="B6898" t="s">
        <v>598</v>
      </c>
      <c r="C6898">
        <v>0</v>
      </c>
      <c r="D6898" s="2">
        <v>148</v>
      </c>
      <c r="E6898" s="2">
        <v>52</v>
      </c>
      <c r="F6898">
        <v>5</v>
      </c>
      <c r="G6898" t="s">
        <v>17</v>
      </c>
      <c r="H6898" t="s">
        <v>35</v>
      </c>
    </row>
    <row r="6899" spans="1:8" x14ac:dyDescent="0.25">
      <c r="A6899" t="s">
        <v>6523</v>
      </c>
      <c r="B6899" t="s">
        <v>515</v>
      </c>
      <c r="C6899">
        <v>0.4</v>
      </c>
      <c r="D6899" s="2">
        <v>86</v>
      </c>
      <c r="E6899" s="2">
        <v>-55</v>
      </c>
      <c r="F6899">
        <v>6</v>
      </c>
      <c r="G6899" t="s">
        <v>17</v>
      </c>
      <c r="H6899" t="s">
        <v>40</v>
      </c>
    </row>
    <row r="6900" spans="1:8" x14ac:dyDescent="0.25">
      <c r="A6900" t="s">
        <v>6525</v>
      </c>
      <c r="B6900" t="s">
        <v>2806</v>
      </c>
      <c r="C6900">
        <v>0.5</v>
      </c>
      <c r="D6900" s="2">
        <v>34</v>
      </c>
      <c r="E6900" s="2">
        <v>-11</v>
      </c>
      <c r="F6900">
        <v>5</v>
      </c>
      <c r="G6900" t="s">
        <v>17</v>
      </c>
      <c r="H6900" t="s">
        <v>23</v>
      </c>
    </row>
    <row r="6901" spans="1:8" x14ac:dyDescent="0.25">
      <c r="A6901" t="s">
        <v>6526</v>
      </c>
      <c r="B6901" t="s">
        <v>495</v>
      </c>
      <c r="C6901">
        <v>0</v>
      </c>
      <c r="D6901" s="2">
        <v>73</v>
      </c>
      <c r="E6901" s="2">
        <v>31</v>
      </c>
      <c r="F6901">
        <v>1</v>
      </c>
      <c r="G6901" t="s">
        <v>90</v>
      </c>
      <c r="H6901" t="s">
        <v>105</v>
      </c>
    </row>
    <row r="6902" spans="1:8" x14ac:dyDescent="0.25">
      <c r="A6902" t="s">
        <v>6527</v>
      </c>
      <c r="B6902" t="s">
        <v>867</v>
      </c>
      <c r="C6902">
        <v>0.1</v>
      </c>
      <c r="D6902" s="2">
        <v>35</v>
      </c>
      <c r="E6902" s="2">
        <v>4</v>
      </c>
      <c r="F6902">
        <v>3</v>
      </c>
      <c r="G6902" t="s">
        <v>17</v>
      </c>
      <c r="H6902" t="s">
        <v>75</v>
      </c>
    </row>
    <row r="6903" spans="1:8" x14ac:dyDescent="0.25">
      <c r="A6903" t="s">
        <v>6527</v>
      </c>
      <c r="B6903" t="s">
        <v>530</v>
      </c>
      <c r="C6903">
        <v>0.1</v>
      </c>
      <c r="D6903" s="2">
        <v>249</v>
      </c>
      <c r="E6903" s="2">
        <v>64</v>
      </c>
      <c r="F6903">
        <v>2</v>
      </c>
      <c r="G6903" t="s">
        <v>90</v>
      </c>
      <c r="H6903" t="s">
        <v>105</v>
      </c>
    </row>
    <row r="6904" spans="1:8" x14ac:dyDescent="0.25">
      <c r="A6904" t="s">
        <v>6528</v>
      </c>
      <c r="B6904" t="s">
        <v>985</v>
      </c>
      <c r="C6904">
        <v>0</v>
      </c>
      <c r="D6904" s="2">
        <v>16</v>
      </c>
      <c r="E6904" s="2">
        <v>5</v>
      </c>
      <c r="F6904">
        <v>1</v>
      </c>
      <c r="G6904" t="s">
        <v>17</v>
      </c>
      <c r="H6904" t="s">
        <v>35</v>
      </c>
    </row>
    <row r="6905" spans="1:8" x14ac:dyDescent="0.25">
      <c r="A6905" t="s">
        <v>6528</v>
      </c>
      <c r="B6905" t="s">
        <v>1465</v>
      </c>
      <c r="C6905">
        <v>0</v>
      </c>
      <c r="D6905" s="2">
        <v>52</v>
      </c>
      <c r="E6905" s="2">
        <v>11</v>
      </c>
      <c r="F6905">
        <v>5</v>
      </c>
      <c r="G6905" t="s">
        <v>17</v>
      </c>
      <c r="H6905" t="s">
        <v>52</v>
      </c>
    </row>
    <row r="6906" spans="1:8" x14ac:dyDescent="0.25">
      <c r="A6906" t="s">
        <v>6528</v>
      </c>
      <c r="B6906" t="s">
        <v>922</v>
      </c>
      <c r="C6906">
        <v>0</v>
      </c>
      <c r="D6906" s="2">
        <v>27</v>
      </c>
      <c r="E6906" s="2">
        <v>2</v>
      </c>
      <c r="F6906">
        <v>2</v>
      </c>
      <c r="G6906" t="s">
        <v>17</v>
      </c>
      <c r="H6906" t="s">
        <v>52</v>
      </c>
    </row>
    <row r="6907" spans="1:8" x14ac:dyDescent="0.25">
      <c r="A6907" t="s">
        <v>6529</v>
      </c>
      <c r="B6907" t="s">
        <v>392</v>
      </c>
      <c r="C6907">
        <v>0.5</v>
      </c>
      <c r="D6907" s="2">
        <v>57</v>
      </c>
      <c r="E6907" s="2">
        <v>-48</v>
      </c>
      <c r="F6907">
        <v>6</v>
      </c>
      <c r="G6907" t="s">
        <v>17</v>
      </c>
      <c r="H6907" t="s">
        <v>52</v>
      </c>
    </row>
    <row r="6908" spans="1:8" x14ac:dyDescent="0.25">
      <c r="A6908" t="s">
        <v>6530</v>
      </c>
      <c r="B6908" t="s">
        <v>1601</v>
      </c>
      <c r="C6908">
        <v>0.15</v>
      </c>
      <c r="D6908" s="2">
        <v>484</v>
      </c>
      <c r="E6908" s="2">
        <v>28</v>
      </c>
      <c r="F6908">
        <v>3</v>
      </c>
      <c r="G6908" t="s">
        <v>90</v>
      </c>
      <c r="H6908" t="s">
        <v>115</v>
      </c>
    </row>
    <row r="6909" spans="1:8" x14ac:dyDescent="0.25">
      <c r="A6909" t="s">
        <v>6531</v>
      </c>
      <c r="B6909" t="s">
        <v>87</v>
      </c>
      <c r="C6909">
        <v>0.5</v>
      </c>
      <c r="D6909" s="2">
        <v>490</v>
      </c>
      <c r="E6909" s="2">
        <v>-128</v>
      </c>
      <c r="F6909">
        <v>8</v>
      </c>
      <c r="G6909" t="s">
        <v>24</v>
      </c>
      <c r="H6909" t="s">
        <v>30</v>
      </c>
    </row>
    <row r="6910" spans="1:8" x14ac:dyDescent="0.25">
      <c r="A6910" t="s">
        <v>6532</v>
      </c>
      <c r="B6910" t="s">
        <v>172</v>
      </c>
      <c r="C6910">
        <v>0</v>
      </c>
      <c r="D6910" s="2">
        <v>152</v>
      </c>
      <c r="E6910" s="2">
        <v>50</v>
      </c>
      <c r="F6910">
        <v>6</v>
      </c>
      <c r="G6910" t="s">
        <v>17</v>
      </c>
      <c r="H6910" t="s">
        <v>35</v>
      </c>
    </row>
    <row r="6911" spans="1:8" x14ac:dyDescent="0.25">
      <c r="A6911" t="s">
        <v>6532</v>
      </c>
      <c r="B6911" t="s">
        <v>1020</v>
      </c>
      <c r="C6911">
        <v>0</v>
      </c>
      <c r="D6911" s="2">
        <v>78</v>
      </c>
      <c r="E6911" s="2">
        <v>27</v>
      </c>
      <c r="F6911">
        <v>3</v>
      </c>
      <c r="G6911" t="s">
        <v>17</v>
      </c>
      <c r="H6911" t="s">
        <v>35</v>
      </c>
    </row>
    <row r="6912" spans="1:8" x14ac:dyDescent="0.25">
      <c r="A6912" t="s">
        <v>6532</v>
      </c>
      <c r="B6912" t="s">
        <v>207</v>
      </c>
      <c r="C6912">
        <v>0</v>
      </c>
      <c r="D6912" s="2">
        <v>30</v>
      </c>
      <c r="E6912" s="2">
        <v>11</v>
      </c>
      <c r="F6912">
        <v>5</v>
      </c>
      <c r="G6912" t="s">
        <v>17</v>
      </c>
      <c r="H6912" t="s">
        <v>80</v>
      </c>
    </row>
    <row r="6913" spans="1:8" x14ac:dyDescent="0.25">
      <c r="A6913" t="s">
        <v>6532</v>
      </c>
      <c r="B6913" t="s">
        <v>1306</v>
      </c>
      <c r="C6913">
        <v>0</v>
      </c>
      <c r="D6913" s="2">
        <v>179</v>
      </c>
      <c r="E6913" s="2">
        <v>25</v>
      </c>
      <c r="F6913">
        <v>5</v>
      </c>
      <c r="G6913" t="s">
        <v>17</v>
      </c>
      <c r="H6913" t="s">
        <v>137</v>
      </c>
    </row>
    <row r="6914" spans="1:8" x14ac:dyDescent="0.25">
      <c r="A6914" t="s">
        <v>6532</v>
      </c>
      <c r="B6914" t="s">
        <v>1332</v>
      </c>
      <c r="C6914">
        <v>0.1</v>
      </c>
      <c r="D6914" s="2">
        <v>168</v>
      </c>
      <c r="E6914" s="2">
        <v>56</v>
      </c>
      <c r="F6914">
        <v>3</v>
      </c>
      <c r="G6914" t="s">
        <v>17</v>
      </c>
      <c r="H6914" t="s">
        <v>40</v>
      </c>
    </row>
    <row r="6915" spans="1:8" x14ac:dyDescent="0.25">
      <c r="A6915" t="s">
        <v>6533</v>
      </c>
      <c r="B6915" t="s">
        <v>1121</v>
      </c>
      <c r="C6915">
        <v>0</v>
      </c>
      <c r="D6915" s="2">
        <v>150</v>
      </c>
      <c r="E6915" s="2">
        <v>29</v>
      </c>
      <c r="F6915">
        <v>5</v>
      </c>
      <c r="G6915" t="s">
        <v>17</v>
      </c>
      <c r="H6915" t="s">
        <v>113</v>
      </c>
    </row>
    <row r="6916" spans="1:8" x14ac:dyDescent="0.25">
      <c r="A6916" t="s">
        <v>6534</v>
      </c>
      <c r="B6916" t="s">
        <v>922</v>
      </c>
      <c r="C6916">
        <v>0</v>
      </c>
      <c r="D6916" s="2">
        <v>28</v>
      </c>
      <c r="E6916" s="2">
        <v>3</v>
      </c>
      <c r="F6916">
        <v>2</v>
      </c>
      <c r="G6916" t="s">
        <v>17</v>
      </c>
      <c r="H6916" t="s">
        <v>52</v>
      </c>
    </row>
    <row r="6917" spans="1:8" x14ac:dyDescent="0.25">
      <c r="A6917" t="s">
        <v>6532</v>
      </c>
      <c r="B6917" t="s">
        <v>1998</v>
      </c>
      <c r="C6917">
        <v>0</v>
      </c>
      <c r="D6917" s="2">
        <v>108</v>
      </c>
      <c r="E6917" s="2">
        <v>22</v>
      </c>
      <c r="F6917">
        <v>3</v>
      </c>
      <c r="G6917" t="s">
        <v>90</v>
      </c>
      <c r="H6917" t="s">
        <v>143</v>
      </c>
    </row>
    <row r="6918" spans="1:8" x14ac:dyDescent="0.25">
      <c r="A6918" t="s">
        <v>6535</v>
      </c>
      <c r="B6918" t="s">
        <v>380</v>
      </c>
      <c r="C6918">
        <v>0</v>
      </c>
      <c r="D6918" s="2">
        <v>48</v>
      </c>
      <c r="E6918" s="2">
        <v>20</v>
      </c>
      <c r="F6918">
        <v>4</v>
      </c>
      <c r="G6918" t="s">
        <v>17</v>
      </c>
      <c r="H6918" t="s">
        <v>35</v>
      </c>
    </row>
    <row r="6919" spans="1:8" x14ac:dyDescent="0.25">
      <c r="A6919" t="s">
        <v>6535</v>
      </c>
      <c r="B6919" t="s">
        <v>532</v>
      </c>
      <c r="C6919">
        <v>0</v>
      </c>
      <c r="D6919" s="2">
        <v>26</v>
      </c>
      <c r="E6919" s="2">
        <v>7</v>
      </c>
      <c r="F6919">
        <v>4</v>
      </c>
      <c r="G6919" t="s">
        <v>17</v>
      </c>
      <c r="H6919" t="s">
        <v>80</v>
      </c>
    </row>
    <row r="6920" spans="1:8" x14ac:dyDescent="0.25">
      <c r="A6920" t="s">
        <v>6535</v>
      </c>
      <c r="B6920" t="s">
        <v>237</v>
      </c>
      <c r="C6920">
        <v>0.1</v>
      </c>
      <c r="D6920" s="2">
        <v>149</v>
      </c>
      <c r="E6920" s="2">
        <v>15</v>
      </c>
      <c r="F6920">
        <v>3</v>
      </c>
      <c r="G6920" t="s">
        <v>17</v>
      </c>
      <c r="H6920" t="s">
        <v>40</v>
      </c>
    </row>
    <row r="6921" spans="1:8" x14ac:dyDescent="0.25">
      <c r="A6921" t="s">
        <v>6536</v>
      </c>
      <c r="B6921" t="s">
        <v>1996</v>
      </c>
      <c r="C6921">
        <v>0</v>
      </c>
      <c r="D6921" s="2">
        <v>34</v>
      </c>
      <c r="E6921" s="2">
        <v>1</v>
      </c>
      <c r="F6921">
        <v>2</v>
      </c>
      <c r="G6921" t="s">
        <v>17</v>
      </c>
      <c r="H6921" t="s">
        <v>80</v>
      </c>
    </row>
    <row r="6922" spans="1:8" x14ac:dyDescent="0.25">
      <c r="A6922" t="s">
        <v>6536</v>
      </c>
      <c r="B6922" t="s">
        <v>1544</v>
      </c>
      <c r="C6922">
        <v>0</v>
      </c>
      <c r="D6922" s="2">
        <v>207</v>
      </c>
      <c r="E6922" s="2">
        <v>56</v>
      </c>
      <c r="F6922">
        <v>5</v>
      </c>
      <c r="G6922" t="s">
        <v>17</v>
      </c>
      <c r="H6922" t="s">
        <v>113</v>
      </c>
    </row>
    <row r="6923" spans="1:8" x14ac:dyDescent="0.25">
      <c r="A6923" t="s">
        <v>6537</v>
      </c>
      <c r="B6923" t="s">
        <v>207</v>
      </c>
      <c r="C6923">
        <v>0</v>
      </c>
      <c r="D6923" s="2">
        <v>18</v>
      </c>
      <c r="E6923" s="2">
        <v>6</v>
      </c>
      <c r="F6923">
        <v>3</v>
      </c>
      <c r="G6923" t="s">
        <v>17</v>
      </c>
      <c r="H6923" t="s">
        <v>80</v>
      </c>
    </row>
    <row r="6924" spans="1:8" x14ac:dyDescent="0.25">
      <c r="A6924" t="s">
        <v>6538</v>
      </c>
      <c r="B6924" t="s">
        <v>1253</v>
      </c>
      <c r="C6924">
        <v>0.5</v>
      </c>
      <c r="D6924" s="2">
        <v>73</v>
      </c>
      <c r="E6924" s="2">
        <v>-25</v>
      </c>
      <c r="F6924">
        <v>3</v>
      </c>
      <c r="G6924" t="s">
        <v>17</v>
      </c>
      <c r="H6924" t="s">
        <v>40</v>
      </c>
    </row>
    <row r="6925" spans="1:8" x14ac:dyDescent="0.25">
      <c r="A6925" t="s">
        <v>6539</v>
      </c>
      <c r="B6925" t="s">
        <v>1599</v>
      </c>
      <c r="C6925">
        <v>0</v>
      </c>
      <c r="D6925" s="2">
        <v>101</v>
      </c>
      <c r="E6925" s="2">
        <v>29</v>
      </c>
      <c r="F6925">
        <v>2</v>
      </c>
      <c r="G6925" t="s">
        <v>17</v>
      </c>
      <c r="H6925" t="s">
        <v>35</v>
      </c>
    </row>
    <row r="6926" spans="1:8" x14ac:dyDescent="0.25">
      <c r="A6926" t="s">
        <v>6539</v>
      </c>
      <c r="B6926" t="s">
        <v>189</v>
      </c>
      <c r="C6926">
        <v>0</v>
      </c>
      <c r="D6926" s="2">
        <v>26</v>
      </c>
      <c r="E6926" s="2">
        <v>11</v>
      </c>
      <c r="F6926">
        <v>2</v>
      </c>
      <c r="G6926" t="s">
        <v>17</v>
      </c>
      <c r="H6926" t="s">
        <v>80</v>
      </c>
    </row>
    <row r="6927" spans="1:8" x14ac:dyDescent="0.25">
      <c r="A6927" t="s">
        <v>6538</v>
      </c>
      <c r="B6927" t="s">
        <v>1489</v>
      </c>
      <c r="C6927">
        <v>0.5</v>
      </c>
      <c r="D6927" s="2">
        <v>68</v>
      </c>
      <c r="E6927" s="2">
        <v>-27</v>
      </c>
      <c r="F6927">
        <v>3</v>
      </c>
      <c r="G6927" t="s">
        <v>90</v>
      </c>
      <c r="H6927" t="s">
        <v>143</v>
      </c>
    </row>
    <row r="6928" spans="1:8" x14ac:dyDescent="0.25">
      <c r="A6928" t="s">
        <v>6540</v>
      </c>
      <c r="B6928" t="s">
        <v>961</v>
      </c>
      <c r="C6928">
        <v>0</v>
      </c>
      <c r="D6928" s="2">
        <v>1217</v>
      </c>
      <c r="E6928" s="2">
        <v>304</v>
      </c>
      <c r="F6928">
        <v>7</v>
      </c>
      <c r="G6928" t="s">
        <v>24</v>
      </c>
      <c r="H6928" t="s">
        <v>30</v>
      </c>
    </row>
    <row r="6929" spans="1:8" x14ac:dyDescent="0.25">
      <c r="A6929" t="s">
        <v>6540</v>
      </c>
      <c r="B6929" t="s">
        <v>2008</v>
      </c>
      <c r="C6929">
        <v>0.6</v>
      </c>
      <c r="D6929" s="2">
        <v>115</v>
      </c>
      <c r="E6929" s="2">
        <v>-158</v>
      </c>
      <c r="F6929">
        <v>5</v>
      </c>
      <c r="G6929" t="s">
        <v>24</v>
      </c>
      <c r="H6929" t="s">
        <v>63</v>
      </c>
    </row>
    <row r="6930" spans="1:8" x14ac:dyDescent="0.25">
      <c r="A6930" t="s">
        <v>6540</v>
      </c>
      <c r="B6930" t="s">
        <v>2540</v>
      </c>
      <c r="C6930">
        <v>0</v>
      </c>
      <c r="D6930" s="2">
        <v>146</v>
      </c>
      <c r="E6930" s="2">
        <v>19</v>
      </c>
      <c r="F6930">
        <v>3</v>
      </c>
      <c r="G6930" t="s">
        <v>24</v>
      </c>
      <c r="H6930" t="s">
        <v>47</v>
      </c>
    </row>
    <row r="6931" spans="1:8" x14ac:dyDescent="0.25">
      <c r="A6931" t="s">
        <v>6541</v>
      </c>
      <c r="B6931" t="s">
        <v>1558</v>
      </c>
      <c r="C6931">
        <v>0</v>
      </c>
      <c r="D6931" s="2">
        <v>852</v>
      </c>
      <c r="E6931" s="2">
        <v>51</v>
      </c>
      <c r="F6931">
        <v>5</v>
      </c>
      <c r="G6931" t="s">
        <v>24</v>
      </c>
      <c r="H6931" t="s">
        <v>30</v>
      </c>
    </row>
    <row r="6932" spans="1:8" x14ac:dyDescent="0.25">
      <c r="A6932" t="s">
        <v>6542</v>
      </c>
      <c r="B6932" t="s">
        <v>1909</v>
      </c>
      <c r="C6932">
        <v>0</v>
      </c>
      <c r="D6932" s="2">
        <v>197</v>
      </c>
      <c r="E6932" s="2">
        <v>20</v>
      </c>
      <c r="F6932">
        <v>4</v>
      </c>
      <c r="G6932" t="s">
        <v>17</v>
      </c>
      <c r="H6932" t="s">
        <v>137</v>
      </c>
    </row>
    <row r="6933" spans="1:8" x14ac:dyDescent="0.25">
      <c r="A6933" t="s">
        <v>6540</v>
      </c>
      <c r="B6933" t="s">
        <v>332</v>
      </c>
      <c r="C6933">
        <v>0</v>
      </c>
      <c r="D6933" s="2">
        <v>49</v>
      </c>
      <c r="E6933" s="2">
        <v>0</v>
      </c>
      <c r="F6933">
        <v>4</v>
      </c>
      <c r="G6933" t="s">
        <v>17</v>
      </c>
      <c r="H6933" t="s">
        <v>35</v>
      </c>
    </row>
    <row r="6934" spans="1:8" x14ac:dyDescent="0.25">
      <c r="A6934" t="s">
        <v>6540</v>
      </c>
      <c r="B6934" t="s">
        <v>510</v>
      </c>
      <c r="C6934">
        <v>0</v>
      </c>
      <c r="D6934" s="2">
        <v>986</v>
      </c>
      <c r="E6934" s="2">
        <v>79</v>
      </c>
      <c r="F6934">
        <v>4</v>
      </c>
      <c r="G6934" t="s">
        <v>90</v>
      </c>
      <c r="H6934" t="s">
        <v>143</v>
      </c>
    </row>
    <row r="6935" spans="1:8" x14ac:dyDescent="0.25">
      <c r="A6935" t="s">
        <v>6541</v>
      </c>
      <c r="B6935" t="s">
        <v>772</v>
      </c>
      <c r="C6935">
        <v>0</v>
      </c>
      <c r="D6935" s="2">
        <v>492</v>
      </c>
      <c r="E6935" s="2">
        <v>187</v>
      </c>
      <c r="F6935">
        <v>2</v>
      </c>
      <c r="G6935" t="s">
        <v>90</v>
      </c>
      <c r="H6935" t="s">
        <v>143</v>
      </c>
    </row>
    <row r="6936" spans="1:8" x14ac:dyDescent="0.25">
      <c r="A6936" t="s">
        <v>6543</v>
      </c>
      <c r="B6936" t="s">
        <v>2721</v>
      </c>
      <c r="C6936">
        <v>0</v>
      </c>
      <c r="D6936" s="2">
        <v>90</v>
      </c>
      <c r="E6936" s="2">
        <v>39</v>
      </c>
      <c r="F6936">
        <v>4</v>
      </c>
      <c r="G6936" t="s">
        <v>17</v>
      </c>
      <c r="H6936" t="s">
        <v>23</v>
      </c>
    </row>
    <row r="6937" spans="1:8" x14ac:dyDescent="0.25">
      <c r="A6937" t="s">
        <v>6544</v>
      </c>
      <c r="B6937" t="s">
        <v>712</v>
      </c>
      <c r="C6937">
        <v>0.1</v>
      </c>
      <c r="D6937" s="2">
        <v>485</v>
      </c>
      <c r="E6937" s="2">
        <v>199</v>
      </c>
      <c r="F6937">
        <v>4</v>
      </c>
      <c r="G6937" t="s">
        <v>17</v>
      </c>
      <c r="H6937" t="s">
        <v>40</v>
      </c>
    </row>
    <row r="6938" spans="1:8" x14ac:dyDescent="0.25">
      <c r="A6938" t="s">
        <v>6545</v>
      </c>
      <c r="B6938" t="s">
        <v>2390</v>
      </c>
      <c r="C6938">
        <v>0.15</v>
      </c>
      <c r="D6938" s="2">
        <v>820</v>
      </c>
      <c r="E6938" s="2">
        <v>38</v>
      </c>
      <c r="F6938">
        <v>5</v>
      </c>
      <c r="G6938" t="s">
        <v>90</v>
      </c>
      <c r="H6938" t="s">
        <v>115</v>
      </c>
    </row>
    <row r="6939" spans="1:8" x14ac:dyDescent="0.25">
      <c r="A6939" t="s">
        <v>6545</v>
      </c>
      <c r="B6939" t="s">
        <v>1278</v>
      </c>
      <c r="C6939">
        <v>0.15</v>
      </c>
      <c r="D6939" s="2">
        <v>4877</v>
      </c>
      <c r="E6939" s="2">
        <v>746</v>
      </c>
      <c r="F6939">
        <v>9</v>
      </c>
      <c r="G6939" t="s">
        <v>90</v>
      </c>
      <c r="H6939" t="s">
        <v>105</v>
      </c>
    </row>
    <row r="6940" spans="1:8" x14ac:dyDescent="0.25">
      <c r="A6940" t="s">
        <v>6546</v>
      </c>
      <c r="B6940" t="s">
        <v>1811</v>
      </c>
      <c r="C6940">
        <v>0.5</v>
      </c>
      <c r="D6940" s="2">
        <v>21</v>
      </c>
      <c r="E6940" s="2">
        <v>-6</v>
      </c>
      <c r="F6940">
        <v>3</v>
      </c>
      <c r="G6940" t="s">
        <v>17</v>
      </c>
      <c r="H6940" t="s">
        <v>52</v>
      </c>
    </row>
    <row r="6941" spans="1:8" x14ac:dyDescent="0.25">
      <c r="A6941" t="s">
        <v>6547</v>
      </c>
      <c r="B6941" t="s">
        <v>1908</v>
      </c>
      <c r="C6941">
        <v>0</v>
      </c>
      <c r="D6941" s="2">
        <v>329</v>
      </c>
      <c r="E6941" s="2">
        <v>95</v>
      </c>
      <c r="F6941">
        <v>7</v>
      </c>
      <c r="G6941" t="s">
        <v>17</v>
      </c>
      <c r="H6941" t="s">
        <v>113</v>
      </c>
    </row>
    <row r="6942" spans="1:8" x14ac:dyDescent="0.25">
      <c r="A6942" t="s">
        <v>6548</v>
      </c>
      <c r="B6942" t="s">
        <v>555</v>
      </c>
      <c r="C6942">
        <v>0</v>
      </c>
      <c r="D6942" s="2">
        <v>37</v>
      </c>
      <c r="E6942" s="2">
        <v>7</v>
      </c>
      <c r="F6942">
        <v>3</v>
      </c>
      <c r="G6942" t="s">
        <v>17</v>
      </c>
      <c r="H6942" t="s">
        <v>52</v>
      </c>
    </row>
    <row r="6943" spans="1:8" x14ac:dyDescent="0.25">
      <c r="A6943" t="s">
        <v>6549</v>
      </c>
      <c r="B6943" t="s">
        <v>1363</v>
      </c>
      <c r="C6943">
        <v>0</v>
      </c>
      <c r="D6943" s="2">
        <v>51</v>
      </c>
      <c r="E6943" s="2">
        <v>14</v>
      </c>
      <c r="F6943">
        <v>6</v>
      </c>
      <c r="G6943" t="s">
        <v>17</v>
      </c>
      <c r="H6943" t="s">
        <v>80</v>
      </c>
    </row>
    <row r="6944" spans="1:8" x14ac:dyDescent="0.25">
      <c r="A6944" t="s">
        <v>6550</v>
      </c>
      <c r="B6944" t="s">
        <v>2872</v>
      </c>
      <c r="C6944">
        <v>0</v>
      </c>
      <c r="D6944" s="2">
        <v>11</v>
      </c>
      <c r="E6944" s="2">
        <v>4</v>
      </c>
      <c r="F6944">
        <v>1</v>
      </c>
      <c r="G6944" t="s">
        <v>17</v>
      </c>
      <c r="H6944" t="s">
        <v>113</v>
      </c>
    </row>
    <row r="6945" spans="1:8" x14ac:dyDescent="0.25">
      <c r="A6945" t="s">
        <v>6551</v>
      </c>
      <c r="B6945" t="s">
        <v>1611</v>
      </c>
      <c r="C6945">
        <v>0</v>
      </c>
      <c r="D6945" s="2">
        <v>56</v>
      </c>
      <c r="E6945" s="2">
        <v>8</v>
      </c>
      <c r="F6945">
        <v>2</v>
      </c>
      <c r="G6945" t="s">
        <v>17</v>
      </c>
      <c r="H6945" t="s">
        <v>23</v>
      </c>
    </row>
    <row r="6946" spans="1:8" x14ac:dyDescent="0.25">
      <c r="A6946" t="s">
        <v>6551</v>
      </c>
      <c r="B6946" t="s">
        <v>1013</v>
      </c>
      <c r="C6946">
        <v>0</v>
      </c>
      <c r="D6946" s="2">
        <v>565</v>
      </c>
      <c r="E6946" s="2">
        <v>57</v>
      </c>
      <c r="F6946">
        <v>4</v>
      </c>
      <c r="G6946" t="s">
        <v>90</v>
      </c>
      <c r="H6946" t="s">
        <v>105</v>
      </c>
    </row>
    <row r="6947" spans="1:8" x14ac:dyDescent="0.25">
      <c r="A6947" t="s">
        <v>6552</v>
      </c>
      <c r="B6947" t="s">
        <v>1266</v>
      </c>
      <c r="C6947">
        <v>0.3</v>
      </c>
      <c r="D6947" s="2">
        <v>79</v>
      </c>
      <c r="E6947" s="2">
        <v>-2</v>
      </c>
      <c r="F6947">
        <v>2</v>
      </c>
      <c r="G6947" t="s">
        <v>24</v>
      </c>
      <c r="H6947" t="s">
        <v>47</v>
      </c>
    </row>
    <row r="6948" spans="1:8" x14ac:dyDescent="0.25">
      <c r="A6948" t="s">
        <v>6553</v>
      </c>
      <c r="B6948" t="s">
        <v>650</v>
      </c>
      <c r="C6948">
        <v>0</v>
      </c>
      <c r="D6948" s="2">
        <v>102</v>
      </c>
      <c r="E6948" s="2">
        <v>13</v>
      </c>
      <c r="F6948">
        <v>2</v>
      </c>
      <c r="G6948" t="s">
        <v>17</v>
      </c>
      <c r="H6948" t="s">
        <v>35</v>
      </c>
    </row>
    <row r="6949" spans="1:8" x14ac:dyDescent="0.25">
      <c r="A6949" t="s">
        <v>6554</v>
      </c>
      <c r="B6949" t="s">
        <v>1622</v>
      </c>
      <c r="C6949">
        <v>0.5</v>
      </c>
      <c r="D6949" s="2">
        <v>122</v>
      </c>
      <c r="E6949" s="2">
        <v>0</v>
      </c>
      <c r="F6949">
        <v>5</v>
      </c>
      <c r="G6949" t="s">
        <v>17</v>
      </c>
      <c r="H6949" t="s">
        <v>35</v>
      </c>
    </row>
    <row r="6950" spans="1:8" x14ac:dyDescent="0.25">
      <c r="A6950" t="s">
        <v>6554</v>
      </c>
      <c r="B6950" t="s">
        <v>2009</v>
      </c>
      <c r="C6950">
        <v>0.5</v>
      </c>
      <c r="D6950" s="2">
        <v>40</v>
      </c>
      <c r="E6950" s="2">
        <v>-32</v>
      </c>
      <c r="F6950">
        <v>7</v>
      </c>
      <c r="G6950" t="s">
        <v>17</v>
      </c>
      <c r="H6950" t="s">
        <v>52</v>
      </c>
    </row>
    <row r="6951" spans="1:8" x14ac:dyDescent="0.25">
      <c r="A6951" t="s">
        <v>6553</v>
      </c>
      <c r="B6951" t="s">
        <v>1736</v>
      </c>
      <c r="C6951">
        <v>0.1</v>
      </c>
      <c r="D6951" s="2">
        <v>130</v>
      </c>
      <c r="E6951" s="2">
        <v>11</v>
      </c>
      <c r="F6951">
        <v>3</v>
      </c>
      <c r="G6951" t="s">
        <v>17</v>
      </c>
      <c r="H6951" t="s">
        <v>40</v>
      </c>
    </row>
    <row r="6952" spans="1:8" x14ac:dyDescent="0.25">
      <c r="A6952" t="s">
        <v>6552</v>
      </c>
      <c r="B6952" t="s">
        <v>1519</v>
      </c>
      <c r="C6952">
        <v>0</v>
      </c>
      <c r="D6952" s="2">
        <v>43</v>
      </c>
      <c r="E6952" s="2">
        <v>5</v>
      </c>
      <c r="F6952">
        <v>3</v>
      </c>
      <c r="G6952" t="s">
        <v>17</v>
      </c>
      <c r="H6952" t="s">
        <v>35</v>
      </c>
    </row>
    <row r="6953" spans="1:8" x14ac:dyDescent="0.25">
      <c r="A6953" t="s">
        <v>6552</v>
      </c>
      <c r="B6953" t="s">
        <v>681</v>
      </c>
      <c r="C6953">
        <v>0</v>
      </c>
      <c r="D6953" s="2">
        <v>33</v>
      </c>
      <c r="E6953" s="2">
        <v>10</v>
      </c>
      <c r="F6953">
        <v>3</v>
      </c>
      <c r="G6953" t="s">
        <v>17</v>
      </c>
      <c r="H6953" t="s">
        <v>80</v>
      </c>
    </row>
    <row r="6954" spans="1:8" x14ac:dyDescent="0.25">
      <c r="A6954" t="s">
        <v>6552</v>
      </c>
      <c r="B6954" t="s">
        <v>554</v>
      </c>
      <c r="C6954">
        <v>0</v>
      </c>
      <c r="D6954" s="2">
        <v>24</v>
      </c>
      <c r="E6954" s="2">
        <v>11</v>
      </c>
      <c r="F6954">
        <v>5</v>
      </c>
      <c r="G6954" t="s">
        <v>17</v>
      </c>
      <c r="H6954" t="s">
        <v>80</v>
      </c>
    </row>
    <row r="6955" spans="1:8" x14ac:dyDescent="0.25">
      <c r="A6955" t="s">
        <v>6552</v>
      </c>
      <c r="B6955" t="s">
        <v>1705</v>
      </c>
      <c r="C6955">
        <v>0</v>
      </c>
      <c r="D6955" s="2">
        <v>734</v>
      </c>
      <c r="E6955" s="2">
        <v>213</v>
      </c>
      <c r="F6955">
        <v>6</v>
      </c>
      <c r="G6955" t="s">
        <v>90</v>
      </c>
      <c r="H6955" t="s">
        <v>92</v>
      </c>
    </row>
    <row r="6956" spans="1:8" x14ac:dyDescent="0.25">
      <c r="A6956" t="s">
        <v>6555</v>
      </c>
      <c r="B6956" t="s">
        <v>1615</v>
      </c>
      <c r="C6956">
        <v>0</v>
      </c>
      <c r="D6956" s="2">
        <v>38</v>
      </c>
      <c r="E6956" s="2">
        <v>19</v>
      </c>
      <c r="F6956">
        <v>3</v>
      </c>
      <c r="G6956" t="s">
        <v>17</v>
      </c>
      <c r="H6956" t="s">
        <v>75</v>
      </c>
    </row>
    <row r="6957" spans="1:8" x14ac:dyDescent="0.25">
      <c r="A6957" t="s">
        <v>6556</v>
      </c>
      <c r="B6957" t="s">
        <v>380</v>
      </c>
      <c r="C6957">
        <v>0.5</v>
      </c>
      <c r="D6957" s="2">
        <v>48</v>
      </c>
      <c r="E6957" s="2">
        <v>-8</v>
      </c>
      <c r="F6957">
        <v>8</v>
      </c>
      <c r="G6957" t="s">
        <v>17</v>
      </c>
      <c r="H6957" t="s">
        <v>35</v>
      </c>
    </row>
    <row r="6958" spans="1:8" x14ac:dyDescent="0.25">
      <c r="A6958" t="s">
        <v>6556</v>
      </c>
      <c r="B6958" t="s">
        <v>1770</v>
      </c>
      <c r="C6958">
        <v>0.5</v>
      </c>
      <c r="D6958" s="2">
        <v>26</v>
      </c>
      <c r="E6958" s="2">
        <v>-24</v>
      </c>
      <c r="F6958">
        <v>1</v>
      </c>
      <c r="G6958" t="s">
        <v>17</v>
      </c>
      <c r="H6958" t="s">
        <v>35</v>
      </c>
    </row>
    <row r="6959" spans="1:8" x14ac:dyDescent="0.25">
      <c r="A6959" t="s">
        <v>6556</v>
      </c>
      <c r="B6959" t="s">
        <v>2475</v>
      </c>
      <c r="C6959">
        <v>0.5</v>
      </c>
      <c r="D6959" s="2">
        <v>16</v>
      </c>
      <c r="E6959" s="2">
        <v>-12</v>
      </c>
      <c r="F6959">
        <v>2</v>
      </c>
      <c r="G6959" t="s">
        <v>17</v>
      </c>
      <c r="H6959" t="s">
        <v>35</v>
      </c>
    </row>
    <row r="6960" spans="1:8" x14ac:dyDescent="0.25">
      <c r="A6960" t="s">
        <v>6556</v>
      </c>
      <c r="B6960" t="s">
        <v>555</v>
      </c>
      <c r="C6960">
        <v>0.5</v>
      </c>
      <c r="D6960" s="2">
        <v>12</v>
      </c>
      <c r="E6960" s="2">
        <v>-7</v>
      </c>
      <c r="F6960">
        <v>2</v>
      </c>
      <c r="G6960" t="s">
        <v>17</v>
      </c>
      <c r="H6960" t="s">
        <v>52</v>
      </c>
    </row>
    <row r="6961" spans="1:8" x14ac:dyDescent="0.25">
      <c r="A6961" t="s">
        <v>6556</v>
      </c>
      <c r="B6961" t="s">
        <v>298</v>
      </c>
      <c r="C6961">
        <v>0.5</v>
      </c>
      <c r="D6961" s="2">
        <v>76</v>
      </c>
      <c r="E6961" s="2">
        <v>-54</v>
      </c>
      <c r="F6961">
        <v>3</v>
      </c>
      <c r="G6961" t="s">
        <v>90</v>
      </c>
      <c r="H6961" t="s">
        <v>92</v>
      </c>
    </row>
    <row r="6962" spans="1:8" x14ac:dyDescent="0.25">
      <c r="A6962" t="s">
        <v>6557</v>
      </c>
      <c r="B6962" t="s">
        <v>2100</v>
      </c>
      <c r="C6962">
        <v>0.35</v>
      </c>
      <c r="D6962" s="2">
        <v>1118</v>
      </c>
      <c r="E6962" s="2">
        <v>206</v>
      </c>
      <c r="F6962">
        <v>2</v>
      </c>
      <c r="G6962" t="s">
        <v>24</v>
      </c>
      <c r="H6962" t="s">
        <v>69</v>
      </c>
    </row>
    <row r="6963" spans="1:8" x14ac:dyDescent="0.25">
      <c r="A6963" t="s">
        <v>6558</v>
      </c>
      <c r="B6963" t="s">
        <v>514</v>
      </c>
      <c r="C6963">
        <v>0.1</v>
      </c>
      <c r="D6963" s="2">
        <v>1069</v>
      </c>
      <c r="E6963" s="2">
        <v>0</v>
      </c>
      <c r="F6963">
        <v>6</v>
      </c>
      <c r="G6963" t="s">
        <v>17</v>
      </c>
      <c r="H6963" t="s">
        <v>40</v>
      </c>
    </row>
    <row r="6964" spans="1:8" x14ac:dyDescent="0.25">
      <c r="A6964" t="s">
        <v>6559</v>
      </c>
      <c r="B6964" t="s">
        <v>1291</v>
      </c>
      <c r="C6964">
        <v>0</v>
      </c>
      <c r="D6964" s="2">
        <v>137</v>
      </c>
      <c r="E6964" s="2">
        <v>38</v>
      </c>
      <c r="F6964">
        <v>5</v>
      </c>
      <c r="G6964" t="s">
        <v>17</v>
      </c>
      <c r="H6964" t="s">
        <v>80</v>
      </c>
    </row>
    <row r="6965" spans="1:8" x14ac:dyDescent="0.25">
      <c r="A6965" t="s">
        <v>6559</v>
      </c>
      <c r="B6965" t="s">
        <v>912</v>
      </c>
      <c r="C6965">
        <v>0.1</v>
      </c>
      <c r="D6965" s="2">
        <v>169</v>
      </c>
      <c r="E6965" s="2">
        <v>38</v>
      </c>
      <c r="F6965">
        <v>3</v>
      </c>
      <c r="G6965" t="s">
        <v>17</v>
      </c>
      <c r="H6965" t="s">
        <v>40</v>
      </c>
    </row>
    <row r="6966" spans="1:8" x14ac:dyDescent="0.25">
      <c r="A6966" t="s">
        <v>6560</v>
      </c>
      <c r="B6966" t="s">
        <v>2236</v>
      </c>
      <c r="C6966">
        <v>0</v>
      </c>
      <c r="D6966" s="2">
        <v>1298</v>
      </c>
      <c r="E6966" s="2">
        <v>65</v>
      </c>
      <c r="F6966">
        <v>9</v>
      </c>
      <c r="G6966" t="s">
        <v>90</v>
      </c>
      <c r="H6966" t="s">
        <v>115</v>
      </c>
    </row>
    <row r="6967" spans="1:8" x14ac:dyDescent="0.25">
      <c r="A6967" t="s">
        <v>6561</v>
      </c>
      <c r="B6967" t="s">
        <v>351</v>
      </c>
      <c r="C6967">
        <v>0</v>
      </c>
      <c r="D6967" s="2">
        <v>108</v>
      </c>
      <c r="E6967" s="2">
        <v>37</v>
      </c>
      <c r="F6967">
        <v>2</v>
      </c>
      <c r="G6967" t="s">
        <v>17</v>
      </c>
      <c r="H6967" t="s">
        <v>35</v>
      </c>
    </row>
    <row r="6968" spans="1:8" x14ac:dyDescent="0.25">
      <c r="A6968" t="s">
        <v>6561</v>
      </c>
      <c r="B6968" t="s">
        <v>1772</v>
      </c>
      <c r="C6968">
        <v>0</v>
      </c>
      <c r="D6968" s="2">
        <v>37</v>
      </c>
      <c r="E6968" s="2">
        <v>3</v>
      </c>
      <c r="F6968">
        <v>3</v>
      </c>
      <c r="G6968" t="s">
        <v>17</v>
      </c>
      <c r="H6968" t="s">
        <v>80</v>
      </c>
    </row>
    <row r="6969" spans="1:8" x14ac:dyDescent="0.25">
      <c r="A6969" t="s">
        <v>6562</v>
      </c>
      <c r="B6969" t="s">
        <v>2500</v>
      </c>
      <c r="C6969">
        <v>0</v>
      </c>
      <c r="D6969" s="2">
        <v>48</v>
      </c>
      <c r="E6969" s="2">
        <v>22</v>
      </c>
      <c r="F6969">
        <v>2</v>
      </c>
      <c r="G6969" t="s">
        <v>17</v>
      </c>
      <c r="H6969" t="s">
        <v>113</v>
      </c>
    </row>
    <row r="6970" spans="1:8" x14ac:dyDescent="0.25">
      <c r="A6970" t="s">
        <v>6563</v>
      </c>
      <c r="B6970" t="s">
        <v>1022</v>
      </c>
      <c r="C6970">
        <v>0.4</v>
      </c>
      <c r="D6970" s="2">
        <v>20</v>
      </c>
      <c r="E6970" s="2">
        <v>-8</v>
      </c>
      <c r="F6970">
        <v>2</v>
      </c>
      <c r="G6970" t="s">
        <v>17</v>
      </c>
      <c r="H6970" t="s">
        <v>40</v>
      </c>
    </row>
    <row r="6971" spans="1:8" x14ac:dyDescent="0.25">
      <c r="A6971" t="s">
        <v>6563</v>
      </c>
      <c r="B6971" t="s">
        <v>1247</v>
      </c>
      <c r="C6971">
        <v>0.4</v>
      </c>
      <c r="D6971" s="2">
        <v>42</v>
      </c>
      <c r="E6971" s="2">
        <v>-6</v>
      </c>
      <c r="F6971">
        <v>4</v>
      </c>
      <c r="G6971" t="s">
        <v>17</v>
      </c>
      <c r="H6971" t="s">
        <v>40</v>
      </c>
    </row>
    <row r="6972" spans="1:8" x14ac:dyDescent="0.25">
      <c r="A6972" t="s">
        <v>6563</v>
      </c>
      <c r="B6972" t="s">
        <v>1241</v>
      </c>
      <c r="C6972">
        <v>0.4</v>
      </c>
      <c r="D6972" s="2">
        <v>100</v>
      </c>
      <c r="E6972" s="2">
        <v>-23</v>
      </c>
      <c r="F6972">
        <v>1</v>
      </c>
      <c r="G6972" t="s">
        <v>90</v>
      </c>
      <c r="H6972" t="s">
        <v>105</v>
      </c>
    </row>
    <row r="6973" spans="1:8" x14ac:dyDescent="0.25">
      <c r="A6973" t="s">
        <v>6564</v>
      </c>
      <c r="B6973" t="s">
        <v>2903</v>
      </c>
      <c r="C6973">
        <v>0.1</v>
      </c>
      <c r="D6973" s="2">
        <v>2452</v>
      </c>
      <c r="E6973" s="2">
        <v>191</v>
      </c>
      <c r="F6973">
        <v>7</v>
      </c>
      <c r="G6973" t="s">
        <v>24</v>
      </c>
      <c r="H6973" t="s">
        <v>30</v>
      </c>
    </row>
    <row r="6974" spans="1:8" x14ac:dyDescent="0.25">
      <c r="A6974" t="s">
        <v>6564</v>
      </c>
      <c r="B6974" t="s">
        <v>20</v>
      </c>
      <c r="C6974">
        <v>0</v>
      </c>
      <c r="D6974" s="2">
        <v>171</v>
      </c>
      <c r="E6974" s="2">
        <v>17</v>
      </c>
      <c r="F6974">
        <v>6</v>
      </c>
      <c r="G6974" t="s">
        <v>17</v>
      </c>
      <c r="H6974" t="s">
        <v>23</v>
      </c>
    </row>
    <row r="6975" spans="1:8" x14ac:dyDescent="0.25">
      <c r="A6975" t="s">
        <v>6565</v>
      </c>
      <c r="B6975" t="s">
        <v>855</v>
      </c>
      <c r="C6975">
        <v>0</v>
      </c>
      <c r="D6975" s="2">
        <v>34</v>
      </c>
      <c r="E6975" s="2">
        <v>14</v>
      </c>
      <c r="F6975">
        <v>2</v>
      </c>
      <c r="G6975" t="s">
        <v>17</v>
      </c>
      <c r="H6975" t="s">
        <v>35</v>
      </c>
    </row>
    <row r="6976" spans="1:8" x14ac:dyDescent="0.25">
      <c r="A6976" t="s">
        <v>6566</v>
      </c>
      <c r="B6976" t="s">
        <v>2838</v>
      </c>
      <c r="C6976">
        <v>0.5</v>
      </c>
      <c r="D6976" s="2">
        <v>213</v>
      </c>
      <c r="E6976" s="2">
        <v>-145</v>
      </c>
      <c r="F6976">
        <v>3</v>
      </c>
      <c r="G6976" t="s">
        <v>24</v>
      </c>
      <c r="H6976" t="s">
        <v>30</v>
      </c>
    </row>
    <row r="6977" spans="1:8" x14ac:dyDescent="0.25">
      <c r="A6977" t="s">
        <v>6567</v>
      </c>
      <c r="B6977" t="s">
        <v>1367</v>
      </c>
      <c r="C6977">
        <v>0.1</v>
      </c>
      <c r="D6977" s="2">
        <v>335</v>
      </c>
      <c r="E6977" s="2">
        <v>-22</v>
      </c>
      <c r="F6977">
        <v>7</v>
      </c>
      <c r="G6977" t="s">
        <v>24</v>
      </c>
      <c r="H6977" t="s">
        <v>63</v>
      </c>
    </row>
    <row r="6978" spans="1:8" x14ac:dyDescent="0.25">
      <c r="A6978" t="s">
        <v>6566</v>
      </c>
      <c r="B6978" t="s">
        <v>1952</v>
      </c>
      <c r="C6978">
        <v>0.5</v>
      </c>
      <c r="D6978" s="2">
        <v>19</v>
      </c>
      <c r="E6978" s="2">
        <v>-18</v>
      </c>
      <c r="F6978">
        <v>4</v>
      </c>
      <c r="G6978" t="s">
        <v>17</v>
      </c>
      <c r="H6978" t="s">
        <v>137</v>
      </c>
    </row>
    <row r="6979" spans="1:8" x14ac:dyDescent="0.25">
      <c r="A6979" t="s">
        <v>6568</v>
      </c>
      <c r="B6979" t="s">
        <v>73</v>
      </c>
      <c r="C6979">
        <v>0.1</v>
      </c>
      <c r="D6979" s="2">
        <v>44</v>
      </c>
      <c r="E6979" s="2">
        <v>11</v>
      </c>
      <c r="F6979">
        <v>1</v>
      </c>
      <c r="G6979" t="s">
        <v>17</v>
      </c>
      <c r="H6979" t="s">
        <v>40</v>
      </c>
    </row>
    <row r="6980" spans="1:8" x14ac:dyDescent="0.25">
      <c r="A6980" t="s">
        <v>6569</v>
      </c>
      <c r="B6980" t="s">
        <v>2905</v>
      </c>
      <c r="C6980">
        <v>0</v>
      </c>
      <c r="D6980" s="2">
        <v>49</v>
      </c>
      <c r="E6980" s="2">
        <v>19</v>
      </c>
      <c r="F6980">
        <v>4</v>
      </c>
      <c r="G6980" t="s">
        <v>17</v>
      </c>
      <c r="H6980" t="s">
        <v>137</v>
      </c>
    </row>
    <row r="6981" spans="1:8" x14ac:dyDescent="0.25">
      <c r="A6981" t="s">
        <v>6570</v>
      </c>
      <c r="B6981" t="s">
        <v>822</v>
      </c>
      <c r="C6981">
        <v>0</v>
      </c>
      <c r="D6981" s="2">
        <v>254</v>
      </c>
      <c r="E6981" s="2">
        <v>81</v>
      </c>
      <c r="F6981">
        <v>5</v>
      </c>
      <c r="G6981" t="s">
        <v>17</v>
      </c>
      <c r="H6981" t="s">
        <v>35</v>
      </c>
    </row>
    <row r="6982" spans="1:8" x14ac:dyDescent="0.25">
      <c r="A6982" t="s">
        <v>6570</v>
      </c>
      <c r="B6982" t="s">
        <v>356</v>
      </c>
      <c r="C6982">
        <v>0</v>
      </c>
      <c r="D6982" s="2">
        <v>94</v>
      </c>
      <c r="E6982" s="2">
        <v>21</v>
      </c>
      <c r="F6982">
        <v>2</v>
      </c>
      <c r="G6982" t="s">
        <v>17</v>
      </c>
      <c r="H6982" t="s">
        <v>137</v>
      </c>
    </row>
    <row r="6983" spans="1:8" x14ac:dyDescent="0.25">
      <c r="A6983" t="s">
        <v>6571</v>
      </c>
      <c r="B6983" t="s">
        <v>72</v>
      </c>
      <c r="C6983">
        <v>0</v>
      </c>
      <c r="D6983" s="2">
        <v>275</v>
      </c>
      <c r="E6983" s="2">
        <v>49</v>
      </c>
      <c r="F6983">
        <v>5</v>
      </c>
      <c r="G6983" t="s">
        <v>17</v>
      </c>
      <c r="H6983" t="s">
        <v>35</v>
      </c>
    </row>
    <row r="6984" spans="1:8" x14ac:dyDescent="0.25">
      <c r="A6984" t="s">
        <v>6571</v>
      </c>
      <c r="B6984" t="s">
        <v>1465</v>
      </c>
      <c r="C6984">
        <v>0</v>
      </c>
      <c r="D6984" s="2">
        <v>52</v>
      </c>
      <c r="E6984" s="2">
        <v>11</v>
      </c>
      <c r="F6984">
        <v>5</v>
      </c>
      <c r="G6984" t="s">
        <v>17</v>
      </c>
      <c r="H6984" t="s">
        <v>52</v>
      </c>
    </row>
    <row r="6985" spans="1:8" x14ac:dyDescent="0.25">
      <c r="A6985" t="s">
        <v>6569</v>
      </c>
      <c r="B6985" t="s">
        <v>1925</v>
      </c>
      <c r="C6985">
        <v>0</v>
      </c>
      <c r="D6985" s="2">
        <v>527</v>
      </c>
      <c r="E6985" s="2">
        <v>227</v>
      </c>
      <c r="F6985">
        <v>2</v>
      </c>
      <c r="G6985" t="s">
        <v>90</v>
      </c>
      <c r="H6985" t="s">
        <v>115</v>
      </c>
    </row>
    <row r="6986" spans="1:8" x14ac:dyDescent="0.25">
      <c r="A6986" t="s">
        <v>6570</v>
      </c>
      <c r="B6986" t="s">
        <v>662</v>
      </c>
      <c r="C6986">
        <v>0</v>
      </c>
      <c r="D6986" s="2">
        <v>167</v>
      </c>
      <c r="E6986" s="2">
        <v>5</v>
      </c>
      <c r="F6986">
        <v>1</v>
      </c>
      <c r="G6986" t="s">
        <v>90</v>
      </c>
      <c r="H6986" t="s">
        <v>105</v>
      </c>
    </row>
    <row r="6987" spans="1:8" x14ac:dyDescent="0.25">
      <c r="A6987" t="s">
        <v>6572</v>
      </c>
      <c r="B6987" t="s">
        <v>1184</v>
      </c>
      <c r="C6987">
        <v>0</v>
      </c>
      <c r="D6987" s="2">
        <v>591</v>
      </c>
      <c r="E6987" s="2">
        <v>118</v>
      </c>
      <c r="F6987">
        <v>3</v>
      </c>
      <c r="G6987" t="s">
        <v>17</v>
      </c>
      <c r="H6987" t="s">
        <v>40</v>
      </c>
    </row>
    <row r="6988" spans="1:8" x14ac:dyDescent="0.25">
      <c r="A6988" t="s">
        <v>6573</v>
      </c>
      <c r="B6988" t="s">
        <v>1352</v>
      </c>
      <c r="C6988">
        <v>0</v>
      </c>
      <c r="D6988" s="2">
        <v>89</v>
      </c>
      <c r="E6988" s="2">
        <v>15</v>
      </c>
      <c r="F6988">
        <v>3</v>
      </c>
      <c r="G6988" t="s">
        <v>17</v>
      </c>
      <c r="H6988" t="s">
        <v>80</v>
      </c>
    </row>
    <row r="6989" spans="1:8" x14ac:dyDescent="0.25">
      <c r="A6989" t="s">
        <v>6573</v>
      </c>
      <c r="B6989" t="s">
        <v>514</v>
      </c>
      <c r="C6989">
        <v>0.4</v>
      </c>
      <c r="D6989" s="2">
        <v>237</v>
      </c>
      <c r="E6989" s="2">
        <v>-119</v>
      </c>
      <c r="F6989">
        <v>2</v>
      </c>
      <c r="G6989" t="s">
        <v>17</v>
      </c>
      <c r="H6989" t="s">
        <v>40</v>
      </c>
    </row>
    <row r="6990" spans="1:8" x14ac:dyDescent="0.25">
      <c r="A6990" t="s">
        <v>6572</v>
      </c>
      <c r="B6990" t="s">
        <v>2663</v>
      </c>
      <c r="C6990">
        <v>0</v>
      </c>
      <c r="D6990" s="2">
        <v>521</v>
      </c>
      <c r="E6990" s="2">
        <v>10</v>
      </c>
      <c r="F6990">
        <v>7</v>
      </c>
      <c r="G6990" t="s">
        <v>90</v>
      </c>
      <c r="H6990" t="s">
        <v>105</v>
      </c>
    </row>
    <row r="6991" spans="1:8" x14ac:dyDescent="0.25">
      <c r="A6991" t="s">
        <v>6574</v>
      </c>
      <c r="B6991" t="s">
        <v>583</v>
      </c>
      <c r="C6991">
        <v>0</v>
      </c>
      <c r="D6991" s="2">
        <v>47</v>
      </c>
      <c r="E6991" s="2">
        <v>16</v>
      </c>
      <c r="F6991">
        <v>2</v>
      </c>
      <c r="G6991" t="s">
        <v>17</v>
      </c>
      <c r="H6991" t="s">
        <v>35</v>
      </c>
    </row>
    <row r="6992" spans="1:8" x14ac:dyDescent="0.25">
      <c r="A6992" t="s">
        <v>6575</v>
      </c>
      <c r="B6992" t="s">
        <v>1876</v>
      </c>
      <c r="C6992">
        <v>0</v>
      </c>
      <c r="D6992" s="2">
        <v>2927</v>
      </c>
      <c r="E6992" s="2">
        <v>146</v>
      </c>
      <c r="F6992">
        <v>8</v>
      </c>
      <c r="G6992" t="s">
        <v>24</v>
      </c>
      <c r="H6992" t="s">
        <v>30</v>
      </c>
    </row>
    <row r="6993" spans="1:8" x14ac:dyDescent="0.25">
      <c r="A6993" t="s">
        <v>6576</v>
      </c>
      <c r="B6993" t="s">
        <v>612</v>
      </c>
      <c r="C6993">
        <v>0</v>
      </c>
      <c r="D6993" s="2">
        <v>52</v>
      </c>
      <c r="E6993" s="2">
        <v>18</v>
      </c>
      <c r="F6993">
        <v>2</v>
      </c>
      <c r="G6993" t="s">
        <v>17</v>
      </c>
      <c r="H6993" t="s">
        <v>35</v>
      </c>
    </row>
    <row r="6994" spans="1:8" x14ac:dyDescent="0.25">
      <c r="A6994" t="s">
        <v>6575</v>
      </c>
      <c r="B6994" t="s">
        <v>2258</v>
      </c>
      <c r="C6994">
        <v>0</v>
      </c>
      <c r="D6994" s="2">
        <v>294</v>
      </c>
      <c r="E6994" s="2">
        <v>62</v>
      </c>
      <c r="F6994">
        <v>9</v>
      </c>
      <c r="G6994" t="s">
        <v>17</v>
      </c>
      <c r="H6994" t="s">
        <v>23</v>
      </c>
    </row>
    <row r="6995" spans="1:8" x14ac:dyDescent="0.25">
      <c r="A6995" t="s">
        <v>6577</v>
      </c>
      <c r="B6995" t="s">
        <v>1636</v>
      </c>
      <c r="C6995">
        <v>0</v>
      </c>
      <c r="D6995" s="2">
        <v>117</v>
      </c>
      <c r="E6995" s="2">
        <v>53</v>
      </c>
      <c r="F6995">
        <v>4</v>
      </c>
      <c r="G6995" t="s">
        <v>90</v>
      </c>
      <c r="H6995" t="s">
        <v>143</v>
      </c>
    </row>
    <row r="6996" spans="1:8" x14ac:dyDescent="0.25">
      <c r="A6996" t="s">
        <v>6577</v>
      </c>
      <c r="B6996" t="s">
        <v>2095</v>
      </c>
      <c r="C6996">
        <v>0</v>
      </c>
      <c r="D6996" s="2">
        <v>166</v>
      </c>
      <c r="E6996" s="2">
        <v>27</v>
      </c>
      <c r="F6996">
        <v>3</v>
      </c>
      <c r="G6996" t="s">
        <v>90</v>
      </c>
      <c r="H6996" t="s">
        <v>143</v>
      </c>
    </row>
    <row r="6997" spans="1:8" x14ac:dyDescent="0.25">
      <c r="A6997" t="s">
        <v>6575</v>
      </c>
      <c r="B6997" t="s">
        <v>2463</v>
      </c>
      <c r="C6997">
        <v>0.4</v>
      </c>
      <c r="D6997" s="2">
        <v>200</v>
      </c>
      <c r="E6997" s="2">
        <v>13</v>
      </c>
      <c r="F6997">
        <v>5</v>
      </c>
      <c r="G6997" t="s">
        <v>90</v>
      </c>
      <c r="H6997" t="s">
        <v>105</v>
      </c>
    </row>
    <row r="6998" spans="1:8" x14ac:dyDescent="0.25">
      <c r="A6998" t="s">
        <v>6578</v>
      </c>
      <c r="B6998" t="s">
        <v>1539</v>
      </c>
      <c r="C6998">
        <v>0.1</v>
      </c>
      <c r="D6998" s="2">
        <v>269</v>
      </c>
      <c r="E6998" s="2">
        <v>84</v>
      </c>
      <c r="F6998">
        <v>2</v>
      </c>
      <c r="G6998" t="s">
        <v>24</v>
      </c>
      <c r="H6998" t="s">
        <v>30</v>
      </c>
    </row>
    <row r="6999" spans="1:8" x14ac:dyDescent="0.25">
      <c r="A6999" t="s">
        <v>6579</v>
      </c>
      <c r="B6999" t="s">
        <v>1593</v>
      </c>
      <c r="C6999">
        <v>0</v>
      </c>
      <c r="D6999" s="2">
        <v>2020</v>
      </c>
      <c r="E6999" s="2">
        <v>707</v>
      </c>
      <c r="F6999">
        <v>12</v>
      </c>
      <c r="G6999" t="s">
        <v>24</v>
      </c>
      <c r="H6999" t="s">
        <v>30</v>
      </c>
    </row>
    <row r="7000" spans="1:8" x14ac:dyDescent="0.25">
      <c r="A7000" t="s">
        <v>6578</v>
      </c>
      <c r="B7000" t="s">
        <v>117</v>
      </c>
      <c r="C7000">
        <v>0</v>
      </c>
      <c r="D7000" s="2">
        <v>245</v>
      </c>
      <c r="E7000" s="2">
        <v>42</v>
      </c>
      <c r="F7000">
        <v>9</v>
      </c>
      <c r="G7000" t="s">
        <v>17</v>
      </c>
      <c r="H7000" t="s">
        <v>35</v>
      </c>
    </row>
    <row r="7001" spans="1:8" x14ac:dyDescent="0.25">
      <c r="A7001" t="s">
        <v>6578</v>
      </c>
      <c r="B7001" t="s">
        <v>1635</v>
      </c>
      <c r="C7001">
        <v>0.1</v>
      </c>
      <c r="D7001" s="2">
        <v>157</v>
      </c>
      <c r="E7001" s="2">
        <v>59</v>
      </c>
      <c r="F7001">
        <v>3</v>
      </c>
      <c r="G7001" t="s">
        <v>17</v>
      </c>
      <c r="H7001" t="s">
        <v>40</v>
      </c>
    </row>
    <row r="7002" spans="1:8" x14ac:dyDescent="0.25">
      <c r="A7002" t="s">
        <v>6580</v>
      </c>
      <c r="B7002" t="s">
        <v>880</v>
      </c>
      <c r="C7002">
        <v>0.1</v>
      </c>
      <c r="D7002" s="2">
        <v>31</v>
      </c>
      <c r="E7002" s="2">
        <v>-2</v>
      </c>
      <c r="F7002">
        <v>2</v>
      </c>
      <c r="G7002" t="s">
        <v>17</v>
      </c>
      <c r="H7002" t="s">
        <v>40</v>
      </c>
    </row>
    <row r="7003" spans="1:8" x14ac:dyDescent="0.25">
      <c r="A7003" t="s">
        <v>6581</v>
      </c>
      <c r="B7003" t="s">
        <v>1403</v>
      </c>
      <c r="C7003">
        <v>0</v>
      </c>
      <c r="D7003" s="2">
        <v>25</v>
      </c>
      <c r="E7003" s="2">
        <v>2</v>
      </c>
      <c r="F7003">
        <v>2</v>
      </c>
      <c r="G7003" t="s">
        <v>17</v>
      </c>
      <c r="H7003" t="s">
        <v>80</v>
      </c>
    </row>
    <row r="7004" spans="1:8" x14ac:dyDescent="0.25">
      <c r="A7004" t="s">
        <v>6582</v>
      </c>
      <c r="B7004" t="s">
        <v>388</v>
      </c>
      <c r="C7004">
        <v>0.5</v>
      </c>
      <c r="D7004" s="2">
        <v>7</v>
      </c>
      <c r="E7004" s="2">
        <v>-3</v>
      </c>
      <c r="F7004">
        <v>2</v>
      </c>
      <c r="G7004" t="s">
        <v>17</v>
      </c>
      <c r="H7004" t="s">
        <v>75</v>
      </c>
    </row>
    <row r="7005" spans="1:8" x14ac:dyDescent="0.25">
      <c r="A7005" t="s">
        <v>6582</v>
      </c>
      <c r="B7005" t="s">
        <v>1323</v>
      </c>
      <c r="C7005">
        <v>0.5</v>
      </c>
      <c r="D7005" s="2">
        <v>327</v>
      </c>
      <c r="E7005" s="2">
        <v>-39</v>
      </c>
      <c r="F7005">
        <v>1</v>
      </c>
      <c r="G7005" t="s">
        <v>90</v>
      </c>
      <c r="H7005" t="s">
        <v>105</v>
      </c>
    </row>
    <row r="7006" spans="1:8" x14ac:dyDescent="0.25">
      <c r="A7006" t="s">
        <v>6583</v>
      </c>
      <c r="B7006" t="s">
        <v>381</v>
      </c>
      <c r="C7006">
        <v>0</v>
      </c>
      <c r="D7006" s="2">
        <v>48</v>
      </c>
      <c r="E7006" s="2">
        <v>2</v>
      </c>
      <c r="F7006">
        <v>3</v>
      </c>
      <c r="G7006" t="s">
        <v>17</v>
      </c>
      <c r="H7006" t="s">
        <v>35</v>
      </c>
    </row>
    <row r="7007" spans="1:8" x14ac:dyDescent="0.25">
      <c r="A7007" t="s">
        <v>6583</v>
      </c>
      <c r="B7007" t="s">
        <v>126</v>
      </c>
      <c r="C7007">
        <v>0</v>
      </c>
      <c r="D7007" s="2">
        <v>13</v>
      </c>
      <c r="E7007" s="2">
        <v>3</v>
      </c>
      <c r="F7007">
        <v>1</v>
      </c>
      <c r="G7007" t="s">
        <v>17</v>
      </c>
      <c r="H7007" t="s">
        <v>52</v>
      </c>
    </row>
    <row r="7008" spans="1:8" x14ac:dyDescent="0.25">
      <c r="A7008" t="s">
        <v>6583</v>
      </c>
      <c r="B7008" t="s">
        <v>1319</v>
      </c>
      <c r="C7008">
        <v>0.1</v>
      </c>
      <c r="D7008" s="2">
        <v>230</v>
      </c>
      <c r="E7008" s="2">
        <v>5</v>
      </c>
      <c r="F7008">
        <v>2</v>
      </c>
      <c r="G7008" t="s">
        <v>17</v>
      </c>
      <c r="H7008" t="s">
        <v>40</v>
      </c>
    </row>
    <row r="7009" spans="1:8" x14ac:dyDescent="0.25">
      <c r="A7009" t="s">
        <v>6584</v>
      </c>
      <c r="B7009" t="s">
        <v>1466</v>
      </c>
      <c r="C7009">
        <v>0.1</v>
      </c>
      <c r="D7009" s="2">
        <v>386</v>
      </c>
      <c r="E7009" s="2">
        <v>90</v>
      </c>
      <c r="F7009">
        <v>7</v>
      </c>
      <c r="G7009" t="s">
        <v>17</v>
      </c>
      <c r="H7009" t="s">
        <v>40</v>
      </c>
    </row>
    <row r="7010" spans="1:8" x14ac:dyDescent="0.25">
      <c r="A7010" t="s">
        <v>6585</v>
      </c>
      <c r="B7010" t="s">
        <v>1203</v>
      </c>
      <c r="C7010">
        <v>0</v>
      </c>
      <c r="D7010" s="2">
        <v>97</v>
      </c>
      <c r="E7010" s="2">
        <v>23</v>
      </c>
      <c r="F7010">
        <v>7</v>
      </c>
      <c r="G7010" t="s">
        <v>17</v>
      </c>
      <c r="H7010" t="s">
        <v>52</v>
      </c>
    </row>
    <row r="7011" spans="1:8" x14ac:dyDescent="0.25">
      <c r="A7011" t="s">
        <v>6586</v>
      </c>
      <c r="B7011" t="s">
        <v>342</v>
      </c>
      <c r="C7011">
        <v>0</v>
      </c>
      <c r="D7011" s="2">
        <v>97</v>
      </c>
      <c r="E7011" s="2">
        <v>17</v>
      </c>
      <c r="F7011">
        <v>2</v>
      </c>
      <c r="G7011" t="s">
        <v>17</v>
      </c>
      <c r="H7011" t="s">
        <v>35</v>
      </c>
    </row>
    <row r="7012" spans="1:8" x14ac:dyDescent="0.25">
      <c r="A7012" t="s">
        <v>6586</v>
      </c>
      <c r="B7012" t="s">
        <v>423</v>
      </c>
      <c r="C7012">
        <v>0</v>
      </c>
      <c r="D7012" s="2">
        <v>149</v>
      </c>
      <c r="E7012" s="2">
        <v>36</v>
      </c>
      <c r="F7012">
        <v>3</v>
      </c>
      <c r="G7012" t="s">
        <v>17</v>
      </c>
      <c r="H7012" t="s">
        <v>35</v>
      </c>
    </row>
    <row r="7013" spans="1:8" x14ac:dyDescent="0.25">
      <c r="A7013" t="s">
        <v>6586</v>
      </c>
      <c r="B7013" t="s">
        <v>1250</v>
      </c>
      <c r="C7013">
        <v>0</v>
      </c>
      <c r="D7013" s="2">
        <v>31</v>
      </c>
      <c r="E7013" s="2">
        <v>10</v>
      </c>
      <c r="F7013">
        <v>3</v>
      </c>
      <c r="G7013" t="s">
        <v>17</v>
      </c>
      <c r="H7013" t="s">
        <v>75</v>
      </c>
    </row>
    <row r="7014" spans="1:8" x14ac:dyDescent="0.25">
      <c r="A7014" t="s">
        <v>6586</v>
      </c>
      <c r="B7014" t="s">
        <v>98</v>
      </c>
      <c r="C7014">
        <v>0.1</v>
      </c>
      <c r="D7014" s="2">
        <v>714</v>
      </c>
      <c r="E7014" s="2">
        <v>56</v>
      </c>
      <c r="F7014">
        <v>4</v>
      </c>
      <c r="G7014" t="s">
        <v>17</v>
      </c>
      <c r="H7014" t="s">
        <v>40</v>
      </c>
    </row>
    <row r="7015" spans="1:8" x14ac:dyDescent="0.25">
      <c r="A7015" t="s">
        <v>6587</v>
      </c>
      <c r="B7015" t="s">
        <v>1137</v>
      </c>
      <c r="C7015">
        <v>0</v>
      </c>
      <c r="D7015" s="2">
        <v>1308</v>
      </c>
      <c r="E7015" s="2">
        <v>536</v>
      </c>
      <c r="F7015">
        <v>3</v>
      </c>
      <c r="G7015" t="s">
        <v>24</v>
      </c>
      <c r="H7015" t="s">
        <v>30</v>
      </c>
    </row>
    <row r="7016" spans="1:8" x14ac:dyDescent="0.25">
      <c r="A7016" t="s">
        <v>6587</v>
      </c>
      <c r="B7016" t="s">
        <v>1963</v>
      </c>
      <c r="C7016">
        <v>0.6</v>
      </c>
      <c r="D7016" s="2">
        <v>216</v>
      </c>
      <c r="E7016" s="2">
        <v>-135</v>
      </c>
      <c r="F7016">
        <v>3</v>
      </c>
      <c r="G7016" t="s">
        <v>24</v>
      </c>
      <c r="H7016" t="s">
        <v>63</v>
      </c>
    </row>
    <row r="7017" spans="1:8" x14ac:dyDescent="0.25">
      <c r="A7017" t="s">
        <v>6587</v>
      </c>
      <c r="B7017" t="s">
        <v>552</v>
      </c>
      <c r="C7017">
        <v>0.6</v>
      </c>
      <c r="D7017" s="2">
        <v>154</v>
      </c>
      <c r="E7017" s="2">
        <v>-85</v>
      </c>
      <c r="F7017">
        <v>3</v>
      </c>
      <c r="G7017" t="s">
        <v>24</v>
      </c>
      <c r="H7017" t="s">
        <v>63</v>
      </c>
    </row>
    <row r="7018" spans="1:8" x14ac:dyDescent="0.25">
      <c r="A7018" t="s">
        <v>6587</v>
      </c>
      <c r="B7018" t="s">
        <v>2427</v>
      </c>
      <c r="C7018">
        <v>0</v>
      </c>
      <c r="D7018" s="2">
        <v>40</v>
      </c>
      <c r="E7018" s="2">
        <v>13</v>
      </c>
      <c r="F7018">
        <v>3</v>
      </c>
      <c r="G7018" t="s">
        <v>17</v>
      </c>
      <c r="H7018" t="s">
        <v>23</v>
      </c>
    </row>
    <row r="7019" spans="1:8" x14ac:dyDescent="0.25">
      <c r="A7019" t="s">
        <v>6587</v>
      </c>
      <c r="B7019" t="s">
        <v>1385</v>
      </c>
      <c r="C7019">
        <v>0.4</v>
      </c>
      <c r="D7019" s="2">
        <v>351</v>
      </c>
      <c r="E7019" s="2">
        <v>-94</v>
      </c>
      <c r="F7019">
        <v>5</v>
      </c>
      <c r="G7019" t="s">
        <v>90</v>
      </c>
      <c r="H7019" t="s">
        <v>92</v>
      </c>
    </row>
    <row r="7020" spans="1:8" x14ac:dyDescent="0.25">
      <c r="A7020" t="s">
        <v>6588</v>
      </c>
      <c r="B7020" t="s">
        <v>1441</v>
      </c>
      <c r="C7020">
        <v>0</v>
      </c>
      <c r="D7020" s="2">
        <v>1240</v>
      </c>
      <c r="E7020" s="2">
        <v>223</v>
      </c>
      <c r="F7020">
        <v>3</v>
      </c>
      <c r="G7020" t="s">
        <v>24</v>
      </c>
      <c r="H7020" t="s">
        <v>30</v>
      </c>
    </row>
    <row r="7021" spans="1:8" x14ac:dyDescent="0.25">
      <c r="A7021" t="s">
        <v>6588</v>
      </c>
      <c r="B7021" t="s">
        <v>469</v>
      </c>
      <c r="C7021">
        <v>0</v>
      </c>
      <c r="D7021" s="2">
        <v>100</v>
      </c>
      <c r="E7021" s="2">
        <v>28</v>
      </c>
      <c r="F7021">
        <v>2</v>
      </c>
      <c r="G7021" t="s">
        <v>17</v>
      </c>
      <c r="H7021" t="s">
        <v>80</v>
      </c>
    </row>
    <row r="7022" spans="1:8" x14ac:dyDescent="0.25">
      <c r="A7022" t="s">
        <v>6588</v>
      </c>
      <c r="B7022" t="s">
        <v>2908</v>
      </c>
      <c r="C7022">
        <v>0</v>
      </c>
      <c r="D7022" s="2">
        <v>112</v>
      </c>
      <c r="E7022" s="2">
        <v>24</v>
      </c>
      <c r="F7022">
        <v>3</v>
      </c>
      <c r="G7022" t="s">
        <v>17</v>
      </c>
      <c r="H7022" t="s">
        <v>137</v>
      </c>
    </row>
    <row r="7023" spans="1:8" x14ac:dyDescent="0.25">
      <c r="A7023" t="s">
        <v>6588</v>
      </c>
      <c r="B7023" t="s">
        <v>555</v>
      </c>
      <c r="C7023">
        <v>0</v>
      </c>
      <c r="D7023" s="2">
        <v>62</v>
      </c>
      <c r="E7023" s="2">
        <v>12</v>
      </c>
      <c r="F7023">
        <v>5</v>
      </c>
      <c r="G7023" t="s">
        <v>17</v>
      </c>
      <c r="H7023" t="s">
        <v>52</v>
      </c>
    </row>
    <row r="7024" spans="1:8" x14ac:dyDescent="0.25">
      <c r="A7024" t="s">
        <v>6588</v>
      </c>
      <c r="B7024" t="s">
        <v>311</v>
      </c>
      <c r="C7024">
        <v>0</v>
      </c>
      <c r="D7024" s="2">
        <v>18</v>
      </c>
      <c r="E7024" s="2">
        <v>4</v>
      </c>
      <c r="F7024">
        <v>3</v>
      </c>
      <c r="G7024" t="s">
        <v>17</v>
      </c>
      <c r="H7024" t="s">
        <v>75</v>
      </c>
    </row>
    <row r="7025" spans="1:8" x14ac:dyDescent="0.25">
      <c r="A7025" t="s">
        <v>6588</v>
      </c>
      <c r="B7025" t="s">
        <v>1874</v>
      </c>
      <c r="C7025">
        <v>0</v>
      </c>
      <c r="D7025" s="2">
        <v>31</v>
      </c>
      <c r="E7025" s="2">
        <v>15</v>
      </c>
      <c r="F7025">
        <v>5</v>
      </c>
      <c r="G7025" t="s">
        <v>17</v>
      </c>
      <c r="H7025" t="s">
        <v>75</v>
      </c>
    </row>
    <row r="7026" spans="1:8" x14ac:dyDescent="0.25">
      <c r="A7026" t="s">
        <v>6588</v>
      </c>
      <c r="B7026" t="s">
        <v>1820</v>
      </c>
      <c r="C7026">
        <v>0</v>
      </c>
      <c r="D7026" s="2">
        <v>405</v>
      </c>
      <c r="E7026" s="2">
        <v>105</v>
      </c>
      <c r="F7026">
        <v>7</v>
      </c>
      <c r="G7026" t="s">
        <v>17</v>
      </c>
      <c r="H7026" t="s">
        <v>40</v>
      </c>
    </row>
    <row r="7027" spans="1:8" x14ac:dyDescent="0.25">
      <c r="A7027" t="s">
        <v>6589</v>
      </c>
      <c r="B7027" t="s">
        <v>2103</v>
      </c>
      <c r="C7027">
        <v>0</v>
      </c>
      <c r="D7027" s="2">
        <v>80</v>
      </c>
      <c r="E7027" s="2">
        <v>26</v>
      </c>
      <c r="F7027">
        <v>9</v>
      </c>
      <c r="G7027" t="s">
        <v>17</v>
      </c>
      <c r="H7027" t="s">
        <v>75</v>
      </c>
    </row>
    <row r="7028" spans="1:8" x14ac:dyDescent="0.25">
      <c r="A7028" t="s">
        <v>6589</v>
      </c>
      <c r="B7028" t="s">
        <v>97</v>
      </c>
      <c r="C7028">
        <v>0</v>
      </c>
      <c r="D7028" s="2">
        <v>100</v>
      </c>
      <c r="E7028" s="2">
        <v>12</v>
      </c>
      <c r="F7028">
        <v>2</v>
      </c>
      <c r="G7028" t="s">
        <v>17</v>
      </c>
      <c r="H7028" t="s">
        <v>23</v>
      </c>
    </row>
    <row r="7029" spans="1:8" x14ac:dyDescent="0.25">
      <c r="A7029" t="s">
        <v>6588</v>
      </c>
      <c r="B7029" t="s">
        <v>1168</v>
      </c>
      <c r="C7029">
        <v>0</v>
      </c>
      <c r="D7029" s="2">
        <v>730</v>
      </c>
      <c r="E7029" s="2">
        <v>365</v>
      </c>
      <c r="F7029">
        <v>3</v>
      </c>
      <c r="G7029" t="s">
        <v>90</v>
      </c>
      <c r="H7029" t="s">
        <v>115</v>
      </c>
    </row>
    <row r="7030" spans="1:8" x14ac:dyDescent="0.25">
      <c r="A7030" t="s">
        <v>6588</v>
      </c>
      <c r="B7030" t="s">
        <v>2448</v>
      </c>
      <c r="C7030">
        <v>0</v>
      </c>
      <c r="D7030" s="2">
        <v>799</v>
      </c>
      <c r="E7030" s="2">
        <v>240</v>
      </c>
      <c r="F7030">
        <v>3</v>
      </c>
      <c r="G7030" t="s">
        <v>90</v>
      </c>
      <c r="H7030" t="s">
        <v>92</v>
      </c>
    </row>
    <row r="7031" spans="1:8" x14ac:dyDescent="0.25">
      <c r="A7031" t="s">
        <v>6588</v>
      </c>
      <c r="B7031" t="s">
        <v>2231</v>
      </c>
      <c r="C7031">
        <v>0</v>
      </c>
      <c r="D7031" s="2">
        <v>704</v>
      </c>
      <c r="E7031" s="2">
        <v>56</v>
      </c>
      <c r="F7031">
        <v>4</v>
      </c>
      <c r="G7031" t="s">
        <v>90</v>
      </c>
      <c r="H7031" t="s">
        <v>92</v>
      </c>
    </row>
    <row r="7032" spans="1:8" x14ac:dyDescent="0.25">
      <c r="A7032" t="s">
        <v>6590</v>
      </c>
      <c r="B7032" t="s">
        <v>1257</v>
      </c>
      <c r="C7032">
        <v>0</v>
      </c>
      <c r="D7032" s="2">
        <v>77</v>
      </c>
      <c r="E7032" s="2">
        <v>18</v>
      </c>
      <c r="F7032">
        <v>4</v>
      </c>
      <c r="G7032" t="s">
        <v>17</v>
      </c>
      <c r="H7032" t="s">
        <v>35</v>
      </c>
    </row>
    <row r="7033" spans="1:8" x14ac:dyDescent="0.25">
      <c r="A7033" t="s">
        <v>6590</v>
      </c>
      <c r="B7033" t="s">
        <v>1047</v>
      </c>
      <c r="C7033">
        <v>0</v>
      </c>
      <c r="D7033" s="2">
        <v>40</v>
      </c>
      <c r="E7033" s="2">
        <v>10</v>
      </c>
      <c r="F7033">
        <v>2</v>
      </c>
      <c r="G7033" t="s">
        <v>17</v>
      </c>
      <c r="H7033" t="s">
        <v>137</v>
      </c>
    </row>
    <row r="7034" spans="1:8" x14ac:dyDescent="0.25">
      <c r="A7034" t="s">
        <v>6590</v>
      </c>
      <c r="B7034" t="s">
        <v>375</v>
      </c>
      <c r="C7034">
        <v>0.1</v>
      </c>
      <c r="D7034" s="2">
        <v>578</v>
      </c>
      <c r="E7034" s="2">
        <v>212</v>
      </c>
      <c r="F7034">
        <v>5</v>
      </c>
      <c r="G7034" t="s">
        <v>17</v>
      </c>
      <c r="H7034" t="s">
        <v>40</v>
      </c>
    </row>
    <row r="7035" spans="1:8" x14ac:dyDescent="0.25">
      <c r="A7035" t="s">
        <v>6591</v>
      </c>
      <c r="B7035" t="s">
        <v>2533</v>
      </c>
      <c r="C7035">
        <v>0</v>
      </c>
      <c r="D7035" s="2">
        <v>300</v>
      </c>
      <c r="E7035" s="2">
        <v>42</v>
      </c>
      <c r="F7035">
        <v>2</v>
      </c>
      <c r="G7035" t="s">
        <v>90</v>
      </c>
      <c r="H7035" t="s">
        <v>115</v>
      </c>
    </row>
    <row r="7036" spans="1:8" x14ac:dyDescent="0.25">
      <c r="A7036" t="s">
        <v>6592</v>
      </c>
      <c r="B7036" t="s">
        <v>84</v>
      </c>
      <c r="C7036">
        <v>0.1</v>
      </c>
      <c r="D7036" s="2">
        <v>157</v>
      </c>
      <c r="E7036" s="2">
        <v>24</v>
      </c>
      <c r="F7036">
        <v>3</v>
      </c>
      <c r="G7036" t="s">
        <v>24</v>
      </c>
      <c r="H7036" t="s">
        <v>63</v>
      </c>
    </row>
    <row r="7037" spans="1:8" x14ac:dyDescent="0.25">
      <c r="A7037" t="s">
        <v>6592</v>
      </c>
      <c r="B7037" t="s">
        <v>1125</v>
      </c>
      <c r="C7037">
        <v>0</v>
      </c>
      <c r="D7037" s="2">
        <v>41</v>
      </c>
      <c r="E7037" s="2">
        <v>6</v>
      </c>
      <c r="F7037">
        <v>3</v>
      </c>
      <c r="G7037" t="s">
        <v>17</v>
      </c>
      <c r="H7037" t="s">
        <v>80</v>
      </c>
    </row>
    <row r="7038" spans="1:8" x14ac:dyDescent="0.25">
      <c r="A7038" t="s">
        <v>6593</v>
      </c>
      <c r="B7038" t="s">
        <v>2009</v>
      </c>
      <c r="C7038">
        <v>0</v>
      </c>
      <c r="D7038" s="2">
        <v>77</v>
      </c>
      <c r="E7038" s="2">
        <v>30</v>
      </c>
      <c r="F7038">
        <v>7</v>
      </c>
      <c r="G7038" t="s">
        <v>17</v>
      </c>
      <c r="H7038" t="s">
        <v>52</v>
      </c>
    </row>
    <row r="7039" spans="1:8" x14ac:dyDescent="0.25">
      <c r="A7039" t="s">
        <v>6594</v>
      </c>
      <c r="B7039" t="s">
        <v>355</v>
      </c>
      <c r="C7039">
        <v>0</v>
      </c>
      <c r="D7039" s="2">
        <v>290</v>
      </c>
      <c r="E7039" s="2">
        <v>110</v>
      </c>
      <c r="F7039">
        <v>9</v>
      </c>
      <c r="G7039" t="s">
        <v>17</v>
      </c>
      <c r="H7039" t="s">
        <v>35</v>
      </c>
    </row>
    <row r="7040" spans="1:8" x14ac:dyDescent="0.25">
      <c r="A7040" t="s">
        <v>6594</v>
      </c>
      <c r="B7040" t="s">
        <v>1398</v>
      </c>
      <c r="C7040">
        <v>0</v>
      </c>
      <c r="D7040" s="2">
        <v>122</v>
      </c>
      <c r="E7040" s="2">
        <v>11</v>
      </c>
      <c r="F7040">
        <v>4</v>
      </c>
      <c r="G7040" t="s">
        <v>17</v>
      </c>
      <c r="H7040" t="s">
        <v>80</v>
      </c>
    </row>
    <row r="7041" spans="1:8" x14ac:dyDescent="0.25">
      <c r="A7041" t="s">
        <v>6594</v>
      </c>
      <c r="B7041" t="s">
        <v>709</v>
      </c>
      <c r="C7041">
        <v>0.1</v>
      </c>
      <c r="D7041" s="2">
        <v>29</v>
      </c>
      <c r="E7041" s="2">
        <v>9</v>
      </c>
      <c r="F7041">
        <v>3</v>
      </c>
      <c r="G7041" t="s">
        <v>17</v>
      </c>
      <c r="H7041" t="s">
        <v>40</v>
      </c>
    </row>
    <row r="7042" spans="1:8" x14ac:dyDescent="0.25">
      <c r="A7042" t="s">
        <v>6594</v>
      </c>
      <c r="B7042" t="s">
        <v>1834</v>
      </c>
      <c r="C7042">
        <v>0</v>
      </c>
      <c r="D7042" s="2">
        <v>1514</v>
      </c>
      <c r="E7042" s="2">
        <v>742</v>
      </c>
      <c r="F7042">
        <v>4</v>
      </c>
      <c r="G7042" t="s">
        <v>90</v>
      </c>
      <c r="H7042" t="s">
        <v>115</v>
      </c>
    </row>
    <row r="7043" spans="1:8" x14ac:dyDescent="0.25">
      <c r="A7043" t="s">
        <v>6595</v>
      </c>
      <c r="B7043" t="s">
        <v>1462</v>
      </c>
      <c r="C7043">
        <v>0</v>
      </c>
      <c r="D7043" s="2">
        <v>95</v>
      </c>
      <c r="E7043" s="2">
        <v>5</v>
      </c>
      <c r="F7043">
        <v>2</v>
      </c>
      <c r="G7043" t="s">
        <v>17</v>
      </c>
      <c r="H7043" t="s">
        <v>35</v>
      </c>
    </row>
    <row r="7044" spans="1:8" x14ac:dyDescent="0.25">
      <c r="A7044" t="s">
        <v>6596</v>
      </c>
      <c r="B7044" t="s">
        <v>1613</v>
      </c>
      <c r="C7044">
        <v>0</v>
      </c>
      <c r="D7044" s="2">
        <v>109</v>
      </c>
      <c r="E7044" s="2">
        <v>40</v>
      </c>
      <c r="F7044">
        <v>1</v>
      </c>
      <c r="G7044" t="s">
        <v>24</v>
      </c>
      <c r="H7044" t="s">
        <v>47</v>
      </c>
    </row>
    <row r="7045" spans="1:8" x14ac:dyDescent="0.25">
      <c r="A7045" t="s">
        <v>6596</v>
      </c>
      <c r="B7045" t="s">
        <v>1546</v>
      </c>
      <c r="C7045">
        <v>0</v>
      </c>
      <c r="D7045" s="2">
        <v>43</v>
      </c>
      <c r="E7045" s="2">
        <v>9</v>
      </c>
      <c r="F7045">
        <v>4</v>
      </c>
      <c r="G7045" t="s">
        <v>17</v>
      </c>
      <c r="H7045" t="s">
        <v>75</v>
      </c>
    </row>
    <row r="7046" spans="1:8" x14ac:dyDescent="0.25">
      <c r="A7046" t="s">
        <v>6596</v>
      </c>
      <c r="B7046" t="s">
        <v>225</v>
      </c>
      <c r="C7046">
        <v>0.15</v>
      </c>
      <c r="D7046" s="2">
        <v>676</v>
      </c>
      <c r="E7046" s="2">
        <v>151</v>
      </c>
      <c r="F7046">
        <v>3</v>
      </c>
      <c r="G7046" t="s">
        <v>90</v>
      </c>
      <c r="H7046" t="s">
        <v>115</v>
      </c>
    </row>
    <row r="7047" spans="1:8" x14ac:dyDescent="0.25">
      <c r="A7047" t="s">
        <v>6597</v>
      </c>
      <c r="B7047" t="s">
        <v>746</v>
      </c>
      <c r="C7047">
        <v>0.15</v>
      </c>
      <c r="D7047" s="2">
        <v>277</v>
      </c>
      <c r="E7047" s="2">
        <v>26</v>
      </c>
      <c r="F7047">
        <v>5</v>
      </c>
      <c r="G7047" t="s">
        <v>90</v>
      </c>
      <c r="H7047" t="s">
        <v>105</v>
      </c>
    </row>
    <row r="7048" spans="1:8" x14ac:dyDescent="0.25">
      <c r="A7048" t="s">
        <v>6598</v>
      </c>
      <c r="B7048" t="s">
        <v>402</v>
      </c>
      <c r="C7048">
        <v>0</v>
      </c>
      <c r="D7048" s="2">
        <v>53</v>
      </c>
      <c r="E7048" s="2">
        <v>1</v>
      </c>
      <c r="F7048">
        <v>4</v>
      </c>
      <c r="G7048" t="s">
        <v>17</v>
      </c>
      <c r="H7048" t="s">
        <v>35</v>
      </c>
    </row>
    <row r="7049" spans="1:8" x14ac:dyDescent="0.25">
      <c r="A7049" t="s">
        <v>6598</v>
      </c>
      <c r="B7049" t="s">
        <v>455</v>
      </c>
      <c r="C7049">
        <v>0</v>
      </c>
      <c r="D7049" s="2">
        <v>158</v>
      </c>
      <c r="E7049" s="2">
        <v>69</v>
      </c>
      <c r="F7049">
        <v>3</v>
      </c>
      <c r="G7049" t="s">
        <v>17</v>
      </c>
      <c r="H7049" t="s">
        <v>35</v>
      </c>
    </row>
    <row r="7050" spans="1:8" x14ac:dyDescent="0.25">
      <c r="A7050" t="s">
        <v>6598</v>
      </c>
      <c r="B7050" t="s">
        <v>1845</v>
      </c>
      <c r="C7050">
        <v>0.4</v>
      </c>
      <c r="D7050" s="2">
        <v>149</v>
      </c>
      <c r="E7050" s="2">
        <v>-87</v>
      </c>
      <c r="F7050">
        <v>4</v>
      </c>
      <c r="G7050" t="s">
        <v>17</v>
      </c>
      <c r="H7050" t="s">
        <v>40</v>
      </c>
    </row>
    <row r="7051" spans="1:8" x14ac:dyDescent="0.25">
      <c r="A7051" t="s">
        <v>6599</v>
      </c>
      <c r="B7051" t="s">
        <v>966</v>
      </c>
      <c r="C7051">
        <v>0.5</v>
      </c>
      <c r="D7051" s="2">
        <v>11</v>
      </c>
      <c r="E7051" s="2">
        <v>-2</v>
      </c>
      <c r="F7051">
        <v>4</v>
      </c>
      <c r="G7051" t="s">
        <v>17</v>
      </c>
      <c r="H7051" t="s">
        <v>80</v>
      </c>
    </row>
    <row r="7052" spans="1:8" x14ac:dyDescent="0.25">
      <c r="A7052" t="s">
        <v>6600</v>
      </c>
      <c r="B7052" t="s">
        <v>532</v>
      </c>
      <c r="C7052">
        <v>0</v>
      </c>
      <c r="D7052" s="2">
        <v>45</v>
      </c>
      <c r="E7052" s="2">
        <v>12</v>
      </c>
      <c r="F7052">
        <v>7</v>
      </c>
      <c r="G7052" t="s">
        <v>17</v>
      </c>
      <c r="H7052" t="s">
        <v>80</v>
      </c>
    </row>
    <row r="7053" spans="1:8" x14ac:dyDescent="0.25">
      <c r="A7053" t="s">
        <v>6600</v>
      </c>
      <c r="B7053" t="s">
        <v>791</v>
      </c>
      <c r="C7053">
        <v>0</v>
      </c>
      <c r="D7053" s="2">
        <v>64</v>
      </c>
      <c r="E7053" s="2">
        <v>6</v>
      </c>
      <c r="F7053">
        <v>4</v>
      </c>
      <c r="G7053" t="s">
        <v>17</v>
      </c>
      <c r="H7053" t="s">
        <v>40</v>
      </c>
    </row>
    <row r="7054" spans="1:8" x14ac:dyDescent="0.25">
      <c r="A7054" t="s">
        <v>6601</v>
      </c>
      <c r="B7054" t="s">
        <v>248</v>
      </c>
      <c r="C7054">
        <v>0</v>
      </c>
      <c r="D7054" s="2">
        <v>96</v>
      </c>
      <c r="E7054" s="2">
        <v>35</v>
      </c>
      <c r="F7054">
        <v>3</v>
      </c>
      <c r="G7054" t="s">
        <v>17</v>
      </c>
      <c r="H7054" t="s">
        <v>80</v>
      </c>
    </row>
    <row r="7055" spans="1:8" x14ac:dyDescent="0.25">
      <c r="A7055" t="s">
        <v>6602</v>
      </c>
      <c r="B7055" t="s">
        <v>2713</v>
      </c>
      <c r="C7055">
        <v>0</v>
      </c>
      <c r="D7055" s="2">
        <v>30</v>
      </c>
      <c r="E7055" s="2">
        <v>13</v>
      </c>
      <c r="F7055">
        <v>1</v>
      </c>
      <c r="G7055" t="s">
        <v>17</v>
      </c>
      <c r="H7055" t="s">
        <v>23</v>
      </c>
    </row>
    <row r="7056" spans="1:8" x14ac:dyDescent="0.25">
      <c r="A7056" t="s">
        <v>6602</v>
      </c>
      <c r="B7056" t="s">
        <v>1089</v>
      </c>
      <c r="C7056">
        <v>0.4</v>
      </c>
      <c r="D7056" s="2">
        <v>55</v>
      </c>
      <c r="E7056" s="2">
        <v>-26</v>
      </c>
      <c r="F7056">
        <v>4</v>
      </c>
      <c r="G7056" t="s">
        <v>17</v>
      </c>
      <c r="H7056" t="s">
        <v>40</v>
      </c>
    </row>
    <row r="7057" spans="1:8" x14ac:dyDescent="0.25">
      <c r="A7057" t="s">
        <v>6602</v>
      </c>
      <c r="B7057" t="s">
        <v>1068</v>
      </c>
      <c r="C7057">
        <v>0.4</v>
      </c>
      <c r="D7057" s="2">
        <v>130</v>
      </c>
      <c r="E7057" s="2">
        <v>-41</v>
      </c>
      <c r="F7057">
        <v>4</v>
      </c>
      <c r="G7057" t="s">
        <v>17</v>
      </c>
      <c r="H7057" t="s">
        <v>40</v>
      </c>
    </row>
    <row r="7058" spans="1:8" x14ac:dyDescent="0.25">
      <c r="A7058" t="s">
        <v>6603</v>
      </c>
      <c r="B7058" t="s">
        <v>376</v>
      </c>
      <c r="C7058">
        <v>0</v>
      </c>
      <c r="D7058" s="2">
        <v>732</v>
      </c>
      <c r="E7058" s="2">
        <v>220</v>
      </c>
      <c r="F7058">
        <v>3</v>
      </c>
      <c r="G7058" t="s">
        <v>90</v>
      </c>
      <c r="H7058" t="s">
        <v>143</v>
      </c>
    </row>
    <row r="7059" spans="1:8" x14ac:dyDescent="0.25">
      <c r="A7059" t="s">
        <v>6604</v>
      </c>
      <c r="B7059" t="s">
        <v>2007</v>
      </c>
      <c r="C7059">
        <v>0</v>
      </c>
      <c r="D7059" s="2">
        <v>45</v>
      </c>
      <c r="E7059" s="2">
        <v>8</v>
      </c>
      <c r="F7059">
        <v>4</v>
      </c>
      <c r="G7059" t="s">
        <v>17</v>
      </c>
      <c r="H7059" t="s">
        <v>75</v>
      </c>
    </row>
    <row r="7060" spans="1:8" x14ac:dyDescent="0.25">
      <c r="A7060" t="s">
        <v>6605</v>
      </c>
      <c r="B7060" t="s">
        <v>810</v>
      </c>
      <c r="C7060">
        <v>0</v>
      </c>
      <c r="D7060" s="2">
        <v>98</v>
      </c>
      <c r="E7060" s="2">
        <v>39</v>
      </c>
      <c r="F7060">
        <v>2</v>
      </c>
      <c r="G7060" t="s">
        <v>17</v>
      </c>
      <c r="H7060" t="s">
        <v>80</v>
      </c>
    </row>
    <row r="7061" spans="1:8" x14ac:dyDescent="0.25">
      <c r="A7061" t="s">
        <v>6606</v>
      </c>
      <c r="B7061" t="s">
        <v>2022</v>
      </c>
      <c r="C7061">
        <v>0</v>
      </c>
      <c r="D7061" s="2">
        <v>11</v>
      </c>
      <c r="E7061" s="2">
        <v>2</v>
      </c>
      <c r="F7061">
        <v>1</v>
      </c>
      <c r="G7061" t="s">
        <v>17</v>
      </c>
      <c r="H7061" t="s">
        <v>75</v>
      </c>
    </row>
    <row r="7062" spans="1:8" x14ac:dyDescent="0.25">
      <c r="A7062" t="s">
        <v>6606</v>
      </c>
      <c r="B7062" t="s">
        <v>2164</v>
      </c>
      <c r="C7062">
        <v>0</v>
      </c>
      <c r="D7062" s="2">
        <v>218</v>
      </c>
      <c r="E7062" s="2">
        <v>46</v>
      </c>
      <c r="F7062">
        <v>3</v>
      </c>
      <c r="G7062" t="s">
        <v>90</v>
      </c>
      <c r="H7062" t="s">
        <v>143</v>
      </c>
    </row>
    <row r="7063" spans="1:8" x14ac:dyDescent="0.25">
      <c r="A7063" t="s">
        <v>6607</v>
      </c>
      <c r="B7063" t="s">
        <v>1302</v>
      </c>
      <c r="C7063">
        <v>0.5</v>
      </c>
      <c r="D7063" s="2">
        <v>55</v>
      </c>
      <c r="E7063" s="2">
        <v>-33</v>
      </c>
      <c r="F7063">
        <v>2</v>
      </c>
      <c r="G7063" t="s">
        <v>24</v>
      </c>
      <c r="H7063" t="s">
        <v>63</v>
      </c>
    </row>
    <row r="7064" spans="1:8" x14ac:dyDescent="0.25">
      <c r="A7064" t="s">
        <v>6608</v>
      </c>
      <c r="B7064" t="s">
        <v>2912</v>
      </c>
      <c r="C7064">
        <v>0.35</v>
      </c>
      <c r="D7064" s="2">
        <v>1622</v>
      </c>
      <c r="E7064" s="2">
        <v>-624</v>
      </c>
      <c r="F7064">
        <v>5</v>
      </c>
      <c r="G7064" t="s">
        <v>24</v>
      </c>
      <c r="H7064" t="s">
        <v>69</v>
      </c>
    </row>
    <row r="7065" spans="1:8" x14ac:dyDescent="0.25">
      <c r="A7065" t="s">
        <v>6608</v>
      </c>
      <c r="B7065" t="s">
        <v>981</v>
      </c>
      <c r="C7065">
        <v>0</v>
      </c>
      <c r="D7065" s="2">
        <v>259</v>
      </c>
      <c r="E7065" s="2">
        <v>47</v>
      </c>
      <c r="F7065">
        <v>5</v>
      </c>
      <c r="G7065" t="s">
        <v>17</v>
      </c>
      <c r="H7065" t="s">
        <v>80</v>
      </c>
    </row>
    <row r="7066" spans="1:8" x14ac:dyDescent="0.25">
      <c r="A7066" t="s">
        <v>6608</v>
      </c>
      <c r="B7066" t="s">
        <v>1378</v>
      </c>
      <c r="C7066">
        <v>0</v>
      </c>
      <c r="D7066" s="2">
        <v>33</v>
      </c>
      <c r="E7066" s="2">
        <v>1</v>
      </c>
      <c r="F7066">
        <v>2</v>
      </c>
      <c r="G7066" t="s">
        <v>17</v>
      </c>
      <c r="H7066" t="s">
        <v>113</v>
      </c>
    </row>
    <row r="7067" spans="1:8" x14ac:dyDescent="0.25">
      <c r="A7067" t="s">
        <v>6609</v>
      </c>
      <c r="B7067" t="s">
        <v>170</v>
      </c>
      <c r="C7067">
        <v>0</v>
      </c>
      <c r="D7067" s="2">
        <v>148</v>
      </c>
      <c r="E7067" s="2">
        <v>24</v>
      </c>
      <c r="F7067">
        <v>3</v>
      </c>
      <c r="G7067" t="s">
        <v>17</v>
      </c>
      <c r="H7067" t="s">
        <v>35</v>
      </c>
    </row>
    <row r="7068" spans="1:8" x14ac:dyDescent="0.25">
      <c r="A7068" t="s">
        <v>6609</v>
      </c>
      <c r="B7068" t="s">
        <v>518</v>
      </c>
      <c r="C7068">
        <v>0</v>
      </c>
      <c r="D7068" s="2">
        <v>24</v>
      </c>
      <c r="E7068" s="2">
        <v>1</v>
      </c>
      <c r="F7068">
        <v>4</v>
      </c>
      <c r="G7068" t="s">
        <v>17</v>
      </c>
      <c r="H7068" t="s">
        <v>80</v>
      </c>
    </row>
    <row r="7069" spans="1:8" x14ac:dyDescent="0.25">
      <c r="A7069" t="s">
        <v>6609</v>
      </c>
      <c r="B7069" t="s">
        <v>1133</v>
      </c>
      <c r="C7069">
        <v>0</v>
      </c>
      <c r="D7069" s="2">
        <v>513</v>
      </c>
      <c r="E7069" s="2">
        <v>215</v>
      </c>
      <c r="F7069">
        <v>2</v>
      </c>
      <c r="G7069" t="s">
        <v>90</v>
      </c>
      <c r="H7069" t="s">
        <v>143</v>
      </c>
    </row>
    <row r="7070" spans="1:8" x14ac:dyDescent="0.25">
      <c r="A7070" t="s">
        <v>6610</v>
      </c>
      <c r="B7070" t="s">
        <v>1531</v>
      </c>
      <c r="C7070">
        <v>0.1</v>
      </c>
      <c r="D7070" s="2">
        <v>719</v>
      </c>
      <c r="E7070" s="2">
        <v>303</v>
      </c>
      <c r="F7070">
        <v>6</v>
      </c>
      <c r="G7070" t="s">
        <v>24</v>
      </c>
      <c r="H7070" t="s">
        <v>63</v>
      </c>
    </row>
    <row r="7071" spans="1:8" x14ac:dyDescent="0.25">
      <c r="A7071" t="s">
        <v>6610</v>
      </c>
      <c r="B7071" t="s">
        <v>2117</v>
      </c>
      <c r="C7071">
        <v>0</v>
      </c>
      <c r="D7071" s="2">
        <v>57</v>
      </c>
      <c r="E7071" s="2">
        <v>28</v>
      </c>
      <c r="F7071">
        <v>2</v>
      </c>
      <c r="G7071" t="s">
        <v>17</v>
      </c>
      <c r="H7071" t="s">
        <v>137</v>
      </c>
    </row>
    <row r="7072" spans="1:8" x14ac:dyDescent="0.25">
      <c r="A7072" t="s">
        <v>6611</v>
      </c>
      <c r="B7072" t="s">
        <v>1579</v>
      </c>
      <c r="C7072">
        <v>0</v>
      </c>
      <c r="D7072" s="2">
        <v>244</v>
      </c>
      <c r="E7072" s="2">
        <v>71</v>
      </c>
      <c r="F7072">
        <v>5</v>
      </c>
      <c r="G7072" t="s">
        <v>17</v>
      </c>
      <c r="H7072" t="s">
        <v>35</v>
      </c>
    </row>
    <row r="7073" spans="1:8" x14ac:dyDescent="0.25">
      <c r="A7073" t="s">
        <v>6611</v>
      </c>
      <c r="B7073" t="s">
        <v>282</v>
      </c>
      <c r="C7073">
        <v>0</v>
      </c>
      <c r="D7073" s="2">
        <v>21</v>
      </c>
      <c r="E7073" s="2">
        <v>5</v>
      </c>
      <c r="F7073">
        <v>2</v>
      </c>
      <c r="G7073" t="s">
        <v>17</v>
      </c>
      <c r="H7073" t="s">
        <v>40</v>
      </c>
    </row>
    <row r="7074" spans="1:8" x14ac:dyDescent="0.25">
      <c r="A7074" t="s">
        <v>6612</v>
      </c>
      <c r="B7074" t="s">
        <v>1159</v>
      </c>
      <c r="C7074">
        <v>0.5</v>
      </c>
      <c r="D7074" s="2">
        <v>97</v>
      </c>
      <c r="E7074" s="2">
        <v>-62</v>
      </c>
      <c r="F7074">
        <v>2</v>
      </c>
      <c r="G7074" t="s">
        <v>17</v>
      </c>
      <c r="H7074" t="s">
        <v>109</v>
      </c>
    </row>
    <row r="7075" spans="1:8" x14ac:dyDescent="0.25">
      <c r="A7075" t="s">
        <v>6613</v>
      </c>
      <c r="B7075" t="s">
        <v>2521</v>
      </c>
      <c r="C7075">
        <v>0</v>
      </c>
      <c r="D7075" s="2">
        <v>193</v>
      </c>
      <c r="E7075" s="2">
        <v>33</v>
      </c>
      <c r="F7075">
        <v>5</v>
      </c>
      <c r="G7075" t="s">
        <v>90</v>
      </c>
      <c r="H7075" t="s">
        <v>143</v>
      </c>
    </row>
    <row r="7076" spans="1:8" x14ac:dyDescent="0.25">
      <c r="A7076" t="s">
        <v>6613</v>
      </c>
      <c r="B7076" t="s">
        <v>812</v>
      </c>
      <c r="C7076">
        <v>0</v>
      </c>
      <c r="D7076" s="2">
        <v>336</v>
      </c>
      <c r="E7076" s="2">
        <v>44</v>
      </c>
      <c r="F7076">
        <v>2</v>
      </c>
      <c r="G7076" t="s">
        <v>90</v>
      </c>
      <c r="H7076" t="s">
        <v>105</v>
      </c>
    </row>
    <row r="7077" spans="1:8" x14ac:dyDescent="0.25">
      <c r="A7077" t="s">
        <v>6614</v>
      </c>
      <c r="B7077" t="s">
        <v>1467</v>
      </c>
      <c r="C7077">
        <v>0.15</v>
      </c>
      <c r="D7077" s="2">
        <v>407</v>
      </c>
      <c r="E7077" s="2">
        <v>139</v>
      </c>
      <c r="F7077">
        <v>2</v>
      </c>
      <c r="G7077" t="s">
        <v>90</v>
      </c>
      <c r="H7077" t="s">
        <v>115</v>
      </c>
    </row>
    <row r="7078" spans="1:8" x14ac:dyDescent="0.25">
      <c r="A7078" t="s">
        <v>6615</v>
      </c>
      <c r="B7078" t="s">
        <v>1141</v>
      </c>
      <c r="C7078">
        <v>0</v>
      </c>
      <c r="D7078" s="2">
        <v>844</v>
      </c>
      <c r="E7078" s="2">
        <v>8</v>
      </c>
      <c r="F7078">
        <v>6</v>
      </c>
      <c r="G7078" t="s">
        <v>17</v>
      </c>
      <c r="H7078" t="s">
        <v>40</v>
      </c>
    </row>
    <row r="7079" spans="1:8" x14ac:dyDescent="0.25">
      <c r="A7079" t="s">
        <v>6616</v>
      </c>
      <c r="B7079" t="s">
        <v>726</v>
      </c>
      <c r="C7079">
        <v>0</v>
      </c>
      <c r="D7079" s="2">
        <v>134</v>
      </c>
      <c r="E7079" s="2">
        <v>56</v>
      </c>
      <c r="F7079">
        <v>5</v>
      </c>
      <c r="G7079" t="s">
        <v>17</v>
      </c>
      <c r="H7079" t="s">
        <v>113</v>
      </c>
    </row>
    <row r="7080" spans="1:8" x14ac:dyDescent="0.25">
      <c r="A7080" t="s">
        <v>6617</v>
      </c>
      <c r="B7080" t="s">
        <v>2858</v>
      </c>
      <c r="C7080">
        <v>0.1</v>
      </c>
      <c r="D7080" s="2">
        <v>237</v>
      </c>
      <c r="E7080" s="2">
        <v>79</v>
      </c>
      <c r="F7080">
        <v>4</v>
      </c>
      <c r="G7080" t="s">
        <v>24</v>
      </c>
      <c r="H7080" t="s">
        <v>63</v>
      </c>
    </row>
    <row r="7081" spans="1:8" x14ac:dyDescent="0.25">
      <c r="A7081" t="s">
        <v>6617</v>
      </c>
      <c r="B7081" t="s">
        <v>1781</v>
      </c>
      <c r="C7081">
        <v>0</v>
      </c>
      <c r="D7081" s="2">
        <v>60</v>
      </c>
      <c r="E7081" s="2">
        <v>16</v>
      </c>
      <c r="F7081">
        <v>3</v>
      </c>
      <c r="G7081" t="s">
        <v>17</v>
      </c>
      <c r="H7081" t="s">
        <v>35</v>
      </c>
    </row>
    <row r="7082" spans="1:8" x14ac:dyDescent="0.25">
      <c r="A7082" t="s">
        <v>6617</v>
      </c>
      <c r="B7082" t="s">
        <v>650</v>
      </c>
      <c r="C7082">
        <v>0</v>
      </c>
      <c r="D7082" s="2">
        <v>152</v>
      </c>
      <c r="E7082" s="2">
        <v>20</v>
      </c>
      <c r="F7082">
        <v>3</v>
      </c>
      <c r="G7082" t="s">
        <v>17</v>
      </c>
      <c r="H7082" t="s">
        <v>35</v>
      </c>
    </row>
    <row r="7083" spans="1:8" x14ac:dyDescent="0.25">
      <c r="A7083" t="s">
        <v>6617</v>
      </c>
      <c r="B7083" t="s">
        <v>410</v>
      </c>
      <c r="C7083">
        <v>0</v>
      </c>
      <c r="D7083" s="2">
        <v>40</v>
      </c>
      <c r="E7083" s="2">
        <v>16</v>
      </c>
      <c r="F7083">
        <v>3</v>
      </c>
      <c r="G7083" t="s">
        <v>17</v>
      </c>
      <c r="H7083" t="s">
        <v>80</v>
      </c>
    </row>
    <row r="7084" spans="1:8" x14ac:dyDescent="0.25">
      <c r="A7084" t="s">
        <v>6617</v>
      </c>
      <c r="B7084" t="s">
        <v>2723</v>
      </c>
      <c r="C7084">
        <v>0</v>
      </c>
      <c r="D7084" s="2">
        <v>928</v>
      </c>
      <c r="E7084" s="2">
        <v>260</v>
      </c>
      <c r="F7084">
        <v>3</v>
      </c>
      <c r="G7084" t="s">
        <v>90</v>
      </c>
      <c r="H7084" t="s">
        <v>92</v>
      </c>
    </row>
    <row r="7085" spans="1:8" x14ac:dyDescent="0.25">
      <c r="A7085" t="s">
        <v>6618</v>
      </c>
      <c r="B7085" t="s">
        <v>1989</v>
      </c>
      <c r="C7085">
        <v>0.5</v>
      </c>
      <c r="D7085" s="2">
        <v>312</v>
      </c>
      <c r="E7085" s="2">
        <v>-312</v>
      </c>
      <c r="F7085">
        <v>7</v>
      </c>
      <c r="G7085" t="s">
        <v>24</v>
      </c>
      <c r="H7085" t="s">
        <v>63</v>
      </c>
    </row>
    <row r="7086" spans="1:8" x14ac:dyDescent="0.25">
      <c r="A7086" t="s">
        <v>6618</v>
      </c>
      <c r="B7086" t="s">
        <v>2913</v>
      </c>
      <c r="C7086">
        <v>0.5</v>
      </c>
      <c r="D7086" s="2">
        <v>9</v>
      </c>
      <c r="E7086" s="2">
        <v>-6</v>
      </c>
      <c r="F7086">
        <v>2</v>
      </c>
      <c r="G7086" t="s">
        <v>17</v>
      </c>
      <c r="H7086" t="s">
        <v>75</v>
      </c>
    </row>
    <row r="7087" spans="1:8" x14ac:dyDescent="0.25">
      <c r="A7087" t="s">
        <v>6619</v>
      </c>
      <c r="B7087" t="s">
        <v>328</v>
      </c>
      <c r="C7087">
        <v>0</v>
      </c>
      <c r="D7087" s="2">
        <v>222</v>
      </c>
      <c r="E7087" s="2">
        <v>44</v>
      </c>
      <c r="F7087">
        <v>2</v>
      </c>
      <c r="G7087" t="s">
        <v>24</v>
      </c>
      <c r="H7087" t="s">
        <v>47</v>
      </c>
    </row>
    <row r="7088" spans="1:8" x14ac:dyDescent="0.25">
      <c r="A7088" t="s">
        <v>6619</v>
      </c>
      <c r="B7088" t="s">
        <v>1908</v>
      </c>
      <c r="C7088">
        <v>0</v>
      </c>
      <c r="D7088" s="2">
        <v>94</v>
      </c>
      <c r="E7088" s="2">
        <v>27</v>
      </c>
      <c r="F7088">
        <v>2</v>
      </c>
      <c r="G7088" t="s">
        <v>17</v>
      </c>
      <c r="H7088" t="s">
        <v>113</v>
      </c>
    </row>
    <row r="7089" spans="1:8" x14ac:dyDescent="0.25">
      <c r="A7089" t="s">
        <v>6620</v>
      </c>
      <c r="B7089" t="s">
        <v>2693</v>
      </c>
      <c r="C7089">
        <v>0</v>
      </c>
      <c r="D7089" s="2">
        <v>82</v>
      </c>
      <c r="E7089" s="2">
        <v>13</v>
      </c>
      <c r="F7089">
        <v>2</v>
      </c>
      <c r="G7089" t="s">
        <v>17</v>
      </c>
      <c r="H7089" t="s">
        <v>113</v>
      </c>
    </row>
    <row r="7090" spans="1:8" x14ac:dyDescent="0.25">
      <c r="A7090" t="s">
        <v>6620</v>
      </c>
      <c r="B7090" t="s">
        <v>493</v>
      </c>
      <c r="C7090">
        <v>0</v>
      </c>
      <c r="D7090" s="2">
        <v>294</v>
      </c>
      <c r="E7090" s="2">
        <v>109</v>
      </c>
      <c r="F7090">
        <v>7</v>
      </c>
      <c r="G7090" t="s">
        <v>90</v>
      </c>
      <c r="H7090" t="s">
        <v>143</v>
      </c>
    </row>
    <row r="7091" spans="1:8" x14ac:dyDescent="0.25">
      <c r="A7091" t="s">
        <v>6621</v>
      </c>
      <c r="B7091" t="s">
        <v>1137</v>
      </c>
      <c r="C7091">
        <v>0.1</v>
      </c>
      <c r="D7091" s="2">
        <v>1177</v>
      </c>
      <c r="E7091" s="2">
        <v>405</v>
      </c>
      <c r="F7091">
        <v>3</v>
      </c>
      <c r="G7091" t="s">
        <v>24</v>
      </c>
      <c r="H7091" t="s">
        <v>30</v>
      </c>
    </row>
    <row r="7092" spans="1:8" x14ac:dyDescent="0.25">
      <c r="A7092" t="s">
        <v>6621</v>
      </c>
      <c r="B7092" t="s">
        <v>913</v>
      </c>
      <c r="C7092">
        <v>0</v>
      </c>
      <c r="D7092" s="2">
        <v>21</v>
      </c>
      <c r="E7092" s="2">
        <v>5</v>
      </c>
      <c r="F7092">
        <v>3</v>
      </c>
      <c r="G7092" t="s">
        <v>17</v>
      </c>
      <c r="H7092" t="s">
        <v>75</v>
      </c>
    </row>
    <row r="7093" spans="1:8" x14ac:dyDescent="0.25">
      <c r="A7093" t="s">
        <v>6622</v>
      </c>
      <c r="B7093" t="s">
        <v>2407</v>
      </c>
      <c r="C7093">
        <v>0</v>
      </c>
      <c r="D7093" s="2">
        <v>166</v>
      </c>
      <c r="E7093" s="2">
        <v>53</v>
      </c>
      <c r="F7093">
        <v>4</v>
      </c>
      <c r="G7093" t="s">
        <v>90</v>
      </c>
      <c r="H7093" t="s">
        <v>143</v>
      </c>
    </row>
    <row r="7094" spans="1:8" x14ac:dyDescent="0.25">
      <c r="A7094" t="s">
        <v>6623</v>
      </c>
      <c r="B7094" t="s">
        <v>1000</v>
      </c>
      <c r="C7094">
        <v>0</v>
      </c>
      <c r="D7094" s="2">
        <v>83</v>
      </c>
      <c r="E7094" s="2">
        <v>6</v>
      </c>
      <c r="F7094">
        <v>6</v>
      </c>
      <c r="G7094" t="s">
        <v>17</v>
      </c>
      <c r="H7094" t="s">
        <v>113</v>
      </c>
    </row>
    <row r="7095" spans="1:8" x14ac:dyDescent="0.25">
      <c r="A7095" t="s">
        <v>6624</v>
      </c>
      <c r="B7095" t="s">
        <v>2769</v>
      </c>
      <c r="C7095">
        <v>0</v>
      </c>
      <c r="D7095" s="2">
        <v>51</v>
      </c>
      <c r="E7095" s="2">
        <v>21</v>
      </c>
      <c r="F7095">
        <v>3</v>
      </c>
      <c r="G7095" t="s">
        <v>17</v>
      </c>
      <c r="H7095" t="s">
        <v>23</v>
      </c>
    </row>
    <row r="7096" spans="1:8" x14ac:dyDescent="0.25">
      <c r="A7096" t="s">
        <v>6624</v>
      </c>
      <c r="B7096" t="s">
        <v>1270</v>
      </c>
      <c r="C7096">
        <v>0.4</v>
      </c>
      <c r="D7096" s="2">
        <v>387</v>
      </c>
      <c r="E7096" s="2">
        <v>-213</v>
      </c>
      <c r="F7096">
        <v>5</v>
      </c>
      <c r="G7096" t="s">
        <v>17</v>
      </c>
      <c r="H7096" t="s">
        <v>40</v>
      </c>
    </row>
    <row r="7097" spans="1:8" x14ac:dyDescent="0.25">
      <c r="A7097" t="s">
        <v>6625</v>
      </c>
      <c r="B7097" t="s">
        <v>2745</v>
      </c>
      <c r="C7097">
        <v>0.2</v>
      </c>
      <c r="D7097" s="2">
        <v>46</v>
      </c>
      <c r="E7097" s="2">
        <v>9</v>
      </c>
      <c r="F7097">
        <v>3</v>
      </c>
      <c r="G7097" t="s">
        <v>24</v>
      </c>
      <c r="H7097" t="s">
        <v>47</v>
      </c>
    </row>
    <row r="7098" spans="1:8" x14ac:dyDescent="0.25">
      <c r="A7098" t="s">
        <v>6626</v>
      </c>
      <c r="B7098" t="s">
        <v>922</v>
      </c>
      <c r="C7098">
        <v>0</v>
      </c>
      <c r="D7098" s="2">
        <v>27</v>
      </c>
      <c r="E7098" s="2">
        <v>2</v>
      </c>
      <c r="F7098">
        <v>2</v>
      </c>
      <c r="G7098" t="s">
        <v>17</v>
      </c>
      <c r="H7098" t="s">
        <v>52</v>
      </c>
    </row>
    <row r="7099" spans="1:8" x14ac:dyDescent="0.25">
      <c r="A7099" t="s">
        <v>6627</v>
      </c>
      <c r="B7099" t="s">
        <v>1953</v>
      </c>
      <c r="C7099">
        <v>0.5</v>
      </c>
      <c r="D7099" s="2">
        <v>4</v>
      </c>
      <c r="E7099" s="2">
        <v>-3</v>
      </c>
      <c r="F7099">
        <v>1</v>
      </c>
      <c r="G7099" t="s">
        <v>17</v>
      </c>
      <c r="H7099" t="s">
        <v>75</v>
      </c>
    </row>
    <row r="7100" spans="1:8" x14ac:dyDescent="0.25">
      <c r="A7100" t="s">
        <v>6627</v>
      </c>
      <c r="B7100" t="s">
        <v>220</v>
      </c>
      <c r="C7100">
        <v>0.5</v>
      </c>
      <c r="D7100" s="2">
        <v>73</v>
      </c>
      <c r="E7100" s="2">
        <v>-7</v>
      </c>
      <c r="F7100">
        <v>1</v>
      </c>
      <c r="G7100" t="s">
        <v>90</v>
      </c>
      <c r="H7100" t="s">
        <v>105</v>
      </c>
    </row>
    <row r="7101" spans="1:8" x14ac:dyDescent="0.25">
      <c r="A7101" t="s">
        <v>6628</v>
      </c>
      <c r="B7101" t="s">
        <v>2617</v>
      </c>
      <c r="C7101">
        <v>0.1</v>
      </c>
      <c r="D7101" s="2">
        <v>618</v>
      </c>
      <c r="E7101" s="2">
        <v>27</v>
      </c>
      <c r="F7101">
        <v>4</v>
      </c>
      <c r="G7101" t="s">
        <v>24</v>
      </c>
      <c r="H7101" t="s">
        <v>30</v>
      </c>
    </row>
    <row r="7102" spans="1:8" x14ac:dyDescent="0.25">
      <c r="A7102" t="s">
        <v>6629</v>
      </c>
      <c r="B7102" t="s">
        <v>1988</v>
      </c>
      <c r="C7102">
        <v>0.2</v>
      </c>
      <c r="D7102" s="2">
        <v>212</v>
      </c>
      <c r="E7102" s="2">
        <v>-24</v>
      </c>
      <c r="F7102">
        <v>2</v>
      </c>
      <c r="G7102" t="s">
        <v>24</v>
      </c>
      <c r="H7102" t="s">
        <v>63</v>
      </c>
    </row>
    <row r="7103" spans="1:8" x14ac:dyDescent="0.25">
      <c r="A7103" t="s">
        <v>6628</v>
      </c>
      <c r="B7103" t="s">
        <v>175</v>
      </c>
      <c r="C7103">
        <v>0</v>
      </c>
      <c r="D7103" s="2">
        <v>53</v>
      </c>
      <c r="E7103" s="2">
        <v>2</v>
      </c>
      <c r="F7103">
        <v>4</v>
      </c>
      <c r="G7103" t="s">
        <v>17</v>
      </c>
      <c r="H7103" t="s">
        <v>80</v>
      </c>
    </row>
    <row r="7104" spans="1:8" x14ac:dyDescent="0.25">
      <c r="A7104" t="s">
        <v>6628</v>
      </c>
      <c r="B7104" t="s">
        <v>2273</v>
      </c>
      <c r="C7104">
        <v>0.1</v>
      </c>
      <c r="D7104" s="2">
        <v>1120</v>
      </c>
      <c r="E7104" s="2">
        <v>199</v>
      </c>
      <c r="F7104">
        <v>6</v>
      </c>
      <c r="G7104" t="s">
        <v>17</v>
      </c>
      <c r="H7104" t="s">
        <v>40</v>
      </c>
    </row>
    <row r="7105" spans="1:8" x14ac:dyDescent="0.25">
      <c r="A7105" t="s">
        <v>6630</v>
      </c>
      <c r="B7105" t="s">
        <v>1175</v>
      </c>
      <c r="C7105">
        <v>0</v>
      </c>
      <c r="D7105" s="2">
        <v>16</v>
      </c>
      <c r="E7105" s="2">
        <v>6</v>
      </c>
      <c r="F7105">
        <v>3</v>
      </c>
      <c r="G7105" t="s">
        <v>17</v>
      </c>
      <c r="H7105" t="s">
        <v>80</v>
      </c>
    </row>
    <row r="7106" spans="1:8" x14ac:dyDescent="0.25">
      <c r="A7106" t="s">
        <v>6628</v>
      </c>
      <c r="B7106" t="s">
        <v>594</v>
      </c>
      <c r="C7106">
        <v>0.15</v>
      </c>
      <c r="D7106" s="2">
        <v>1137</v>
      </c>
      <c r="E7106" s="2">
        <v>-14</v>
      </c>
      <c r="F7106">
        <v>7</v>
      </c>
      <c r="G7106" t="s">
        <v>90</v>
      </c>
      <c r="H7106" t="s">
        <v>115</v>
      </c>
    </row>
    <row r="7107" spans="1:8" x14ac:dyDescent="0.25">
      <c r="A7107" t="s">
        <v>6630</v>
      </c>
      <c r="B7107" t="s">
        <v>2629</v>
      </c>
      <c r="C7107">
        <v>0</v>
      </c>
      <c r="D7107" s="2">
        <v>231</v>
      </c>
      <c r="E7107" s="2">
        <v>99</v>
      </c>
      <c r="F7107">
        <v>2</v>
      </c>
      <c r="G7107" t="s">
        <v>90</v>
      </c>
      <c r="H7107" t="s">
        <v>92</v>
      </c>
    </row>
    <row r="7108" spans="1:8" x14ac:dyDescent="0.25">
      <c r="A7108" t="s">
        <v>6631</v>
      </c>
      <c r="B7108" t="s">
        <v>823</v>
      </c>
      <c r="C7108">
        <v>0</v>
      </c>
      <c r="D7108" s="2">
        <v>15</v>
      </c>
      <c r="E7108" s="2">
        <v>7</v>
      </c>
      <c r="F7108">
        <v>2</v>
      </c>
      <c r="G7108" t="s">
        <v>17</v>
      </c>
      <c r="H7108" t="s">
        <v>80</v>
      </c>
    </row>
    <row r="7109" spans="1:8" x14ac:dyDescent="0.25">
      <c r="A7109" t="s">
        <v>6631</v>
      </c>
      <c r="B7109" t="s">
        <v>1586</v>
      </c>
      <c r="C7109">
        <v>0.1</v>
      </c>
      <c r="D7109" s="2">
        <v>174</v>
      </c>
      <c r="E7109" s="2">
        <v>72</v>
      </c>
      <c r="F7109">
        <v>4</v>
      </c>
      <c r="G7109" t="s">
        <v>17</v>
      </c>
      <c r="H7109" t="s">
        <v>40</v>
      </c>
    </row>
    <row r="7110" spans="1:8" x14ac:dyDescent="0.25">
      <c r="A7110" t="s">
        <v>6632</v>
      </c>
      <c r="B7110" t="s">
        <v>243</v>
      </c>
      <c r="C7110">
        <v>0</v>
      </c>
      <c r="D7110" s="2">
        <v>25</v>
      </c>
      <c r="E7110" s="2">
        <v>3</v>
      </c>
      <c r="F7110">
        <v>2</v>
      </c>
      <c r="G7110" t="s">
        <v>17</v>
      </c>
      <c r="H7110" t="s">
        <v>80</v>
      </c>
    </row>
    <row r="7111" spans="1:8" x14ac:dyDescent="0.25">
      <c r="A7111" t="s">
        <v>6633</v>
      </c>
      <c r="B7111" t="s">
        <v>1166</v>
      </c>
      <c r="C7111">
        <v>0.5</v>
      </c>
      <c r="D7111" s="2">
        <v>22</v>
      </c>
      <c r="E7111" s="2">
        <v>-12</v>
      </c>
      <c r="F7111">
        <v>3</v>
      </c>
      <c r="G7111" t="s">
        <v>17</v>
      </c>
      <c r="H7111" t="s">
        <v>35</v>
      </c>
    </row>
    <row r="7112" spans="1:8" x14ac:dyDescent="0.25">
      <c r="A7112" t="s">
        <v>6634</v>
      </c>
      <c r="B7112" t="s">
        <v>2085</v>
      </c>
      <c r="C7112">
        <v>0</v>
      </c>
      <c r="D7112" s="2">
        <v>94</v>
      </c>
      <c r="E7112" s="2">
        <v>20</v>
      </c>
      <c r="F7112">
        <v>2</v>
      </c>
      <c r="G7112" t="s">
        <v>24</v>
      </c>
      <c r="H7112" t="s">
        <v>47</v>
      </c>
    </row>
    <row r="7113" spans="1:8" x14ac:dyDescent="0.25">
      <c r="A7113" t="s">
        <v>6634</v>
      </c>
      <c r="B7113" t="s">
        <v>845</v>
      </c>
      <c r="C7113">
        <v>0</v>
      </c>
      <c r="D7113" s="2">
        <v>28</v>
      </c>
      <c r="E7113" s="2">
        <v>14</v>
      </c>
      <c r="F7113">
        <v>4</v>
      </c>
      <c r="G7113" t="s">
        <v>17</v>
      </c>
      <c r="H7113" t="s">
        <v>80</v>
      </c>
    </row>
    <row r="7114" spans="1:8" x14ac:dyDescent="0.25">
      <c r="A7114" t="s">
        <v>6635</v>
      </c>
      <c r="B7114" t="s">
        <v>2007</v>
      </c>
      <c r="C7114">
        <v>0</v>
      </c>
      <c r="D7114" s="2">
        <v>101</v>
      </c>
      <c r="E7114" s="2">
        <v>18</v>
      </c>
      <c r="F7114">
        <v>9</v>
      </c>
      <c r="G7114" t="s">
        <v>17</v>
      </c>
      <c r="H7114" t="s">
        <v>75</v>
      </c>
    </row>
    <row r="7115" spans="1:8" x14ac:dyDescent="0.25">
      <c r="A7115" t="s">
        <v>6635</v>
      </c>
      <c r="B7115" t="s">
        <v>1037</v>
      </c>
      <c r="C7115">
        <v>0</v>
      </c>
      <c r="D7115" s="2">
        <v>1389</v>
      </c>
      <c r="E7115" s="2">
        <v>680</v>
      </c>
      <c r="F7115">
        <v>7</v>
      </c>
      <c r="G7115" t="s">
        <v>17</v>
      </c>
      <c r="H7115" t="s">
        <v>40</v>
      </c>
    </row>
    <row r="7116" spans="1:8" x14ac:dyDescent="0.25">
      <c r="A7116" t="s">
        <v>6636</v>
      </c>
      <c r="B7116" t="s">
        <v>1188</v>
      </c>
      <c r="C7116">
        <v>0</v>
      </c>
      <c r="D7116" s="2">
        <v>107</v>
      </c>
      <c r="E7116" s="2">
        <v>9</v>
      </c>
      <c r="F7116">
        <v>2</v>
      </c>
      <c r="G7116" t="s">
        <v>17</v>
      </c>
      <c r="H7116" t="s">
        <v>35</v>
      </c>
    </row>
    <row r="7117" spans="1:8" x14ac:dyDescent="0.25">
      <c r="A7117" t="s">
        <v>6634</v>
      </c>
      <c r="B7117" t="s">
        <v>2215</v>
      </c>
      <c r="C7117">
        <v>0.15</v>
      </c>
      <c r="D7117" s="2">
        <v>417</v>
      </c>
      <c r="E7117" s="2">
        <v>49</v>
      </c>
      <c r="F7117">
        <v>3</v>
      </c>
      <c r="G7117" t="s">
        <v>90</v>
      </c>
      <c r="H7117" t="s">
        <v>92</v>
      </c>
    </row>
    <row r="7118" spans="1:8" x14ac:dyDescent="0.25">
      <c r="A7118" t="s">
        <v>6635</v>
      </c>
      <c r="B7118" t="s">
        <v>2764</v>
      </c>
      <c r="C7118">
        <v>0</v>
      </c>
      <c r="D7118" s="2">
        <v>651</v>
      </c>
      <c r="E7118" s="2">
        <v>169</v>
      </c>
      <c r="F7118">
        <v>5</v>
      </c>
      <c r="G7118" t="s">
        <v>90</v>
      </c>
      <c r="H7118" t="s">
        <v>115</v>
      </c>
    </row>
    <row r="7119" spans="1:8" x14ac:dyDescent="0.25">
      <c r="A7119" t="s">
        <v>6637</v>
      </c>
      <c r="B7119" t="s">
        <v>1963</v>
      </c>
      <c r="C7119">
        <v>0.6</v>
      </c>
      <c r="D7119" s="2">
        <v>288</v>
      </c>
      <c r="E7119" s="2">
        <v>-180</v>
      </c>
      <c r="F7119">
        <v>4</v>
      </c>
      <c r="G7119" t="s">
        <v>24</v>
      </c>
      <c r="H7119" t="s">
        <v>63</v>
      </c>
    </row>
    <row r="7120" spans="1:8" x14ac:dyDescent="0.25">
      <c r="A7120" t="s">
        <v>6638</v>
      </c>
      <c r="B7120" t="s">
        <v>479</v>
      </c>
      <c r="C7120">
        <v>0.5</v>
      </c>
      <c r="D7120" s="2">
        <v>33</v>
      </c>
      <c r="E7120" s="2">
        <v>-12</v>
      </c>
      <c r="F7120">
        <v>5</v>
      </c>
      <c r="G7120" t="s">
        <v>17</v>
      </c>
      <c r="H7120" t="s">
        <v>35</v>
      </c>
    </row>
    <row r="7121" spans="1:8" x14ac:dyDescent="0.25">
      <c r="A7121" t="s">
        <v>6638</v>
      </c>
      <c r="B7121" t="s">
        <v>2012</v>
      </c>
      <c r="C7121">
        <v>0.5</v>
      </c>
      <c r="D7121" s="2">
        <v>25</v>
      </c>
      <c r="E7121" s="2">
        <v>-24</v>
      </c>
      <c r="F7121">
        <v>1</v>
      </c>
      <c r="G7121" t="s">
        <v>17</v>
      </c>
      <c r="H7121" t="s">
        <v>80</v>
      </c>
    </row>
    <row r="7122" spans="1:8" x14ac:dyDescent="0.25">
      <c r="A7122" t="s">
        <v>6638</v>
      </c>
      <c r="B7122" t="s">
        <v>457</v>
      </c>
      <c r="C7122">
        <v>0.5</v>
      </c>
      <c r="D7122" s="2">
        <v>74</v>
      </c>
      <c r="E7122" s="2">
        <v>-58</v>
      </c>
      <c r="F7122">
        <v>3</v>
      </c>
      <c r="G7122" t="s">
        <v>17</v>
      </c>
      <c r="H7122" t="s">
        <v>80</v>
      </c>
    </row>
    <row r="7123" spans="1:8" x14ac:dyDescent="0.25">
      <c r="A7123" t="s">
        <v>6638</v>
      </c>
      <c r="B7123" t="s">
        <v>968</v>
      </c>
      <c r="C7123">
        <v>0.5</v>
      </c>
      <c r="D7123" s="2">
        <v>17</v>
      </c>
      <c r="E7123" s="2">
        <v>-11</v>
      </c>
      <c r="F7123">
        <v>2</v>
      </c>
      <c r="G7123" t="s">
        <v>17</v>
      </c>
      <c r="H7123" t="s">
        <v>23</v>
      </c>
    </row>
    <row r="7124" spans="1:8" x14ac:dyDescent="0.25">
      <c r="A7124" t="s">
        <v>6639</v>
      </c>
      <c r="B7124" t="s">
        <v>278</v>
      </c>
      <c r="C7124">
        <v>0</v>
      </c>
      <c r="D7124" s="2">
        <v>115</v>
      </c>
      <c r="E7124" s="2">
        <v>25</v>
      </c>
      <c r="F7124">
        <v>6</v>
      </c>
      <c r="G7124" t="s">
        <v>17</v>
      </c>
      <c r="H7124" t="s">
        <v>35</v>
      </c>
    </row>
    <row r="7125" spans="1:8" x14ac:dyDescent="0.25">
      <c r="A7125" t="s">
        <v>6639</v>
      </c>
      <c r="B7125" t="s">
        <v>873</v>
      </c>
      <c r="C7125">
        <v>0.1</v>
      </c>
      <c r="D7125" s="2">
        <v>140</v>
      </c>
      <c r="E7125" s="2">
        <v>6</v>
      </c>
      <c r="F7125">
        <v>5</v>
      </c>
      <c r="G7125" t="s">
        <v>17</v>
      </c>
      <c r="H7125" t="s">
        <v>40</v>
      </c>
    </row>
    <row r="7126" spans="1:8" x14ac:dyDescent="0.25">
      <c r="A7126" t="s">
        <v>6640</v>
      </c>
      <c r="B7126" t="s">
        <v>701</v>
      </c>
      <c r="C7126">
        <v>0.4</v>
      </c>
      <c r="D7126" s="2">
        <v>169</v>
      </c>
      <c r="E7126" s="2">
        <v>-3</v>
      </c>
      <c r="F7126">
        <v>6</v>
      </c>
      <c r="G7126" t="s">
        <v>17</v>
      </c>
      <c r="H7126" t="s">
        <v>40</v>
      </c>
    </row>
    <row r="7127" spans="1:8" x14ac:dyDescent="0.25">
      <c r="A7127" t="s">
        <v>6639</v>
      </c>
      <c r="B7127" t="s">
        <v>1114</v>
      </c>
      <c r="C7127">
        <v>0</v>
      </c>
      <c r="D7127" s="2">
        <v>637</v>
      </c>
      <c r="E7127" s="2">
        <v>261</v>
      </c>
      <c r="F7127">
        <v>2</v>
      </c>
      <c r="G7127" t="s">
        <v>90</v>
      </c>
      <c r="H7127" t="s">
        <v>115</v>
      </c>
    </row>
    <row r="7128" spans="1:8" x14ac:dyDescent="0.25">
      <c r="A7128" t="s">
        <v>6640</v>
      </c>
      <c r="B7128" t="s">
        <v>2110</v>
      </c>
      <c r="C7128">
        <v>0</v>
      </c>
      <c r="D7128" s="2">
        <v>159</v>
      </c>
      <c r="E7128" s="2">
        <v>21</v>
      </c>
      <c r="F7128">
        <v>2</v>
      </c>
      <c r="G7128" t="s">
        <v>90</v>
      </c>
      <c r="H7128" t="s">
        <v>143</v>
      </c>
    </row>
    <row r="7129" spans="1:8" x14ac:dyDescent="0.25">
      <c r="A7129" t="s">
        <v>6640</v>
      </c>
      <c r="B7129" t="s">
        <v>2013</v>
      </c>
      <c r="C7129">
        <v>0</v>
      </c>
      <c r="D7129" s="2">
        <v>1209</v>
      </c>
      <c r="E7129" s="2">
        <v>242</v>
      </c>
      <c r="F7129">
        <v>5</v>
      </c>
      <c r="G7129" t="s">
        <v>90</v>
      </c>
      <c r="H7129" t="s">
        <v>115</v>
      </c>
    </row>
    <row r="7130" spans="1:8" x14ac:dyDescent="0.25">
      <c r="A7130" t="s">
        <v>6641</v>
      </c>
      <c r="B7130" t="s">
        <v>955</v>
      </c>
      <c r="C7130">
        <v>0</v>
      </c>
      <c r="D7130" s="2">
        <v>53</v>
      </c>
      <c r="E7130" s="2">
        <v>24</v>
      </c>
      <c r="F7130">
        <v>6</v>
      </c>
      <c r="G7130" t="s">
        <v>17</v>
      </c>
      <c r="H7130" t="s">
        <v>80</v>
      </c>
    </row>
    <row r="7131" spans="1:8" x14ac:dyDescent="0.25">
      <c r="A7131" t="s">
        <v>6642</v>
      </c>
      <c r="B7131" t="s">
        <v>342</v>
      </c>
      <c r="C7131">
        <v>0.5</v>
      </c>
      <c r="D7131" s="2">
        <v>49</v>
      </c>
      <c r="E7131" s="2">
        <v>-31</v>
      </c>
      <c r="F7131">
        <v>2</v>
      </c>
      <c r="G7131" t="s">
        <v>17</v>
      </c>
      <c r="H7131" t="s">
        <v>35</v>
      </c>
    </row>
    <row r="7132" spans="1:8" x14ac:dyDescent="0.25">
      <c r="A7132" t="s">
        <v>6642</v>
      </c>
      <c r="B7132" t="s">
        <v>1965</v>
      </c>
      <c r="C7132">
        <v>0.5</v>
      </c>
      <c r="D7132" s="2">
        <v>21</v>
      </c>
      <c r="E7132" s="2">
        <v>-10</v>
      </c>
      <c r="F7132">
        <v>4</v>
      </c>
      <c r="G7132" t="s">
        <v>17</v>
      </c>
      <c r="H7132" t="s">
        <v>52</v>
      </c>
    </row>
    <row r="7133" spans="1:8" x14ac:dyDescent="0.25">
      <c r="A7133" t="s">
        <v>6642</v>
      </c>
      <c r="B7133" t="s">
        <v>2713</v>
      </c>
      <c r="C7133">
        <v>0.5</v>
      </c>
      <c r="D7133" s="2">
        <v>15</v>
      </c>
      <c r="E7133" s="2">
        <v>-2</v>
      </c>
      <c r="F7133">
        <v>1</v>
      </c>
      <c r="G7133" t="s">
        <v>17</v>
      </c>
      <c r="H7133" t="s">
        <v>23</v>
      </c>
    </row>
    <row r="7134" spans="1:8" x14ac:dyDescent="0.25">
      <c r="A7134" t="s">
        <v>6642</v>
      </c>
      <c r="B7134" t="s">
        <v>709</v>
      </c>
      <c r="C7134">
        <v>0.5</v>
      </c>
      <c r="D7134" s="2">
        <v>27</v>
      </c>
      <c r="E7134" s="2">
        <v>-7</v>
      </c>
      <c r="F7134">
        <v>5</v>
      </c>
      <c r="G7134" t="s">
        <v>17</v>
      </c>
      <c r="H7134" t="s">
        <v>40</v>
      </c>
    </row>
    <row r="7135" spans="1:8" x14ac:dyDescent="0.25">
      <c r="A7135" t="s">
        <v>6642</v>
      </c>
      <c r="B7135" t="s">
        <v>2383</v>
      </c>
      <c r="C7135">
        <v>0.5</v>
      </c>
      <c r="D7135" s="2">
        <v>633</v>
      </c>
      <c r="E7135" s="2">
        <v>-633</v>
      </c>
      <c r="F7135">
        <v>11</v>
      </c>
      <c r="G7135" t="s">
        <v>90</v>
      </c>
      <c r="H7135" t="s">
        <v>143</v>
      </c>
    </row>
    <row r="7136" spans="1:8" x14ac:dyDescent="0.25">
      <c r="A7136" t="s">
        <v>6643</v>
      </c>
      <c r="B7136" t="s">
        <v>1877</v>
      </c>
      <c r="C7136">
        <v>0</v>
      </c>
      <c r="D7136" s="2">
        <v>1716</v>
      </c>
      <c r="E7136" s="2">
        <v>309</v>
      </c>
      <c r="F7136">
        <v>7</v>
      </c>
      <c r="G7136" t="s">
        <v>90</v>
      </c>
      <c r="H7136" t="s">
        <v>143</v>
      </c>
    </row>
    <row r="7137" spans="1:8" x14ac:dyDescent="0.25">
      <c r="A7137" t="s">
        <v>6644</v>
      </c>
      <c r="B7137" t="s">
        <v>2797</v>
      </c>
      <c r="C7137">
        <v>0</v>
      </c>
      <c r="D7137" s="2">
        <v>802</v>
      </c>
      <c r="E7137" s="2">
        <v>120</v>
      </c>
      <c r="F7137">
        <v>7</v>
      </c>
      <c r="G7137" t="s">
        <v>90</v>
      </c>
      <c r="H7137" t="s">
        <v>143</v>
      </c>
    </row>
    <row r="7138" spans="1:8" x14ac:dyDescent="0.25">
      <c r="A7138" t="s">
        <v>6645</v>
      </c>
      <c r="B7138" t="s">
        <v>1265</v>
      </c>
      <c r="C7138">
        <v>0</v>
      </c>
      <c r="D7138" s="2">
        <v>871</v>
      </c>
      <c r="E7138" s="2">
        <v>131</v>
      </c>
      <c r="F7138">
        <v>2</v>
      </c>
      <c r="G7138" t="s">
        <v>24</v>
      </c>
      <c r="H7138" t="s">
        <v>30</v>
      </c>
    </row>
    <row r="7139" spans="1:8" x14ac:dyDescent="0.25">
      <c r="A7139" t="s">
        <v>6646</v>
      </c>
      <c r="B7139" t="s">
        <v>592</v>
      </c>
      <c r="C7139">
        <v>0.1</v>
      </c>
      <c r="D7139" s="2">
        <v>1854</v>
      </c>
      <c r="E7139" s="2">
        <v>433</v>
      </c>
      <c r="F7139">
        <v>5</v>
      </c>
      <c r="G7139" t="s">
        <v>24</v>
      </c>
      <c r="H7139" t="s">
        <v>30</v>
      </c>
    </row>
    <row r="7140" spans="1:8" x14ac:dyDescent="0.25">
      <c r="A7140" t="s">
        <v>6646</v>
      </c>
      <c r="B7140" t="s">
        <v>2917</v>
      </c>
      <c r="C7140">
        <v>0.35</v>
      </c>
      <c r="D7140" s="2">
        <v>623</v>
      </c>
      <c r="E7140" s="2">
        <v>-192</v>
      </c>
      <c r="F7140">
        <v>3</v>
      </c>
      <c r="G7140" t="s">
        <v>24</v>
      </c>
      <c r="H7140" t="s">
        <v>69</v>
      </c>
    </row>
    <row r="7141" spans="1:8" x14ac:dyDescent="0.25">
      <c r="A7141" t="s">
        <v>6647</v>
      </c>
      <c r="B7141" t="s">
        <v>593</v>
      </c>
      <c r="C7141">
        <v>0</v>
      </c>
      <c r="D7141" s="2">
        <v>55</v>
      </c>
      <c r="E7141" s="2">
        <v>4</v>
      </c>
      <c r="F7141">
        <v>2</v>
      </c>
      <c r="G7141" t="s">
        <v>17</v>
      </c>
      <c r="H7141" t="s">
        <v>35</v>
      </c>
    </row>
    <row r="7142" spans="1:8" x14ac:dyDescent="0.25">
      <c r="A7142" t="s">
        <v>6647</v>
      </c>
      <c r="B7142" t="s">
        <v>1473</v>
      </c>
      <c r="C7142">
        <v>0</v>
      </c>
      <c r="D7142" s="2">
        <v>13</v>
      </c>
      <c r="E7142" s="2">
        <v>3</v>
      </c>
      <c r="F7142">
        <v>2</v>
      </c>
      <c r="G7142" t="s">
        <v>17</v>
      </c>
      <c r="H7142" t="s">
        <v>80</v>
      </c>
    </row>
    <row r="7143" spans="1:8" x14ac:dyDescent="0.25">
      <c r="A7143" t="s">
        <v>6647</v>
      </c>
      <c r="B7143" t="s">
        <v>603</v>
      </c>
      <c r="C7143">
        <v>0</v>
      </c>
      <c r="D7143" s="2">
        <v>46</v>
      </c>
      <c r="E7143" s="2">
        <v>0</v>
      </c>
      <c r="F7143">
        <v>4</v>
      </c>
      <c r="G7143" t="s">
        <v>17</v>
      </c>
      <c r="H7143" t="s">
        <v>52</v>
      </c>
    </row>
    <row r="7144" spans="1:8" x14ac:dyDescent="0.25">
      <c r="A7144" t="s">
        <v>6647</v>
      </c>
      <c r="B7144" t="s">
        <v>1730</v>
      </c>
      <c r="C7144">
        <v>0</v>
      </c>
      <c r="D7144" s="2">
        <v>177</v>
      </c>
      <c r="E7144" s="2">
        <v>41</v>
      </c>
      <c r="F7144">
        <v>4</v>
      </c>
      <c r="G7144" t="s">
        <v>17</v>
      </c>
      <c r="H7144" t="s">
        <v>113</v>
      </c>
    </row>
    <row r="7145" spans="1:8" x14ac:dyDescent="0.25">
      <c r="A7145" t="s">
        <v>6648</v>
      </c>
      <c r="B7145" t="s">
        <v>912</v>
      </c>
      <c r="C7145">
        <v>0</v>
      </c>
      <c r="D7145" s="2">
        <v>125</v>
      </c>
      <c r="E7145" s="2">
        <v>38</v>
      </c>
      <c r="F7145">
        <v>2</v>
      </c>
      <c r="G7145" t="s">
        <v>17</v>
      </c>
      <c r="H7145" t="s">
        <v>40</v>
      </c>
    </row>
    <row r="7146" spans="1:8" x14ac:dyDescent="0.25">
      <c r="A7146" t="s">
        <v>6647</v>
      </c>
      <c r="B7146" t="s">
        <v>2478</v>
      </c>
      <c r="C7146">
        <v>0.15</v>
      </c>
      <c r="D7146" s="2">
        <v>646</v>
      </c>
      <c r="E7146" s="2">
        <v>-23</v>
      </c>
      <c r="F7146">
        <v>2</v>
      </c>
      <c r="G7146" t="s">
        <v>90</v>
      </c>
      <c r="H7146" t="s">
        <v>115</v>
      </c>
    </row>
    <row r="7147" spans="1:8" x14ac:dyDescent="0.25">
      <c r="A7147" t="s">
        <v>6649</v>
      </c>
      <c r="B7147" t="s">
        <v>429</v>
      </c>
      <c r="C7147">
        <v>0</v>
      </c>
      <c r="D7147" s="2">
        <v>840</v>
      </c>
      <c r="E7147" s="2">
        <v>143</v>
      </c>
      <c r="F7147">
        <v>5</v>
      </c>
      <c r="G7147" t="s">
        <v>90</v>
      </c>
      <c r="H7147" t="s">
        <v>105</v>
      </c>
    </row>
    <row r="7148" spans="1:8" x14ac:dyDescent="0.25">
      <c r="A7148" t="s">
        <v>6650</v>
      </c>
      <c r="B7148" t="s">
        <v>1880</v>
      </c>
      <c r="C7148">
        <v>0.1</v>
      </c>
      <c r="D7148" s="2">
        <v>1637</v>
      </c>
      <c r="E7148" s="2">
        <v>91</v>
      </c>
      <c r="F7148">
        <v>5</v>
      </c>
      <c r="G7148" t="s">
        <v>24</v>
      </c>
      <c r="H7148" t="s">
        <v>30</v>
      </c>
    </row>
    <row r="7149" spans="1:8" x14ac:dyDescent="0.25">
      <c r="A7149" t="s">
        <v>6650</v>
      </c>
      <c r="B7149" t="s">
        <v>2496</v>
      </c>
      <c r="C7149">
        <v>0.1</v>
      </c>
      <c r="D7149" s="2">
        <v>413</v>
      </c>
      <c r="E7149" s="2">
        <v>-46</v>
      </c>
      <c r="F7149">
        <v>1</v>
      </c>
      <c r="G7149" t="s">
        <v>24</v>
      </c>
      <c r="H7149" t="s">
        <v>63</v>
      </c>
    </row>
    <row r="7150" spans="1:8" x14ac:dyDescent="0.25">
      <c r="A7150" t="s">
        <v>6650</v>
      </c>
      <c r="B7150" t="s">
        <v>2918</v>
      </c>
      <c r="C7150">
        <v>0.1</v>
      </c>
      <c r="D7150" s="2">
        <v>555</v>
      </c>
      <c r="E7150" s="2">
        <v>142</v>
      </c>
      <c r="F7150">
        <v>2</v>
      </c>
      <c r="G7150" t="s">
        <v>17</v>
      </c>
      <c r="H7150" t="s">
        <v>109</v>
      </c>
    </row>
    <row r="7151" spans="1:8" x14ac:dyDescent="0.25">
      <c r="A7151" t="s">
        <v>6650</v>
      </c>
      <c r="B7151" t="s">
        <v>242</v>
      </c>
      <c r="C7151">
        <v>0</v>
      </c>
      <c r="D7151" s="2">
        <v>28</v>
      </c>
      <c r="E7151" s="2">
        <v>1</v>
      </c>
      <c r="F7151">
        <v>1</v>
      </c>
      <c r="G7151" t="s">
        <v>17</v>
      </c>
      <c r="H7151" t="s">
        <v>35</v>
      </c>
    </row>
    <row r="7152" spans="1:8" x14ac:dyDescent="0.25">
      <c r="A7152" t="s">
        <v>6651</v>
      </c>
      <c r="B7152" t="s">
        <v>570</v>
      </c>
      <c r="C7152">
        <v>0</v>
      </c>
      <c r="D7152" s="2">
        <v>93</v>
      </c>
      <c r="E7152" s="2">
        <v>44</v>
      </c>
      <c r="F7152">
        <v>2</v>
      </c>
      <c r="G7152" t="s">
        <v>17</v>
      </c>
      <c r="H7152" t="s">
        <v>35</v>
      </c>
    </row>
    <row r="7153" spans="1:8" x14ac:dyDescent="0.25">
      <c r="A7153" t="s">
        <v>6651</v>
      </c>
      <c r="B7153" t="s">
        <v>1633</v>
      </c>
      <c r="C7153">
        <v>0</v>
      </c>
      <c r="D7153" s="2">
        <v>173</v>
      </c>
      <c r="E7153" s="2">
        <v>74</v>
      </c>
      <c r="F7153">
        <v>3</v>
      </c>
      <c r="G7153" t="s">
        <v>90</v>
      </c>
      <c r="H7153" t="s">
        <v>143</v>
      </c>
    </row>
    <row r="7154" spans="1:8" x14ac:dyDescent="0.25">
      <c r="A7154" t="s">
        <v>6652</v>
      </c>
      <c r="B7154" t="s">
        <v>1403</v>
      </c>
      <c r="C7154">
        <v>0</v>
      </c>
      <c r="D7154" s="2">
        <v>49</v>
      </c>
      <c r="E7154" s="2">
        <v>5</v>
      </c>
      <c r="F7154">
        <v>4</v>
      </c>
      <c r="G7154" t="s">
        <v>17</v>
      </c>
      <c r="H7154" t="s">
        <v>80</v>
      </c>
    </row>
    <row r="7155" spans="1:8" x14ac:dyDescent="0.25">
      <c r="A7155" t="s">
        <v>6652</v>
      </c>
      <c r="B7155" t="s">
        <v>752</v>
      </c>
      <c r="C7155">
        <v>0.1</v>
      </c>
      <c r="D7155" s="2">
        <v>148</v>
      </c>
      <c r="E7155" s="2">
        <v>25</v>
      </c>
      <c r="F7155">
        <v>3</v>
      </c>
      <c r="G7155" t="s">
        <v>17</v>
      </c>
      <c r="H7155" t="s">
        <v>40</v>
      </c>
    </row>
    <row r="7156" spans="1:8" x14ac:dyDescent="0.25">
      <c r="A7156" t="s">
        <v>6653</v>
      </c>
      <c r="B7156" t="s">
        <v>2210</v>
      </c>
      <c r="C7156">
        <v>0</v>
      </c>
      <c r="D7156" s="2">
        <v>66</v>
      </c>
      <c r="E7156" s="2">
        <v>27</v>
      </c>
      <c r="F7156">
        <v>5</v>
      </c>
      <c r="G7156" t="s">
        <v>17</v>
      </c>
      <c r="H7156" t="s">
        <v>75</v>
      </c>
    </row>
    <row r="7157" spans="1:8" x14ac:dyDescent="0.25">
      <c r="A7157" t="s">
        <v>6654</v>
      </c>
      <c r="B7157" t="s">
        <v>2155</v>
      </c>
      <c r="C7157">
        <v>0</v>
      </c>
      <c r="D7157" s="2">
        <v>27</v>
      </c>
      <c r="E7157" s="2">
        <v>5</v>
      </c>
      <c r="F7157">
        <v>2</v>
      </c>
      <c r="G7157" t="s">
        <v>17</v>
      </c>
      <c r="H7157" t="s">
        <v>75</v>
      </c>
    </row>
    <row r="7158" spans="1:8" x14ac:dyDescent="0.25">
      <c r="A7158" t="s">
        <v>6655</v>
      </c>
      <c r="B7158" t="s">
        <v>380</v>
      </c>
      <c r="C7158">
        <v>0.5</v>
      </c>
      <c r="D7158" s="2">
        <v>30</v>
      </c>
      <c r="E7158" s="2">
        <v>-5</v>
      </c>
      <c r="F7158">
        <v>5</v>
      </c>
      <c r="G7158" t="s">
        <v>17</v>
      </c>
      <c r="H7158" t="s">
        <v>35</v>
      </c>
    </row>
    <row r="7159" spans="1:8" x14ac:dyDescent="0.25">
      <c r="A7159" t="s">
        <v>6655</v>
      </c>
      <c r="B7159" t="s">
        <v>1466</v>
      </c>
      <c r="C7159">
        <v>0.5</v>
      </c>
      <c r="D7159" s="2">
        <v>61</v>
      </c>
      <c r="E7159" s="2">
        <v>-23</v>
      </c>
      <c r="F7159">
        <v>2</v>
      </c>
      <c r="G7159" t="s">
        <v>17</v>
      </c>
      <c r="H7159" t="s">
        <v>40</v>
      </c>
    </row>
    <row r="7160" spans="1:8" x14ac:dyDescent="0.25">
      <c r="A7160" t="s">
        <v>6656</v>
      </c>
      <c r="B7160" t="s">
        <v>1291</v>
      </c>
      <c r="C7160">
        <v>0</v>
      </c>
      <c r="D7160" s="2">
        <v>110</v>
      </c>
      <c r="E7160" s="2">
        <v>31</v>
      </c>
      <c r="F7160">
        <v>4</v>
      </c>
      <c r="G7160" t="s">
        <v>17</v>
      </c>
      <c r="H7160" t="s">
        <v>80</v>
      </c>
    </row>
    <row r="7161" spans="1:8" x14ac:dyDescent="0.25">
      <c r="A7161" t="s">
        <v>6657</v>
      </c>
      <c r="B7161" t="s">
        <v>1342</v>
      </c>
      <c r="C7161">
        <v>0</v>
      </c>
      <c r="D7161" s="2">
        <v>136</v>
      </c>
      <c r="E7161" s="2">
        <v>57</v>
      </c>
      <c r="F7161">
        <v>4</v>
      </c>
      <c r="G7161" t="s">
        <v>17</v>
      </c>
      <c r="H7161" t="s">
        <v>23</v>
      </c>
    </row>
    <row r="7162" spans="1:8" x14ac:dyDescent="0.25">
      <c r="A7162" t="s">
        <v>6657</v>
      </c>
      <c r="B7162" t="s">
        <v>825</v>
      </c>
      <c r="C7162">
        <v>0.1</v>
      </c>
      <c r="D7162" s="2">
        <v>553</v>
      </c>
      <c r="E7162" s="2">
        <v>110</v>
      </c>
      <c r="F7162">
        <v>3</v>
      </c>
      <c r="G7162" t="s">
        <v>17</v>
      </c>
      <c r="H7162" t="s">
        <v>40</v>
      </c>
    </row>
    <row r="7163" spans="1:8" x14ac:dyDescent="0.25">
      <c r="A7163" t="s">
        <v>6658</v>
      </c>
      <c r="B7163" t="s">
        <v>2061</v>
      </c>
      <c r="C7163">
        <v>0.5</v>
      </c>
      <c r="D7163" s="2">
        <v>776</v>
      </c>
      <c r="E7163" s="2">
        <v>-326</v>
      </c>
      <c r="F7163">
        <v>5</v>
      </c>
      <c r="G7163" t="s">
        <v>90</v>
      </c>
      <c r="H7163" t="s">
        <v>92</v>
      </c>
    </row>
    <row r="7164" spans="1:8" x14ac:dyDescent="0.25">
      <c r="A7164" t="s">
        <v>6659</v>
      </c>
      <c r="B7164" t="s">
        <v>206</v>
      </c>
      <c r="C7164">
        <v>0.1</v>
      </c>
      <c r="D7164" s="2">
        <v>6</v>
      </c>
      <c r="E7164" s="2">
        <v>3</v>
      </c>
      <c r="F7164">
        <v>1</v>
      </c>
      <c r="G7164" t="s">
        <v>17</v>
      </c>
      <c r="H7164" t="s">
        <v>80</v>
      </c>
    </row>
    <row r="7165" spans="1:8" x14ac:dyDescent="0.25">
      <c r="A7165" t="s">
        <v>6659</v>
      </c>
      <c r="B7165" t="s">
        <v>728</v>
      </c>
      <c r="C7165">
        <v>0.1</v>
      </c>
      <c r="D7165" s="2">
        <v>24</v>
      </c>
      <c r="E7165" s="2">
        <v>-1</v>
      </c>
      <c r="F7165">
        <v>2</v>
      </c>
      <c r="G7165" t="s">
        <v>17</v>
      </c>
      <c r="H7165" t="s">
        <v>80</v>
      </c>
    </row>
    <row r="7166" spans="1:8" x14ac:dyDescent="0.25">
      <c r="A7166" t="s">
        <v>6660</v>
      </c>
      <c r="B7166" t="s">
        <v>1021</v>
      </c>
      <c r="C7166">
        <v>0</v>
      </c>
      <c r="D7166" s="2">
        <v>50</v>
      </c>
      <c r="E7166" s="2">
        <v>9</v>
      </c>
      <c r="F7166">
        <v>6</v>
      </c>
      <c r="G7166" t="s">
        <v>17</v>
      </c>
      <c r="H7166" t="s">
        <v>75</v>
      </c>
    </row>
    <row r="7167" spans="1:8" x14ac:dyDescent="0.25">
      <c r="A7167" t="s">
        <v>6661</v>
      </c>
      <c r="B7167" t="s">
        <v>662</v>
      </c>
      <c r="C7167">
        <v>0.15</v>
      </c>
      <c r="D7167" s="2">
        <v>709</v>
      </c>
      <c r="E7167" s="2">
        <v>-100</v>
      </c>
      <c r="F7167">
        <v>5</v>
      </c>
      <c r="G7167" t="s">
        <v>90</v>
      </c>
      <c r="H7167" t="s">
        <v>105</v>
      </c>
    </row>
    <row r="7168" spans="1:8" x14ac:dyDescent="0.25">
      <c r="A7168" t="s">
        <v>6662</v>
      </c>
      <c r="B7168" t="s">
        <v>1359</v>
      </c>
      <c r="C7168">
        <v>0.1</v>
      </c>
      <c r="D7168" s="2">
        <v>96</v>
      </c>
      <c r="E7168" s="2">
        <v>43</v>
      </c>
      <c r="F7168">
        <v>2</v>
      </c>
      <c r="G7168" t="s">
        <v>17</v>
      </c>
      <c r="H7168" t="s">
        <v>40</v>
      </c>
    </row>
    <row r="7169" spans="1:8" x14ac:dyDescent="0.25">
      <c r="A7169" t="s">
        <v>6662</v>
      </c>
      <c r="B7169" t="s">
        <v>2390</v>
      </c>
      <c r="C7169">
        <v>0</v>
      </c>
      <c r="D7169" s="2">
        <v>1157</v>
      </c>
      <c r="E7169" s="2">
        <v>220</v>
      </c>
      <c r="F7169">
        <v>6</v>
      </c>
      <c r="G7169" t="s">
        <v>90</v>
      </c>
      <c r="H7169" t="s">
        <v>115</v>
      </c>
    </row>
    <row r="7170" spans="1:8" x14ac:dyDescent="0.25">
      <c r="A7170" t="s">
        <v>6663</v>
      </c>
      <c r="B7170" t="s">
        <v>2670</v>
      </c>
      <c r="C7170">
        <v>0</v>
      </c>
      <c r="D7170" s="2">
        <v>372</v>
      </c>
      <c r="E7170" s="2">
        <v>59</v>
      </c>
      <c r="F7170">
        <v>3</v>
      </c>
      <c r="G7170" t="s">
        <v>90</v>
      </c>
      <c r="H7170" t="s">
        <v>115</v>
      </c>
    </row>
    <row r="7171" spans="1:8" x14ac:dyDescent="0.25">
      <c r="A7171" t="s">
        <v>6664</v>
      </c>
      <c r="B7171" t="s">
        <v>484</v>
      </c>
      <c r="C7171">
        <v>0</v>
      </c>
      <c r="D7171" s="2">
        <v>108</v>
      </c>
      <c r="E7171" s="2">
        <v>26</v>
      </c>
      <c r="F7171">
        <v>4</v>
      </c>
      <c r="G7171" t="s">
        <v>17</v>
      </c>
      <c r="H7171" t="s">
        <v>113</v>
      </c>
    </row>
    <row r="7172" spans="1:8" x14ac:dyDescent="0.25">
      <c r="A7172" t="s">
        <v>6665</v>
      </c>
      <c r="B7172" t="s">
        <v>2803</v>
      </c>
      <c r="C7172">
        <v>0</v>
      </c>
      <c r="D7172" s="2">
        <v>681</v>
      </c>
      <c r="E7172" s="2">
        <v>259</v>
      </c>
      <c r="F7172">
        <v>4</v>
      </c>
      <c r="G7172" t="s">
        <v>24</v>
      </c>
      <c r="H7172" t="s">
        <v>63</v>
      </c>
    </row>
    <row r="7173" spans="1:8" x14ac:dyDescent="0.25">
      <c r="A7173" t="s">
        <v>6665</v>
      </c>
      <c r="B7173" t="s">
        <v>1881</v>
      </c>
      <c r="C7173">
        <v>0</v>
      </c>
      <c r="D7173" s="2">
        <v>32</v>
      </c>
      <c r="E7173" s="2">
        <v>2</v>
      </c>
      <c r="F7173">
        <v>2</v>
      </c>
      <c r="G7173" t="s">
        <v>17</v>
      </c>
      <c r="H7173" t="s">
        <v>137</v>
      </c>
    </row>
    <row r="7174" spans="1:8" x14ac:dyDescent="0.25">
      <c r="A7174" t="s">
        <v>6665</v>
      </c>
      <c r="B7174" t="s">
        <v>544</v>
      </c>
      <c r="C7174">
        <v>0</v>
      </c>
      <c r="D7174" s="2">
        <v>132</v>
      </c>
      <c r="E7174" s="2">
        <v>49</v>
      </c>
      <c r="F7174">
        <v>3</v>
      </c>
      <c r="G7174" t="s">
        <v>17</v>
      </c>
      <c r="H7174" t="s">
        <v>113</v>
      </c>
    </row>
    <row r="7175" spans="1:8" x14ac:dyDescent="0.25">
      <c r="A7175" t="s">
        <v>6666</v>
      </c>
      <c r="B7175" t="s">
        <v>2192</v>
      </c>
      <c r="C7175">
        <v>0</v>
      </c>
      <c r="D7175" s="2">
        <v>394</v>
      </c>
      <c r="E7175" s="2">
        <v>146</v>
      </c>
      <c r="F7175">
        <v>2</v>
      </c>
      <c r="G7175" t="s">
        <v>24</v>
      </c>
      <c r="H7175" t="s">
        <v>30</v>
      </c>
    </row>
    <row r="7176" spans="1:8" x14ac:dyDescent="0.25">
      <c r="A7176" t="s">
        <v>6666</v>
      </c>
      <c r="B7176" t="s">
        <v>289</v>
      </c>
      <c r="C7176">
        <v>0.2</v>
      </c>
      <c r="D7176" s="2">
        <v>734</v>
      </c>
      <c r="E7176" s="2">
        <v>248</v>
      </c>
      <c r="F7176">
        <v>2</v>
      </c>
      <c r="G7176" t="s">
        <v>24</v>
      </c>
      <c r="H7176" t="s">
        <v>63</v>
      </c>
    </row>
    <row r="7177" spans="1:8" x14ac:dyDescent="0.25">
      <c r="A7177" t="s">
        <v>6666</v>
      </c>
      <c r="B7177" t="s">
        <v>2294</v>
      </c>
      <c r="C7177">
        <v>0</v>
      </c>
      <c r="D7177" s="2">
        <v>349</v>
      </c>
      <c r="E7177" s="2">
        <v>0</v>
      </c>
      <c r="F7177">
        <v>7</v>
      </c>
      <c r="G7177" t="s">
        <v>17</v>
      </c>
      <c r="H7177" t="s">
        <v>35</v>
      </c>
    </row>
    <row r="7178" spans="1:8" x14ac:dyDescent="0.25">
      <c r="A7178" t="s">
        <v>6666</v>
      </c>
      <c r="B7178" t="s">
        <v>1711</v>
      </c>
      <c r="C7178">
        <v>0</v>
      </c>
      <c r="D7178" s="2">
        <v>89</v>
      </c>
      <c r="E7178" s="2">
        <v>17</v>
      </c>
      <c r="F7178">
        <v>2</v>
      </c>
      <c r="G7178" t="s">
        <v>17</v>
      </c>
      <c r="H7178" t="s">
        <v>35</v>
      </c>
    </row>
    <row r="7179" spans="1:8" x14ac:dyDescent="0.25">
      <c r="A7179" t="s">
        <v>6666</v>
      </c>
      <c r="B7179" t="s">
        <v>1570</v>
      </c>
      <c r="C7179">
        <v>0.1</v>
      </c>
      <c r="D7179" s="2">
        <v>502</v>
      </c>
      <c r="E7179" s="2">
        <v>84</v>
      </c>
      <c r="F7179">
        <v>4</v>
      </c>
      <c r="G7179" t="s">
        <v>90</v>
      </c>
      <c r="H7179" t="s">
        <v>105</v>
      </c>
    </row>
    <row r="7180" spans="1:8" x14ac:dyDescent="0.25">
      <c r="A7180" t="s">
        <v>6667</v>
      </c>
      <c r="B7180" t="s">
        <v>507</v>
      </c>
      <c r="C7180">
        <v>0</v>
      </c>
      <c r="D7180" s="2">
        <v>67</v>
      </c>
      <c r="E7180" s="2">
        <v>20</v>
      </c>
      <c r="F7180">
        <v>4</v>
      </c>
      <c r="G7180" t="s">
        <v>17</v>
      </c>
      <c r="H7180" t="s">
        <v>23</v>
      </c>
    </row>
    <row r="7181" spans="1:8" x14ac:dyDescent="0.25">
      <c r="A7181" t="s">
        <v>6667</v>
      </c>
      <c r="B7181" t="s">
        <v>2670</v>
      </c>
      <c r="C7181">
        <v>0</v>
      </c>
      <c r="D7181" s="2">
        <v>744</v>
      </c>
      <c r="E7181" s="2">
        <v>119</v>
      </c>
      <c r="F7181">
        <v>6</v>
      </c>
      <c r="G7181" t="s">
        <v>90</v>
      </c>
      <c r="H7181" t="s">
        <v>115</v>
      </c>
    </row>
    <row r="7182" spans="1:8" x14ac:dyDescent="0.25">
      <c r="A7182" t="s">
        <v>6668</v>
      </c>
      <c r="B7182" t="s">
        <v>830</v>
      </c>
      <c r="C7182">
        <v>0</v>
      </c>
      <c r="D7182" s="2">
        <v>440</v>
      </c>
      <c r="E7182" s="2">
        <v>154</v>
      </c>
      <c r="F7182">
        <v>8</v>
      </c>
      <c r="G7182" t="s">
        <v>17</v>
      </c>
      <c r="H7182" t="s">
        <v>35</v>
      </c>
    </row>
    <row r="7183" spans="1:8" x14ac:dyDescent="0.25">
      <c r="A7183" t="s">
        <v>6668</v>
      </c>
      <c r="B7183" t="s">
        <v>2775</v>
      </c>
      <c r="C7183">
        <v>0</v>
      </c>
      <c r="D7183" s="2">
        <v>54</v>
      </c>
      <c r="E7183" s="2">
        <v>5</v>
      </c>
      <c r="F7183">
        <v>2</v>
      </c>
      <c r="G7183" t="s">
        <v>17</v>
      </c>
      <c r="H7183" t="s">
        <v>137</v>
      </c>
    </row>
    <row r="7184" spans="1:8" x14ac:dyDescent="0.25">
      <c r="A7184" t="s">
        <v>6669</v>
      </c>
      <c r="B7184" t="s">
        <v>715</v>
      </c>
      <c r="C7184">
        <v>0</v>
      </c>
      <c r="D7184" s="2">
        <v>68</v>
      </c>
      <c r="E7184" s="2">
        <v>7</v>
      </c>
      <c r="F7184">
        <v>2</v>
      </c>
      <c r="G7184" t="s">
        <v>17</v>
      </c>
      <c r="H7184" t="s">
        <v>23</v>
      </c>
    </row>
    <row r="7185" spans="1:8" x14ac:dyDescent="0.25">
      <c r="A7185" t="s">
        <v>6670</v>
      </c>
      <c r="B7185" t="s">
        <v>572</v>
      </c>
      <c r="C7185">
        <v>0.1</v>
      </c>
      <c r="D7185" s="2">
        <v>833</v>
      </c>
      <c r="E7185" s="2">
        <v>93</v>
      </c>
      <c r="F7185">
        <v>3</v>
      </c>
      <c r="G7185" t="s">
        <v>17</v>
      </c>
      <c r="H7185" t="s">
        <v>109</v>
      </c>
    </row>
    <row r="7186" spans="1:8" x14ac:dyDescent="0.25">
      <c r="A7186" t="s">
        <v>6671</v>
      </c>
      <c r="B7186" t="s">
        <v>1466</v>
      </c>
      <c r="C7186">
        <v>0.5</v>
      </c>
      <c r="D7186" s="2">
        <v>122</v>
      </c>
      <c r="E7186" s="2">
        <v>-47</v>
      </c>
      <c r="F7186">
        <v>4</v>
      </c>
      <c r="G7186" t="s">
        <v>17</v>
      </c>
      <c r="H7186" t="s">
        <v>40</v>
      </c>
    </row>
    <row r="7187" spans="1:8" x14ac:dyDescent="0.25">
      <c r="A7187" t="s">
        <v>6672</v>
      </c>
      <c r="B7187" t="s">
        <v>1232</v>
      </c>
      <c r="C7187">
        <v>0.6</v>
      </c>
      <c r="D7187" s="2">
        <v>48</v>
      </c>
      <c r="E7187" s="2">
        <v>-22</v>
      </c>
      <c r="F7187">
        <v>1</v>
      </c>
      <c r="G7187" t="s">
        <v>24</v>
      </c>
      <c r="H7187" t="s">
        <v>30</v>
      </c>
    </row>
    <row r="7188" spans="1:8" x14ac:dyDescent="0.25">
      <c r="A7188" t="s">
        <v>6673</v>
      </c>
      <c r="B7188" t="s">
        <v>2272</v>
      </c>
      <c r="C7188">
        <v>0</v>
      </c>
      <c r="D7188" s="2">
        <v>749</v>
      </c>
      <c r="E7188" s="2">
        <v>307</v>
      </c>
      <c r="F7188">
        <v>7</v>
      </c>
      <c r="G7188" t="s">
        <v>24</v>
      </c>
      <c r="H7188" t="s">
        <v>47</v>
      </c>
    </row>
    <row r="7189" spans="1:8" x14ac:dyDescent="0.25">
      <c r="A7189" t="s">
        <v>6673</v>
      </c>
      <c r="B7189" t="s">
        <v>436</v>
      </c>
      <c r="C7189">
        <v>0</v>
      </c>
      <c r="D7189" s="2">
        <v>71</v>
      </c>
      <c r="E7189" s="2">
        <v>4</v>
      </c>
      <c r="F7189">
        <v>5</v>
      </c>
      <c r="G7189" t="s">
        <v>17</v>
      </c>
      <c r="H7189" t="s">
        <v>52</v>
      </c>
    </row>
    <row r="7190" spans="1:8" x14ac:dyDescent="0.25">
      <c r="A7190" t="s">
        <v>6673</v>
      </c>
      <c r="B7190" t="s">
        <v>2178</v>
      </c>
      <c r="C7190">
        <v>0.15</v>
      </c>
      <c r="D7190" s="2">
        <v>487</v>
      </c>
      <c r="E7190" s="2">
        <v>-23</v>
      </c>
      <c r="F7190">
        <v>3</v>
      </c>
      <c r="G7190" t="s">
        <v>90</v>
      </c>
      <c r="H7190" t="s">
        <v>115</v>
      </c>
    </row>
    <row r="7191" spans="1:8" x14ac:dyDescent="0.25">
      <c r="A7191" t="s">
        <v>6674</v>
      </c>
      <c r="B7191" t="s">
        <v>894</v>
      </c>
      <c r="C7191">
        <v>0</v>
      </c>
      <c r="D7191" s="2">
        <v>246</v>
      </c>
      <c r="E7191" s="2">
        <v>61</v>
      </c>
      <c r="F7191">
        <v>2</v>
      </c>
      <c r="G7191" t="s">
        <v>24</v>
      </c>
      <c r="H7191" t="s">
        <v>30</v>
      </c>
    </row>
    <row r="7192" spans="1:8" x14ac:dyDescent="0.25">
      <c r="A7192" t="s">
        <v>6674</v>
      </c>
      <c r="B7192" t="s">
        <v>260</v>
      </c>
      <c r="C7192">
        <v>0</v>
      </c>
      <c r="D7192" s="2">
        <v>425</v>
      </c>
      <c r="E7192" s="2">
        <v>208</v>
      </c>
      <c r="F7192">
        <v>7</v>
      </c>
      <c r="G7192" t="s">
        <v>17</v>
      </c>
      <c r="H7192" t="s">
        <v>40</v>
      </c>
    </row>
    <row r="7193" spans="1:8" x14ac:dyDescent="0.25">
      <c r="A7193" t="s">
        <v>6674</v>
      </c>
      <c r="B7193" t="s">
        <v>2024</v>
      </c>
      <c r="C7193">
        <v>0</v>
      </c>
      <c r="D7193" s="2">
        <v>93</v>
      </c>
      <c r="E7193" s="2">
        <v>31</v>
      </c>
      <c r="F7193">
        <v>3</v>
      </c>
      <c r="G7193" t="s">
        <v>90</v>
      </c>
      <c r="H7193" t="s">
        <v>143</v>
      </c>
    </row>
    <row r="7194" spans="1:8" x14ac:dyDescent="0.25">
      <c r="A7194" t="s">
        <v>6675</v>
      </c>
      <c r="B7194" t="s">
        <v>2108</v>
      </c>
      <c r="C7194">
        <v>0</v>
      </c>
      <c r="D7194" s="2">
        <v>90</v>
      </c>
      <c r="E7194" s="2">
        <v>30</v>
      </c>
      <c r="F7194">
        <v>2</v>
      </c>
      <c r="G7194" t="s">
        <v>24</v>
      </c>
      <c r="H7194" t="s">
        <v>63</v>
      </c>
    </row>
    <row r="7195" spans="1:8" x14ac:dyDescent="0.25">
      <c r="A7195" t="s">
        <v>6676</v>
      </c>
      <c r="B7195" t="s">
        <v>1529</v>
      </c>
      <c r="C7195">
        <v>0.1</v>
      </c>
      <c r="D7195" s="2">
        <v>742</v>
      </c>
      <c r="E7195" s="2">
        <v>198</v>
      </c>
      <c r="F7195">
        <v>2</v>
      </c>
      <c r="G7195" t="s">
        <v>24</v>
      </c>
      <c r="H7195" t="s">
        <v>30</v>
      </c>
    </row>
    <row r="7196" spans="1:8" x14ac:dyDescent="0.25">
      <c r="A7196" t="s">
        <v>6675</v>
      </c>
      <c r="B7196" t="s">
        <v>1343</v>
      </c>
      <c r="C7196">
        <v>0</v>
      </c>
      <c r="D7196" s="2">
        <v>13</v>
      </c>
      <c r="E7196" s="2">
        <v>5</v>
      </c>
      <c r="F7196">
        <v>2</v>
      </c>
      <c r="G7196" t="s">
        <v>17</v>
      </c>
      <c r="H7196" t="s">
        <v>80</v>
      </c>
    </row>
    <row r="7197" spans="1:8" x14ac:dyDescent="0.25">
      <c r="A7197" t="s">
        <v>6676</v>
      </c>
      <c r="B7197" t="s">
        <v>593</v>
      </c>
      <c r="C7197">
        <v>0</v>
      </c>
      <c r="D7197" s="2">
        <v>111</v>
      </c>
      <c r="E7197" s="2">
        <v>9</v>
      </c>
      <c r="F7197">
        <v>4</v>
      </c>
      <c r="G7197" t="s">
        <v>17</v>
      </c>
      <c r="H7197" t="s">
        <v>35</v>
      </c>
    </row>
    <row r="7198" spans="1:8" x14ac:dyDescent="0.25">
      <c r="A7198" t="s">
        <v>6676</v>
      </c>
      <c r="B7198" t="s">
        <v>2554</v>
      </c>
      <c r="C7198">
        <v>0.15</v>
      </c>
      <c r="D7198" s="2">
        <v>365</v>
      </c>
      <c r="E7198" s="2">
        <v>107</v>
      </c>
      <c r="F7198">
        <v>3</v>
      </c>
      <c r="G7198" t="s">
        <v>90</v>
      </c>
      <c r="H7198" t="s">
        <v>105</v>
      </c>
    </row>
    <row r="7199" spans="1:8" x14ac:dyDescent="0.25">
      <c r="A7199" t="s">
        <v>6677</v>
      </c>
      <c r="B7199" t="s">
        <v>627</v>
      </c>
      <c r="C7199">
        <v>0</v>
      </c>
      <c r="D7199" s="2">
        <v>141</v>
      </c>
      <c r="E7199" s="2">
        <v>7</v>
      </c>
      <c r="F7199">
        <v>7</v>
      </c>
      <c r="G7199" t="s">
        <v>17</v>
      </c>
      <c r="H7199" t="s">
        <v>40</v>
      </c>
    </row>
    <row r="7200" spans="1:8" x14ac:dyDescent="0.25">
      <c r="A7200" t="s">
        <v>6678</v>
      </c>
      <c r="B7200" t="s">
        <v>2922</v>
      </c>
      <c r="C7200">
        <v>0.1</v>
      </c>
      <c r="D7200" s="2">
        <v>1355</v>
      </c>
      <c r="E7200" s="2">
        <v>-60</v>
      </c>
      <c r="F7200">
        <v>5</v>
      </c>
      <c r="G7200" t="s">
        <v>17</v>
      </c>
      <c r="H7200" t="s">
        <v>109</v>
      </c>
    </row>
    <row r="7201" spans="1:8" x14ac:dyDescent="0.25">
      <c r="A7201" t="s">
        <v>6679</v>
      </c>
      <c r="B7201" t="s">
        <v>1355</v>
      </c>
      <c r="C7201">
        <v>0.1</v>
      </c>
      <c r="D7201" s="2">
        <v>1964</v>
      </c>
      <c r="E7201" s="2">
        <v>22</v>
      </c>
      <c r="F7201">
        <v>6</v>
      </c>
      <c r="G7201" t="s">
        <v>24</v>
      </c>
      <c r="H7201" t="s">
        <v>30</v>
      </c>
    </row>
    <row r="7202" spans="1:8" x14ac:dyDescent="0.25">
      <c r="A7202" t="s">
        <v>6680</v>
      </c>
      <c r="B7202" t="s">
        <v>1658</v>
      </c>
      <c r="C7202">
        <v>0</v>
      </c>
      <c r="D7202" s="2">
        <v>95</v>
      </c>
      <c r="E7202" s="2">
        <v>18</v>
      </c>
      <c r="F7202">
        <v>2</v>
      </c>
      <c r="G7202" t="s">
        <v>17</v>
      </c>
      <c r="H7202" t="s">
        <v>35</v>
      </c>
    </row>
    <row r="7203" spans="1:8" x14ac:dyDescent="0.25">
      <c r="A7203" t="s">
        <v>6681</v>
      </c>
      <c r="B7203" t="s">
        <v>2475</v>
      </c>
      <c r="C7203">
        <v>0</v>
      </c>
      <c r="D7203" s="2">
        <v>110</v>
      </c>
      <c r="E7203" s="2">
        <v>12</v>
      </c>
      <c r="F7203">
        <v>7</v>
      </c>
      <c r="G7203" t="s">
        <v>17</v>
      </c>
      <c r="H7203" t="s">
        <v>35</v>
      </c>
    </row>
    <row r="7204" spans="1:8" x14ac:dyDescent="0.25">
      <c r="A7204" t="s">
        <v>6682</v>
      </c>
      <c r="B7204" t="s">
        <v>2717</v>
      </c>
      <c r="C7204">
        <v>0</v>
      </c>
      <c r="D7204" s="2">
        <v>129</v>
      </c>
      <c r="E7204" s="2">
        <v>31</v>
      </c>
      <c r="F7204">
        <v>3</v>
      </c>
      <c r="G7204" t="s">
        <v>17</v>
      </c>
      <c r="H7204" t="s">
        <v>113</v>
      </c>
    </row>
    <row r="7205" spans="1:8" x14ac:dyDescent="0.25">
      <c r="A7205" t="s">
        <v>6683</v>
      </c>
      <c r="B7205" t="s">
        <v>1418</v>
      </c>
      <c r="C7205">
        <v>0</v>
      </c>
      <c r="D7205" s="2">
        <v>63</v>
      </c>
      <c r="E7205" s="2">
        <v>14</v>
      </c>
      <c r="F7205">
        <v>7</v>
      </c>
      <c r="G7205" t="s">
        <v>17</v>
      </c>
      <c r="H7205" t="s">
        <v>80</v>
      </c>
    </row>
    <row r="7206" spans="1:8" x14ac:dyDescent="0.25">
      <c r="A7206" t="s">
        <v>6684</v>
      </c>
      <c r="B7206" t="s">
        <v>1214</v>
      </c>
      <c r="C7206">
        <v>0</v>
      </c>
      <c r="D7206" s="2">
        <v>108</v>
      </c>
      <c r="E7206" s="2">
        <v>43</v>
      </c>
      <c r="F7206">
        <v>4</v>
      </c>
      <c r="G7206" t="s">
        <v>17</v>
      </c>
      <c r="H7206" t="s">
        <v>137</v>
      </c>
    </row>
    <row r="7207" spans="1:8" x14ac:dyDescent="0.25">
      <c r="A7207" t="s">
        <v>6684</v>
      </c>
      <c r="B7207" t="s">
        <v>1341</v>
      </c>
      <c r="C7207">
        <v>0</v>
      </c>
      <c r="D7207" s="2">
        <v>67</v>
      </c>
      <c r="E7207" s="2">
        <v>13</v>
      </c>
      <c r="F7207">
        <v>4</v>
      </c>
      <c r="G7207" t="s">
        <v>17</v>
      </c>
      <c r="H7207" t="s">
        <v>23</v>
      </c>
    </row>
    <row r="7208" spans="1:8" x14ac:dyDescent="0.25">
      <c r="A7208" t="s">
        <v>6684</v>
      </c>
      <c r="B7208" t="s">
        <v>1463</v>
      </c>
      <c r="C7208">
        <v>0.1</v>
      </c>
      <c r="D7208" s="2">
        <v>103</v>
      </c>
      <c r="E7208" s="2">
        <v>-3</v>
      </c>
      <c r="F7208">
        <v>2</v>
      </c>
      <c r="G7208" t="s">
        <v>17</v>
      </c>
      <c r="H7208" t="s">
        <v>40</v>
      </c>
    </row>
    <row r="7209" spans="1:8" x14ac:dyDescent="0.25">
      <c r="A7209" t="s">
        <v>6681</v>
      </c>
      <c r="B7209" t="s">
        <v>2879</v>
      </c>
      <c r="C7209">
        <v>0</v>
      </c>
      <c r="D7209" s="2">
        <v>636</v>
      </c>
      <c r="E7209" s="2">
        <v>204</v>
      </c>
      <c r="F7209">
        <v>2</v>
      </c>
      <c r="G7209" t="s">
        <v>90</v>
      </c>
      <c r="H7209" t="s">
        <v>115</v>
      </c>
    </row>
    <row r="7210" spans="1:8" x14ac:dyDescent="0.25">
      <c r="A7210" t="s">
        <v>6685</v>
      </c>
      <c r="B7210" t="s">
        <v>830</v>
      </c>
      <c r="C7210">
        <v>0</v>
      </c>
      <c r="D7210" s="2">
        <v>275</v>
      </c>
      <c r="E7210" s="2">
        <v>96</v>
      </c>
      <c r="F7210">
        <v>5</v>
      </c>
      <c r="G7210" t="s">
        <v>17</v>
      </c>
      <c r="H7210" t="s">
        <v>35</v>
      </c>
    </row>
    <row r="7211" spans="1:8" x14ac:dyDescent="0.25">
      <c r="A7211" t="s">
        <v>6685</v>
      </c>
      <c r="B7211" t="s">
        <v>1363</v>
      </c>
      <c r="C7211">
        <v>0</v>
      </c>
      <c r="D7211" s="2">
        <v>42</v>
      </c>
      <c r="E7211" s="2">
        <v>12</v>
      </c>
      <c r="F7211">
        <v>5</v>
      </c>
      <c r="G7211" t="s">
        <v>17</v>
      </c>
      <c r="H7211" t="s">
        <v>80</v>
      </c>
    </row>
    <row r="7212" spans="1:8" x14ac:dyDescent="0.25">
      <c r="A7212" t="s">
        <v>6685</v>
      </c>
      <c r="B7212" t="s">
        <v>1037</v>
      </c>
      <c r="C7212">
        <v>0.1</v>
      </c>
      <c r="D7212" s="2">
        <v>893</v>
      </c>
      <c r="E7212" s="2">
        <v>387</v>
      </c>
      <c r="F7212">
        <v>5</v>
      </c>
      <c r="G7212" t="s">
        <v>17</v>
      </c>
      <c r="H7212" t="s">
        <v>40</v>
      </c>
    </row>
    <row r="7213" spans="1:8" x14ac:dyDescent="0.25">
      <c r="A7213" t="s">
        <v>6686</v>
      </c>
      <c r="B7213" t="s">
        <v>2011</v>
      </c>
      <c r="C7213">
        <v>0</v>
      </c>
      <c r="D7213" s="2">
        <v>642</v>
      </c>
      <c r="E7213" s="2">
        <v>180</v>
      </c>
      <c r="F7213">
        <v>5</v>
      </c>
      <c r="G7213" t="s">
        <v>17</v>
      </c>
      <c r="H7213" t="s">
        <v>40</v>
      </c>
    </row>
    <row r="7214" spans="1:8" x14ac:dyDescent="0.25">
      <c r="A7214" t="s">
        <v>6685</v>
      </c>
      <c r="B7214" t="s">
        <v>1114</v>
      </c>
      <c r="C7214">
        <v>0</v>
      </c>
      <c r="D7214" s="2">
        <v>956</v>
      </c>
      <c r="E7214" s="2">
        <v>392</v>
      </c>
      <c r="F7214">
        <v>3</v>
      </c>
      <c r="G7214" t="s">
        <v>90</v>
      </c>
      <c r="H7214" t="s">
        <v>115</v>
      </c>
    </row>
    <row r="7215" spans="1:8" x14ac:dyDescent="0.25">
      <c r="A7215" t="s">
        <v>6687</v>
      </c>
      <c r="B7215" t="s">
        <v>2281</v>
      </c>
      <c r="C7215">
        <v>0.1</v>
      </c>
      <c r="D7215" s="2">
        <v>257</v>
      </c>
      <c r="E7215" s="2">
        <v>-3</v>
      </c>
      <c r="F7215">
        <v>2</v>
      </c>
      <c r="G7215" t="s">
        <v>24</v>
      </c>
      <c r="H7215" t="s">
        <v>30</v>
      </c>
    </row>
    <row r="7216" spans="1:8" x14ac:dyDescent="0.25">
      <c r="A7216" t="s">
        <v>6688</v>
      </c>
      <c r="B7216" t="s">
        <v>1961</v>
      </c>
      <c r="C7216">
        <v>0.5</v>
      </c>
      <c r="D7216" s="2">
        <v>9</v>
      </c>
      <c r="E7216" s="2">
        <v>-9</v>
      </c>
      <c r="F7216">
        <v>2</v>
      </c>
      <c r="G7216" t="s">
        <v>17</v>
      </c>
      <c r="H7216" t="s">
        <v>137</v>
      </c>
    </row>
    <row r="7217" spans="1:8" x14ac:dyDescent="0.25">
      <c r="A7217" t="s">
        <v>6688</v>
      </c>
      <c r="B7217" t="s">
        <v>1100</v>
      </c>
      <c r="C7217">
        <v>0.5</v>
      </c>
      <c r="D7217" s="2">
        <v>74</v>
      </c>
      <c r="E7217" s="2">
        <v>-59</v>
      </c>
      <c r="F7217">
        <v>2</v>
      </c>
      <c r="G7217" t="s">
        <v>90</v>
      </c>
      <c r="H7217" t="s">
        <v>143</v>
      </c>
    </row>
    <row r="7218" spans="1:8" x14ac:dyDescent="0.25">
      <c r="A7218" t="s">
        <v>6689</v>
      </c>
      <c r="B7218" t="s">
        <v>355</v>
      </c>
      <c r="C7218">
        <v>0.5</v>
      </c>
      <c r="D7218" s="2">
        <v>80</v>
      </c>
      <c r="E7218" s="2">
        <v>-19</v>
      </c>
      <c r="F7218">
        <v>5</v>
      </c>
      <c r="G7218" t="s">
        <v>17</v>
      </c>
      <c r="H7218" t="s">
        <v>35</v>
      </c>
    </row>
    <row r="7219" spans="1:8" x14ac:dyDescent="0.25">
      <c r="A7219" t="s">
        <v>6689</v>
      </c>
      <c r="B7219" t="s">
        <v>1270</v>
      </c>
      <c r="C7219">
        <v>0.5</v>
      </c>
      <c r="D7219" s="2">
        <v>321</v>
      </c>
      <c r="E7219" s="2">
        <v>-315</v>
      </c>
      <c r="F7219">
        <v>5</v>
      </c>
      <c r="G7219" t="s">
        <v>17</v>
      </c>
      <c r="H7219" t="s">
        <v>40</v>
      </c>
    </row>
    <row r="7220" spans="1:8" x14ac:dyDescent="0.25">
      <c r="A7220" t="s">
        <v>6690</v>
      </c>
      <c r="B7220" t="s">
        <v>1693</v>
      </c>
      <c r="C7220">
        <v>0</v>
      </c>
      <c r="D7220" s="2">
        <v>223</v>
      </c>
      <c r="E7220" s="2">
        <v>62</v>
      </c>
      <c r="F7220">
        <v>7</v>
      </c>
      <c r="G7220" t="s">
        <v>17</v>
      </c>
      <c r="H7220" t="s">
        <v>113</v>
      </c>
    </row>
    <row r="7221" spans="1:8" x14ac:dyDescent="0.25">
      <c r="A7221" t="s">
        <v>6690</v>
      </c>
      <c r="B7221" t="s">
        <v>1133</v>
      </c>
      <c r="C7221">
        <v>0</v>
      </c>
      <c r="D7221" s="2">
        <v>770</v>
      </c>
      <c r="E7221" s="2">
        <v>323</v>
      </c>
      <c r="F7221">
        <v>3</v>
      </c>
      <c r="G7221" t="s">
        <v>90</v>
      </c>
      <c r="H7221" t="s">
        <v>143</v>
      </c>
    </row>
    <row r="7222" spans="1:8" x14ac:dyDescent="0.25">
      <c r="A7222" t="s">
        <v>6691</v>
      </c>
      <c r="B7222" t="s">
        <v>1494</v>
      </c>
      <c r="C7222">
        <v>0.5</v>
      </c>
      <c r="D7222" s="2">
        <v>12</v>
      </c>
      <c r="E7222" s="2">
        <v>-2</v>
      </c>
      <c r="F7222">
        <v>3</v>
      </c>
      <c r="G7222" t="s">
        <v>17</v>
      </c>
      <c r="H7222" t="s">
        <v>80</v>
      </c>
    </row>
    <row r="7223" spans="1:8" x14ac:dyDescent="0.25">
      <c r="A7223" t="s">
        <v>6691</v>
      </c>
      <c r="B7223" t="s">
        <v>1313</v>
      </c>
      <c r="C7223">
        <v>0.5</v>
      </c>
      <c r="D7223" s="2">
        <v>7</v>
      </c>
      <c r="E7223" s="2">
        <v>-1</v>
      </c>
      <c r="F7223">
        <v>2</v>
      </c>
      <c r="G7223" t="s">
        <v>17</v>
      </c>
      <c r="H7223" t="s">
        <v>75</v>
      </c>
    </row>
    <row r="7224" spans="1:8" x14ac:dyDescent="0.25">
      <c r="A7224" t="s">
        <v>6692</v>
      </c>
      <c r="B7224" t="s">
        <v>2301</v>
      </c>
      <c r="C7224">
        <v>0.1</v>
      </c>
      <c r="D7224" s="2">
        <v>957</v>
      </c>
      <c r="E7224" s="2">
        <v>202</v>
      </c>
      <c r="F7224">
        <v>8</v>
      </c>
      <c r="G7224" t="s">
        <v>24</v>
      </c>
      <c r="H7224" t="s">
        <v>63</v>
      </c>
    </row>
    <row r="7225" spans="1:8" x14ac:dyDescent="0.25">
      <c r="A7225" t="s">
        <v>6693</v>
      </c>
      <c r="B7225" t="s">
        <v>2294</v>
      </c>
      <c r="C7225">
        <v>0</v>
      </c>
      <c r="D7225" s="2">
        <v>299</v>
      </c>
      <c r="E7225" s="2">
        <v>0</v>
      </c>
      <c r="F7225">
        <v>6</v>
      </c>
      <c r="G7225" t="s">
        <v>17</v>
      </c>
      <c r="H7225" t="s">
        <v>35</v>
      </c>
    </row>
    <row r="7226" spans="1:8" x14ac:dyDescent="0.25">
      <c r="A7226" t="s">
        <v>6694</v>
      </c>
      <c r="B7226" t="s">
        <v>1685</v>
      </c>
      <c r="C7226">
        <v>0.1</v>
      </c>
      <c r="D7226" s="2">
        <v>86</v>
      </c>
      <c r="E7226" s="2">
        <v>0</v>
      </c>
      <c r="F7226">
        <v>4</v>
      </c>
      <c r="G7226" t="s">
        <v>17</v>
      </c>
      <c r="H7226" t="s">
        <v>23</v>
      </c>
    </row>
    <row r="7227" spans="1:8" x14ac:dyDescent="0.25">
      <c r="A7227" t="s">
        <v>6695</v>
      </c>
      <c r="B7227" t="s">
        <v>2511</v>
      </c>
      <c r="C7227">
        <v>0.5</v>
      </c>
      <c r="D7227" s="2">
        <v>767</v>
      </c>
      <c r="E7227" s="2">
        <v>-353</v>
      </c>
      <c r="F7227">
        <v>5</v>
      </c>
      <c r="G7227" t="s">
        <v>17</v>
      </c>
      <c r="H7227" t="s">
        <v>109</v>
      </c>
    </row>
    <row r="7228" spans="1:8" x14ac:dyDescent="0.25">
      <c r="A7228" t="s">
        <v>6695</v>
      </c>
      <c r="B7228" t="s">
        <v>1711</v>
      </c>
      <c r="C7228">
        <v>0.5</v>
      </c>
      <c r="D7228" s="2">
        <v>45</v>
      </c>
      <c r="E7228" s="2">
        <v>-28</v>
      </c>
      <c r="F7228">
        <v>2</v>
      </c>
      <c r="G7228" t="s">
        <v>17</v>
      </c>
      <c r="H7228" t="s">
        <v>35</v>
      </c>
    </row>
    <row r="7229" spans="1:8" x14ac:dyDescent="0.25">
      <c r="A7229" t="s">
        <v>6695</v>
      </c>
      <c r="B7229" t="s">
        <v>273</v>
      </c>
      <c r="C7229">
        <v>0.5</v>
      </c>
      <c r="D7229" s="2">
        <v>25</v>
      </c>
      <c r="E7229" s="2">
        <v>-1</v>
      </c>
      <c r="F7229">
        <v>4</v>
      </c>
      <c r="G7229" t="s">
        <v>17</v>
      </c>
      <c r="H7229" t="s">
        <v>137</v>
      </c>
    </row>
    <row r="7230" spans="1:8" x14ac:dyDescent="0.25">
      <c r="A7230" t="s">
        <v>6695</v>
      </c>
      <c r="B7230" t="s">
        <v>1535</v>
      </c>
      <c r="C7230">
        <v>0.5</v>
      </c>
      <c r="D7230" s="2">
        <v>584</v>
      </c>
      <c r="E7230" s="2">
        <v>-444</v>
      </c>
      <c r="F7230">
        <v>7</v>
      </c>
      <c r="G7230" t="s">
        <v>90</v>
      </c>
      <c r="H7230" t="s">
        <v>115</v>
      </c>
    </row>
    <row r="7231" spans="1:8" x14ac:dyDescent="0.25">
      <c r="A7231" t="s">
        <v>6696</v>
      </c>
      <c r="B7231" t="s">
        <v>1634</v>
      </c>
      <c r="C7231">
        <v>0.1</v>
      </c>
      <c r="D7231" s="2">
        <v>158</v>
      </c>
      <c r="E7231" s="2">
        <v>62</v>
      </c>
      <c r="F7231">
        <v>4</v>
      </c>
      <c r="G7231" t="s">
        <v>24</v>
      </c>
      <c r="H7231" t="s">
        <v>47</v>
      </c>
    </row>
    <row r="7232" spans="1:8" x14ac:dyDescent="0.25">
      <c r="A7232" t="s">
        <v>6697</v>
      </c>
      <c r="B7232" t="s">
        <v>432</v>
      </c>
      <c r="C7232">
        <v>0.5</v>
      </c>
      <c r="D7232" s="2">
        <v>15</v>
      </c>
      <c r="E7232" s="2">
        <v>-7</v>
      </c>
      <c r="F7232">
        <v>1</v>
      </c>
      <c r="G7232" t="s">
        <v>17</v>
      </c>
      <c r="H7232" t="s">
        <v>80</v>
      </c>
    </row>
    <row r="7233" spans="1:8" x14ac:dyDescent="0.25">
      <c r="A7233" t="s">
        <v>6697</v>
      </c>
      <c r="B7233" t="s">
        <v>1396</v>
      </c>
      <c r="C7233">
        <v>0.5</v>
      </c>
      <c r="D7233" s="2">
        <v>31</v>
      </c>
      <c r="E7233" s="2">
        <v>-7</v>
      </c>
      <c r="F7233">
        <v>5</v>
      </c>
      <c r="G7233" t="s">
        <v>17</v>
      </c>
      <c r="H7233" t="s">
        <v>75</v>
      </c>
    </row>
    <row r="7234" spans="1:8" x14ac:dyDescent="0.25">
      <c r="A7234" t="s">
        <v>6698</v>
      </c>
      <c r="B7234" t="s">
        <v>2045</v>
      </c>
      <c r="C7234">
        <v>0</v>
      </c>
      <c r="D7234" s="2">
        <v>2898</v>
      </c>
      <c r="E7234" s="2">
        <v>1420</v>
      </c>
      <c r="F7234">
        <v>7</v>
      </c>
      <c r="G7234" t="s">
        <v>24</v>
      </c>
      <c r="H7234" t="s">
        <v>30</v>
      </c>
    </row>
    <row r="7235" spans="1:8" x14ac:dyDescent="0.25">
      <c r="A7235" t="s">
        <v>6698</v>
      </c>
      <c r="B7235" t="s">
        <v>2309</v>
      </c>
      <c r="C7235">
        <v>0</v>
      </c>
      <c r="D7235" s="2">
        <v>870</v>
      </c>
      <c r="E7235" s="2">
        <v>209</v>
      </c>
      <c r="F7235">
        <v>6</v>
      </c>
      <c r="G7235" t="s">
        <v>24</v>
      </c>
      <c r="H7235" t="s">
        <v>30</v>
      </c>
    </row>
    <row r="7236" spans="1:8" x14ac:dyDescent="0.25">
      <c r="A7236" t="s">
        <v>6698</v>
      </c>
      <c r="B7236" t="s">
        <v>500</v>
      </c>
      <c r="C7236">
        <v>0</v>
      </c>
      <c r="D7236" s="2">
        <v>73</v>
      </c>
      <c r="E7236" s="2">
        <v>29</v>
      </c>
      <c r="F7236">
        <v>3</v>
      </c>
      <c r="G7236" t="s">
        <v>17</v>
      </c>
      <c r="H7236" t="s">
        <v>35</v>
      </c>
    </row>
    <row r="7237" spans="1:8" x14ac:dyDescent="0.25">
      <c r="A7237" t="s">
        <v>6698</v>
      </c>
      <c r="B7237" t="s">
        <v>170</v>
      </c>
      <c r="C7237">
        <v>0</v>
      </c>
      <c r="D7237" s="2">
        <v>693</v>
      </c>
      <c r="E7237" s="2">
        <v>110</v>
      </c>
      <c r="F7237">
        <v>14</v>
      </c>
      <c r="G7237" t="s">
        <v>17</v>
      </c>
      <c r="H7237" t="s">
        <v>35</v>
      </c>
    </row>
    <row r="7238" spans="1:8" x14ac:dyDescent="0.25">
      <c r="A7238" t="s">
        <v>6698</v>
      </c>
      <c r="B7238" t="s">
        <v>2682</v>
      </c>
      <c r="C7238">
        <v>0</v>
      </c>
      <c r="D7238" s="2">
        <v>325</v>
      </c>
      <c r="E7238" s="2">
        <v>32</v>
      </c>
      <c r="F7238">
        <v>7</v>
      </c>
      <c r="G7238" t="s">
        <v>17</v>
      </c>
      <c r="H7238" t="s">
        <v>137</v>
      </c>
    </row>
    <row r="7239" spans="1:8" x14ac:dyDescent="0.25">
      <c r="A7239" t="s">
        <v>6699</v>
      </c>
      <c r="B7239" t="s">
        <v>901</v>
      </c>
      <c r="C7239">
        <v>0</v>
      </c>
      <c r="D7239" s="2">
        <v>135</v>
      </c>
      <c r="E7239" s="2">
        <v>28</v>
      </c>
      <c r="F7239">
        <v>3</v>
      </c>
      <c r="G7239" t="s">
        <v>24</v>
      </c>
      <c r="H7239" t="s">
        <v>47</v>
      </c>
    </row>
    <row r="7240" spans="1:8" x14ac:dyDescent="0.25">
      <c r="A7240" t="s">
        <v>6700</v>
      </c>
      <c r="B7240" t="s">
        <v>701</v>
      </c>
      <c r="C7240">
        <v>0.1</v>
      </c>
      <c r="D7240" s="2">
        <v>339</v>
      </c>
      <c r="E7240" s="2">
        <v>109</v>
      </c>
      <c r="F7240">
        <v>8</v>
      </c>
      <c r="G7240" t="s">
        <v>17</v>
      </c>
      <c r="H7240" t="s">
        <v>40</v>
      </c>
    </row>
    <row r="7241" spans="1:8" x14ac:dyDescent="0.25">
      <c r="A7241" t="s">
        <v>6701</v>
      </c>
      <c r="B7241" t="s">
        <v>1011</v>
      </c>
      <c r="C7241">
        <v>0</v>
      </c>
      <c r="D7241" s="2">
        <v>44</v>
      </c>
      <c r="E7241" s="2">
        <v>14</v>
      </c>
      <c r="F7241">
        <v>3</v>
      </c>
      <c r="G7241" t="s">
        <v>17</v>
      </c>
      <c r="H7241" t="s">
        <v>80</v>
      </c>
    </row>
    <row r="7242" spans="1:8" x14ac:dyDescent="0.25">
      <c r="A7242" t="s">
        <v>6702</v>
      </c>
      <c r="B7242" t="s">
        <v>2795</v>
      </c>
      <c r="C7242">
        <v>0</v>
      </c>
      <c r="D7242" s="2">
        <v>104</v>
      </c>
      <c r="E7242" s="2">
        <v>2</v>
      </c>
      <c r="F7242">
        <v>2</v>
      </c>
      <c r="G7242" t="s">
        <v>24</v>
      </c>
      <c r="H7242" t="s">
        <v>47</v>
      </c>
    </row>
    <row r="7243" spans="1:8" x14ac:dyDescent="0.25">
      <c r="A7243" t="s">
        <v>6703</v>
      </c>
      <c r="B7243" t="s">
        <v>791</v>
      </c>
      <c r="C7243">
        <v>0.1</v>
      </c>
      <c r="D7243" s="2">
        <v>29</v>
      </c>
      <c r="E7243" s="2">
        <v>0</v>
      </c>
      <c r="F7243">
        <v>2</v>
      </c>
      <c r="G7243" t="s">
        <v>17</v>
      </c>
      <c r="H7243" t="s">
        <v>40</v>
      </c>
    </row>
    <row r="7244" spans="1:8" x14ac:dyDescent="0.25">
      <c r="A7244" t="s">
        <v>6703</v>
      </c>
      <c r="B7244" t="s">
        <v>957</v>
      </c>
      <c r="C7244">
        <v>0</v>
      </c>
      <c r="D7244" s="2">
        <v>882</v>
      </c>
      <c r="E7244" s="2">
        <v>185</v>
      </c>
      <c r="F7244">
        <v>3</v>
      </c>
      <c r="G7244" t="s">
        <v>90</v>
      </c>
      <c r="H7244" t="s">
        <v>115</v>
      </c>
    </row>
    <row r="7245" spans="1:8" x14ac:dyDescent="0.25">
      <c r="A7245" t="s">
        <v>6703</v>
      </c>
      <c r="B7245" t="s">
        <v>91</v>
      </c>
      <c r="C7245">
        <v>0</v>
      </c>
      <c r="D7245" s="2">
        <v>2088</v>
      </c>
      <c r="E7245" s="2">
        <v>84</v>
      </c>
      <c r="F7245">
        <v>8</v>
      </c>
      <c r="G7245" t="s">
        <v>90</v>
      </c>
      <c r="H7245" t="s">
        <v>92</v>
      </c>
    </row>
    <row r="7246" spans="1:8" x14ac:dyDescent="0.25">
      <c r="A7246" t="s">
        <v>6704</v>
      </c>
      <c r="B7246" t="s">
        <v>1180</v>
      </c>
      <c r="C7246">
        <v>0</v>
      </c>
      <c r="D7246" s="2">
        <v>217</v>
      </c>
      <c r="E7246" s="2">
        <v>72</v>
      </c>
      <c r="F7246">
        <v>2</v>
      </c>
      <c r="G7246" t="s">
        <v>24</v>
      </c>
      <c r="H7246" t="s">
        <v>47</v>
      </c>
    </row>
    <row r="7247" spans="1:8" x14ac:dyDescent="0.25">
      <c r="A7247" t="s">
        <v>6704</v>
      </c>
      <c r="B7247" t="s">
        <v>1119</v>
      </c>
      <c r="C7247">
        <v>0</v>
      </c>
      <c r="D7247" s="2">
        <v>286</v>
      </c>
      <c r="E7247" s="2">
        <v>140</v>
      </c>
      <c r="F7247">
        <v>6</v>
      </c>
      <c r="G7247" t="s">
        <v>17</v>
      </c>
      <c r="H7247" t="s">
        <v>113</v>
      </c>
    </row>
    <row r="7248" spans="1:8" x14ac:dyDescent="0.25">
      <c r="A7248" t="s">
        <v>6704</v>
      </c>
      <c r="B7248" t="s">
        <v>1204</v>
      </c>
      <c r="C7248">
        <v>0</v>
      </c>
      <c r="D7248" s="2">
        <v>333</v>
      </c>
      <c r="E7248" s="2">
        <v>50</v>
      </c>
      <c r="F7248">
        <v>2</v>
      </c>
      <c r="G7248" t="s">
        <v>90</v>
      </c>
      <c r="H7248" t="s">
        <v>105</v>
      </c>
    </row>
    <row r="7249" spans="1:8" x14ac:dyDescent="0.25">
      <c r="A7249" t="s">
        <v>6705</v>
      </c>
      <c r="B7249" t="s">
        <v>1588</v>
      </c>
      <c r="C7249">
        <v>0.4</v>
      </c>
      <c r="D7249" s="2">
        <v>1145</v>
      </c>
      <c r="E7249" s="2">
        <v>-706</v>
      </c>
      <c r="F7249">
        <v>3</v>
      </c>
      <c r="G7249" t="s">
        <v>90</v>
      </c>
      <c r="H7249" t="s">
        <v>105</v>
      </c>
    </row>
    <row r="7250" spans="1:8" x14ac:dyDescent="0.25">
      <c r="A7250" t="s">
        <v>6706</v>
      </c>
      <c r="B7250" t="s">
        <v>559</v>
      </c>
      <c r="C7250">
        <v>0</v>
      </c>
      <c r="D7250" s="2">
        <v>145</v>
      </c>
      <c r="E7250" s="2">
        <v>59</v>
      </c>
      <c r="F7250">
        <v>5</v>
      </c>
      <c r="G7250" t="s">
        <v>17</v>
      </c>
      <c r="H7250" t="s">
        <v>35</v>
      </c>
    </row>
    <row r="7251" spans="1:8" x14ac:dyDescent="0.25">
      <c r="A7251" t="s">
        <v>6707</v>
      </c>
      <c r="B7251" t="s">
        <v>1443</v>
      </c>
      <c r="C7251">
        <v>0</v>
      </c>
      <c r="D7251" s="2">
        <v>30</v>
      </c>
      <c r="E7251" s="2">
        <v>14</v>
      </c>
      <c r="F7251">
        <v>3</v>
      </c>
      <c r="G7251" t="s">
        <v>17</v>
      </c>
      <c r="H7251" t="s">
        <v>80</v>
      </c>
    </row>
    <row r="7252" spans="1:8" x14ac:dyDescent="0.25">
      <c r="A7252" t="s">
        <v>6708</v>
      </c>
      <c r="B7252" t="s">
        <v>764</v>
      </c>
      <c r="C7252">
        <v>0</v>
      </c>
      <c r="D7252" s="2">
        <v>90</v>
      </c>
      <c r="E7252" s="2">
        <v>17</v>
      </c>
      <c r="F7252">
        <v>3</v>
      </c>
      <c r="G7252" t="s">
        <v>17</v>
      </c>
      <c r="H7252" t="s">
        <v>80</v>
      </c>
    </row>
    <row r="7253" spans="1:8" x14ac:dyDescent="0.25">
      <c r="A7253" t="s">
        <v>6709</v>
      </c>
      <c r="B7253" t="s">
        <v>453</v>
      </c>
      <c r="C7253">
        <v>0.3</v>
      </c>
      <c r="D7253" s="2">
        <v>385</v>
      </c>
      <c r="E7253" s="2">
        <v>-77</v>
      </c>
      <c r="F7253">
        <v>11</v>
      </c>
      <c r="G7253" t="s">
        <v>24</v>
      </c>
      <c r="H7253" t="s">
        <v>47</v>
      </c>
    </row>
    <row r="7254" spans="1:8" x14ac:dyDescent="0.25">
      <c r="A7254" t="s">
        <v>6710</v>
      </c>
      <c r="B7254" t="s">
        <v>2388</v>
      </c>
      <c r="C7254">
        <v>0</v>
      </c>
      <c r="D7254" s="2">
        <v>320</v>
      </c>
      <c r="E7254" s="2">
        <v>144</v>
      </c>
      <c r="F7254">
        <v>1</v>
      </c>
      <c r="G7254" t="s">
        <v>90</v>
      </c>
      <c r="H7254" t="s">
        <v>115</v>
      </c>
    </row>
    <row r="7255" spans="1:8" x14ac:dyDescent="0.25">
      <c r="A7255" t="s">
        <v>6711</v>
      </c>
      <c r="B7255" t="s">
        <v>2118</v>
      </c>
      <c r="C7255">
        <v>0.5</v>
      </c>
      <c r="D7255" s="2">
        <v>83</v>
      </c>
      <c r="E7255" s="2">
        <v>-48</v>
      </c>
      <c r="F7255">
        <v>1</v>
      </c>
      <c r="G7255" t="s">
        <v>24</v>
      </c>
      <c r="H7255" t="s">
        <v>30</v>
      </c>
    </row>
    <row r="7256" spans="1:8" x14ac:dyDescent="0.25">
      <c r="A7256" t="s">
        <v>6712</v>
      </c>
      <c r="B7256" t="s">
        <v>1887</v>
      </c>
      <c r="C7256">
        <v>0.5</v>
      </c>
      <c r="D7256" s="2">
        <v>143</v>
      </c>
      <c r="E7256" s="2">
        <v>-129</v>
      </c>
      <c r="F7256">
        <v>2</v>
      </c>
      <c r="G7256" t="s">
        <v>90</v>
      </c>
      <c r="H7256" t="s">
        <v>105</v>
      </c>
    </row>
    <row r="7257" spans="1:8" x14ac:dyDescent="0.25">
      <c r="A7257" t="s">
        <v>6713</v>
      </c>
      <c r="B7257" t="s">
        <v>668</v>
      </c>
      <c r="C7257">
        <v>0</v>
      </c>
      <c r="D7257" s="2">
        <v>301</v>
      </c>
      <c r="E7257" s="2">
        <v>39</v>
      </c>
      <c r="F7257">
        <v>11</v>
      </c>
      <c r="G7257" t="s">
        <v>17</v>
      </c>
      <c r="H7257" t="s">
        <v>80</v>
      </c>
    </row>
    <row r="7258" spans="1:8" x14ac:dyDescent="0.25">
      <c r="A7258" t="s">
        <v>6713</v>
      </c>
      <c r="B7258" t="s">
        <v>554</v>
      </c>
      <c r="C7258">
        <v>0</v>
      </c>
      <c r="D7258" s="2">
        <v>10</v>
      </c>
      <c r="E7258" s="2">
        <v>4</v>
      </c>
      <c r="F7258">
        <v>2</v>
      </c>
      <c r="G7258" t="s">
        <v>17</v>
      </c>
      <c r="H7258" t="s">
        <v>80</v>
      </c>
    </row>
    <row r="7259" spans="1:8" x14ac:dyDescent="0.25">
      <c r="A7259" t="s">
        <v>6713</v>
      </c>
      <c r="B7259" t="s">
        <v>82</v>
      </c>
      <c r="C7259">
        <v>0</v>
      </c>
      <c r="D7259" s="2">
        <v>136</v>
      </c>
      <c r="E7259" s="2">
        <v>56</v>
      </c>
      <c r="F7259">
        <v>4</v>
      </c>
      <c r="G7259" t="s">
        <v>17</v>
      </c>
      <c r="H7259" t="s">
        <v>23</v>
      </c>
    </row>
    <row r="7260" spans="1:8" x14ac:dyDescent="0.25">
      <c r="A7260" t="s">
        <v>6713</v>
      </c>
      <c r="B7260" t="s">
        <v>1779</v>
      </c>
      <c r="C7260">
        <v>0</v>
      </c>
      <c r="D7260" s="2">
        <v>50</v>
      </c>
      <c r="E7260" s="2">
        <v>20</v>
      </c>
      <c r="F7260">
        <v>3</v>
      </c>
      <c r="G7260" t="s">
        <v>17</v>
      </c>
      <c r="H7260" t="s">
        <v>113</v>
      </c>
    </row>
    <row r="7261" spans="1:8" x14ac:dyDescent="0.25">
      <c r="A7261" t="s">
        <v>6714</v>
      </c>
      <c r="B7261" t="s">
        <v>2389</v>
      </c>
      <c r="C7261">
        <v>0.1</v>
      </c>
      <c r="D7261" s="2">
        <v>43</v>
      </c>
      <c r="E7261" s="2">
        <v>17</v>
      </c>
      <c r="F7261">
        <v>2</v>
      </c>
      <c r="G7261" t="s">
        <v>17</v>
      </c>
      <c r="H7261" t="s">
        <v>23</v>
      </c>
    </row>
    <row r="7262" spans="1:8" x14ac:dyDescent="0.25">
      <c r="A7262" t="s">
        <v>6714</v>
      </c>
      <c r="B7262" t="s">
        <v>1826</v>
      </c>
      <c r="C7262">
        <v>0.1</v>
      </c>
      <c r="D7262" s="2">
        <v>762</v>
      </c>
      <c r="E7262" s="2">
        <v>101</v>
      </c>
      <c r="F7262">
        <v>6</v>
      </c>
      <c r="G7262" t="s">
        <v>90</v>
      </c>
      <c r="H7262" t="s">
        <v>115</v>
      </c>
    </row>
    <row r="7263" spans="1:8" x14ac:dyDescent="0.25">
      <c r="A7263" t="s">
        <v>6715</v>
      </c>
      <c r="B7263" t="s">
        <v>2926</v>
      </c>
      <c r="C7263">
        <v>0</v>
      </c>
      <c r="D7263" s="2">
        <v>1705</v>
      </c>
      <c r="E7263" s="2">
        <v>409</v>
      </c>
      <c r="F7263">
        <v>3</v>
      </c>
      <c r="G7263" t="s">
        <v>17</v>
      </c>
      <c r="H7263" t="s">
        <v>109</v>
      </c>
    </row>
    <row r="7264" spans="1:8" x14ac:dyDescent="0.25">
      <c r="A7264" t="s">
        <v>6716</v>
      </c>
      <c r="B7264" t="s">
        <v>880</v>
      </c>
      <c r="C7264">
        <v>0.1</v>
      </c>
      <c r="D7264" s="2">
        <v>16</v>
      </c>
      <c r="E7264" s="2">
        <v>-1</v>
      </c>
      <c r="F7264">
        <v>1</v>
      </c>
      <c r="G7264" t="s">
        <v>17</v>
      </c>
      <c r="H7264" t="s">
        <v>40</v>
      </c>
    </row>
    <row r="7265" spans="1:8" x14ac:dyDescent="0.25">
      <c r="A7265" t="s">
        <v>6717</v>
      </c>
      <c r="B7265" t="s">
        <v>1466</v>
      </c>
      <c r="C7265">
        <v>0.1</v>
      </c>
      <c r="D7265" s="2">
        <v>441</v>
      </c>
      <c r="E7265" s="2">
        <v>103</v>
      </c>
      <c r="F7265">
        <v>8</v>
      </c>
      <c r="G7265" t="s">
        <v>17</v>
      </c>
      <c r="H7265" t="s">
        <v>40</v>
      </c>
    </row>
    <row r="7266" spans="1:8" x14ac:dyDescent="0.25">
      <c r="A7266" t="s">
        <v>6717</v>
      </c>
      <c r="B7266" t="s">
        <v>1746</v>
      </c>
      <c r="C7266">
        <v>0</v>
      </c>
      <c r="D7266" s="2">
        <v>772</v>
      </c>
      <c r="E7266" s="2">
        <v>185</v>
      </c>
      <c r="F7266">
        <v>4</v>
      </c>
      <c r="G7266" t="s">
        <v>90</v>
      </c>
      <c r="H7266" t="s">
        <v>115</v>
      </c>
    </row>
    <row r="7267" spans="1:8" x14ac:dyDescent="0.25">
      <c r="A7267" t="s">
        <v>6718</v>
      </c>
      <c r="B7267" t="s">
        <v>2348</v>
      </c>
      <c r="C7267">
        <v>0</v>
      </c>
      <c r="D7267" s="2">
        <v>45</v>
      </c>
      <c r="E7267" s="2">
        <v>12</v>
      </c>
      <c r="F7267">
        <v>1</v>
      </c>
      <c r="G7267" t="s">
        <v>17</v>
      </c>
      <c r="H7267" t="s">
        <v>137</v>
      </c>
    </row>
    <row r="7268" spans="1:8" x14ac:dyDescent="0.25">
      <c r="A7268" t="s">
        <v>6719</v>
      </c>
      <c r="B7268" t="s">
        <v>1301</v>
      </c>
      <c r="C7268">
        <v>0.5</v>
      </c>
      <c r="D7268" s="2">
        <v>424</v>
      </c>
      <c r="E7268" s="2">
        <v>-17</v>
      </c>
      <c r="F7268">
        <v>9</v>
      </c>
      <c r="G7268" t="s">
        <v>24</v>
      </c>
      <c r="H7268" t="s">
        <v>63</v>
      </c>
    </row>
    <row r="7269" spans="1:8" x14ac:dyDescent="0.25">
      <c r="A7269" t="s">
        <v>6719</v>
      </c>
      <c r="B7269" t="s">
        <v>1802</v>
      </c>
      <c r="C7269">
        <v>0.5</v>
      </c>
      <c r="D7269" s="2">
        <v>31</v>
      </c>
      <c r="E7269" s="2">
        <v>-3</v>
      </c>
      <c r="F7269">
        <v>4</v>
      </c>
      <c r="G7269" t="s">
        <v>17</v>
      </c>
      <c r="H7269" t="s">
        <v>40</v>
      </c>
    </row>
    <row r="7270" spans="1:8" x14ac:dyDescent="0.25">
      <c r="A7270" t="s">
        <v>6720</v>
      </c>
      <c r="B7270" t="s">
        <v>582</v>
      </c>
      <c r="C7270">
        <v>0</v>
      </c>
      <c r="D7270" s="2">
        <v>92</v>
      </c>
      <c r="E7270" s="2">
        <v>42</v>
      </c>
      <c r="F7270">
        <v>2</v>
      </c>
      <c r="G7270" t="s">
        <v>17</v>
      </c>
      <c r="H7270" t="s">
        <v>35</v>
      </c>
    </row>
    <row r="7271" spans="1:8" x14ac:dyDescent="0.25">
      <c r="A7271" t="s">
        <v>6720</v>
      </c>
      <c r="B7271" t="s">
        <v>150</v>
      </c>
      <c r="C7271">
        <v>0</v>
      </c>
      <c r="D7271" s="2">
        <v>29</v>
      </c>
      <c r="E7271" s="2">
        <v>8</v>
      </c>
      <c r="F7271">
        <v>5</v>
      </c>
      <c r="G7271" t="s">
        <v>17</v>
      </c>
      <c r="H7271" t="s">
        <v>80</v>
      </c>
    </row>
    <row r="7272" spans="1:8" x14ac:dyDescent="0.25">
      <c r="A7272" t="s">
        <v>6721</v>
      </c>
      <c r="B7272" t="s">
        <v>1352</v>
      </c>
      <c r="C7272">
        <v>0</v>
      </c>
      <c r="D7272" s="2">
        <v>59</v>
      </c>
      <c r="E7272" s="2">
        <v>10</v>
      </c>
      <c r="F7272">
        <v>2</v>
      </c>
      <c r="G7272" t="s">
        <v>17</v>
      </c>
      <c r="H7272" t="s">
        <v>80</v>
      </c>
    </row>
    <row r="7273" spans="1:8" x14ac:dyDescent="0.25">
      <c r="A7273" t="s">
        <v>6721</v>
      </c>
      <c r="B7273" t="s">
        <v>681</v>
      </c>
      <c r="C7273">
        <v>0</v>
      </c>
      <c r="D7273" s="2">
        <v>33</v>
      </c>
      <c r="E7273" s="2">
        <v>10</v>
      </c>
      <c r="F7273">
        <v>3</v>
      </c>
      <c r="G7273" t="s">
        <v>17</v>
      </c>
      <c r="H7273" t="s">
        <v>80</v>
      </c>
    </row>
    <row r="7274" spans="1:8" x14ac:dyDescent="0.25">
      <c r="A7274" t="s">
        <v>6721</v>
      </c>
      <c r="B7274" t="s">
        <v>1570</v>
      </c>
      <c r="C7274">
        <v>0.15</v>
      </c>
      <c r="D7274" s="2">
        <v>474</v>
      </c>
      <c r="E7274" s="2">
        <v>56</v>
      </c>
      <c r="F7274">
        <v>4</v>
      </c>
      <c r="G7274" t="s">
        <v>90</v>
      </c>
      <c r="H7274" t="s">
        <v>105</v>
      </c>
    </row>
    <row r="7275" spans="1:8" x14ac:dyDescent="0.25">
      <c r="A7275" t="s">
        <v>6721</v>
      </c>
      <c r="B7275" t="s">
        <v>1031</v>
      </c>
      <c r="C7275">
        <v>0.15</v>
      </c>
      <c r="D7275" s="2">
        <v>140</v>
      </c>
      <c r="E7275" s="2">
        <v>28</v>
      </c>
      <c r="F7275">
        <v>2</v>
      </c>
      <c r="G7275" t="s">
        <v>90</v>
      </c>
      <c r="H7275" t="s">
        <v>105</v>
      </c>
    </row>
    <row r="7276" spans="1:8" x14ac:dyDescent="0.25">
      <c r="A7276" t="s">
        <v>6722</v>
      </c>
      <c r="B7276" t="s">
        <v>181</v>
      </c>
      <c r="C7276">
        <v>0</v>
      </c>
      <c r="D7276" s="2">
        <v>66</v>
      </c>
      <c r="E7276" s="2">
        <v>12</v>
      </c>
      <c r="F7276">
        <v>3</v>
      </c>
      <c r="G7276" t="s">
        <v>17</v>
      </c>
      <c r="H7276" t="s">
        <v>35</v>
      </c>
    </row>
    <row r="7277" spans="1:8" x14ac:dyDescent="0.25">
      <c r="A7277" t="s">
        <v>6722</v>
      </c>
      <c r="B7277" t="s">
        <v>244</v>
      </c>
      <c r="C7277">
        <v>0</v>
      </c>
      <c r="D7277" s="2">
        <v>367</v>
      </c>
      <c r="E7277" s="2">
        <v>73</v>
      </c>
      <c r="F7277">
        <v>3</v>
      </c>
      <c r="G7277" t="s">
        <v>90</v>
      </c>
      <c r="H7277" t="s">
        <v>92</v>
      </c>
    </row>
    <row r="7278" spans="1:8" x14ac:dyDescent="0.25">
      <c r="A7278" t="s">
        <v>6723</v>
      </c>
      <c r="B7278" t="s">
        <v>2113</v>
      </c>
      <c r="C7278">
        <v>0</v>
      </c>
      <c r="D7278" s="2">
        <v>103</v>
      </c>
      <c r="E7278" s="2">
        <v>50</v>
      </c>
      <c r="F7278">
        <v>2</v>
      </c>
      <c r="G7278" t="s">
        <v>24</v>
      </c>
      <c r="H7278" t="s">
        <v>47</v>
      </c>
    </row>
    <row r="7279" spans="1:8" x14ac:dyDescent="0.25">
      <c r="A7279" t="s">
        <v>6723</v>
      </c>
      <c r="B7279" t="s">
        <v>1422</v>
      </c>
      <c r="C7279">
        <v>0</v>
      </c>
      <c r="D7279" s="2">
        <v>101</v>
      </c>
      <c r="E7279" s="2">
        <v>38</v>
      </c>
      <c r="F7279">
        <v>2</v>
      </c>
      <c r="G7279" t="s">
        <v>24</v>
      </c>
      <c r="H7279" t="s">
        <v>47</v>
      </c>
    </row>
    <row r="7280" spans="1:8" x14ac:dyDescent="0.25">
      <c r="A7280" t="s">
        <v>6724</v>
      </c>
      <c r="B7280" t="s">
        <v>1580</v>
      </c>
      <c r="C7280">
        <v>0.2</v>
      </c>
      <c r="D7280" s="2">
        <v>127</v>
      </c>
      <c r="E7280" s="2">
        <v>29</v>
      </c>
      <c r="F7280">
        <v>3</v>
      </c>
      <c r="G7280" t="s">
        <v>24</v>
      </c>
      <c r="H7280" t="s">
        <v>47</v>
      </c>
    </row>
    <row r="7281" spans="1:8" x14ac:dyDescent="0.25">
      <c r="A7281" t="s">
        <v>6724</v>
      </c>
      <c r="B7281" t="s">
        <v>2218</v>
      </c>
      <c r="C7281">
        <v>0.5</v>
      </c>
      <c r="D7281" s="2">
        <v>16</v>
      </c>
      <c r="E7281" s="2">
        <v>-15</v>
      </c>
      <c r="F7281">
        <v>4</v>
      </c>
      <c r="G7281" t="s">
        <v>17</v>
      </c>
      <c r="H7281" t="s">
        <v>80</v>
      </c>
    </row>
    <row r="7282" spans="1:8" x14ac:dyDescent="0.25">
      <c r="A7282" t="s">
        <v>6724</v>
      </c>
      <c r="B7282" t="s">
        <v>1761</v>
      </c>
      <c r="C7282">
        <v>0.5</v>
      </c>
      <c r="D7282" s="2">
        <v>10</v>
      </c>
      <c r="E7282" s="2">
        <v>-2</v>
      </c>
      <c r="F7282">
        <v>2</v>
      </c>
      <c r="G7282" t="s">
        <v>17</v>
      </c>
      <c r="H7282" t="s">
        <v>52</v>
      </c>
    </row>
    <row r="7283" spans="1:8" x14ac:dyDescent="0.25">
      <c r="A7283" t="s">
        <v>6723</v>
      </c>
      <c r="B7283" t="s">
        <v>1515</v>
      </c>
      <c r="C7283">
        <v>0</v>
      </c>
      <c r="D7283" s="2">
        <v>911</v>
      </c>
      <c r="E7283" s="2">
        <v>355</v>
      </c>
      <c r="F7283">
        <v>5</v>
      </c>
      <c r="G7283" t="s">
        <v>90</v>
      </c>
      <c r="H7283" t="s">
        <v>105</v>
      </c>
    </row>
    <row r="7284" spans="1:8" x14ac:dyDescent="0.25">
      <c r="A7284" t="s">
        <v>6725</v>
      </c>
      <c r="B7284" t="s">
        <v>1060</v>
      </c>
      <c r="C7284">
        <v>0.6</v>
      </c>
      <c r="D7284" s="2">
        <v>50</v>
      </c>
      <c r="E7284" s="2">
        <v>-49</v>
      </c>
      <c r="F7284">
        <v>1</v>
      </c>
      <c r="G7284" t="s">
        <v>24</v>
      </c>
      <c r="H7284" t="s">
        <v>30</v>
      </c>
    </row>
    <row r="7285" spans="1:8" x14ac:dyDescent="0.25">
      <c r="A7285" t="s">
        <v>6726</v>
      </c>
      <c r="B7285" t="s">
        <v>2108</v>
      </c>
      <c r="C7285">
        <v>0.1</v>
      </c>
      <c r="D7285" s="2">
        <v>41</v>
      </c>
      <c r="E7285" s="2">
        <v>10</v>
      </c>
      <c r="F7285">
        <v>1</v>
      </c>
      <c r="G7285" t="s">
        <v>24</v>
      </c>
      <c r="H7285" t="s">
        <v>63</v>
      </c>
    </row>
    <row r="7286" spans="1:8" x14ac:dyDescent="0.25">
      <c r="A7286" t="s">
        <v>6725</v>
      </c>
      <c r="B7286" t="s">
        <v>1488</v>
      </c>
      <c r="C7286">
        <v>0.5</v>
      </c>
      <c r="D7286" s="2">
        <v>10</v>
      </c>
      <c r="E7286" s="2">
        <v>-8</v>
      </c>
      <c r="F7286">
        <v>2</v>
      </c>
      <c r="G7286" t="s">
        <v>17</v>
      </c>
      <c r="H7286" t="s">
        <v>75</v>
      </c>
    </row>
    <row r="7287" spans="1:8" x14ac:dyDescent="0.25">
      <c r="A7287" t="s">
        <v>6725</v>
      </c>
      <c r="B7287" t="s">
        <v>852</v>
      </c>
      <c r="C7287">
        <v>0.5</v>
      </c>
      <c r="D7287" s="2">
        <v>108</v>
      </c>
      <c r="E7287" s="2">
        <v>-13</v>
      </c>
      <c r="F7287">
        <v>3</v>
      </c>
      <c r="G7287" t="s">
        <v>90</v>
      </c>
      <c r="H7287" t="s">
        <v>105</v>
      </c>
    </row>
    <row r="7288" spans="1:8" x14ac:dyDescent="0.25">
      <c r="A7288" t="s">
        <v>6727</v>
      </c>
      <c r="B7288" t="s">
        <v>1966</v>
      </c>
      <c r="C7288">
        <v>0</v>
      </c>
      <c r="D7288" s="2">
        <v>147</v>
      </c>
      <c r="E7288" s="2">
        <v>21</v>
      </c>
      <c r="F7288">
        <v>2</v>
      </c>
      <c r="G7288" t="s">
        <v>90</v>
      </c>
      <c r="H7288" t="s">
        <v>105</v>
      </c>
    </row>
    <row r="7289" spans="1:8" x14ac:dyDescent="0.25">
      <c r="A7289" t="s">
        <v>6728</v>
      </c>
      <c r="B7289" t="s">
        <v>2159</v>
      </c>
      <c r="C7289">
        <v>0</v>
      </c>
      <c r="D7289" s="2">
        <v>71</v>
      </c>
      <c r="E7289" s="2">
        <v>19</v>
      </c>
      <c r="F7289">
        <v>3</v>
      </c>
      <c r="G7289" t="s">
        <v>17</v>
      </c>
      <c r="H7289" t="s">
        <v>23</v>
      </c>
    </row>
    <row r="7290" spans="1:8" x14ac:dyDescent="0.25">
      <c r="A7290" t="s">
        <v>6729</v>
      </c>
      <c r="B7290" t="s">
        <v>2832</v>
      </c>
      <c r="C7290">
        <v>0.5</v>
      </c>
      <c r="D7290" s="2">
        <v>73</v>
      </c>
      <c r="E7290" s="2">
        <v>-31</v>
      </c>
      <c r="F7290">
        <v>1</v>
      </c>
      <c r="G7290" t="s">
        <v>24</v>
      </c>
      <c r="H7290" t="s">
        <v>30</v>
      </c>
    </row>
    <row r="7291" spans="1:8" x14ac:dyDescent="0.25">
      <c r="A7291" t="s">
        <v>6730</v>
      </c>
      <c r="B7291" t="s">
        <v>100</v>
      </c>
      <c r="C7291">
        <v>0</v>
      </c>
      <c r="D7291" s="2">
        <v>25</v>
      </c>
      <c r="E7291" s="2">
        <v>7</v>
      </c>
      <c r="F7291">
        <v>2</v>
      </c>
      <c r="G7291" t="s">
        <v>17</v>
      </c>
      <c r="H7291" t="s">
        <v>35</v>
      </c>
    </row>
    <row r="7292" spans="1:8" x14ac:dyDescent="0.25">
      <c r="A7292" t="s">
        <v>6729</v>
      </c>
      <c r="B7292" t="s">
        <v>740</v>
      </c>
      <c r="C7292">
        <v>0.5</v>
      </c>
      <c r="D7292" s="2">
        <v>10</v>
      </c>
      <c r="E7292" s="2">
        <v>-8</v>
      </c>
      <c r="F7292">
        <v>1</v>
      </c>
      <c r="G7292" t="s">
        <v>17</v>
      </c>
      <c r="H7292" t="s">
        <v>137</v>
      </c>
    </row>
    <row r="7293" spans="1:8" x14ac:dyDescent="0.25">
      <c r="A7293" t="s">
        <v>6729</v>
      </c>
      <c r="B7293" t="s">
        <v>2542</v>
      </c>
      <c r="C7293">
        <v>0.5</v>
      </c>
      <c r="D7293" s="2">
        <v>14</v>
      </c>
      <c r="E7293" s="2">
        <v>-3</v>
      </c>
      <c r="F7293">
        <v>2</v>
      </c>
      <c r="G7293" t="s">
        <v>17</v>
      </c>
      <c r="H7293" t="s">
        <v>52</v>
      </c>
    </row>
    <row r="7294" spans="1:8" x14ac:dyDescent="0.25">
      <c r="A7294" t="s">
        <v>6731</v>
      </c>
      <c r="B7294" t="s">
        <v>1605</v>
      </c>
      <c r="C7294">
        <v>0.1</v>
      </c>
      <c r="D7294" s="2">
        <v>261</v>
      </c>
      <c r="E7294" s="2">
        <v>49</v>
      </c>
      <c r="F7294">
        <v>6</v>
      </c>
      <c r="G7294" t="s">
        <v>17</v>
      </c>
      <c r="H7294" t="s">
        <v>40</v>
      </c>
    </row>
    <row r="7295" spans="1:8" x14ac:dyDescent="0.25">
      <c r="A7295" t="s">
        <v>6732</v>
      </c>
      <c r="B7295" t="s">
        <v>381</v>
      </c>
      <c r="C7295">
        <v>0</v>
      </c>
      <c r="D7295" s="2">
        <v>16</v>
      </c>
      <c r="E7295" s="2">
        <v>1</v>
      </c>
      <c r="F7295">
        <v>1</v>
      </c>
      <c r="G7295" t="s">
        <v>17</v>
      </c>
      <c r="H7295" t="s">
        <v>35</v>
      </c>
    </row>
    <row r="7296" spans="1:8" x14ac:dyDescent="0.25">
      <c r="A7296" t="s">
        <v>6732</v>
      </c>
      <c r="B7296" t="s">
        <v>980</v>
      </c>
      <c r="C7296">
        <v>0</v>
      </c>
      <c r="D7296" s="2">
        <v>53</v>
      </c>
      <c r="E7296" s="2">
        <v>5</v>
      </c>
      <c r="F7296">
        <v>2</v>
      </c>
      <c r="G7296" t="s">
        <v>17</v>
      </c>
      <c r="H7296" t="s">
        <v>35</v>
      </c>
    </row>
    <row r="7297" spans="1:8" x14ac:dyDescent="0.25">
      <c r="A7297" t="s">
        <v>6732</v>
      </c>
      <c r="B7297" t="s">
        <v>166</v>
      </c>
      <c r="C7297">
        <v>0</v>
      </c>
      <c r="D7297" s="2">
        <v>11</v>
      </c>
      <c r="E7297" s="2">
        <v>4</v>
      </c>
      <c r="F7297">
        <v>1</v>
      </c>
      <c r="G7297" t="s">
        <v>17</v>
      </c>
      <c r="H7297" t="s">
        <v>80</v>
      </c>
    </row>
    <row r="7298" spans="1:8" x14ac:dyDescent="0.25">
      <c r="A7298" t="s">
        <v>6732</v>
      </c>
      <c r="B7298" t="s">
        <v>2695</v>
      </c>
      <c r="C7298">
        <v>0</v>
      </c>
      <c r="D7298" s="2">
        <v>13</v>
      </c>
      <c r="E7298" s="2">
        <v>0</v>
      </c>
      <c r="F7298">
        <v>3</v>
      </c>
      <c r="G7298" t="s">
        <v>17</v>
      </c>
      <c r="H7298" t="s">
        <v>80</v>
      </c>
    </row>
    <row r="7299" spans="1:8" x14ac:dyDescent="0.25">
      <c r="A7299" t="s">
        <v>6732</v>
      </c>
      <c r="B7299" t="s">
        <v>182</v>
      </c>
      <c r="C7299">
        <v>0</v>
      </c>
      <c r="D7299" s="2">
        <v>45</v>
      </c>
      <c r="E7299" s="2">
        <v>5</v>
      </c>
      <c r="F7299">
        <v>3</v>
      </c>
      <c r="G7299" t="s">
        <v>17</v>
      </c>
      <c r="H7299" t="s">
        <v>80</v>
      </c>
    </row>
    <row r="7300" spans="1:8" x14ac:dyDescent="0.25">
      <c r="A7300" t="s">
        <v>6732</v>
      </c>
      <c r="B7300" t="s">
        <v>2094</v>
      </c>
      <c r="C7300">
        <v>0</v>
      </c>
      <c r="D7300" s="2">
        <v>84</v>
      </c>
      <c r="E7300" s="2">
        <v>28</v>
      </c>
      <c r="F7300">
        <v>2</v>
      </c>
      <c r="G7300" t="s">
        <v>90</v>
      </c>
      <c r="H7300" t="s">
        <v>143</v>
      </c>
    </row>
    <row r="7301" spans="1:8" x14ac:dyDescent="0.25">
      <c r="A7301" t="s">
        <v>6732</v>
      </c>
      <c r="B7301" t="s">
        <v>746</v>
      </c>
      <c r="C7301">
        <v>0</v>
      </c>
      <c r="D7301" s="2">
        <v>130</v>
      </c>
      <c r="E7301" s="2">
        <v>30</v>
      </c>
      <c r="F7301">
        <v>2</v>
      </c>
      <c r="G7301" t="s">
        <v>90</v>
      </c>
      <c r="H7301" t="s">
        <v>105</v>
      </c>
    </row>
    <row r="7302" spans="1:8" x14ac:dyDescent="0.25">
      <c r="A7302" t="s">
        <v>6733</v>
      </c>
      <c r="B7302" t="s">
        <v>991</v>
      </c>
      <c r="C7302">
        <v>0.1</v>
      </c>
      <c r="D7302" s="2">
        <v>516</v>
      </c>
      <c r="E7302" s="2">
        <v>69</v>
      </c>
      <c r="F7302">
        <v>4</v>
      </c>
      <c r="G7302" t="s">
        <v>24</v>
      </c>
      <c r="H7302" t="s">
        <v>30</v>
      </c>
    </row>
    <row r="7303" spans="1:8" x14ac:dyDescent="0.25">
      <c r="A7303" t="s">
        <v>6733</v>
      </c>
      <c r="B7303" t="s">
        <v>2379</v>
      </c>
      <c r="C7303">
        <v>0</v>
      </c>
      <c r="D7303" s="2">
        <v>123</v>
      </c>
      <c r="E7303" s="2">
        <v>17</v>
      </c>
      <c r="F7303">
        <v>3</v>
      </c>
      <c r="G7303" t="s">
        <v>24</v>
      </c>
      <c r="H7303" t="s">
        <v>47</v>
      </c>
    </row>
    <row r="7304" spans="1:8" x14ac:dyDescent="0.25">
      <c r="A7304" t="s">
        <v>6733</v>
      </c>
      <c r="B7304" t="s">
        <v>2191</v>
      </c>
      <c r="C7304">
        <v>0.35</v>
      </c>
      <c r="D7304" s="2">
        <v>610</v>
      </c>
      <c r="E7304" s="2">
        <v>-66</v>
      </c>
      <c r="F7304">
        <v>2</v>
      </c>
      <c r="G7304" t="s">
        <v>24</v>
      </c>
      <c r="H7304" t="s">
        <v>69</v>
      </c>
    </row>
    <row r="7305" spans="1:8" x14ac:dyDescent="0.25">
      <c r="A7305" t="s">
        <v>6734</v>
      </c>
      <c r="B7305" t="s">
        <v>153</v>
      </c>
      <c r="C7305">
        <v>0</v>
      </c>
      <c r="D7305" s="2">
        <v>108</v>
      </c>
      <c r="E7305" s="2">
        <v>25</v>
      </c>
      <c r="F7305">
        <v>2</v>
      </c>
      <c r="G7305" t="s">
        <v>17</v>
      </c>
      <c r="H7305" t="s">
        <v>35</v>
      </c>
    </row>
    <row r="7306" spans="1:8" x14ac:dyDescent="0.25">
      <c r="A7306" t="s">
        <v>6733</v>
      </c>
      <c r="B7306" t="s">
        <v>1475</v>
      </c>
      <c r="C7306">
        <v>0</v>
      </c>
      <c r="D7306" s="2">
        <v>74</v>
      </c>
      <c r="E7306" s="2">
        <v>29</v>
      </c>
      <c r="F7306">
        <v>3</v>
      </c>
      <c r="G7306" t="s">
        <v>17</v>
      </c>
      <c r="H7306" t="s">
        <v>35</v>
      </c>
    </row>
    <row r="7307" spans="1:8" x14ac:dyDescent="0.25">
      <c r="A7307" t="s">
        <v>6733</v>
      </c>
      <c r="B7307" t="s">
        <v>473</v>
      </c>
      <c r="C7307">
        <v>0</v>
      </c>
      <c r="D7307" s="2">
        <v>24</v>
      </c>
      <c r="E7307" s="2">
        <v>1</v>
      </c>
      <c r="F7307">
        <v>2</v>
      </c>
      <c r="G7307" t="s">
        <v>17</v>
      </c>
      <c r="H7307" t="s">
        <v>80</v>
      </c>
    </row>
    <row r="7308" spans="1:8" x14ac:dyDescent="0.25">
      <c r="A7308" t="s">
        <v>6733</v>
      </c>
      <c r="B7308" t="s">
        <v>1125</v>
      </c>
      <c r="C7308">
        <v>0</v>
      </c>
      <c r="D7308" s="2">
        <v>14</v>
      </c>
      <c r="E7308" s="2">
        <v>2</v>
      </c>
      <c r="F7308">
        <v>1</v>
      </c>
      <c r="G7308" t="s">
        <v>17</v>
      </c>
      <c r="H7308" t="s">
        <v>80</v>
      </c>
    </row>
    <row r="7309" spans="1:8" x14ac:dyDescent="0.25">
      <c r="A7309" t="s">
        <v>6734</v>
      </c>
      <c r="B7309" t="s">
        <v>519</v>
      </c>
      <c r="C7309">
        <v>0.1</v>
      </c>
      <c r="D7309" s="2">
        <v>218</v>
      </c>
      <c r="E7309" s="2">
        <v>31</v>
      </c>
      <c r="F7309">
        <v>9</v>
      </c>
      <c r="G7309" t="s">
        <v>17</v>
      </c>
      <c r="H7309" t="s">
        <v>40</v>
      </c>
    </row>
    <row r="7310" spans="1:8" x14ac:dyDescent="0.25">
      <c r="A7310" t="s">
        <v>6735</v>
      </c>
      <c r="B7310" t="s">
        <v>1497</v>
      </c>
      <c r="C7310">
        <v>0</v>
      </c>
      <c r="D7310" s="2">
        <v>340</v>
      </c>
      <c r="E7310" s="2">
        <v>20</v>
      </c>
      <c r="F7310">
        <v>7</v>
      </c>
      <c r="G7310" t="s">
        <v>17</v>
      </c>
      <c r="H7310" t="s">
        <v>113</v>
      </c>
    </row>
    <row r="7311" spans="1:8" x14ac:dyDescent="0.25">
      <c r="A7311" t="s">
        <v>6736</v>
      </c>
      <c r="B7311" t="s">
        <v>450</v>
      </c>
      <c r="C7311">
        <v>0</v>
      </c>
      <c r="D7311" s="2">
        <v>62</v>
      </c>
      <c r="E7311" s="2">
        <v>27</v>
      </c>
      <c r="F7311">
        <v>6</v>
      </c>
      <c r="G7311" t="s">
        <v>17</v>
      </c>
      <c r="H7311" t="s">
        <v>35</v>
      </c>
    </row>
    <row r="7312" spans="1:8" x14ac:dyDescent="0.25">
      <c r="A7312" t="s">
        <v>6736</v>
      </c>
      <c r="B7312" t="s">
        <v>639</v>
      </c>
      <c r="C7312">
        <v>0</v>
      </c>
      <c r="D7312" s="2">
        <v>104</v>
      </c>
      <c r="E7312" s="2">
        <v>25</v>
      </c>
      <c r="F7312">
        <v>9</v>
      </c>
      <c r="G7312" t="s">
        <v>17</v>
      </c>
      <c r="H7312" t="s">
        <v>80</v>
      </c>
    </row>
    <row r="7313" spans="1:8" x14ac:dyDescent="0.25">
      <c r="A7313" t="s">
        <v>6735</v>
      </c>
      <c r="B7313" t="s">
        <v>530</v>
      </c>
      <c r="C7313">
        <v>0</v>
      </c>
      <c r="D7313" s="2">
        <v>416</v>
      </c>
      <c r="E7313" s="2">
        <v>137</v>
      </c>
      <c r="F7313">
        <v>3</v>
      </c>
      <c r="G7313" t="s">
        <v>90</v>
      </c>
      <c r="H7313" t="s">
        <v>105</v>
      </c>
    </row>
    <row r="7314" spans="1:8" x14ac:dyDescent="0.25">
      <c r="A7314" t="s">
        <v>6737</v>
      </c>
      <c r="B7314" t="s">
        <v>2869</v>
      </c>
      <c r="C7314">
        <v>0</v>
      </c>
      <c r="D7314" s="2">
        <v>2077</v>
      </c>
      <c r="E7314" s="2">
        <v>395</v>
      </c>
      <c r="F7314">
        <v>4</v>
      </c>
      <c r="G7314" t="s">
        <v>17</v>
      </c>
      <c r="H7314" t="s">
        <v>109</v>
      </c>
    </row>
    <row r="7315" spans="1:8" x14ac:dyDescent="0.25">
      <c r="A7315" t="s">
        <v>6738</v>
      </c>
      <c r="B7315" t="s">
        <v>2167</v>
      </c>
      <c r="C7315">
        <v>0</v>
      </c>
      <c r="D7315" s="2">
        <v>201</v>
      </c>
      <c r="E7315" s="2">
        <v>4</v>
      </c>
      <c r="F7315">
        <v>4</v>
      </c>
      <c r="G7315" t="s">
        <v>90</v>
      </c>
      <c r="H7315" t="s">
        <v>92</v>
      </c>
    </row>
    <row r="7316" spans="1:8" x14ac:dyDescent="0.25">
      <c r="A7316" t="s">
        <v>6737</v>
      </c>
      <c r="B7316" t="s">
        <v>1314</v>
      </c>
      <c r="C7316">
        <v>0</v>
      </c>
      <c r="D7316" s="2">
        <v>603</v>
      </c>
      <c r="E7316" s="2">
        <v>205</v>
      </c>
      <c r="F7316">
        <v>5</v>
      </c>
      <c r="G7316" t="s">
        <v>90</v>
      </c>
      <c r="H7316" t="s">
        <v>92</v>
      </c>
    </row>
    <row r="7317" spans="1:8" x14ac:dyDescent="0.25">
      <c r="A7317" t="s">
        <v>6739</v>
      </c>
      <c r="B7317" t="s">
        <v>2086</v>
      </c>
      <c r="C7317">
        <v>0.15</v>
      </c>
      <c r="D7317" s="2">
        <v>1351</v>
      </c>
      <c r="E7317" s="2">
        <v>111</v>
      </c>
      <c r="F7317">
        <v>6</v>
      </c>
      <c r="G7317" t="s">
        <v>90</v>
      </c>
      <c r="H7317" t="s">
        <v>92</v>
      </c>
    </row>
    <row r="7318" spans="1:8" x14ac:dyDescent="0.25">
      <c r="A7318" t="s">
        <v>6740</v>
      </c>
      <c r="B7318" t="s">
        <v>767</v>
      </c>
      <c r="C7318">
        <v>0</v>
      </c>
      <c r="D7318" s="2">
        <v>2549</v>
      </c>
      <c r="E7318" s="2">
        <v>280</v>
      </c>
      <c r="F7318">
        <v>4</v>
      </c>
      <c r="G7318" t="s">
        <v>90</v>
      </c>
      <c r="H7318" t="s">
        <v>105</v>
      </c>
    </row>
    <row r="7319" spans="1:8" x14ac:dyDescent="0.25">
      <c r="A7319" t="s">
        <v>6741</v>
      </c>
      <c r="B7319" t="s">
        <v>307</v>
      </c>
      <c r="C7319">
        <v>0</v>
      </c>
      <c r="D7319" s="2">
        <v>382</v>
      </c>
      <c r="E7319" s="2">
        <v>183</v>
      </c>
      <c r="F7319">
        <v>7</v>
      </c>
      <c r="G7319" t="s">
        <v>17</v>
      </c>
      <c r="H7319" t="s">
        <v>35</v>
      </c>
    </row>
    <row r="7320" spans="1:8" x14ac:dyDescent="0.25">
      <c r="A7320" t="s">
        <v>6741</v>
      </c>
      <c r="B7320" t="s">
        <v>1801</v>
      </c>
      <c r="C7320">
        <v>0</v>
      </c>
      <c r="D7320" s="2">
        <v>255</v>
      </c>
      <c r="E7320" s="2">
        <v>110</v>
      </c>
      <c r="F7320">
        <v>3</v>
      </c>
      <c r="G7320" t="s">
        <v>90</v>
      </c>
      <c r="H7320" t="s">
        <v>143</v>
      </c>
    </row>
    <row r="7321" spans="1:8" x14ac:dyDescent="0.25">
      <c r="A7321" t="s">
        <v>6742</v>
      </c>
      <c r="B7321" t="s">
        <v>1379</v>
      </c>
      <c r="C7321">
        <v>0</v>
      </c>
      <c r="D7321" s="2">
        <v>105</v>
      </c>
      <c r="E7321" s="2">
        <v>43</v>
      </c>
      <c r="F7321">
        <v>4</v>
      </c>
      <c r="G7321" t="s">
        <v>17</v>
      </c>
      <c r="H7321" t="s">
        <v>35</v>
      </c>
    </row>
    <row r="7322" spans="1:8" x14ac:dyDescent="0.25">
      <c r="A7322" t="s">
        <v>6743</v>
      </c>
      <c r="B7322" t="s">
        <v>2157</v>
      </c>
      <c r="C7322">
        <v>0</v>
      </c>
      <c r="D7322" s="2">
        <v>1073</v>
      </c>
      <c r="E7322" s="2">
        <v>182</v>
      </c>
      <c r="F7322">
        <v>2</v>
      </c>
      <c r="G7322" t="s">
        <v>17</v>
      </c>
      <c r="H7322" t="s">
        <v>109</v>
      </c>
    </row>
    <row r="7323" spans="1:8" x14ac:dyDescent="0.25">
      <c r="A7323" t="s">
        <v>6743</v>
      </c>
      <c r="B7323" t="s">
        <v>2551</v>
      </c>
      <c r="C7323">
        <v>0.4</v>
      </c>
      <c r="D7323" s="2">
        <v>146</v>
      </c>
      <c r="E7323" s="2">
        <v>-83</v>
      </c>
      <c r="F7323">
        <v>2</v>
      </c>
      <c r="G7323" t="s">
        <v>90</v>
      </c>
      <c r="H7323" t="s">
        <v>92</v>
      </c>
    </row>
    <row r="7324" spans="1:8" x14ac:dyDescent="0.25">
      <c r="A7324" t="s">
        <v>6744</v>
      </c>
      <c r="B7324" t="s">
        <v>1104</v>
      </c>
      <c r="C7324">
        <v>0</v>
      </c>
      <c r="D7324" s="2">
        <v>98</v>
      </c>
      <c r="E7324" s="2">
        <v>12</v>
      </c>
      <c r="F7324">
        <v>2</v>
      </c>
      <c r="G7324" t="s">
        <v>17</v>
      </c>
      <c r="H7324" t="s">
        <v>80</v>
      </c>
    </row>
    <row r="7325" spans="1:8" x14ac:dyDescent="0.25">
      <c r="A7325" t="s">
        <v>6744</v>
      </c>
      <c r="B7325" t="s">
        <v>418</v>
      </c>
      <c r="C7325">
        <v>0</v>
      </c>
      <c r="D7325" s="2">
        <v>61</v>
      </c>
      <c r="E7325" s="2">
        <v>30</v>
      </c>
      <c r="F7325">
        <v>2</v>
      </c>
      <c r="G7325" t="s">
        <v>17</v>
      </c>
      <c r="H7325" t="s">
        <v>80</v>
      </c>
    </row>
    <row r="7326" spans="1:8" x14ac:dyDescent="0.25">
      <c r="A7326" t="s">
        <v>6744</v>
      </c>
      <c r="B7326" t="s">
        <v>375</v>
      </c>
      <c r="C7326">
        <v>0</v>
      </c>
      <c r="D7326" s="2">
        <v>1027</v>
      </c>
      <c r="E7326" s="2">
        <v>441</v>
      </c>
      <c r="F7326">
        <v>8</v>
      </c>
      <c r="G7326" t="s">
        <v>17</v>
      </c>
      <c r="H7326" t="s">
        <v>40</v>
      </c>
    </row>
    <row r="7327" spans="1:8" x14ac:dyDescent="0.25">
      <c r="A7327" t="s">
        <v>6745</v>
      </c>
      <c r="B7327" t="s">
        <v>181</v>
      </c>
      <c r="C7327">
        <v>0</v>
      </c>
      <c r="D7327" s="2">
        <v>88</v>
      </c>
      <c r="E7327" s="2">
        <v>16</v>
      </c>
      <c r="F7327">
        <v>4</v>
      </c>
      <c r="G7327" t="s">
        <v>17</v>
      </c>
      <c r="H7327" t="s">
        <v>35</v>
      </c>
    </row>
    <row r="7328" spans="1:8" x14ac:dyDescent="0.25">
      <c r="A7328" t="s">
        <v>6744</v>
      </c>
      <c r="B7328" t="s">
        <v>1925</v>
      </c>
      <c r="C7328">
        <v>0</v>
      </c>
      <c r="D7328" s="2">
        <v>1319</v>
      </c>
      <c r="E7328" s="2">
        <v>567</v>
      </c>
      <c r="F7328">
        <v>5</v>
      </c>
      <c r="G7328" t="s">
        <v>90</v>
      </c>
      <c r="H7328" t="s">
        <v>115</v>
      </c>
    </row>
    <row r="7329" spans="1:8" x14ac:dyDescent="0.25">
      <c r="A7329" t="s">
        <v>6746</v>
      </c>
      <c r="B7329" t="s">
        <v>583</v>
      </c>
      <c r="C7329">
        <v>0</v>
      </c>
      <c r="D7329" s="2">
        <v>70</v>
      </c>
      <c r="E7329" s="2">
        <v>24</v>
      </c>
      <c r="F7329">
        <v>3</v>
      </c>
      <c r="G7329" t="s">
        <v>17</v>
      </c>
      <c r="H7329" t="s">
        <v>35</v>
      </c>
    </row>
    <row r="7330" spans="1:8" x14ac:dyDescent="0.25">
      <c r="A7330" t="s">
        <v>6746</v>
      </c>
      <c r="B7330" t="s">
        <v>890</v>
      </c>
      <c r="C7330">
        <v>0</v>
      </c>
      <c r="D7330" s="2">
        <v>47</v>
      </c>
      <c r="E7330" s="2">
        <v>20</v>
      </c>
      <c r="F7330">
        <v>7</v>
      </c>
      <c r="G7330" t="s">
        <v>17</v>
      </c>
      <c r="H7330" t="s">
        <v>80</v>
      </c>
    </row>
    <row r="7331" spans="1:8" x14ac:dyDescent="0.25">
      <c r="A7331" t="s">
        <v>6747</v>
      </c>
      <c r="B7331" t="s">
        <v>1011</v>
      </c>
      <c r="C7331">
        <v>0</v>
      </c>
      <c r="D7331" s="2">
        <v>44</v>
      </c>
      <c r="E7331" s="2">
        <v>14</v>
      </c>
      <c r="F7331">
        <v>3</v>
      </c>
      <c r="G7331" t="s">
        <v>17</v>
      </c>
      <c r="H7331" t="s">
        <v>80</v>
      </c>
    </row>
    <row r="7332" spans="1:8" x14ac:dyDescent="0.25">
      <c r="A7332" t="s">
        <v>6748</v>
      </c>
      <c r="B7332" t="s">
        <v>2885</v>
      </c>
      <c r="C7332">
        <v>0.1</v>
      </c>
      <c r="D7332" s="2">
        <v>530</v>
      </c>
      <c r="E7332" s="2">
        <v>118</v>
      </c>
      <c r="F7332">
        <v>3</v>
      </c>
      <c r="G7332" t="s">
        <v>24</v>
      </c>
      <c r="H7332" t="s">
        <v>30</v>
      </c>
    </row>
    <row r="7333" spans="1:8" x14ac:dyDescent="0.25">
      <c r="A7333" t="s">
        <v>6748</v>
      </c>
      <c r="B7333" t="s">
        <v>150</v>
      </c>
      <c r="C7333">
        <v>0</v>
      </c>
      <c r="D7333" s="2">
        <v>23</v>
      </c>
      <c r="E7333" s="2">
        <v>6</v>
      </c>
      <c r="F7333">
        <v>4</v>
      </c>
      <c r="G7333" t="s">
        <v>17</v>
      </c>
      <c r="H7333" t="s">
        <v>80</v>
      </c>
    </row>
    <row r="7334" spans="1:8" x14ac:dyDescent="0.25">
      <c r="A7334" t="s">
        <v>6748</v>
      </c>
      <c r="B7334" t="s">
        <v>890</v>
      </c>
      <c r="C7334">
        <v>0</v>
      </c>
      <c r="D7334" s="2">
        <v>20</v>
      </c>
      <c r="E7334" s="2">
        <v>8</v>
      </c>
      <c r="F7334">
        <v>3</v>
      </c>
      <c r="G7334" t="s">
        <v>17</v>
      </c>
      <c r="H7334" t="s">
        <v>80</v>
      </c>
    </row>
    <row r="7335" spans="1:8" x14ac:dyDescent="0.25">
      <c r="A7335" t="s">
        <v>6749</v>
      </c>
      <c r="B7335" t="s">
        <v>319</v>
      </c>
      <c r="C7335">
        <v>0.1</v>
      </c>
      <c r="D7335" s="2">
        <v>555</v>
      </c>
      <c r="E7335" s="2">
        <v>92</v>
      </c>
      <c r="F7335">
        <v>5</v>
      </c>
      <c r="G7335" t="s">
        <v>90</v>
      </c>
      <c r="H7335" t="s">
        <v>105</v>
      </c>
    </row>
    <row r="7336" spans="1:8" x14ac:dyDescent="0.25">
      <c r="A7336" t="s">
        <v>6750</v>
      </c>
      <c r="B7336" t="s">
        <v>91</v>
      </c>
      <c r="C7336">
        <v>0.4</v>
      </c>
      <c r="D7336" s="2">
        <v>1096</v>
      </c>
      <c r="E7336" s="2">
        <v>-658</v>
      </c>
      <c r="F7336">
        <v>7</v>
      </c>
      <c r="G7336" t="s">
        <v>90</v>
      </c>
      <c r="H7336" t="s">
        <v>92</v>
      </c>
    </row>
    <row r="7337" spans="1:8" x14ac:dyDescent="0.25">
      <c r="A7337" t="s">
        <v>6750</v>
      </c>
      <c r="B7337" t="s">
        <v>1031</v>
      </c>
      <c r="C7337">
        <v>0.4</v>
      </c>
      <c r="D7337" s="2">
        <v>545</v>
      </c>
      <c r="E7337" s="2">
        <v>-73</v>
      </c>
      <c r="F7337">
        <v>11</v>
      </c>
      <c r="G7337" t="s">
        <v>90</v>
      </c>
      <c r="H7337" t="s">
        <v>105</v>
      </c>
    </row>
    <row r="7338" spans="1:8" x14ac:dyDescent="0.25">
      <c r="A7338" t="s">
        <v>6751</v>
      </c>
      <c r="B7338" t="s">
        <v>1240</v>
      </c>
      <c r="C7338">
        <v>0</v>
      </c>
      <c r="D7338" s="2">
        <v>510</v>
      </c>
      <c r="E7338" s="2">
        <v>234</v>
      </c>
      <c r="F7338">
        <v>6</v>
      </c>
      <c r="G7338" t="s">
        <v>90</v>
      </c>
      <c r="H7338" t="s">
        <v>92</v>
      </c>
    </row>
    <row r="7339" spans="1:8" x14ac:dyDescent="0.25">
      <c r="A7339" t="s">
        <v>6752</v>
      </c>
      <c r="B7339" t="s">
        <v>1550</v>
      </c>
      <c r="C7339">
        <v>0.1</v>
      </c>
      <c r="D7339" s="2">
        <v>396</v>
      </c>
      <c r="E7339" s="2">
        <v>88</v>
      </c>
      <c r="F7339">
        <v>9</v>
      </c>
      <c r="G7339" t="s">
        <v>17</v>
      </c>
      <c r="H7339" t="s">
        <v>40</v>
      </c>
    </row>
    <row r="7340" spans="1:8" x14ac:dyDescent="0.25">
      <c r="A7340" t="s">
        <v>6752</v>
      </c>
      <c r="B7340" t="s">
        <v>1612</v>
      </c>
      <c r="C7340">
        <v>0</v>
      </c>
      <c r="D7340" s="2">
        <v>246</v>
      </c>
      <c r="E7340" s="2">
        <v>25</v>
      </c>
      <c r="F7340">
        <v>5</v>
      </c>
      <c r="G7340" t="s">
        <v>17</v>
      </c>
      <c r="H7340" t="s">
        <v>113</v>
      </c>
    </row>
    <row r="7341" spans="1:8" x14ac:dyDescent="0.25">
      <c r="A7341" t="s">
        <v>6753</v>
      </c>
      <c r="B7341" t="s">
        <v>1021</v>
      </c>
      <c r="C7341">
        <v>0</v>
      </c>
      <c r="D7341" s="2">
        <v>8</v>
      </c>
      <c r="E7341" s="2">
        <v>2</v>
      </c>
      <c r="F7341">
        <v>1</v>
      </c>
      <c r="G7341" t="s">
        <v>17</v>
      </c>
      <c r="H7341" t="s">
        <v>75</v>
      </c>
    </row>
    <row r="7342" spans="1:8" x14ac:dyDescent="0.25">
      <c r="A7342" t="s">
        <v>6754</v>
      </c>
      <c r="B7342" t="s">
        <v>1034</v>
      </c>
      <c r="C7342">
        <v>0.1</v>
      </c>
      <c r="D7342" s="2">
        <v>846</v>
      </c>
      <c r="E7342" s="2">
        <v>9</v>
      </c>
      <c r="F7342">
        <v>2</v>
      </c>
      <c r="G7342" t="s">
        <v>24</v>
      </c>
      <c r="H7342" t="s">
        <v>63</v>
      </c>
    </row>
    <row r="7343" spans="1:8" x14ac:dyDescent="0.25">
      <c r="A7343" t="s">
        <v>6754</v>
      </c>
      <c r="B7343" t="s">
        <v>1825</v>
      </c>
      <c r="C7343">
        <v>0</v>
      </c>
      <c r="D7343" s="2">
        <v>15</v>
      </c>
      <c r="E7343" s="2">
        <v>2</v>
      </c>
      <c r="F7343">
        <v>1</v>
      </c>
      <c r="G7343" t="s">
        <v>17</v>
      </c>
      <c r="H7343" t="s">
        <v>52</v>
      </c>
    </row>
    <row r="7344" spans="1:8" x14ac:dyDescent="0.25">
      <c r="A7344" t="s">
        <v>6754</v>
      </c>
      <c r="B7344" t="s">
        <v>758</v>
      </c>
      <c r="C7344">
        <v>0</v>
      </c>
      <c r="D7344" s="2">
        <v>140</v>
      </c>
      <c r="E7344" s="2">
        <v>68</v>
      </c>
      <c r="F7344">
        <v>5</v>
      </c>
      <c r="G7344" t="s">
        <v>17</v>
      </c>
      <c r="H7344" t="s">
        <v>23</v>
      </c>
    </row>
    <row r="7345" spans="1:8" x14ac:dyDescent="0.25">
      <c r="A7345" t="s">
        <v>6755</v>
      </c>
      <c r="B7345" t="s">
        <v>1683</v>
      </c>
      <c r="C7345">
        <v>0</v>
      </c>
      <c r="D7345" s="2">
        <v>54</v>
      </c>
      <c r="E7345" s="2">
        <v>20</v>
      </c>
      <c r="F7345">
        <v>4</v>
      </c>
      <c r="G7345" t="s">
        <v>17</v>
      </c>
      <c r="H7345" t="s">
        <v>137</v>
      </c>
    </row>
    <row r="7346" spans="1:8" x14ac:dyDescent="0.25">
      <c r="A7346" t="s">
        <v>6754</v>
      </c>
      <c r="B7346" t="s">
        <v>294</v>
      </c>
      <c r="C7346">
        <v>0.15</v>
      </c>
      <c r="D7346" s="2">
        <v>210</v>
      </c>
      <c r="E7346" s="2">
        <v>62</v>
      </c>
      <c r="F7346">
        <v>2</v>
      </c>
      <c r="G7346" t="s">
        <v>90</v>
      </c>
      <c r="H7346" t="s">
        <v>105</v>
      </c>
    </row>
    <row r="7347" spans="1:8" x14ac:dyDescent="0.25">
      <c r="A7347" t="s">
        <v>6756</v>
      </c>
      <c r="B7347" t="s">
        <v>661</v>
      </c>
      <c r="C7347">
        <v>0</v>
      </c>
      <c r="D7347" s="2">
        <v>465</v>
      </c>
      <c r="E7347" s="2">
        <v>140</v>
      </c>
      <c r="F7347">
        <v>4</v>
      </c>
      <c r="G7347" t="s">
        <v>90</v>
      </c>
      <c r="H7347" t="s">
        <v>143</v>
      </c>
    </row>
    <row r="7348" spans="1:8" x14ac:dyDescent="0.25">
      <c r="A7348" t="s">
        <v>6757</v>
      </c>
      <c r="B7348" t="s">
        <v>1167</v>
      </c>
      <c r="C7348">
        <v>0.4</v>
      </c>
      <c r="D7348" s="2">
        <v>32</v>
      </c>
      <c r="E7348" s="2">
        <v>-22</v>
      </c>
      <c r="F7348">
        <v>5</v>
      </c>
      <c r="G7348" t="s">
        <v>17</v>
      </c>
      <c r="H7348" t="s">
        <v>40</v>
      </c>
    </row>
    <row r="7349" spans="1:8" x14ac:dyDescent="0.25">
      <c r="A7349" t="s">
        <v>6758</v>
      </c>
      <c r="B7349" t="s">
        <v>2162</v>
      </c>
      <c r="C7349">
        <v>0.2</v>
      </c>
      <c r="D7349" s="2">
        <v>417</v>
      </c>
      <c r="E7349" s="2">
        <v>-78</v>
      </c>
      <c r="F7349">
        <v>3</v>
      </c>
      <c r="G7349" t="s">
        <v>24</v>
      </c>
      <c r="H7349" t="s">
        <v>63</v>
      </c>
    </row>
    <row r="7350" spans="1:8" x14ac:dyDescent="0.25">
      <c r="A7350" t="s">
        <v>6758</v>
      </c>
      <c r="B7350" t="s">
        <v>823</v>
      </c>
      <c r="C7350">
        <v>0</v>
      </c>
      <c r="D7350" s="2">
        <v>8</v>
      </c>
      <c r="E7350" s="2">
        <v>3</v>
      </c>
      <c r="F7350">
        <v>1</v>
      </c>
      <c r="G7350" t="s">
        <v>17</v>
      </c>
      <c r="H7350" t="s">
        <v>80</v>
      </c>
    </row>
    <row r="7351" spans="1:8" x14ac:dyDescent="0.25">
      <c r="A7351" t="s">
        <v>6758</v>
      </c>
      <c r="B7351" t="s">
        <v>1635</v>
      </c>
      <c r="C7351">
        <v>0.1</v>
      </c>
      <c r="D7351" s="2">
        <v>105</v>
      </c>
      <c r="E7351" s="2">
        <v>40</v>
      </c>
      <c r="F7351">
        <v>2</v>
      </c>
      <c r="G7351" t="s">
        <v>17</v>
      </c>
      <c r="H7351" t="s">
        <v>40</v>
      </c>
    </row>
    <row r="7352" spans="1:8" x14ac:dyDescent="0.25">
      <c r="A7352" t="s">
        <v>6759</v>
      </c>
      <c r="B7352" t="s">
        <v>2283</v>
      </c>
      <c r="C7352">
        <v>0.1</v>
      </c>
      <c r="D7352" s="2">
        <v>264</v>
      </c>
      <c r="E7352" s="2">
        <v>-26</v>
      </c>
      <c r="F7352">
        <v>3</v>
      </c>
      <c r="G7352" t="s">
        <v>17</v>
      </c>
      <c r="H7352" t="s">
        <v>109</v>
      </c>
    </row>
    <row r="7353" spans="1:8" x14ac:dyDescent="0.25">
      <c r="A7353" t="s">
        <v>6759</v>
      </c>
      <c r="B7353" t="s">
        <v>568</v>
      </c>
      <c r="C7353">
        <v>0</v>
      </c>
      <c r="D7353" s="2">
        <v>97</v>
      </c>
      <c r="E7353" s="2">
        <v>12</v>
      </c>
      <c r="F7353">
        <v>2</v>
      </c>
      <c r="G7353" t="s">
        <v>17</v>
      </c>
      <c r="H7353" t="s">
        <v>80</v>
      </c>
    </row>
    <row r="7354" spans="1:8" x14ac:dyDescent="0.25">
      <c r="A7354" t="s">
        <v>6759</v>
      </c>
      <c r="B7354" t="s">
        <v>178</v>
      </c>
      <c r="C7354">
        <v>0</v>
      </c>
      <c r="D7354" s="2">
        <v>14</v>
      </c>
      <c r="E7354" s="2">
        <v>5</v>
      </c>
      <c r="F7354">
        <v>1</v>
      </c>
      <c r="G7354" t="s">
        <v>17</v>
      </c>
      <c r="H7354" t="s">
        <v>80</v>
      </c>
    </row>
    <row r="7355" spans="1:8" x14ac:dyDescent="0.25">
      <c r="A7355" t="s">
        <v>6759</v>
      </c>
      <c r="B7355" t="s">
        <v>1080</v>
      </c>
      <c r="C7355">
        <v>0</v>
      </c>
      <c r="D7355" s="2">
        <v>19</v>
      </c>
      <c r="E7355" s="2">
        <v>8</v>
      </c>
      <c r="F7355">
        <v>2</v>
      </c>
      <c r="G7355" t="s">
        <v>17</v>
      </c>
      <c r="H7355" t="s">
        <v>80</v>
      </c>
    </row>
    <row r="7356" spans="1:8" x14ac:dyDescent="0.25">
      <c r="A7356" t="s">
        <v>6759</v>
      </c>
      <c r="B7356" t="s">
        <v>2621</v>
      </c>
      <c r="C7356">
        <v>0</v>
      </c>
      <c r="D7356" s="2">
        <v>39</v>
      </c>
      <c r="E7356" s="2">
        <v>18</v>
      </c>
      <c r="F7356">
        <v>2</v>
      </c>
      <c r="G7356" t="s">
        <v>17</v>
      </c>
      <c r="H7356" t="s">
        <v>52</v>
      </c>
    </row>
    <row r="7357" spans="1:8" x14ac:dyDescent="0.25">
      <c r="A7357" t="s">
        <v>6760</v>
      </c>
      <c r="B7357" t="s">
        <v>1908</v>
      </c>
      <c r="C7357">
        <v>0</v>
      </c>
      <c r="D7357" s="2">
        <v>141</v>
      </c>
      <c r="E7357" s="2">
        <v>41</v>
      </c>
      <c r="F7357">
        <v>3</v>
      </c>
      <c r="G7357" t="s">
        <v>17</v>
      </c>
      <c r="H7357" t="s">
        <v>113</v>
      </c>
    </row>
    <row r="7358" spans="1:8" x14ac:dyDescent="0.25">
      <c r="A7358" t="s">
        <v>6761</v>
      </c>
      <c r="B7358" t="s">
        <v>2313</v>
      </c>
      <c r="C7358">
        <v>0</v>
      </c>
      <c r="D7358" s="2">
        <v>31</v>
      </c>
      <c r="E7358" s="2">
        <v>10</v>
      </c>
      <c r="F7358">
        <v>1</v>
      </c>
      <c r="G7358" t="s">
        <v>17</v>
      </c>
      <c r="H7358" t="s">
        <v>137</v>
      </c>
    </row>
    <row r="7359" spans="1:8" x14ac:dyDescent="0.25">
      <c r="A7359" t="s">
        <v>6762</v>
      </c>
      <c r="B7359" t="s">
        <v>2847</v>
      </c>
      <c r="C7359">
        <v>0</v>
      </c>
      <c r="D7359" s="2">
        <v>936</v>
      </c>
      <c r="E7359" s="2">
        <v>66</v>
      </c>
      <c r="F7359">
        <v>3</v>
      </c>
      <c r="G7359" t="s">
        <v>90</v>
      </c>
      <c r="H7359" t="s">
        <v>92</v>
      </c>
    </row>
    <row r="7360" spans="1:8" x14ac:dyDescent="0.25">
      <c r="A7360" t="s">
        <v>6763</v>
      </c>
      <c r="B7360" t="s">
        <v>931</v>
      </c>
      <c r="C7360">
        <v>0</v>
      </c>
      <c r="D7360" s="2">
        <v>326</v>
      </c>
      <c r="E7360" s="2">
        <v>153</v>
      </c>
      <c r="F7360">
        <v>4</v>
      </c>
      <c r="G7360" t="s">
        <v>24</v>
      </c>
      <c r="H7360" t="s">
        <v>63</v>
      </c>
    </row>
    <row r="7361" spans="1:8" x14ac:dyDescent="0.25">
      <c r="A7361" t="s">
        <v>6763</v>
      </c>
      <c r="B7361" t="s">
        <v>2222</v>
      </c>
      <c r="C7361">
        <v>0</v>
      </c>
      <c r="D7361" s="2">
        <v>82</v>
      </c>
      <c r="E7361" s="2">
        <v>33</v>
      </c>
      <c r="F7361">
        <v>4</v>
      </c>
      <c r="G7361" t="s">
        <v>17</v>
      </c>
      <c r="H7361" t="s">
        <v>137</v>
      </c>
    </row>
    <row r="7362" spans="1:8" x14ac:dyDescent="0.25">
      <c r="A7362" t="s">
        <v>6763</v>
      </c>
      <c r="B7362" t="s">
        <v>2930</v>
      </c>
      <c r="C7362">
        <v>0</v>
      </c>
      <c r="D7362" s="2">
        <v>427</v>
      </c>
      <c r="E7362" s="2">
        <v>132</v>
      </c>
      <c r="F7362">
        <v>3</v>
      </c>
      <c r="G7362" t="s">
        <v>90</v>
      </c>
      <c r="H7362" t="s">
        <v>115</v>
      </c>
    </row>
    <row r="7363" spans="1:8" x14ac:dyDescent="0.25">
      <c r="A7363" t="s">
        <v>6764</v>
      </c>
      <c r="B7363" t="s">
        <v>926</v>
      </c>
      <c r="C7363">
        <v>0</v>
      </c>
      <c r="D7363" s="2">
        <v>33</v>
      </c>
      <c r="E7363" s="2">
        <v>9</v>
      </c>
      <c r="F7363">
        <v>2</v>
      </c>
      <c r="G7363" t="s">
        <v>17</v>
      </c>
      <c r="H7363" t="s">
        <v>80</v>
      </c>
    </row>
    <row r="7364" spans="1:8" x14ac:dyDescent="0.25">
      <c r="A7364" t="s">
        <v>6765</v>
      </c>
      <c r="B7364" t="s">
        <v>1990</v>
      </c>
      <c r="C7364">
        <v>0.5</v>
      </c>
      <c r="D7364" s="2">
        <v>89</v>
      </c>
      <c r="E7364" s="2">
        <v>-37</v>
      </c>
      <c r="F7364">
        <v>4</v>
      </c>
      <c r="G7364" t="s">
        <v>17</v>
      </c>
      <c r="H7364" t="s">
        <v>113</v>
      </c>
    </row>
    <row r="7365" spans="1:8" x14ac:dyDescent="0.25">
      <c r="A7365" t="s">
        <v>6766</v>
      </c>
      <c r="B7365" t="s">
        <v>2162</v>
      </c>
      <c r="C7365">
        <v>0</v>
      </c>
      <c r="D7365" s="2">
        <v>174</v>
      </c>
      <c r="E7365" s="2">
        <v>9</v>
      </c>
      <c r="F7365">
        <v>1</v>
      </c>
      <c r="G7365" t="s">
        <v>24</v>
      </c>
      <c r="H7365" t="s">
        <v>63</v>
      </c>
    </row>
    <row r="7366" spans="1:8" x14ac:dyDescent="0.25">
      <c r="A7366" t="s">
        <v>6767</v>
      </c>
      <c r="B7366" t="s">
        <v>1443</v>
      </c>
      <c r="C7366">
        <v>0</v>
      </c>
      <c r="D7366" s="2">
        <v>20</v>
      </c>
      <c r="E7366" s="2">
        <v>9</v>
      </c>
      <c r="F7366">
        <v>2</v>
      </c>
      <c r="G7366" t="s">
        <v>17</v>
      </c>
      <c r="H7366" t="s">
        <v>80</v>
      </c>
    </row>
    <row r="7367" spans="1:8" x14ac:dyDescent="0.25">
      <c r="A7367" t="s">
        <v>6767</v>
      </c>
      <c r="B7367" t="s">
        <v>1342</v>
      </c>
      <c r="C7367">
        <v>0</v>
      </c>
      <c r="D7367" s="2">
        <v>68</v>
      </c>
      <c r="E7367" s="2">
        <v>29</v>
      </c>
      <c r="F7367">
        <v>2</v>
      </c>
      <c r="G7367" t="s">
        <v>17</v>
      </c>
      <c r="H7367" t="s">
        <v>23</v>
      </c>
    </row>
    <row r="7368" spans="1:8" x14ac:dyDescent="0.25">
      <c r="A7368" t="s">
        <v>6767</v>
      </c>
      <c r="B7368" t="s">
        <v>1845</v>
      </c>
      <c r="C7368">
        <v>0.4</v>
      </c>
      <c r="D7368" s="2">
        <v>75</v>
      </c>
      <c r="E7368" s="2">
        <v>-44</v>
      </c>
      <c r="F7368">
        <v>2</v>
      </c>
      <c r="G7368" t="s">
        <v>17</v>
      </c>
      <c r="H7368" t="s">
        <v>40</v>
      </c>
    </row>
    <row r="7369" spans="1:8" x14ac:dyDescent="0.25">
      <c r="A7369" t="s">
        <v>6768</v>
      </c>
      <c r="B7369" t="s">
        <v>999</v>
      </c>
      <c r="C7369">
        <v>0.4</v>
      </c>
      <c r="D7369" s="2">
        <v>238</v>
      </c>
      <c r="E7369" s="2">
        <v>20</v>
      </c>
      <c r="F7369">
        <v>2</v>
      </c>
      <c r="G7369" t="s">
        <v>17</v>
      </c>
      <c r="H7369" t="s">
        <v>40</v>
      </c>
    </row>
    <row r="7370" spans="1:8" x14ac:dyDescent="0.25">
      <c r="A7370" t="s">
        <v>6768</v>
      </c>
      <c r="B7370" t="s">
        <v>801</v>
      </c>
      <c r="C7370">
        <v>0.4</v>
      </c>
      <c r="D7370" s="2">
        <v>351</v>
      </c>
      <c r="E7370" s="2">
        <v>-47</v>
      </c>
      <c r="F7370">
        <v>8</v>
      </c>
      <c r="G7370" t="s">
        <v>90</v>
      </c>
      <c r="H7370" t="s">
        <v>105</v>
      </c>
    </row>
    <row r="7371" spans="1:8" x14ac:dyDescent="0.25">
      <c r="A7371" t="s">
        <v>6769</v>
      </c>
      <c r="B7371" t="s">
        <v>1587</v>
      </c>
      <c r="C7371">
        <v>0</v>
      </c>
      <c r="D7371" s="2">
        <v>71</v>
      </c>
      <c r="E7371" s="2">
        <v>18</v>
      </c>
      <c r="F7371">
        <v>3</v>
      </c>
      <c r="G7371" t="s">
        <v>17</v>
      </c>
      <c r="H7371" t="s">
        <v>113</v>
      </c>
    </row>
    <row r="7372" spans="1:8" x14ac:dyDescent="0.25">
      <c r="A7372" t="s">
        <v>6770</v>
      </c>
      <c r="B7372" t="s">
        <v>579</v>
      </c>
      <c r="C7372">
        <v>0</v>
      </c>
      <c r="D7372" s="2">
        <v>149</v>
      </c>
      <c r="E7372" s="2">
        <v>49</v>
      </c>
      <c r="F7372">
        <v>3</v>
      </c>
      <c r="G7372" t="s">
        <v>17</v>
      </c>
      <c r="H7372" t="s">
        <v>35</v>
      </c>
    </row>
    <row r="7373" spans="1:8" x14ac:dyDescent="0.25">
      <c r="A7373" t="s">
        <v>6770</v>
      </c>
      <c r="B7373" t="s">
        <v>164</v>
      </c>
      <c r="C7373">
        <v>0</v>
      </c>
      <c r="D7373" s="2">
        <v>55</v>
      </c>
      <c r="E7373" s="2">
        <v>8</v>
      </c>
      <c r="F7373">
        <v>2</v>
      </c>
      <c r="G7373" t="s">
        <v>17</v>
      </c>
      <c r="H7373" t="s">
        <v>35</v>
      </c>
    </row>
    <row r="7374" spans="1:8" x14ac:dyDescent="0.25">
      <c r="A7374" t="s">
        <v>6770</v>
      </c>
      <c r="B7374" t="s">
        <v>451</v>
      </c>
      <c r="C7374">
        <v>0</v>
      </c>
      <c r="D7374" s="2">
        <v>57</v>
      </c>
      <c r="E7374" s="2">
        <v>13</v>
      </c>
      <c r="F7374">
        <v>5</v>
      </c>
      <c r="G7374" t="s">
        <v>17</v>
      </c>
      <c r="H7374" t="s">
        <v>35</v>
      </c>
    </row>
    <row r="7375" spans="1:8" x14ac:dyDescent="0.25">
      <c r="A7375" t="s">
        <v>6771</v>
      </c>
      <c r="B7375" t="s">
        <v>150</v>
      </c>
      <c r="C7375">
        <v>0</v>
      </c>
      <c r="D7375" s="2">
        <v>29</v>
      </c>
      <c r="E7375" s="2">
        <v>8</v>
      </c>
      <c r="F7375">
        <v>5</v>
      </c>
      <c r="G7375" t="s">
        <v>17</v>
      </c>
      <c r="H7375" t="s">
        <v>80</v>
      </c>
    </row>
    <row r="7376" spans="1:8" x14ac:dyDescent="0.25">
      <c r="A7376" t="s">
        <v>6770</v>
      </c>
      <c r="B7376" t="s">
        <v>2595</v>
      </c>
      <c r="C7376">
        <v>0</v>
      </c>
      <c r="D7376" s="2">
        <v>35</v>
      </c>
      <c r="E7376" s="2">
        <v>16</v>
      </c>
      <c r="F7376">
        <v>4</v>
      </c>
      <c r="G7376" t="s">
        <v>17</v>
      </c>
      <c r="H7376" t="s">
        <v>75</v>
      </c>
    </row>
    <row r="7377" spans="1:8" x14ac:dyDescent="0.25">
      <c r="A7377" t="s">
        <v>6771</v>
      </c>
      <c r="B7377" t="s">
        <v>375</v>
      </c>
      <c r="C7377">
        <v>0.1</v>
      </c>
      <c r="D7377" s="2">
        <v>462</v>
      </c>
      <c r="E7377" s="2">
        <v>169</v>
      </c>
      <c r="F7377">
        <v>4</v>
      </c>
      <c r="G7377" t="s">
        <v>17</v>
      </c>
      <c r="H7377" t="s">
        <v>40</v>
      </c>
    </row>
    <row r="7378" spans="1:8" x14ac:dyDescent="0.25">
      <c r="A7378" t="s">
        <v>6770</v>
      </c>
      <c r="B7378" t="s">
        <v>2388</v>
      </c>
      <c r="C7378">
        <v>0</v>
      </c>
      <c r="D7378" s="2">
        <v>640</v>
      </c>
      <c r="E7378" s="2">
        <v>288</v>
      </c>
      <c r="F7378">
        <v>2</v>
      </c>
      <c r="G7378" t="s">
        <v>90</v>
      </c>
      <c r="H7378" t="s">
        <v>115</v>
      </c>
    </row>
    <row r="7379" spans="1:8" x14ac:dyDescent="0.25">
      <c r="A7379" t="s">
        <v>6771</v>
      </c>
      <c r="B7379" t="s">
        <v>1924</v>
      </c>
      <c r="C7379">
        <v>0.1</v>
      </c>
      <c r="D7379" s="2">
        <v>280</v>
      </c>
      <c r="E7379" s="2">
        <v>9</v>
      </c>
      <c r="F7379">
        <v>1</v>
      </c>
      <c r="G7379" t="s">
        <v>90</v>
      </c>
      <c r="H7379" t="s">
        <v>92</v>
      </c>
    </row>
    <row r="7380" spans="1:8" x14ac:dyDescent="0.25">
      <c r="A7380" t="s">
        <v>6772</v>
      </c>
      <c r="B7380" t="s">
        <v>2128</v>
      </c>
      <c r="C7380">
        <v>0</v>
      </c>
      <c r="D7380" s="2">
        <v>877</v>
      </c>
      <c r="E7380" s="2">
        <v>395</v>
      </c>
      <c r="F7380">
        <v>2</v>
      </c>
      <c r="G7380" t="s">
        <v>24</v>
      </c>
      <c r="H7380" t="s">
        <v>30</v>
      </c>
    </row>
    <row r="7381" spans="1:8" x14ac:dyDescent="0.25">
      <c r="A7381" t="s">
        <v>6772</v>
      </c>
      <c r="B7381" t="s">
        <v>1906</v>
      </c>
      <c r="C7381">
        <v>0</v>
      </c>
      <c r="D7381" s="2">
        <v>141</v>
      </c>
      <c r="E7381" s="2">
        <v>10</v>
      </c>
      <c r="F7381">
        <v>4</v>
      </c>
      <c r="G7381" t="s">
        <v>17</v>
      </c>
      <c r="H7381" t="s">
        <v>113</v>
      </c>
    </row>
    <row r="7382" spans="1:8" x14ac:dyDescent="0.25">
      <c r="A7382" t="s">
        <v>6772</v>
      </c>
      <c r="B7382" t="s">
        <v>1702</v>
      </c>
      <c r="C7382">
        <v>0</v>
      </c>
      <c r="D7382" s="2">
        <v>224</v>
      </c>
      <c r="E7382" s="2">
        <v>58</v>
      </c>
      <c r="F7382">
        <v>3</v>
      </c>
      <c r="G7382" t="s">
        <v>90</v>
      </c>
      <c r="H7382" t="s">
        <v>105</v>
      </c>
    </row>
    <row r="7383" spans="1:8" x14ac:dyDescent="0.25">
      <c r="A7383" t="s">
        <v>6773</v>
      </c>
      <c r="B7383" t="s">
        <v>291</v>
      </c>
      <c r="C7383">
        <v>0</v>
      </c>
      <c r="D7383" s="2">
        <v>75</v>
      </c>
      <c r="E7383" s="2">
        <v>27</v>
      </c>
      <c r="F7383">
        <v>5</v>
      </c>
      <c r="G7383" t="s">
        <v>17</v>
      </c>
      <c r="H7383" t="s">
        <v>35</v>
      </c>
    </row>
    <row r="7384" spans="1:8" x14ac:dyDescent="0.25">
      <c r="A7384" t="s">
        <v>6774</v>
      </c>
      <c r="B7384" t="s">
        <v>823</v>
      </c>
      <c r="C7384">
        <v>0</v>
      </c>
      <c r="D7384" s="2">
        <v>8</v>
      </c>
      <c r="E7384" s="2">
        <v>3</v>
      </c>
      <c r="F7384">
        <v>1</v>
      </c>
      <c r="G7384" t="s">
        <v>17</v>
      </c>
      <c r="H7384" t="s">
        <v>80</v>
      </c>
    </row>
    <row r="7385" spans="1:8" x14ac:dyDescent="0.25">
      <c r="A7385" t="s">
        <v>6774</v>
      </c>
      <c r="B7385" t="s">
        <v>1434</v>
      </c>
      <c r="C7385">
        <v>0</v>
      </c>
      <c r="D7385" s="2">
        <v>65</v>
      </c>
      <c r="E7385" s="2">
        <v>11</v>
      </c>
      <c r="F7385">
        <v>4</v>
      </c>
      <c r="G7385" t="s">
        <v>17</v>
      </c>
      <c r="H7385" t="s">
        <v>52</v>
      </c>
    </row>
    <row r="7386" spans="1:8" x14ac:dyDescent="0.25">
      <c r="A7386" t="s">
        <v>6775</v>
      </c>
      <c r="B7386" t="s">
        <v>410</v>
      </c>
      <c r="C7386">
        <v>0</v>
      </c>
      <c r="D7386" s="2">
        <v>40</v>
      </c>
      <c r="E7386" s="2">
        <v>16</v>
      </c>
      <c r="F7386">
        <v>3</v>
      </c>
      <c r="G7386" t="s">
        <v>17</v>
      </c>
      <c r="H7386" t="s">
        <v>80</v>
      </c>
    </row>
    <row r="7387" spans="1:8" x14ac:dyDescent="0.25">
      <c r="A7387" t="s">
        <v>6776</v>
      </c>
      <c r="B7387" t="s">
        <v>515</v>
      </c>
      <c r="C7387">
        <v>0</v>
      </c>
      <c r="D7387" s="2">
        <v>48</v>
      </c>
      <c r="E7387" s="2">
        <v>1</v>
      </c>
      <c r="F7387">
        <v>2</v>
      </c>
      <c r="G7387" t="s">
        <v>17</v>
      </c>
      <c r="H7387" t="s">
        <v>40</v>
      </c>
    </row>
    <row r="7388" spans="1:8" x14ac:dyDescent="0.25">
      <c r="A7388" t="s">
        <v>6777</v>
      </c>
      <c r="B7388" t="s">
        <v>1124</v>
      </c>
      <c r="C7388">
        <v>0</v>
      </c>
      <c r="D7388" s="2">
        <v>89</v>
      </c>
      <c r="E7388" s="2">
        <v>8</v>
      </c>
      <c r="F7388">
        <v>4</v>
      </c>
      <c r="G7388" t="s">
        <v>17</v>
      </c>
      <c r="H7388" t="s">
        <v>35</v>
      </c>
    </row>
    <row r="7389" spans="1:8" x14ac:dyDescent="0.25">
      <c r="A7389" t="s">
        <v>6777</v>
      </c>
      <c r="B7389" t="s">
        <v>1569</v>
      </c>
      <c r="C7389">
        <v>0.15</v>
      </c>
      <c r="D7389" s="2">
        <v>1016</v>
      </c>
      <c r="E7389" s="2">
        <v>-24</v>
      </c>
      <c r="F7389">
        <v>5</v>
      </c>
      <c r="G7389" t="s">
        <v>90</v>
      </c>
      <c r="H7389" t="s">
        <v>115</v>
      </c>
    </row>
    <row r="7390" spans="1:8" x14ac:dyDescent="0.25">
      <c r="A7390" t="s">
        <v>6778</v>
      </c>
      <c r="B7390" t="s">
        <v>1644</v>
      </c>
      <c r="C7390">
        <v>0.1</v>
      </c>
      <c r="D7390" s="2">
        <v>43</v>
      </c>
      <c r="E7390" s="2">
        <v>-5</v>
      </c>
      <c r="F7390">
        <v>2</v>
      </c>
      <c r="G7390" t="s">
        <v>17</v>
      </c>
      <c r="H7390" t="s">
        <v>40</v>
      </c>
    </row>
    <row r="7391" spans="1:8" x14ac:dyDescent="0.25">
      <c r="A7391" t="s">
        <v>6778</v>
      </c>
      <c r="B7391" t="s">
        <v>2158</v>
      </c>
      <c r="C7391">
        <v>0</v>
      </c>
      <c r="D7391" s="2">
        <v>43</v>
      </c>
      <c r="E7391" s="2">
        <v>21</v>
      </c>
      <c r="F7391">
        <v>3</v>
      </c>
      <c r="G7391" t="s">
        <v>17</v>
      </c>
      <c r="H7391" t="s">
        <v>113</v>
      </c>
    </row>
    <row r="7392" spans="1:8" x14ac:dyDescent="0.25">
      <c r="A7392" t="s">
        <v>6778</v>
      </c>
      <c r="B7392" t="s">
        <v>2106</v>
      </c>
      <c r="C7392">
        <v>0</v>
      </c>
      <c r="D7392" s="2">
        <v>534</v>
      </c>
      <c r="E7392" s="2">
        <v>5</v>
      </c>
      <c r="F7392">
        <v>2</v>
      </c>
      <c r="G7392" t="s">
        <v>90</v>
      </c>
      <c r="H7392" t="s">
        <v>92</v>
      </c>
    </row>
    <row r="7393" spans="1:8" x14ac:dyDescent="0.25">
      <c r="A7393" t="s">
        <v>6779</v>
      </c>
      <c r="B7393" t="s">
        <v>652</v>
      </c>
      <c r="C7393">
        <v>0</v>
      </c>
      <c r="D7393" s="2">
        <v>45</v>
      </c>
      <c r="E7393" s="2">
        <v>1</v>
      </c>
      <c r="F7393">
        <v>3</v>
      </c>
      <c r="G7393" t="s">
        <v>17</v>
      </c>
      <c r="H7393" t="s">
        <v>23</v>
      </c>
    </row>
    <row r="7394" spans="1:8" x14ac:dyDescent="0.25">
      <c r="A7394" t="s">
        <v>6780</v>
      </c>
      <c r="B7394" t="s">
        <v>2629</v>
      </c>
      <c r="C7394">
        <v>0</v>
      </c>
      <c r="D7394" s="2">
        <v>1270</v>
      </c>
      <c r="E7394" s="2">
        <v>546</v>
      </c>
      <c r="F7394">
        <v>11</v>
      </c>
      <c r="G7394" t="s">
        <v>90</v>
      </c>
      <c r="H7394" t="s">
        <v>92</v>
      </c>
    </row>
    <row r="7395" spans="1:8" x14ac:dyDescent="0.25">
      <c r="A7395" t="s">
        <v>6781</v>
      </c>
      <c r="B7395" t="s">
        <v>722</v>
      </c>
      <c r="C7395">
        <v>0</v>
      </c>
      <c r="D7395" s="2">
        <v>46</v>
      </c>
      <c r="E7395" s="2">
        <v>7</v>
      </c>
      <c r="F7395">
        <v>2</v>
      </c>
      <c r="G7395" t="s">
        <v>17</v>
      </c>
      <c r="H7395" t="s">
        <v>137</v>
      </c>
    </row>
    <row r="7396" spans="1:8" x14ac:dyDescent="0.25">
      <c r="A7396" t="s">
        <v>6782</v>
      </c>
      <c r="B7396" t="s">
        <v>181</v>
      </c>
      <c r="C7396">
        <v>0</v>
      </c>
      <c r="D7396" s="2">
        <v>44</v>
      </c>
      <c r="E7396" s="2">
        <v>8</v>
      </c>
      <c r="F7396">
        <v>2</v>
      </c>
      <c r="G7396" t="s">
        <v>17</v>
      </c>
      <c r="H7396" t="s">
        <v>35</v>
      </c>
    </row>
    <row r="7397" spans="1:8" x14ac:dyDescent="0.25">
      <c r="A7397" t="s">
        <v>6782</v>
      </c>
      <c r="B7397" t="s">
        <v>570</v>
      </c>
      <c r="C7397">
        <v>0</v>
      </c>
      <c r="D7397" s="2">
        <v>234</v>
      </c>
      <c r="E7397" s="2">
        <v>110</v>
      </c>
      <c r="F7397">
        <v>5</v>
      </c>
      <c r="G7397" t="s">
        <v>17</v>
      </c>
      <c r="H7397" t="s">
        <v>35</v>
      </c>
    </row>
    <row r="7398" spans="1:8" x14ac:dyDescent="0.25">
      <c r="A7398" t="s">
        <v>6782</v>
      </c>
      <c r="B7398" t="s">
        <v>1244</v>
      </c>
      <c r="C7398">
        <v>0</v>
      </c>
      <c r="D7398" s="2">
        <v>45</v>
      </c>
      <c r="E7398" s="2">
        <v>0</v>
      </c>
      <c r="F7398">
        <v>2</v>
      </c>
      <c r="G7398" t="s">
        <v>17</v>
      </c>
      <c r="H7398" t="s">
        <v>35</v>
      </c>
    </row>
    <row r="7399" spans="1:8" x14ac:dyDescent="0.25">
      <c r="A7399" t="s">
        <v>6782</v>
      </c>
      <c r="B7399" t="s">
        <v>2373</v>
      </c>
      <c r="C7399">
        <v>0</v>
      </c>
      <c r="D7399" s="2">
        <v>38</v>
      </c>
      <c r="E7399" s="2">
        <v>13</v>
      </c>
      <c r="F7399">
        <v>3</v>
      </c>
      <c r="G7399" t="s">
        <v>17</v>
      </c>
      <c r="H7399" t="s">
        <v>75</v>
      </c>
    </row>
    <row r="7400" spans="1:8" x14ac:dyDescent="0.25">
      <c r="A7400" t="s">
        <v>6782</v>
      </c>
      <c r="B7400" t="s">
        <v>1292</v>
      </c>
      <c r="C7400">
        <v>0</v>
      </c>
      <c r="D7400" s="2">
        <v>413</v>
      </c>
      <c r="E7400" s="2">
        <v>186</v>
      </c>
      <c r="F7400">
        <v>2</v>
      </c>
      <c r="G7400" t="s">
        <v>17</v>
      </c>
      <c r="H7400" t="s">
        <v>40</v>
      </c>
    </row>
    <row r="7401" spans="1:8" x14ac:dyDescent="0.25">
      <c r="A7401" t="s">
        <v>6782</v>
      </c>
      <c r="B7401" t="s">
        <v>226</v>
      </c>
      <c r="C7401">
        <v>0</v>
      </c>
      <c r="D7401" s="2">
        <v>338</v>
      </c>
      <c r="E7401" s="2">
        <v>118</v>
      </c>
      <c r="F7401">
        <v>4</v>
      </c>
      <c r="G7401" t="s">
        <v>90</v>
      </c>
      <c r="H7401" t="s">
        <v>92</v>
      </c>
    </row>
    <row r="7402" spans="1:8" x14ac:dyDescent="0.25">
      <c r="A7402" t="s">
        <v>6783</v>
      </c>
      <c r="B7402" t="s">
        <v>473</v>
      </c>
      <c r="C7402">
        <v>0.1</v>
      </c>
      <c r="D7402" s="2">
        <v>65</v>
      </c>
      <c r="E7402" s="2">
        <v>-4</v>
      </c>
      <c r="F7402">
        <v>6</v>
      </c>
      <c r="G7402" t="s">
        <v>17</v>
      </c>
      <c r="H7402" t="s">
        <v>80</v>
      </c>
    </row>
    <row r="7403" spans="1:8" x14ac:dyDescent="0.25">
      <c r="A7403" t="s">
        <v>6783</v>
      </c>
      <c r="B7403" t="s">
        <v>586</v>
      </c>
      <c r="C7403">
        <v>0.1</v>
      </c>
      <c r="D7403" s="2">
        <v>221</v>
      </c>
      <c r="E7403" s="2">
        <v>-15</v>
      </c>
      <c r="F7403">
        <v>2</v>
      </c>
      <c r="G7403" t="s">
        <v>90</v>
      </c>
      <c r="H7403" t="s">
        <v>92</v>
      </c>
    </row>
    <row r="7404" spans="1:8" x14ac:dyDescent="0.25">
      <c r="A7404" t="s">
        <v>6784</v>
      </c>
      <c r="B7404" t="s">
        <v>100</v>
      </c>
      <c r="C7404">
        <v>0</v>
      </c>
      <c r="D7404" s="2">
        <v>12</v>
      </c>
      <c r="E7404" s="2">
        <v>3</v>
      </c>
      <c r="F7404">
        <v>1</v>
      </c>
      <c r="G7404" t="s">
        <v>17</v>
      </c>
      <c r="H7404" t="s">
        <v>35</v>
      </c>
    </row>
    <row r="7405" spans="1:8" x14ac:dyDescent="0.25">
      <c r="A7405" t="s">
        <v>6785</v>
      </c>
      <c r="B7405" t="s">
        <v>250</v>
      </c>
      <c r="C7405">
        <v>0</v>
      </c>
      <c r="D7405" s="2">
        <v>93</v>
      </c>
      <c r="E7405" s="2">
        <v>45</v>
      </c>
      <c r="F7405">
        <v>5</v>
      </c>
      <c r="G7405" t="s">
        <v>17</v>
      </c>
      <c r="H7405" t="s">
        <v>52</v>
      </c>
    </row>
    <row r="7406" spans="1:8" x14ac:dyDescent="0.25">
      <c r="A7406" t="s">
        <v>6786</v>
      </c>
      <c r="B7406" t="s">
        <v>1021</v>
      </c>
      <c r="C7406">
        <v>0</v>
      </c>
      <c r="D7406" s="2">
        <v>17</v>
      </c>
      <c r="E7406" s="2">
        <v>3</v>
      </c>
      <c r="F7406">
        <v>2</v>
      </c>
      <c r="G7406" t="s">
        <v>17</v>
      </c>
      <c r="H7406" t="s">
        <v>75</v>
      </c>
    </row>
    <row r="7407" spans="1:8" x14ac:dyDescent="0.25">
      <c r="A7407" t="s">
        <v>6787</v>
      </c>
      <c r="B7407" t="s">
        <v>2182</v>
      </c>
      <c r="C7407">
        <v>0</v>
      </c>
      <c r="D7407" s="2">
        <v>59</v>
      </c>
      <c r="E7407" s="2">
        <v>8</v>
      </c>
      <c r="F7407">
        <v>2</v>
      </c>
      <c r="G7407" t="s">
        <v>90</v>
      </c>
      <c r="H7407" t="s">
        <v>143</v>
      </c>
    </row>
    <row r="7408" spans="1:8" x14ac:dyDescent="0.25">
      <c r="A7408" t="s">
        <v>6788</v>
      </c>
      <c r="B7408" t="s">
        <v>2402</v>
      </c>
      <c r="C7408">
        <v>0</v>
      </c>
      <c r="D7408" s="2">
        <v>291</v>
      </c>
      <c r="E7408" s="2">
        <v>17</v>
      </c>
      <c r="F7408">
        <v>5</v>
      </c>
      <c r="G7408" t="s">
        <v>24</v>
      </c>
      <c r="H7408" t="s">
        <v>47</v>
      </c>
    </row>
    <row r="7409" spans="1:8" x14ac:dyDescent="0.25">
      <c r="A7409" t="s">
        <v>6788</v>
      </c>
      <c r="B7409" t="s">
        <v>2705</v>
      </c>
      <c r="C7409">
        <v>0</v>
      </c>
      <c r="D7409" s="2">
        <v>603</v>
      </c>
      <c r="E7409" s="2">
        <v>0</v>
      </c>
      <c r="F7409">
        <v>2</v>
      </c>
      <c r="G7409" t="s">
        <v>90</v>
      </c>
      <c r="H7409" t="s">
        <v>115</v>
      </c>
    </row>
    <row r="7410" spans="1:8" x14ac:dyDescent="0.25">
      <c r="A7410" t="s">
        <v>6789</v>
      </c>
      <c r="B7410" t="s">
        <v>388</v>
      </c>
      <c r="C7410">
        <v>0.5</v>
      </c>
      <c r="D7410" s="2">
        <v>42</v>
      </c>
      <c r="E7410" s="2">
        <v>-15</v>
      </c>
      <c r="F7410">
        <v>12</v>
      </c>
      <c r="G7410" t="s">
        <v>17</v>
      </c>
      <c r="H7410" t="s">
        <v>75</v>
      </c>
    </row>
    <row r="7411" spans="1:8" x14ac:dyDescent="0.25">
      <c r="A7411" t="s">
        <v>6790</v>
      </c>
      <c r="B7411" t="s">
        <v>627</v>
      </c>
      <c r="C7411">
        <v>0.4</v>
      </c>
      <c r="D7411" s="2">
        <v>24</v>
      </c>
      <c r="E7411" s="2">
        <v>-14</v>
      </c>
      <c r="F7411">
        <v>2</v>
      </c>
      <c r="G7411" t="s">
        <v>17</v>
      </c>
      <c r="H7411" t="s">
        <v>40</v>
      </c>
    </row>
    <row r="7412" spans="1:8" x14ac:dyDescent="0.25">
      <c r="A7412" t="s">
        <v>6791</v>
      </c>
      <c r="B7412" t="s">
        <v>2593</v>
      </c>
      <c r="C7412">
        <v>0</v>
      </c>
      <c r="D7412" s="2">
        <v>29</v>
      </c>
      <c r="E7412" s="2">
        <v>2</v>
      </c>
      <c r="F7412">
        <v>3</v>
      </c>
      <c r="G7412" t="s">
        <v>17</v>
      </c>
      <c r="H7412" t="s">
        <v>137</v>
      </c>
    </row>
    <row r="7413" spans="1:8" x14ac:dyDescent="0.25">
      <c r="A7413" t="s">
        <v>6790</v>
      </c>
      <c r="B7413" t="s">
        <v>1774</v>
      </c>
      <c r="C7413">
        <v>0.4</v>
      </c>
      <c r="D7413" s="2">
        <v>209</v>
      </c>
      <c r="E7413" s="2">
        <v>-21</v>
      </c>
      <c r="F7413">
        <v>2</v>
      </c>
      <c r="G7413" t="s">
        <v>90</v>
      </c>
      <c r="H7413" t="s">
        <v>92</v>
      </c>
    </row>
    <row r="7414" spans="1:8" x14ac:dyDescent="0.25">
      <c r="A7414" t="s">
        <v>6792</v>
      </c>
      <c r="B7414" t="s">
        <v>875</v>
      </c>
      <c r="C7414">
        <v>0.5</v>
      </c>
      <c r="D7414" s="2">
        <v>166</v>
      </c>
      <c r="E7414" s="2">
        <v>-113</v>
      </c>
      <c r="F7414">
        <v>4</v>
      </c>
      <c r="G7414" t="s">
        <v>90</v>
      </c>
      <c r="H7414" t="s">
        <v>143</v>
      </c>
    </row>
    <row r="7415" spans="1:8" x14ac:dyDescent="0.25">
      <c r="A7415" t="s">
        <v>6792</v>
      </c>
      <c r="B7415" t="s">
        <v>2106</v>
      </c>
      <c r="C7415">
        <v>0.5</v>
      </c>
      <c r="D7415" s="2">
        <v>934</v>
      </c>
      <c r="E7415" s="2">
        <v>-916</v>
      </c>
      <c r="F7415">
        <v>7</v>
      </c>
      <c r="G7415" t="s">
        <v>90</v>
      </c>
      <c r="H7415" t="s">
        <v>92</v>
      </c>
    </row>
    <row r="7416" spans="1:8" x14ac:dyDescent="0.25">
      <c r="A7416" t="s">
        <v>6793</v>
      </c>
      <c r="B7416" t="s">
        <v>1445</v>
      </c>
      <c r="C7416">
        <v>0.5</v>
      </c>
      <c r="D7416" s="2">
        <v>13</v>
      </c>
      <c r="E7416" s="2">
        <v>-13</v>
      </c>
      <c r="F7416">
        <v>2</v>
      </c>
      <c r="G7416" t="s">
        <v>17</v>
      </c>
      <c r="H7416" t="s">
        <v>75</v>
      </c>
    </row>
    <row r="7417" spans="1:8" x14ac:dyDescent="0.25">
      <c r="A7417" t="s">
        <v>6794</v>
      </c>
      <c r="B7417" t="s">
        <v>1151</v>
      </c>
      <c r="C7417">
        <v>0</v>
      </c>
      <c r="D7417" s="2">
        <v>63</v>
      </c>
      <c r="E7417" s="2">
        <v>14</v>
      </c>
      <c r="F7417">
        <v>2</v>
      </c>
      <c r="G7417" t="s">
        <v>17</v>
      </c>
      <c r="H7417" t="s">
        <v>113</v>
      </c>
    </row>
    <row r="7418" spans="1:8" x14ac:dyDescent="0.25">
      <c r="A7418" t="s">
        <v>6794</v>
      </c>
      <c r="B7418" t="s">
        <v>2438</v>
      </c>
      <c r="C7418">
        <v>0.15</v>
      </c>
      <c r="D7418" s="2">
        <v>765</v>
      </c>
      <c r="E7418" s="2">
        <v>-36</v>
      </c>
      <c r="F7418">
        <v>3</v>
      </c>
      <c r="G7418" t="s">
        <v>90</v>
      </c>
      <c r="H7418" t="s">
        <v>92</v>
      </c>
    </row>
    <row r="7419" spans="1:8" x14ac:dyDescent="0.25">
      <c r="A7419" t="s">
        <v>6795</v>
      </c>
      <c r="B7419" t="s">
        <v>565</v>
      </c>
      <c r="C7419">
        <v>0.1</v>
      </c>
      <c r="D7419" s="2">
        <v>19</v>
      </c>
      <c r="E7419" s="2">
        <v>4</v>
      </c>
      <c r="F7419">
        <v>2</v>
      </c>
      <c r="G7419" t="s">
        <v>17</v>
      </c>
      <c r="H7419" t="s">
        <v>40</v>
      </c>
    </row>
    <row r="7420" spans="1:8" x14ac:dyDescent="0.25">
      <c r="A7420" t="s">
        <v>6796</v>
      </c>
      <c r="B7420" t="s">
        <v>89</v>
      </c>
      <c r="C7420">
        <v>0</v>
      </c>
      <c r="D7420" s="2">
        <v>18</v>
      </c>
      <c r="E7420" s="2">
        <v>3</v>
      </c>
      <c r="F7420">
        <v>2</v>
      </c>
      <c r="G7420" t="s">
        <v>17</v>
      </c>
      <c r="H7420" t="s">
        <v>80</v>
      </c>
    </row>
    <row r="7421" spans="1:8" x14ac:dyDescent="0.25">
      <c r="A7421" t="s">
        <v>6797</v>
      </c>
      <c r="B7421" t="s">
        <v>1508</v>
      </c>
      <c r="C7421">
        <v>0.1</v>
      </c>
      <c r="D7421" s="2">
        <v>120</v>
      </c>
      <c r="E7421" s="2">
        <v>44</v>
      </c>
      <c r="F7421">
        <v>6</v>
      </c>
      <c r="G7421" t="s">
        <v>24</v>
      </c>
      <c r="H7421" t="s">
        <v>47</v>
      </c>
    </row>
    <row r="7422" spans="1:8" x14ac:dyDescent="0.25">
      <c r="A7422" t="s">
        <v>6797</v>
      </c>
      <c r="B7422" t="s">
        <v>1167</v>
      </c>
      <c r="C7422">
        <v>0.2</v>
      </c>
      <c r="D7422" s="2">
        <v>52</v>
      </c>
      <c r="E7422" s="2">
        <v>-13</v>
      </c>
      <c r="F7422">
        <v>6</v>
      </c>
      <c r="G7422" t="s">
        <v>17</v>
      </c>
      <c r="H7422" t="s">
        <v>40</v>
      </c>
    </row>
    <row r="7423" spans="1:8" x14ac:dyDescent="0.25">
      <c r="A7423" t="s">
        <v>6798</v>
      </c>
      <c r="B7423" t="s">
        <v>2277</v>
      </c>
      <c r="C7423">
        <v>0.1</v>
      </c>
      <c r="D7423" s="2">
        <v>911</v>
      </c>
      <c r="E7423" s="2">
        <v>202</v>
      </c>
      <c r="F7423">
        <v>7</v>
      </c>
      <c r="G7423" t="s">
        <v>24</v>
      </c>
      <c r="H7423" t="s">
        <v>63</v>
      </c>
    </row>
    <row r="7424" spans="1:8" x14ac:dyDescent="0.25">
      <c r="A7424" t="s">
        <v>6799</v>
      </c>
      <c r="B7424" t="s">
        <v>56</v>
      </c>
      <c r="C7424">
        <v>0</v>
      </c>
      <c r="D7424" s="2">
        <v>50</v>
      </c>
      <c r="E7424" s="2">
        <v>25</v>
      </c>
      <c r="F7424">
        <v>5</v>
      </c>
      <c r="G7424" t="s">
        <v>17</v>
      </c>
      <c r="H7424" t="s">
        <v>35</v>
      </c>
    </row>
    <row r="7425" spans="1:8" x14ac:dyDescent="0.25">
      <c r="A7425" t="s">
        <v>6800</v>
      </c>
      <c r="B7425" t="s">
        <v>242</v>
      </c>
      <c r="C7425">
        <v>0.1</v>
      </c>
      <c r="D7425" s="2">
        <v>113</v>
      </c>
      <c r="E7425" s="2">
        <v>-5</v>
      </c>
      <c r="F7425">
        <v>5</v>
      </c>
      <c r="G7425" t="s">
        <v>17</v>
      </c>
      <c r="H7425" t="s">
        <v>35</v>
      </c>
    </row>
    <row r="7426" spans="1:8" x14ac:dyDescent="0.25">
      <c r="A7426" t="s">
        <v>6800</v>
      </c>
      <c r="B7426" t="s">
        <v>1717</v>
      </c>
      <c r="C7426">
        <v>0.1</v>
      </c>
      <c r="D7426" s="2">
        <v>80</v>
      </c>
      <c r="E7426" s="2">
        <v>20</v>
      </c>
      <c r="F7426">
        <v>2</v>
      </c>
      <c r="G7426" t="s">
        <v>17</v>
      </c>
      <c r="H7426" t="s">
        <v>35</v>
      </c>
    </row>
    <row r="7427" spans="1:8" x14ac:dyDescent="0.25">
      <c r="A7427" t="s">
        <v>6800</v>
      </c>
      <c r="B7427" t="s">
        <v>410</v>
      </c>
      <c r="C7427">
        <v>0.1</v>
      </c>
      <c r="D7427" s="2">
        <v>24</v>
      </c>
      <c r="E7427" s="2">
        <v>8</v>
      </c>
      <c r="F7427">
        <v>2</v>
      </c>
      <c r="G7427" t="s">
        <v>17</v>
      </c>
      <c r="H7427" t="s">
        <v>80</v>
      </c>
    </row>
    <row r="7428" spans="1:8" x14ac:dyDescent="0.25">
      <c r="A7428" t="s">
        <v>6800</v>
      </c>
      <c r="B7428" t="s">
        <v>1965</v>
      </c>
      <c r="C7428">
        <v>0.1</v>
      </c>
      <c r="D7428" s="2">
        <v>59</v>
      </c>
      <c r="E7428" s="2">
        <v>18</v>
      </c>
      <c r="F7428">
        <v>6</v>
      </c>
      <c r="G7428" t="s">
        <v>17</v>
      </c>
      <c r="H7428" t="s">
        <v>52</v>
      </c>
    </row>
    <row r="7429" spans="1:8" x14ac:dyDescent="0.25">
      <c r="A7429" t="s">
        <v>6800</v>
      </c>
      <c r="B7429" t="s">
        <v>913</v>
      </c>
      <c r="C7429">
        <v>0.1</v>
      </c>
      <c r="D7429" s="2">
        <v>13</v>
      </c>
      <c r="E7429" s="2">
        <v>2</v>
      </c>
      <c r="F7429">
        <v>2</v>
      </c>
      <c r="G7429" t="s">
        <v>17</v>
      </c>
      <c r="H7429" t="s">
        <v>75</v>
      </c>
    </row>
    <row r="7430" spans="1:8" x14ac:dyDescent="0.25">
      <c r="A7430" t="s">
        <v>6800</v>
      </c>
      <c r="B7430" t="s">
        <v>183</v>
      </c>
      <c r="C7430">
        <v>0.1</v>
      </c>
      <c r="D7430" s="2">
        <v>27</v>
      </c>
      <c r="E7430" s="2">
        <v>8</v>
      </c>
      <c r="F7430">
        <v>1</v>
      </c>
      <c r="G7430" t="s">
        <v>17</v>
      </c>
      <c r="H7430" t="s">
        <v>23</v>
      </c>
    </row>
    <row r="7431" spans="1:8" x14ac:dyDescent="0.25">
      <c r="A7431" t="s">
        <v>6800</v>
      </c>
      <c r="B7431" t="s">
        <v>2493</v>
      </c>
      <c r="C7431">
        <v>0.1</v>
      </c>
      <c r="D7431" s="2">
        <v>202</v>
      </c>
      <c r="E7431" s="2">
        <v>83</v>
      </c>
      <c r="F7431">
        <v>2</v>
      </c>
      <c r="G7431" t="s">
        <v>90</v>
      </c>
      <c r="H7431" t="s">
        <v>143</v>
      </c>
    </row>
    <row r="7432" spans="1:8" x14ac:dyDescent="0.25">
      <c r="A7432" t="s">
        <v>6801</v>
      </c>
      <c r="B7432" t="s">
        <v>991</v>
      </c>
      <c r="C7432">
        <v>0</v>
      </c>
      <c r="D7432" s="2">
        <v>430</v>
      </c>
      <c r="E7432" s="2">
        <v>95</v>
      </c>
      <c r="F7432">
        <v>3</v>
      </c>
      <c r="G7432" t="s">
        <v>24</v>
      </c>
      <c r="H7432" t="s">
        <v>30</v>
      </c>
    </row>
    <row r="7433" spans="1:8" x14ac:dyDescent="0.25">
      <c r="A7433" t="s">
        <v>6801</v>
      </c>
      <c r="B7433" t="s">
        <v>1291</v>
      </c>
      <c r="C7433">
        <v>0</v>
      </c>
      <c r="D7433" s="2">
        <v>82</v>
      </c>
      <c r="E7433" s="2">
        <v>23</v>
      </c>
      <c r="F7433">
        <v>3</v>
      </c>
      <c r="G7433" t="s">
        <v>17</v>
      </c>
      <c r="H7433" t="s">
        <v>80</v>
      </c>
    </row>
    <row r="7434" spans="1:8" x14ac:dyDescent="0.25">
      <c r="A7434" t="s">
        <v>6802</v>
      </c>
      <c r="B7434" t="s">
        <v>582</v>
      </c>
      <c r="C7434">
        <v>0</v>
      </c>
      <c r="D7434" s="2">
        <v>92</v>
      </c>
      <c r="E7434" s="2">
        <v>42</v>
      </c>
      <c r="F7434">
        <v>2</v>
      </c>
      <c r="G7434" t="s">
        <v>17</v>
      </c>
      <c r="H7434" t="s">
        <v>35</v>
      </c>
    </row>
    <row r="7435" spans="1:8" x14ac:dyDescent="0.25">
      <c r="A7435" t="s">
        <v>6803</v>
      </c>
      <c r="B7435" t="s">
        <v>825</v>
      </c>
      <c r="C7435">
        <v>0.1</v>
      </c>
      <c r="D7435" s="2">
        <v>553</v>
      </c>
      <c r="E7435" s="2">
        <v>110</v>
      </c>
      <c r="F7435">
        <v>3</v>
      </c>
      <c r="G7435" t="s">
        <v>17</v>
      </c>
      <c r="H7435" t="s">
        <v>40</v>
      </c>
    </row>
    <row r="7436" spans="1:8" x14ac:dyDescent="0.25">
      <c r="A7436" t="s">
        <v>6804</v>
      </c>
      <c r="B7436" t="s">
        <v>413</v>
      </c>
      <c r="C7436">
        <v>0.3</v>
      </c>
      <c r="D7436" s="2">
        <v>539</v>
      </c>
      <c r="E7436" s="2">
        <v>-146</v>
      </c>
      <c r="F7436">
        <v>7</v>
      </c>
      <c r="G7436" t="s">
        <v>24</v>
      </c>
      <c r="H7436" t="s">
        <v>47</v>
      </c>
    </row>
    <row r="7437" spans="1:8" x14ac:dyDescent="0.25">
      <c r="A7437" t="s">
        <v>6805</v>
      </c>
      <c r="B7437" t="s">
        <v>413</v>
      </c>
      <c r="C7437">
        <v>0</v>
      </c>
      <c r="D7437" s="2">
        <v>550</v>
      </c>
      <c r="E7437" s="2">
        <v>60</v>
      </c>
      <c r="F7437">
        <v>5</v>
      </c>
      <c r="G7437" t="s">
        <v>24</v>
      </c>
      <c r="H7437" t="s">
        <v>47</v>
      </c>
    </row>
    <row r="7438" spans="1:8" x14ac:dyDescent="0.25">
      <c r="A7438" t="s">
        <v>6806</v>
      </c>
      <c r="B7438" t="s">
        <v>2877</v>
      </c>
      <c r="C7438">
        <v>0</v>
      </c>
      <c r="D7438" s="2">
        <v>97</v>
      </c>
      <c r="E7438" s="2">
        <v>31</v>
      </c>
      <c r="F7438">
        <v>2</v>
      </c>
      <c r="G7438" t="s">
        <v>17</v>
      </c>
      <c r="H7438" t="s">
        <v>137</v>
      </c>
    </row>
    <row r="7439" spans="1:8" x14ac:dyDescent="0.25">
      <c r="A7439" t="s">
        <v>6805</v>
      </c>
      <c r="B7439" t="s">
        <v>902</v>
      </c>
      <c r="C7439">
        <v>0</v>
      </c>
      <c r="D7439" s="2">
        <v>103</v>
      </c>
      <c r="E7439" s="2">
        <v>18</v>
      </c>
      <c r="F7439">
        <v>2</v>
      </c>
      <c r="G7439" t="s">
        <v>17</v>
      </c>
      <c r="H7439" t="s">
        <v>35</v>
      </c>
    </row>
    <row r="7440" spans="1:8" x14ac:dyDescent="0.25">
      <c r="A7440" t="s">
        <v>6805</v>
      </c>
      <c r="B7440" t="s">
        <v>135</v>
      </c>
      <c r="C7440">
        <v>0</v>
      </c>
      <c r="D7440" s="2">
        <v>81</v>
      </c>
      <c r="E7440" s="2">
        <v>35</v>
      </c>
      <c r="F7440">
        <v>5</v>
      </c>
      <c r="G7440" t="s">
        <v>17</v>
      </c>
      <c r="H7440" t="s">
        <v>137</v>
      </c>
    </row>
    <row r="7441" spans="1:8" x14ac:dyDescent="0.25">
      <c r="A7441" t="s">
        <v>6805</v>
      </c>
      <c r="B7441" t="s">
        <v>2731</v>
      </c>
      <c r="C7441">
        <v>0</v>
      </c>
      <c r="D7441" s="2">
        <v>200</v>
      </c>
      <c r="E7441" s="2">
        <v>94</v>
      </c>
      <c r="F7441">
        <v>4</v>
      </c>
      <c r="G7441" t="s">
        <v>17</v>
      </c>
      <c r="H7441" t="s">
        <v>137</v>
      </c>
    </row>
    <row r="7442" spans="1:8" x14ac:dyDescent="0.25">
      <c r="A7442" t="s">
        <v>6805</v>
      </c>
      <c r="B7442" t="s">
        <v>1337</v>
      </c>
      <c r="C7442">
        <v>0</v>
      </c>
      <c r="D7442" s="2">
        <v>33</v>
      </c>
      <c r="E7442" s="2">
        <v>14</v>
      </c>
      <c r="F7442">
        <v>4</v>
      </c>
      <c r="G7442" t="s">
        <v>17</v>
      </c>
      <c r="H7442" t="s">
        <v>52</v>
      </c>
    </row>
    <row r="7443" spans="1:8" x14ac:dyDescent="0.25">
      <c r="A7443" t="s">
        <v>6805</v>
      </c>
      <c r="B7443" t="s">
        <v>1614</v>
      </c>
      <c r="C7443">
        <v>0.4</v>
      </c>
      <c r="D7443" s="2">
        <v>109</v>
      </c>
      <c r="E7443" s="2">
        <v>-33</v>
      </c>
      <c r="F7443">
        <v>1</v>
      </c>
      <c r="G7443" t="s">
        <v>90</v>
      </c>
      <c r="H7443" t="s">
        <v>105</v>
      </c>
    </row>
    <row r="7444" spans="1:8" x14ac:dyDescent="0.25">
      <c r="A7444" t="s">
        <v>6807</v>
      </c>
      <c r="B7444" t="s">
        <v>1281</v>
      </c>
      <c r="C7444">
        <v>0</v>
      </c>
      <c r="D7444" s="2">
        <v>138</v>
      </c>
      <c r="E7444" s="2">
        <v>58</v>
      </c>
      <c r="F7444">
        <v>7</v>
      </c>
      <c r="G7444" t="s">
        <v>17</v>
      </c>
      <c r="H7444" t="s">
        <v>35</v>
      </c>
    </row>
    <row r="7445" spans="1:8" x14ac:dyDescent="0.25">
      <c r="A7445" t="s">
        <v>6808</v>
      </c>
      <c r="B7445" t="s">
        <v>758</v>
      </c>
      <c r="C7445">
        <v>0</v>
      </c>
      <c r="D7445" s="2">
        <v>84</v>
      </c>
      <c r="E7445" s="2">
        <v>41</v>
      </c>
      <c r="F7445">
        <v>3</v>
      </c>
      <c r="G7445" t="s">
        <v>17</v>
      </c>
      <c r="H7445" t="s">
        <v>23</v>
      </c>
    </row>
    <row r="7446" spans="1:8" x14ac:dyDescent="0.25">
      <c r="A7446" t="s">
        <v>6809</v>
      </c>
      <c r="B7446" t="s">
        <v>84</v>
      </c>
      <c r="C7446">
        <v>0</v>
      </c>
      <c r="D7446" s="2">
        <v>406</v>
      </c>
      <c r="E7446" s="2">
        <v>97</v>
      </c>
      <c r="F7446">
        <v>7</v>
      </c>
      <c r="G7446" t="s">
        <v>24</v>
      </c>
      <c r="H7446" t="s">
        <v>63</v>
      </c>
    </row>
    <row r="7447" spans="1:8" x14ac:dyDescent="0.25">
      <c r="A7447" t="s">
        <v>6809</v>
      </c>
      <c r="B7447" t="s">
        <v>1923</v>
      </c>
      <c r="C7447">
        <v>0</v>
      </c>
      <c r="D7447" s="2">
        <v>278</v>
      </c>
      <c r="E7447" s="2">
        <v>39</v>
      </c>
      <c r="F7447">
        <v>5</v>
      </c>
      <c r="G7447" t="s">
        <v>24</v>
      </c>
      <c r="H7447" t="s">
        <v>63</v>
      </c>
    </row>
    <row r="7448" spans="1:8" x14ac:dyDescent="0.25">
      <c r="A7448" t="s">
        <v>6810</v>
      </c>
      <c r="B7448" t="s">
        <v>307</v>
      </c>
      <c r="C7448">
        <v>0.1</v>
      </c>
      <c r="D7448" s="2">
        <v>98</v>
      </c>
      <c r="E7448" s="2">
        <v>41</v>
      </c>
      <c r="F7448">
        <v>2</v>
      </c>
      <c r="G7448" t="s">
        <v>17</v>
      </c>
      <c r="H7448" t="s">
        <v>35</v>
      </c>
    </row>
    <row r="7449" spans="1:8" x14ac:dyDescent="0.25">
      <c r="A7449" t="s">
        <v>6810</v>
      </c>
      <c r="B7449" t="s">
        <v>1599</v>
      </c>
      <c r="C7449">
        <v>0.1</v>
      </c>
      <c r="D7449" s="2">
        <v>91</v>
      </c>
      <c r="E7449" s="2">
        <v>19</v>
      </c>
      <c r="F7449">
        <v>2</v>
      </c>
      <c r="G7449" t="s">
        <v>17</v>
      </c>
      <c r="H7449" t="s">
        <v>35</v>
      </c>
    </row>
    <row r="7450" spans="1:8" x14ac:dyDescent="0.25">
      <c r="A7450" t="s">
        <v>6810</v>
      </c>
      <c r="B7450" t="s">
        <v>346</v>
      </c>
      <c r="C7450">
        <v>0.1</v>
      </c>
      <c r="D7450" s="2">
        <v>53</v>
      </c>
      <c r="E7450" s="2">
        <v>6</v>
      </c>
      <c r="F7450">
        <v>2</v>
      </c>
      <c r="G7450" t="s">
        <v>17</v>
      </c>
      <c r="H7450" t="s">
        <v>80</v>
      </c>
    </row>
    <row r="7451" spans="1:8" x14ac:dyDescent="0.25">
      <c r="A7451" t="s">
        <v>6810</v>
      </c>
      <c r="B7451" t="s">
        <v>452</v>
      </c>
      <c r="C7451">
        <v>0.2</v>
      </c>
      <c r="D7451" s="2">
        <v>169</v>
      </c>
      <c r="E7451" s="2">
        <v>-28</v>
      </c>
      <c r="F7451">
        <v>1</v>
      </c>
      <c r="G7451" t="s">
        <v>17</v>
      </c>
      <c r="H7451" t="s">
        <v>40</v>
      </c>
    </row>
    <row r="7452" spans="1:8" x14ac:dyDescent="0.25">
      <c r="A7452" t="s">
        <v>6810</v>
      </c>
      <c r="B7452" t="s">
        <v>1466</v>
      </c>
      <c r="C7452">
        <v>0.2</v>
      </c>
      <c r="D7452" s="2">
        <v>245</v>
      </c>
      <c r="E7452" s="2">
        <v>34</v>
      </c>
      <c r="F7452">
        <v>5</v>
      </c>
      <c r="G7452" t="s">
        <v>17</v>
      </c>
      <c r="H7452" t="s">
        <v>40</v>
      </c>
    </row>
    <row r="7453" spans="1:8" x14ac:dyDescent="0.25">
      <c r="A7453" t="s">
        <v>6811</v>
      </c>
      <c r="B7453" t="s">
        <v>1767</v>
      </c>
      <c r="C7453">
        <v>0</v>
      </c>
      <c r="D7453" s="2">
        <v>185</v>
      </c>
      <c r="E7453" s="2">
        <v>42</v>
      </c>
      <c r="F7453">
        <v>5</v>
      </c>
      <c r="G7453" t="s">
        <v>17</v>
      </c>
      <c r="H7453" t="s">
        <v>137</v>
      </c>
    </row>
    <row r="7454" spans="1:8" x14ac:dyDescent="0.25">
      <c r="A7454" t="s">
        <v>6811</v>
      </c>
      <c r="B7454" t="s">
        <v>308</v>
      </c>
      <c r="C7454">
        <v>0.1</v>
      </c>
      <c r="D7454" s="2">
        <v>349</v>
      </c>
      <c r="E7454" s="2">
        <v>12</v>
      </c>
      <c r="F7454">
        <v>8</v>
      </c>
      <c r="G7454" t="s">
        <v>17</v>
      </c>
      <c r="H7454" t="s">
        <v>40</v>
      </c>
    </row>
    <row r="7455" spans="1:8" x14ac:dyDescent="0.25">
      <c r="A7455" t="s">
        <v>6812</v>
      </c>
      <c r="B7455" t="s">
        <v>999</v>
      </c>
      <c r="C7455">
        <v>0</v>
      </c>
      <c r="D7455" s="2">
        <v>397</v>
      </c>
      <c r="E7455" s="2">
        <v>179</v>
      </c>
      <c r="F7455">
        <v>2</v>
      </c>
      <c r="G7455" t="s">
        <v>17</v>
      </c>
      <c r="H7455" t="s">
        <v>40</v>
      </c>
    </row>
    <row r="7456" spans="1:8" x14ac:dyDescent="0.25">
      <c r="A7456" t="s">
        <v>6809</v>
      </c>
      <c r="B7456" t="s">
        <v>375</v>
      </c>
      <c r="C7456">
        <v>0</v>
      </c>
      <c r="D7456" s="2">
        <v>128</v>
      </c>
      <c r="E7456" s="2">
        <v>55</v>
      </c>
      <c r="F7456">
        <v>1</v>
      </c>
      <c r="G7456" t="s">
        <v>17</v>
      </c>
      <c r="H7456" t="s">
        <v>40</v>
      </c>
    </row>
    <row r="7457" spans="1:8" x14ac:dyDescent="0.25">
      <c r="A7457" t="s">
        <v>6809</v>
      </c>
      <c r="B7457" t="s">
        <v>2087</v>
      </c>
      <c r="C7457">
        <v>0</v>
      </c>
      <c r="D7457" s="2">
        <v>74</v>
      </c>
      <c r="E7457" s="2">
        <v>9</v>
      </c>
      <c r="F7457">
        <v>3</v>
      </c>
      <c r="G7457" t="s">
        <v>17</v>
      </c>
      <c r="H7457" t="s">
        <v>113</v>
      </c>
    </row>
    <row r="7458" spans="1:8" x14ac:dyDescent="0.25">
      <c r="A7458" t="s">
        <v>6813</v>
      </c>
      <c r="B7458" t="s">
        <v>2721</v>
      </c>
      <c r="C7458">
        <v>0</v>
      </c>
      <c r="D7458" s="2">
        <v>202</v>
      </c>
      <c r="E7458" s="2">
        <v>89</v>
      </c>
      <c r="F7458">
        <v>9</v>
      </c>
      <c r="G7458" t="s">
        <v>17</v>
      </c>
      <c r="H7458" t="s">
        <v>23</v>
      </c>
    </row>
    <row r="7459" spans="1:8" x14ac:dyDescent="0.25">
      <c r="A7459" t="s">
        <v>6814</v>
      </c>
      <c r="B7459" t="s">
        <v>2747</v>
      </c>
      <c r="C7459">
        <v>0</v>
      </c>
      <c r="D7459" s="2">
        <v>227</v>
      </c>
      <c r="E7459" s="2">
        <v>102</v>
      </c>
      <c r="F7459">
        <v>8</v>
      </c>
      <c r="G7459" t="s">
        <v>90</v>
      </c>
      <c r="H7459" t="s">
        <v>143</v>
      </c>
    </row>
    <row r="7460" spans="1:8" x14ac:dyDescent="0.25">
      <c r="A7460" t="s">
        <v>6815</v>
      </c>
      <c r="B7460" t="s">
        <v>344</v>
      </c>
      <c r="C7460">
        <v>0</v>
      </c>
      <c r="D7460" s="2">
        <v>240</v>
      </c>
      <c r="E7460" s="2">
        <v>67</v>
      </c>
      <c r="F7460">
        <v>9</v>
      </c>
      <c r="G7460" t="s">
        <v>17</v>
      </c>
      <c r="H7460" t="s">
        <v>35</v>
      </c>
    </row>
    <row r="7461" spans="1:8" x14ac:dyDescent="0.25">
      <c r="A7461" t="s">
        <v>6815</v>
      </c>
      <c r="B7461" t="s">
        <v>1244</v>
      </c>
      <c r="C7461">
        <v>0</v>
      </c>
      <c r="D7461" s="2">
        <v>67</v>
      </c>
      <c r="E7461" s="2">
        <v>0</v>
      </c>
      <c r="F7461">
        <v>3</v>
      </c>
      <c r="G7461" t="s">
        <v>17</v>
      </c>
      <c r="H7461" t="s">
        <v>35</v>
      </c>
    </row>
    <row r="7462" spans="1:8" x14ac:dyDescent="0.25">
      <c r="A7462" t="s">
        <v>6816</v>
      </c>
      <c r="B7462" t="s">
        <v>764</v>
      </c>
      <c r="C7462">
        <v>0</v>
      </c>
      <c r="D7462" s="2">
        <v>60</v>
      </c>
      <c r="E7462" s="2">
        <v>11</v>
      </c>
      <c r="F7462">
        <v>2</v>
      </c>
      <c r="G7462" t="s">
        <v>17</v>
      </c>
      <c r="H7462" t="s">
        <v>80</v>
      </c>
    </row>
    <row r="7463" spans="1:8" x14ac:dyDescent="0.25">
      <c r="A7463" t="s">
        <v>6815</v>
      </c>
      <c r="B7463" t="s">
        <v>2633</v>
      </c>
      <c r="C7463">
        <v>0</v>
      </c>
      <c r="D7463" s="2">
        <v>260</v>
      </c>
      <c r="E7463" s="2">
        <v>47</v>
      </c>
      <c r="F7463">
        <v>1</v>
      </c>
      <c r="G7463" t="s">
        <v>90</v>
      </c>
      <c r="H7463" t="s">
        <v>115</v>
      </c>
    </row>
    <row r="7464" spans="1:8" x14ac:dyDescent="0.25">
      <c r="A7464" t="s">
        <v>6817</v>
      </c>
      <c r="B7464" t="s">
        <v>1508</v>
      </c>
      <c r="C7464">
        <v>0.3</v>
      </c>
      <c r="D7464" s="2">
        <v>31</v>
      </c>
      <c r="E7464" s="2">
        <v>6</v>
      </c>
      <c r="F7464">
        <v>2</v>
      </c>
      <c r="G7464" t="s">
        <v>24</v>
      </c>
      <c r="H7464" t="s">
        <v>47</v>
      </c>
    </row>
    <row r="7465" spans="1:8" x14ac:dyDescent="0.25">
      <c r="A7465" t="s">
        <v>6818</v>
      </c>
      <c r="B7465" t="s">
        <v>660</v>
      </c>
      <c r="C7465">
        <v>0.1</v>
      </c>
      <c r="D7465" s="2">
        <v>637</v>
      </c>
      <c r="E7465" s="2">
        <v>113</v>
      </c>
      <c r="F7465">
        <v>5</v>
      </c>
      <c r="G7465" t="s">
        <v>17</v>
      </c>
      <c r="H7465" t="s">
        <v>40</v>
      </c>
    </row>
    <row r="7466" spans="1:8" x14ac:dyDescent="0.25">
      <c r="A7466" t="s">
        <v>6818</v>
      </c>
      <c r="B7466" t="s">
        <v>1389</v>
      </c>
      <c r="C7466">
        <v>0</v>
      </c>
      <c r="D7466" s="2">
        <v>67</v>
      </c>
      <c r="E7466" s="2">
        <v>19</v>
      </c>
      <c r="F7466">
        <v>1</v>
      </c>
      <c r="G7466" t="s">
        <v>90</v>
      </c>
      <c r="H7466" t="s">
        <v>105</v>
      </c>
    </row>
    <row r="7467" spans="1:8" x14ac:dyDescent="0.25">
      <c r="A7467" t="s">
        <v>6819</v>
      </c>
      <c r="B7467" t="s">
        <v>2265</v>
      </c>
      <c r="C7467">
        <v>0</v>
      </c>
      <c r="D7467" s="2">
        <v>377</v>
      </c>
      <c r="E7467" s="2">
        <v>49</v>
      </c>
      <c r="F7467">
        <v>3</v>
      </c>
      <c r="G7467" t="s">
        <v>24</v>
      </c>
      <c r="H7467" t="s">
        <v>30</v>
      </c>
    </row>
    <row r="7468" spans="1:8" x14ac:dyDescent="0.25">
      <c r="A7468" t="s">
        <v>6819</v>
      </c>
      <c r="B7468" t="s">
        <v>172</v>
      </c>
      <c r="C7468">
        <v>0</v>
      </c>
      <c r="D7468" s="2">
        <v>152</v>
      </c>
      <c r="E7468" s="2">
        <v>50</v>
      </c>
      <c r="F7468">
        <v>6</v>
      </c>
      <c r="G7468" t="s">
        <v>17</v>
      </c>
      <c r="H7468" t="s">
        <v>35</v>
      </c>
    </row>
    <row r="7469" spans="1:8" x14ac:dyDescent="0.25">
      <c r="A7469" t="s">
        <v>6820</v>
      </c>
      <c r="B7469" t="s">
        <v>1607</v>
      </c>
      <c r="C7469">
        <v>0.1</v>
      </c>
      <c r="D7469" s="2">
        <v>869</v>
      </c>
      <c r="E7469" s="2">
        <v>367</v>
      </c>
      <c r="F7469">
        <v>7</v>
      </c>
      <c r="G7469" t="s">
        <v>90</v>
      </c>
      <c r="H7469" t="s">
        <v>105</v>
      </c>
    </row>
    <row r="7470" spans="1:8" x14ac:dyDescent="0.25">
      <c r="A7470" t="s">
        <v>6821</v>
      </c>
      <c r="B7470" t="s">
        <v>2889</v>
      </c>
      <c r="C7470">
        <v>0.1</v>
      </c>
      <c r="D7470" s="2">
        <v>260</v>
      </c>
      <c r="E7470" s="2">
        <v>-6</v>
      </c>
      <c r="F7470">
        <v>2</v>
      </c>
      <c r="G7470" t="s">
        <v>24</v>
      </c>
      <c r="H7470" t="s">
        <v>30</v>
      </c>
    </row>
    <row r="7471" spans="1:8" x14ac:dyDescent="0.25">
      <c r="A7471" t="s">
        <v>6821</v>
      </c>
      <c r="B7471" t="s">
        <v>2090</v>
      </c>
      <c r="C7471">
        <v>0</v>
      </c>
      <c r="D7471" s="2">
        <v>42</v>
      </c>
      <c r="E7471" s="2">
        <v>16</v>
      </c>
      <c r="F7471">
        <v>3</v>
      </c>
      <c r="G7471" t="s">
        <v>17</v>
      </c>
      <c r="H7471" t="s">
        <v>52</v>
      </c>
    </row>
    <row r="7472" spans="1:8" x14ac:dyDescent="0.25">
      <c r="A7472" t="s">
        <v>6821</v>
      </c>
      <c r="B7472" t="s">
        <v>2258</v>
      </c>
      <c r="C7472">
        <v>0</v>
      </c>
      <c r="D7472" s="2">
        <v>98</v>
      </c>
      <c r="E7472" s="2">
        <v>21</v>
      </c>
      <c r="F7472">
        <v>3</v>
      </c>
      <c r="G7472" t="s">
        <v>17</v>
      </c>
      <c r="H7472" t="s">
        <v>23</v>
      </c>
    </row>
    <row r="7473" spans="1:8" x14ac:dyDescent="0.25">
      <c r="A7473" t="s">
        <v>6822</v>
      </c>
      <c r="B7473" t="s">
        <v>1080</v>
      </c>
      <c r="C7473">
        <v>0</v>
      </c>
      <c r="D7473" s="2">
        <v>19</v>
      </c>
      <c r="E7473" s="2">
        <v>8</v>
      </c>
      <c r="F7473">
        <v>2</v>
      </c>
      <c r="G7473" t="s">
        <v>17</v>
      </c>
      <c r="H7473" t="s">
        <v>80</v>
      </c>
    </row>
    <row r="7474" spans="1:8" x14ac:dyDescent="0.25">
      <c r="A7474" t="s">
        <v>6822</v>
      </c>
      <c r="B7474" t="s">
        <v>520</v>
      </c>
      <c r="C7474">
        <v>0</v>
      </c>
      <c r="D7474" s="2">
        <v>32</v>
      </c>
      <c r="E7474" s="2">
        <v>10</v>
      </c>
      <c r="F7474">
        <v>2</v>
      </c>
      <c r="G7474" t="s">
        <v>17</v>
      </c>
      <c r="H7474" t="s">
        <v>113</v>
      </c>
    </row>
    <row r="7475" spans="1:8" x14ac:dyDescent="0.25">
      <c r="A7475" t="s">
        <v>6823</v>
      </c>
      <c r="B7475" t="s">
        <v>1236</v>
      </c>
      <c r="C7475">
        <v>0</v>
      </c>
      <c r="D7475" s="2">
        <v>244</v>
      </c>
      <c r="E7475" s="2">
        <v>122</v>
      </c>
      <c r="F7475">
        <v>5</v>
      </c>
      <c r="G7475" t="s">
        <v>24</v>
      </c>
      <c r="H7475" t="s">
        <v>47</v>
      </c>
    </row>
    <row r="7476" spans="1:8" x14ac:dyDescent="0.25">
      <c r="A7476" t="s">
        <v>6823</v>
      </c>
      <c r="B7476" t="s">
        <v>1611</v>
      </c>
      <c r="C7476">
        <v>0</v>
      </c>
      <c r="D7476" s="2">
        <v>28</v>
      </c>
      <c r="E7476" s="2">
        <v>4</v>
      </c>
      <c r="F7476">
        <v>1</v>
      </c>
      <c r="G7476" t="s">
        <v>17</v>
      </c>
      <c r="H7476" t="s">
        <v>23</v>
      </c>
    </row>
    <row r="7477" spans="1:8" x14ac:dyDescent="0.25">
      <c r="A7477" t="s">
        <v>6824</v>
      </c>
      <c r="B7477" t="s">
        <v>1147</v>
      </c>
      <c r="C7477">
        <v>0</v>
      </c>
      <c r="D7477" s="2">
        <v>67</v>
      </c>
      <c r="E7477" s="2">
        <v>2</v>
      </c>
      <c r="F7477">
        <v>4</v>
      </c>
      <c r="G7477" t="s">
        <v>17</v>
      </c>
      <c r="H7477" t="s">
        <v>23</v>
      </c>
    </row>
    <row r="7478" spans="1:8" x14ac:dyDescent="0.25">
      <c r="A7478" t="s">
        <v>6825</v>
      </c>
      <c r="B7478" t="s">
        <v>2933</v>
      </c>
      <c r="C7478">
        <v>0.1</v>
      </c>
      <c r="D7478" s="2">
        <v>269</v>
      </c>
      <c r="E7478" s="2">
        <v>111</v>
      </c>
      <c r="F7478">
        <v>3</v>
      </c>
      <c r="G7478" t="s">
        <v>17</v>
      </c>
      <c r="H7478" t="s">
        <v>109</v>
      </c>
    </row>
    <row r="7479" spans="1:8" x14ac:dyDescent="0.25">
      <c r="A7479" t="s">
        <v>6826</v>
      </c>
      <c r="B7479" t="s">
        <v>1982</v>
      </c>
      <c r="C7479">
        <v>0</v>
      </c>
      <c r="D7479" s="2">
        <v>15</v>
      </c>
      <c r="E7479" s="2">
        <v>2</v>
      </c>
      <c r="F7479">
        <v>1</v>
      </c>
      <c r="G7479" t="s">
        <v>17</v>
      </c>
      <c r="H7479" t="s">
        <v>137</v>
      </c>
    </row>
    <row r="7480" spans="1:8" x14ac:dyDescent="0.25">
      <c r="A7480" t="s">
        <v>6827</v>
      </c>
      <c r="B7480" t="s">
        <v>375</v>
      </c>
      <c r="C7480">
        <v>0.1</v>
      </c>
      <c r="D7480" s="2">
        <v>693</v>
      </c>
      <c r="E7480" s="2">
        <v>254</v>
      </c>
      <c r="F7480">
        <v>6</v>
      </c>
      <c r="G7480" t="s">
        <v>17</v>
      </c>
      <c r="H7480" t="s">
        <v>40</v>
      </c>
    </row>
    <row r="7481" spans="1:8" x14ac:dyDescent="0.25">
      <c r="A7481" t="s">
        <v>6824</v>
      </c>
      <c r="B7481" t="s">
        <v>2521</v>
      </c>
      <c r="C7481">
        <v>0</v>
      </c>
      <c r="D7481" s="2">
        <v>193</v>
      </c>
      <c r="E7481" s="2">
        <v>33</v>
      </c>
      <c r="F7481">
        <v>5</v>
      </c>
      <c r="G7481" t="s">
        <v>90</v>
      </c>
      <c r="H7481" t="s">
        <v>143</v>
      </c>
    </row>
    <row r="7482" spans="1:8" x14ac:dyDescent="0.25">
      <c r="A7482" t="s">
        <v>6828</v>
      </c>
      <c r="B7482" t="s">
        <v>204</v>
      </c>
      <c r="C7482">
        <v>0</v>
      </c>
      <c r="D7482" s="2">
        <v>52</v>
      </c>
      <c r="E7482" s="2">
        <v>14</v>
      </c>
      <c r="F7482">
        <v>2</v>
      </c>
      <c r="G7482" t="s">
        <v>17</v>
      </c>
      <c r="H7482" t="s">
        <v>35</v>
      </c>
    </row>
    <row r="7483" spans="1:8" x14ac:dyDescent="0.25">
      <c r="A7483" t="s">
        <v>6829</v>
      </c>
      <c r="B7483" t="s">
        <v>2079</v>
      </c>
      <c r="C7483">
        <v>0</v>
      </c>
      <c r="D7483" s="2">
        <v>27</v>
      </c>
      <c r="E7483" s="2">
        <v>9</v>
      </c>
      <c r="F7483">
        <v>2</v>
      </c>
      <c r="G7483" t="s">
        <v>17</v>
      </c>
      <c r="H7483" t="s">
        <v>80</v>
      </c>
    </row>
    <row r="7484" spans="1:8" x14ac:dyDescent="0.25">
      <c r="A7484" t="s">
        <v>6829</v>
      </c>
      <c r="B7484" t="s">
        <v>701</v>
      </c>
      <c r="C7484">
        <v>0.4</v>
      </c>
      <c r="D7484" s="2">
        <v>85</v>
      </c>
      <c r="E7484" s="2">
        <v>-1</v>
      </c>
      <c r="F7484">
        <v>3</v>
      </c>
      <c r="G7484" t="s">
        <v>17</v>
      </c>
      <c r="H7484" t="s">
        <v>40</v>
      </c>
    </row>
    <row r="7485" spans="1:8" x14ac:dyDescent="0.25">
      <c r="A7485" t="s">
        <v>6830</v>
      </c>
      <c r="B7485" t="s">
        <v>1761</v>
      </c>
      <c r="C7485">
        <v>0</v>
      </c>
      <c r="D7485" s="2">
        <v>31</v>
      </c>
      <c r="E7485" s="2">
        <v>13</v>
      </c>
      <c r="F7485">
        <v>3</v>
      </c>
      <c r="G7485" t="s">
        <v>17</v>
      </c>
      <c r="H7485" t="s">
        <v>52</v>
      </c>
    </row>
    <row r="7486" spans="1:8" x14ac:dyDescent="0.25">
      <c r="A7486" t="s">
        <v>6830</v>
      </c>
      <c r="B7486" t="s">
        <v>876</v>
      </c>
      <c r="C7486">
        <v>0.1</v>
      </c>
      <c r="D7486" s="2">
        <v>63</v>
      </c>
      <c r="E7486" s="2">
        <v>1</v>
      </c>
      <c r="F7486">
        <v>4</v>
      </c>
      <c r="G7486" t="s">
        <v>17</v>
      </c>
      <c r="H7486" t="s">
        <v>40</v>
      </c>
    </row>
    <row r="7487" spans="1:8" x14ac:dyDescent="0.25">
      <c r="A7487" t="s">
        <v>6830</v>
      </c>
      <c r="B7487" t="s">
        <v>2935</v>
      </c>
      <c r="C7487">
        <v>0.15</v>
      </c>
      <c r="D7487" s="2">
        <v>297</v>
      </c>
      <c r="E7487" s="2">
        <v>52</v>
      </c>
      <c r="F7487">
        <v>2</v>
      </c>
      <c r="G7487" t="s">
        <v>90</v>
      </c>
      <c r="H7487" t="s">
        <v>105</v>
      </c>
    </row>
    <row r="7488" spans="1:8" x14ac:dyDescent="0.25">
      <c r="A7488" t="s">
        <v>6831</v>
      </c>
      <c r="B7488" t="s">
        <v>862</v>
      </c>
      <c r="C7488">
        <v>0</v>
      </c>
      <c r="D7488" s="2">
        <v>835</v>
      </c>
      <c r="E7488" s="2">
        <v>267</v>
      </c>
      <c r="F7488">
        <v>5</v>
      </c>
      <c r="G7488" t="s">
        <v>90</v>
      </c>
      <c r="H7488" t="s">
        <v>105</v>
      </c>
    </row>
    <row r="7489" spans="1:8" x14ac:dyDescent="0.25">
      <c r="A7489" t="s">
        <v>6832</v>
      </c>
      <c r="B7489" t="s">
        <v>1216</v>
      </c>
      <c r="C7489">
        <v>0.1</v>
      </c>
      <c r="D7489" s="2">
        <v>112</v>
      </c>
      <c r="E7489" s="2">
        <v>15</v>
      </c>
      <c r="F7489">
        <v>2</v>
      </c>
      <c r="G7489" t="s">
        <v>24</v>
      </c>
      <c r="H7489" t="s">
        <v>63</v>
      </c>
    </row>
    <row r="7490" spans="1:8" x14ac:dyDescent="0.25">
      <c r="A7490" t="s">
        <v>6833</v>
      </c>
      <c r="B7490" t="s">
        <v>42</v>
      </c>
      <c r="C7490">
        <v>0</v>
      </c>
      <c r="D7490" s="2">
        <v>27</v>
      </c>
      <c r="E7490" s="2">
        <v>12</v>
      </c>
      <c r="F7490">
        <v>1</v>
      </c>
      <c r="G7490" t="s">
        <v>17</v>
      </c>
      <c r="H7490" t="s">
        <v>35</v>
      </c>
    </row>
    <row r="7491" spans="1:8" x14ac:dyDescent="0.25">
      <c r="A7491" t="s">
        <v>6833</v>
      </c>
      <c r="B7491" t="s">
        <v>586</v>
      </c>
      <c r="C7491">
        <v>0.15</v>
      </c>
      <c r="D7491" s="2">
        <v>314</v>
      </c>
      <c r="E7491" s="2">
        <v>-41</v>
      </c>
      <c r="F7491">
        <v>3</v>
      </c>
      <c r="G7491" t="s">
        <v>90</v>
      </c>
      <c r="H7491" t="s">
        <v>92</v>
      </c>
    </row>
    <row r="7492" spans="1:8" x14ac:dyDescent="0.25">
      <c r="A7492" t="s">
        <v>6834</v>
      </c>
      <c r="B7492" t="s">
        <v>1448</v>
      </c>
      <c r="C7492">
        <v>0</v>
      </c>
      <c r="D7492" s="2">
        <v>57</v>
      </c>
      <c r="E7492" s="2">
        <v>27</v>
      </c>
      <c r="F7492">
        <v>2</v>
      </c>
      <c r="G7492" t="s">
        <v>17</v>
      </c>
      <c r="H7492" t="s">
        <v>23</v>
      </c>
    </row>
    <row r="7493" spans="1:8" x14ac:dyDescent="0.25">
      <c r="A7493" t="s">
        <v>6834</v>
      </c>
      <c r="B7493" t="s">
        <v>481</v>
      </c>
      <c r="C7493">
        <v>0.1</v>
      </c>
      <c r="D7493" s="2">
        <v>103</v>
      </c>
      <c r="E7493" s="2">
        <v>46</v>
      </c>
      <c r="F7493">
        <v>2</v>
      </c>
      <c r="G7493" t="s">
        <v>17</v>
      </c>
      <c r="H7493" t="s">
        <v>40</v>
      </c>
    </row>
    <row r="7494" spans="1:8" x14ac:dyDescent="0.25">
      <c r="A7494" t="s">
        <v>6835</v>
      </c>
      <c r="B7494" t="s">
        <v>2458</v>
      </c>
      <c r="C7494">
        <v>0.5</v>
      </c>
      <c r="D7494" s="2">
        <v>21</v>
      </c>
      <c r="E7494" s="2">
        <v>-13</v>
      </c>
      <c r="F7494">
        <v>3</v>
      </c>
      <c r="G7494" t="s">
        <v>17</v>
      </c>
      <c r="H7494" t="s">
        <v>52</v>
      </c>
    </row>
    <row r="7495" spans="1:8" x14ac:dyDescent="0.25">
      <c r="A7495" t="s">
        <v>6835</v>
      </c>
      <c r="B7495" t="s">
        <v>2063</v>
      </c>
      <c r="C7495">
        <v>0.5</v>
      </c>
      <c r="D7495" s="2">
        <v>34</v>
      </c>
      <c r="E7495" s="2">
        <v>-6</v>
      </c>
      <c r="F7495">
        <v>4</v>
      </c>
      <c r="G7495" t="s">
        <v>17</v>
      </c>
      <c r="H7495" t="s">
        <v>52</v>
      </c>
    </row>
    <row r="7496" spans="1:8" x14ac:dyDescent="0.25">
      <c r="A7496" t="s">
        <v>6836</v>
      </c>
      <c r="B7496" t="s">
        <v>1062</v>
      </c>
      <c r="C7496">
        <v>0.1</v>
      </c>
      <c r="D7496" s="2">
        <v>120</v>
      </c>
      <c r="E7496" s="2">
        <v>1</v>
      </c>
      <c r="F7496">
        <v>1</v>
      </c>
      <c r="G7496" t="s">
        <v>24</v>
      </c>
      <c r="H7496" t="s">
        <v>63</v>
      </c>
    </row>
    <row r="7497" spans="1:8" x14ac:dyDescent="0.25">
      <c r="A7497" t="s">
        <v>6836</v>
      </c>
      <c r="B7497" t="s">
        <v>351</v>
      </c>
      <c r="C7497">
        <v>0</v>
      </c>
      <c r="D7497" s="2">
        <v>162</v>
      </c>
      <c r="E7497" s="2">
        <v>55</v>
      </c>
      <c r="F7497">
        <v>3</v>
      </c>
      <c r="G7497" t="s">
        <v>17</v>
      </c>
      <c r="H7497" t="s">
        <v>35</v>
      </c>
    </row>
    <row r="7498" spans="1:8" x14ac:dyDescent="0.25">
      <c r="A7498" t="s">
        <v>6836</v>
      </c>
      <c r="B7498" t="s">
        <v>810</v>
      </c>
      <c r="C7498">
        <v>0</v>
      </c>
      <c r="D7498" s="2">
        <v>246</v>
      </c>
      <c r="E7498" s="2">
        <v>98</v>
      </c>
      <c r="F7498">
        <v>5</v>
      </c>
      <c r="G7498" t="s">
        <v>17</v>
      </c>
      <c r="H7498" t="s">
        <v>80</v>
      </c>
    </row>
    <row r="7499" spans="1:8" x14ac:dyDescent="0.25">
      <c r="A7499" t="s">
        <v>6836</v>
      </c>
      <c r="B7499" t="s">
        <v>1550</v>
      </c>
      <c r="C7499">
        <v>0.1</v>
      </c>
      <c r="D7499" s="2">
        <v>88</v>
      </c>
      <c r="E7499" s="2">
        <v>20</v>
      </c>
      <c r="F7499">
        <v>2</v>
      </c>
      <c r="G7499" t="s">
        <v>17</v>
      </c>
      <c r="H7499" t="s">
        <v>40</v>
      </c>
    </row>
    <row r="7500" spans="1:8" x14ac:dyDescent="0.25">
      <c r="A7500" t="s">
        <v>6836</v>
      </c>
      <c r="B7500" t="s">
        <v>978</v>
      </c>
      <c r="C7500">
        <v>0</v>
      </c>
      <c r="D7500" s="2">
        <v>88</v>
      </c>
      <c r="E7500" s="2">
        <v>19</v>
      </c>
      <c r="F7500">
        <v>2</v>
      </c>
      <c r="G7500" t="s">
        <v>17</v>
      </c>
      <c r="H7500" t="s">
        <v>113</v>
      </c>
    </row>
    <row r="7501" spans="1:8" x14ac:dyDescent="0.25">
      <c r="A7501" t="s">
        <v>6837</v>
      </c>
      <c r="B7501" t="s">
        <v>300</v>
      </c>
      <c r="C7501">
        <v>0</v>
      </c>
      <c r="D7501" s="2">
        <v>115</v>
      </c>
      <c r="E7501" s="2">
        <v>46</v>
      </c>
      <c r="F7501">
        <v>10</v>
      </c>
      <c r="G7501" t="s">
        <v>17</v>
      </c>
      <c r="H7501" t="s">
        <v>52</v>
      </c>
    </row>
    <row r="7502" spans="1:8" x14ac:dyDescent="0.25">
      <c r="A7502" t="s">
        <v>6837</v>
      </c>
      <c r="B7502" t="s">
        <v>2446</v>
      </c>
      <c r="C7502">
        <v>0</v>
      </c>
      <c r="D7502" s="2">
        <v>27</v>
      </c>
      <c r="E7502" s="2">
        <v>8</v>
      </c>
      <c r="F7502">
        <v>2</v>
      </c>
      <c r="G7502" t="s">
        <v>17</v>
      </c>
      <c r="H7502" t="s">
        <v>113</v>
      </c>
    </row>
    <row r="7503" spans="1:8" x14ac:dyDescent="0.25">
      <c r="A7503" t="s">
        <v>6837</v>
      </c>
      <c r="B7503" t="s">
        <v>853</v>
      </c>
      <c r="C7503">
        <v>0</v>
      </c>
      <c r="D7503" s="2">
        <v>92</v>
      </c>
      <c r="E7503" s="2">
        <v>24</v>
      </c>
      <c r="F7503">
        <v>2</v>
      </c>
      <c r="G7503" t="s">
        <v>17</v>
      </c>
      <c r="H7503" t="s">
        <v>113</v>
      </c>
    </row>
    <row r="7504" spans="1:8" x14ac:dyDescent="0.25">
      <c r="A7504" t="s">
        <v>6837</v>
      </c>
      <c r="B7504" t="s">
        <v>1948</v>
      </c>
      <c r="C7504">
        <v>0</v>
      </c>
      <c r="D7504" s="2">
        <v>125</v>
      </c>
      <c r="E7504" s="2">
        <v>15</v>
      </c>
      <c r="F7504">
        <v>5</v>
      </c>
      <c r="G7504" t="s">
        <v>17</v>
      </c>
      <c r="H7504" t="s">
        <v>113</v>
      </c>
    </row>
    <row r="7505" spans="1:8" x14ac:dyDescent="0.25">
      <c r="A7505" t="s">
        <v>6838</v>
      </c>
      <c r="B7505" t="s">
        <v>1488</v>
      </c>
      <c r="C7505">
        <v>0</v>
      </c>
      <c r="D7505" s="2">
        <v>39</v>
      </c>
      <c r="E7505" s="2">
        <v>0</v>
      </c>
      <c r="F7505">
        <v>5</v>
      </c>
      <c r="G7505" t="s">
        <v>17</v>
      </c>
      <c r="H7505" t="s">
        <v>75</v>
      </c>
    </row>
    <row r="7506" spans="1:8" x14ac:dyDescent="0.25">
      <c r="A7506" t="s">
        <v>6836</v>
      </c>
      <c r="B7506" t="s">
        <v>2122</v>
      </c>
      <c r="C7506">
        <v>0</v>
      </c>
      <c r="D7506" s="2">
        <v>139</v>
      </c>
      <c r="E7506" s="2">
        <v>21</v>
      </c>
      <c r="F7506">
        <v>3</v>
      </c>
      <c r="G7506" t="s">
        <v>90</v>
      </c>
      <c r="H7506" t="s">
        <v>143</v>
      </c>
    </row>
    <row r="7507" spans="1:8" x14ac:dyDescent="0.25">
      <c r="A7507" t="s">
        <v>6837</v>
      </c>
      <c r="B7507" t="s">
        <v>2642</v>
      </c>
      <c r="C7507">
        <v>0</v>
      </c>
      <c r="D7507" s="2">
        <v>62</v>
      </c>
      <c r="E7507" s="2">
        <v>17</v>
      </c>
      <c r="F7507">
        <v>2</v>
      </c>
      <c r="G7507" t="s">
        <v>90</v>
      </c>
      <c r="H7507" t="s">
        <v>143</v>
      </c>
    </row>
    <row r="7508" spans="1:8" x14ac:dyDescent="0.25">
      <c r="A7508" t="s">
        <v>6837</v>
      </c>
      <c r="B7508" t="s">
        <v>684</v>
      </c>
      <c r="C7508">
        <v>0</v>
      </c>
      <c r="D7508" s="2">
        <v>225</v>
      </c>
      <c r="E7508" s="2">
        <v>29</v>
      </c>
      <c r="F7508">
        <v>2</v>
      </c>
      <c r="G7508" t="s">
        <v>90</v>
      </c>
      <c r="H7508" t="s">
        <v>143</v>
      </c>
    </row>
    <row r="7509" spans="1:8" x14ac:dyDescent="0.25">
      <c r="A7509" t="s">
        <v>6839</v>
      </c>
      <c r="B7509" t="s">
        <v>1278</v>
      </c>
      <c r="C7509">
        <v>0</v>
      </c>
      <c r="D7509" s="2">
        <v>1275</v>
      </c>
      <c r="E7509" s="2">
        <v>357</v>
      </c>
      <c r="F7509">
        <v>2</v>
      </c>
      <c r="G7509" t="s">
        <v>90</v>
      </c>
      <c r="H7509" t="s">
        <v>105</v>
      </c>
    </row>
    <row r="7510" spans="1:8" x14ac:dyDescent="0.25">
      <c r="A7510" t="s">
        <v>6840</v>
      </c>
      <c r="B7510" t="s">
        <v>1512</v>
      </c>
      <c r="C7510">
        <v>0</v>
      </c>
      <c r="D7510" s="2">
        <v>3221</v>
      </c>
      <c r="E7510" s="2">
        <v>1127</v>
      </c>
      <c r="F7510">
        <v>7</v>
      </c>
      <c r="G7510" t="s">
        <v>24</v>
      </c>
      <c r="H7510" t="s">
        <v>63</v>
      </c>
    </row>
    <row r="7511" spans="1:8" x14ac:dyDescent="0.25">
      <c r="A7511" t="s">
        <v>6840</v>
      </c>
      <c r="B7511" t="s">
        <v>1939</v>
      </c>
      <c r="C7511">
        <v>0</v>
      </c>
      <c r="D7511" s="2">
        <v>228</v>
      </c>
      <c r="E7511" s="2">
        <v>36</v>
      </c>
      <c r="F7511">
        <v>5</v>
      </c>
      <c r="G7511" t="s">
        <v>17</v>
      </c>
      <c r="H7511" t="s">
        <v>35</v>
      </c>
    </row>
    <row r="7512" spans="1:8" x14ac:dyDescent="0.25">
      <c r="A7512" t="s">
        <v>6840</v>
      </c>
      <c r="B7512" t="s">
        <v>2684</v>
      </c>
      <c r="C7512">
        <v>0</v>
      </c>
      <c r="D7512" s="2">
        <v>154</v>
      </c>
      <c r="E7512" s="2">
        <v>1</v>
      </c>
      <c r="F7512">
        <v>4</v>
      </c>
      <c r="G7512" t="s">
        <v>17</v>
      </c>
      <c r="H7512" t="s">
        <v>137</v>
      </c>
    </row>
    <row r="7513" spans="1:8" x14ac:dyDescent="0.25">
      <c r="A7513" t="s">
        <v>6840</v>
      </c>
      <c r="B7513" t="s">
        <v>2627</v>
      </c>
      <c r="C7513">
        <v>0</v>
      </c>
      <c r="D7513" s="2">
        <v>144</v>
      </c>
      <c r="E7513" s="2">
        <v>39</v>
      </c>
      <c r="F7513">
        <v>6</v>
      </c>
      <c r="G7513" t="s">
        <v>17</v>
      </c>
      <c r="H7513" t="s">
        <v>137</v>
      </c>
    </row>
    <row r="7514" spans="1:8" x14ac:dyDescent="0.25">
      <c r="A7514" t="s">
        <v>6840</v>
      </c>
      <c r="B7514" t="s">
        <v>1871</v>
      </c>
      <c r="C7514">
        <v>0</v>
      </c>
      <c r="D7514" s="2">
        <v>79</v>
      </c>
      <c r="E7514" s="2">
        <v>39</v>
      </c>
      <c r="F7514">
        <v>4</v>
      </c>
      <c r="G7514" t="s">
        <v>17</v>
      </c>
      <c r="H7514" t="s">
        <v>52</v>
      </c>
    </row>
    <row r="7515" spans="1:8" x14ac:dyDescent="0.25">
      <c r="A7515" t="s">
        <v>6840</v>
      </c>
      <c r="B7515" t="s">
        <v>2081</v>
      </c>
      <c r="C7515">
        <v>0</v>
      </c>
      <c r="D7515" s="2">
        <v>36</v>
      </c>
      <c r="E7515" s="2">
        <v>7</v>
      </c>
      <c r="F7515">
        <v>2</v>
      </c>
      <c r="G7515" t="s">
        <v>17</v>
      </c>
      <c r="H7515" t="s">
        <v>23</v>
      </c>
    </row>
    <row r="7516" spans="1:8" x14ac:dyDescent="0.25">
      <c r="A7516" t="s">
        <v>6840</v>
      </c>
      <c r="B7516" t="s">
        <v>452</v>
      </c>
      <c r="C7516">
        <v>0</v>
      </c>
      <c r="D7516" s="2">
        <v>1270</v>
      </c>
      <c r="E7516" s="2">
        <v>89</v>
      </c>
      <c r="F7516">
        <v>6</v>
      </c>
      <c r="G7516" t="s">
        <v>17</v>
      </c>
      <c r="H7516" t="s">
        <v>40</v>
      </c>
    </row>
    <row r="7517" spans="1:8" x14ac:dyDescent="0.25">
      <c r="A7517" t="s">
        <v>6840</v>
      </c>
      <c r="B7517" t="s">
        <v>2011</v>
      </c>
      <c r="C7517">
        <v>0</v>
      </c>
      <c r="D7517" s="2">
        <v>385</v>
      </c>
      <c r="E7517" s="2">
        <v>108</v>
      </c>
      <c r="F7517">
        <v>3</v>
      </c>
      <c r="G7517" t="s">
        <v>17</v>
      </c>
      <c r="H7517" t="s">
        <v>40</v>
      </c>
    </row>
    <row r="7518" spans="1:8" x14ac:dyDescent="0.25">
      <c r="A7518" t="s">
        <v>6840</v>
      </c>
      <c r="B7518" t="s">
        <v>854</v>
      </c>
      <c r="C7518">
        <v>0</v>
      </c>
      <c r="D7518" s="2">
        <v>19</v>
      </c>
      <c r="E7518" s="2">
        <v>1</v>
      </c>
      <c r="F7518">
        <v>1</v>
      </c>
      <c r="G7518" t="s">
        <v>17</v>
      </c>
      <c r="H7518" t="s">
        <v>113</v>
      </c>
    </row>
    <row r="7519" spans="1:8" x14ac:dyDescent="0.25">
      <c r="A7519" t="s">
        <v>6841</v>
      </c>
      <c r="B7519" t="s">
        <v>1443</v>
      </c>
      <c r="C7519">
        <v>0.5</v>
      </c>
      <c r="D7519" s="2">
        <v>25</v>
      </c>
      <c r="E7519" s="2">
        <v>-2</v>
      </c>
      <c r="F7519">
        <v>5</v>
      </c>
      <c r="G7519" t="s">
        <v>17</v>
      </c>
      <c r="H7519" t="s">
        <v>80</v>
      </c>
    </row>
    <row r="7520" spans="1:8" x14ac:dyDescent="0.25">
      <c r="A7520" t="s">
        <v>6840</v>
      </c>
      <c r="B7520" t="s">
        <v>1925</v>
      </c>
      <c r="C7520">
        <v>0</v>
      </c>
      <c r="D7520" s="2">
        <v>1846</v>
      </c>
      <c r="E7520" s="2">
        <v>794</v>
      </c>
      <c r="F7520">
        <v>7</v>
      </c>
      <c r="G7520" t="s">
        <v>90</v>
      </c>
      <c r="H7520" t="s">
        <v>115</v>
      </c>
    </row>
    <row r="7521" spans="1:8" x14ac:dyDescent="0.25">
      <c r="A7521" t="s">
        <v>6841</v>
      </c>
      <c r="B7521" t="s">
        <v>661</v>
      </c>
      <c r="C7521">
        <v>0.5</v>
      </c>
      <c r="D7521" s="2">
        <v>174</v>
      </c>
      <c r="E7521" s="2">
        <v>-70</v>
      </c>
      <c r="F7521">
        <v>3</v>
      </c>
      <c r="G7521" t="s">
        <v>90</v>
      </c>
      <c r="H7521" t="s">
        <v>143</v>
      </c>
    </row>
    <row r="7522" spans="1:8" x14ac:dyDescent="0.25">
      <c r="A7522" t="s">
        <v>6842</v>
      </c>
      <c r="B7522" t="s">
        <v>1421</v>
      </c>
      <c r="C7522">
        <v>0.1</v>
      </c>
      <c r="D7522" s="2">
        <v>330</v>
      </c>
      <c r="E7522" s="2">
        <v>81</v>
      </c>
      <c r="F7522">
        <v>1</v>
      </c>
      <c r="G7522" t="s">
        <v>24</v>
      </c>
      <c r="H7522" t="s">
        <v>30</v>
      </c>
    </row>
    <row r="7523" spans="1:8" x14ac:dyDescent="0.25">
      <c r="A7523" t="s">
        <v>6842</v>
      </c>
      <c r="B7523" t="s">
        <v>568</v>
      </c>
      <c r="C7523">
        <v>0</v>
      </c>
      <c r="D7523" s="2">
        <v>338</v>
      </c>
      <c r="E7523" s="2">
        <v>41</v>
      </c>
      <c r="F7523">
        <v>7</v>
      </c>
      <c r="G7523" t="s">
        <v>17</v>
      </c>
      <c r="H7523" t="s">
        <v>80</v>
      </c>
    </row>
    <row r="7524" spans="1:8" x14ac:dyDescent="0.25">
      <c r="A7524" t="s">
        <v>6842</v>
      </c>
      <c r="B7524" t="s">
        <v>119</v>
      </c>
      <c r="C7524">
        <v>0.1</v>
      </c>
      <c r="D7524" s="2">
        <v>71</v>
      </c>
      <c r="E7524" s="2">
        <v>32</v>
      </c>
      <c r="F7524">
        <v>3</v>
      </c>
      <c r="G7524" t="s">
        <v>17</v>
      </c>
      <c r="H7524" t="s">
        <v>40</v>
      </c>
    </row>
    <row r="7525" spans="1:8" x14ac:dyDescent="0.25">
      <c r="A7525" t="s">
        <v>6842</v>
      </c>
      <c r="B7525" t="s">
        <v>1955</v>
      </c>
      <c r="C7525">
        <v>0</v>
      </c>
      <c r="D7525" s="2">
        <v>188</v>
      </c>
      <c r="E7525" s="2">
        <v>13</v>
      </c>
      <c r="F7525">
        <v>7</v>
      </c>
      <c r="G7525" t="s">
        <v>17</v>
      </c>
      <c r="H7525" t="s">
        <v>113</v>
      </c>
    </row>
    <row r="7526" spans="1:8" x14ac:dyDescent="0.25">
      <c r="A7526" t="s">
        <v>6843</v>
      </c>
      <c r="B7526" t="s">
        <v>638</v>
      </c>
      <c r="C7526">
        <v>0.5</v>
      </c>
      <c r="D7526" s="2">
        <v>115</v>
      </c>
      <c r="E7526" s="2">
        <v>-39</v>
      </c>
      <c r="F7526">
        <v>3</v>
      </c>
      <c r="G7526" t="s">
        <v>17</v>
      </c>
      <c r="H7526" t="s">
        <v>109</v>
      </c>
    </row>
    <row r="7527" spans="1:8" x14ac:dyDescent="0.25">
      <c r="A7527" t="s">
        <v>6843</v>
      </c>
      <c r="B7527" t="s">
        <v>998</v>
      </c>
      <c r="C7527">
        <v>0.5</v>
      </c>
      <c r="D7527" s="2">
        <v>87</v>
      </c>
      <c r="E7527" s="2">
        <v>-83</v>
      </c>
      <c r="F7527">
        <v>5</v>
      </c>
      <c r="G7527" t="s">
        <v>17</v>
      </c>
      <c r="H7527" t="s">
        <v>137</v>
      </c>
    </row>
    <row r="7528" spans="1:8" x14ac:dyDescent="0.25">
      <c r="A7528" t="s">
        <v>6844</v>
      </c>
      <c r="B7528" t="s">
        <v>2304</v>
      </c>
      <c r="C7528">
        <v>0.1</v>
      </c>
      <c r="D7528" s="2">
        <v>336</v>
      </c>
      <c r="E7528" s="2">
        <v>71</v>
      </c>
      <c r="F7528">
        <v>3</v>
      </c>
      <c r="G7528" t="s">
        <v>24</v>
      </c>
      <c r="H7528" t="s">
        <v>30</v>
      </c>
    </row>
    <row r="7529" spans="1:8" x14ac:dyDescent="0.25">
      <c r="A7529" t="s">
        <v>6845</v>
      </c>
      <c r="B7529" t="s">
        <v>1941</v>
      </c>
      <c r="C7529">
        <v>0.5</v>
      </c>
      <c r="D7529" s="2">
        <v>98</v>
      </c>
      <c r="E7529" s="2">
        <v>-45</v>
      </c>
      <c r="F7529">
        <v>2</v>
      </c>
      <c r="G7529" t="s">
        <v>24</v>
      </c>
      <c r="H7529" t="s">
        <v>63</v>
      </c>
    </row>
    <row r="7530" spans="1:8" x14ac:dyDescent="0.25">
      <c r="A7530" t="s">
        <v>6844</v>
      </c>
      <c r="B7530" t="s">
        <v>955</v>
      </c>
      <c r="C7530">
        <v>0</v>
      </c>
      <c r="D7530" s="2">
        <v>53</v>
      </c>
      <c r="E7530" s="2">
        <v>24</v>
      </c>
      <c r="F7530">
        <v>6</v>
      </c>
      <c r="G7530" t="s">
        <v>17</v>
      </c>
      <c r="H7530" t="s">
        <v>80</v>
      </c>
    </row>
    <row r="7531" spans="1:8" x14ac:dyDescent="0.25">
      <c r="A7531" t="s">
        <v>6845</v>
      </c>
      <c r="B7531" t="s">
        <v>1183</v>
      </c>
      <c r="C7531">
        <v>0.5</v>
      </c>
      <c r="D7531" s="2">
        <v>33</v>
      </c>
      <c r="E7531" s="2">
        <v>-12</v>
      </c>
      <c r="F7531">
        <v>5</v>
      </c>
      <c r="G7531" t="s">
        <v>17</v>
      </c>
      <c r="H7531" t="s">
        <v>80</v>
      </c>
    </row>
    <row r="7532" spans="1:8" x14ac:dyDescent="0.25">
      <c r="A7532" t="s">
        <v>6845</v>
      </c>
      <c r="B7532" t="s">
        <v>1335</v>
      </c>
      <c r="C7532">
        <v>0.5</v>
      </c>
      <c r="D7532" s="2">
        <v>75</v>
      </c>
      <c r="E7532" s="2">
        <v>0</v>
      </c>
      <c r="F7532">
        <v>3</v>
      </c>
      <c r="G7532" t="s">
        <v>17</v>
      </c>
      <c r="H7532" t="s">
        <v>113</v>
      </c>
    </row>
    <row r="7533" spans="1:8" x14ac:dyDescent="0.25">
      <c r="A7533" t="s">
        <v>6846</v>
      </c>
      <c r="B7533" t="s">
        <v>1199</v>
      </c>
      <c r="C7533">
        <v>0.5</v>
      </c>
      <c r="D7533" s="2">
        <v>13</v>
      </c>
      <c r="E7533" s="2">
        <v>-9</v>
      </c>
      <c r="F7533">
        <v>2</v>
      </c>
      <c r="G7533" t="s">
        <v>17</v>
      </c>
      <c r="H7533" t="s">
        <v>75</v>
      </c>
    </row>
    <row r="7534" spans="1:8" x14ac:dyDescent="0.25">
      <c r="A7534" t="s">
        <v>6846</v>
      </c>
      <c r="B7534" t="s">
        <v>2825</v>
      </c>
      <c r="C7534">
        <v>0.5</v>
      </c>
      <c r="D7534" s="2">
        <v>23</v>
      </c>
      <c r="E7534" s="2">
        <v>-3</v>
      </c>
      <c r="F7534">
        <v>1</v>
      </c>
      <c r="G7534" t="s">
        <v>17</v>
      </c>
      <c r="H7534" t="s">
        <v>113</v>
      </c>
    </row>
    <row r="7535" spans="1:8" x14ac:dyDescent="0.25">
      <c r="A7535" t="s">
        <v>6847</v>
      </c>
      <c r="B7535" t="s">
        <v>1583</v>
      </c>
      <c r="C7535">
        <v>0.2</v>
      </c>
      <c r="D7535" s="2">
        <v>121</v>
      </c>
      <c r="E7535" s="2">
        <v>-17</v>
      </c>
      <c r="F7535">
        <v>3</v>
      </c>
      <c r="G7535" t="s">
        <v>24</v>
      </c>
      <c r="H7535" t="s">
        <v>47</v>
      </c>
    </row>
    <row r="7536" spans="1:8" x14ac:dyDescent="0.25">
      <c r="A7536" t="s">
        <v>6847</v>
      </c>
      <c r="B7536" t="s">
        <v>346</v>
      </c>
      <c r="C7536">
        <v>0.5</v>
      </c>
      <c r="D7536" s="2">
        <v>44</v>
      </c>
      <c r="E7536" s="2">
        <v>-26</v>
      </c>
      <c r="F7536">
        <v>3</v>
      </c>
      <c r="G7536" t="s">
        <v>17</v>
      </c>
      <c r="H7536" t="s">
        <v>80</v>
      </c>
    </row>
    <row r="7537" spans="1:8" x14ac:dyDescent="0.25">
      <c r="A7537" t="s">
        <v>6847</v>
      </c>
      <c r="B7537" t="s">
        <v>312</v>
      </c>
      <c r="C7537">
        <v>0.5</v>
      </c>
      <c r="D7537" s="2">
        <v>7</v>
      </c>
      <c r="E7537" s="2">
        <v>-4</v>
      </c>
      <c r="F7537">
        <v>3</v>
      </c>
      <c r="G7537" t="s">
        <v>17</v>
      </c>
      <c r="H7537" t="s">
        <v>80</v>
      </c>
    </row>
    <row r="7538" spans="1:8" x14ac:dyDescent="0.25">
      <c r="A7538" t="s">
        <v>6848</v>
      </c>
      <c r="B7538" t="s">
        <v>1794</v>
      </c>
      <c r="C7538">
        <v>0</v>
      </c>
      <c r="D7538" s="2">
        <v>13</v>
      </c>
      <c r="E7538" s="2">
        <v>4</v>
      </c>
      <c r="F7538">
        <v>1</v>
      </c>
      <c r="G7538" t="s">
        <v>17</v>
      </c>
      <c r="H7538" t="s">
        <v>52</v>
      </c>
    </row>
    <row r="7539" spans="1:8" x14ac:dyDescent="0.25">
      <c r="A7539" t="s">
        <v>6849</v>
      </c>
      <c r="B7539" t="s">
        <v>1290</v>
      </c>
      <c r="C7539">
        <v>0</v>
      </c>
      <c r="D7539" s="2">
        <v>146</v>
      </c>
      <c r="E7539" s="2">
        <v>42</v>
      </c>
      <c r="F7539">
        <v>5</v>
      </c>
      <c r="G7539" t="s">
        <v>17</v>
      </c>
      <c r="H7539" t="s">
        <v>80</v>
      </c>
    </row>
    <row r="7540" spans="1:8" x14ac:dyDescent="0.25">
      <c r="A7540" t="s">
        <v>6849</v>
      </c>
      <c r="B7540" t="s">
        <v>1234</v>
      </c>
      <c r="C7540">
        <v>0.4</v>
      </c>
      <c r="D7540" s="2">
        <v>97</v>
      </c>
      <c r="E7540" s="2">
        <v>-45</v>
      </c>
      <c r="F7540">
        <v>3</v>
      </c>
      <c r="G7540" t="s">
        <v>17</v>
      </c>
      <c r="H7540" t="s">
        <v>40</v>
      </c>
    </row>
    <row r="7541" spans="1:8" x14ac:dyDescent="0.25">
      <c r="A7541" t="s">
        <v>6850</v>
      </c>
      <c r="B7541" t="s">
        <v>1299</v>
      </c>
      <c r="C7541">
        <v>0</v>
      </c>
      <c r="D7541" s="2">
        <v>154</v>
      </c>
      <c r="E7541" s="2">
        <v>14</v>
      </c>
      <c r="F7541">
        <v>3</v>
      </c>
      <c r="G7541" t="s">
        <v>17</v>
      </c>
      <c r="H7541" t="s">
        <v>80</v>
      </c>
    </row>
    <row r="7542" spans="1:8" x14ac:dyDescent="0.25">
      <c r="A7542" t="s">
        <v>6851</v>
      </c>
      <c r="B7542" t="s">
        <v>1995</v>
      </c>
      <c r="C7542">
        <v>0</v>
      </c>
      <c r="D7542" s="2">
        <v>40</v>
      </c>
      <c r="E7542" s="2">
        <v>15</v>
      </c>
      <c r="F7542">
        <v>1</v>
      </c>
      <c r="G7542" t="s">
        <v>17</v>
      </c>
      <c r="H7542" t="s">
        <v>137</v>
      </c>
    </row>
    <row r="7543" spans="1:8" x14ac:dyDescent="0.25">
      <c r="A7543" t="s">
        <v>6852</v>
      </c>
      <c r="B7543" t="s">
        <v>2232</v>
      </c>
      <c r="C7543">
        <v>0</v>
      </c>
      <c r="D7543" s="2">
        <v>558</v>
      </c>
      <c r="E7543" s="2">
        <v>0</v>
      </c>
      <c r="F7543">
        <v>2</v>
      </c>
      <c r="G7543" t="s">
        <v>17</v>
      </c>
      <c r="H7543" t="s">
        <v>109</v>
      </c>
    </row>
    <row r="7544" spans="1:8" x14ac:dyDescent="0.25">
      <c r="A7544" t="s">
        <v>6852</v>
      </c>
      <c r="B7544" t="s">
        <v>1375</v>
      </c>
      <c r="C7544">
        <v>0</v>
      </c>
      <c r="D7544" s="2">
        <v>25</v>
      </c>
      <c r="E7544" s="2">
        <v>12</v>
      </c>
      <c r="F7544">
        <v>2</v>
      </c>
      <c r="G7544" t="s">
        <v>17</v>
      </c>
      <c r="H7544" t="s">
        <v>80</v>
      </c>
    </row>
    <row r="7545" spans="1:8" x14ac:dyDescent="0.25">
      <c r="A7545" t="s">
        <v>6852</v>
      </c>
      <c r="B7545" t="s">
        <v>217</v>
      </c>
      <c r="C7545">
        <v>0</v>
      </c>
      <c r="D7545" s="2">
        <v>158</v>
      </c>
      <c r="E7545" s="2">
        <v>32</v>
      </c>
      <c r="F7545">
        <v>6</v>
      </c>
      <c r="G7545" t="s">
        <v>17</v>
      </c>
      <c r="H7545" t="s">
        <v>23</v>
      </c>
    </row>
    <row r="7546" spans="1:8" x14ac:dyDescent="0.25">
      <c r="A7546" t="s">
        <v>6852</v>
      </c>
      <c r="B7546" t="s">
        <v>701</v>
      </c>
      <c r="C7546">
        <v>0.1</v>
      </c>
      <c r="D7546" s="2">
        <v>127</v>
      </c>
      <c r="E7546" s="2">
        <v>41</v>
      </c>
      <c r="F7546">
        <v>3</v>
      </c>
      <c r="G7546" t="s">
        <v>17</v>
      </c>
      <c r="H7546" t="s">
        <v>40</v>
      </c>
    </row>
    <row r="7547" spans="1:8" x14ac:dyDescent="0.25">
      <c r="A7547" t="s">
        <v>6852</v>
      </c>
      <c r="B7547" t="s">
        <v>1990</v>
      </c>
      <c r="C7547">
        <v>0</v>
      </c>
      <c r="D7547" s="2">
        <v>133</v>
      </c>
      <c r="E7547" s="2">
        <v>39</v>
      </c>
      <c r="F7547">
        <v>3</v>
      </c>
      <c r="G7547" t="s">
        <v>17</v>
      </c>
      <c r="H7547" t="s">
        <v>113</v>
      </c>
    </row>
    <row r="7548" spans="1:8" x14ac:dyDescent="0.25">
      <c r="A7548" t="s">
        <v>6853</v>
      </c>
      <c r="B7548" t="s">
        <v>2802</v>
      </c>
      <c r="C7548">
        <v>0</v>
      </c>
      <c r="D7548" s="2">
        <v>53</v>
      </c>
      <c r="E7548" s="2">
        <v>26</v>
      </c>
      <c r="F7548">
        <v>3</v>
      </c>
      <c r="G7548" t="s">
        <v>24</v>
      </c>
      <c r="H7548" t="s">
        <v>47</v>
      </c>
    </row>
    <row r="7549" spans="1:8" x14ac:dyDescent="0.25">
      <c r="A7549" t="s">
        <v>6854</v>
      </c>
      <c r="B7549" t="s">
        <v>324</v>
      </c>
      <c r="C7549">
        <v>0</v>
      </c>
      <c r="D7549" s="2">
        <v>1246</v>
      </c>
      <c r="E7549" s="2">
        <v>62</v>
      </c>
      <c r="F7549">
        <v>3</v>
      </c>
      <c r="G7549" t="s">
        <v>24</v>
      </c>
      <c r="H7549" t="s">
        <v>30</v>
      </c>
    </row>
    <row r="7550" spans="1:8" x14ac:dyDescent="0.25">
      <c r="A7550" t="s">
        <v>6855</v>
      </c>
      <c r="B7550" t="s">
        <v>583</v>
      </c>
      <c r="C7550">
        <v>0</v>
      </c>
      <c r="D7550" s="2">
        <v>47</v>
      </c>
      <c r="E7550" s="2">
        <v>16</v>
      </c>
      <c r="F7550">
        <v>2</v>
      </c>
      <c r="G7550" t="s">
        <v>17</v>
      </c>
      <c r="H7550" t="s">
        <v>35</v>
      </c>
    </row>
    <row r="7551" spans="1:8" x14ac:dyDescent="0.25">
      <c r="A7551" t="s">
        <v>6856</v>
      </c>
      <c r="B7551" t="s">
        <v>2618</v>
      </c>
      <c r="C7551">
        <v>0</v>
      </c>
      <c r="D7551" s="2">
        <v>50</v>
      </c>
      <c r="E7551" s="2">
        <v>7</v>
      </c>
      <c r="F7551">
        <v>3</v>
      </c>
      <c r="G7551" t="s">
        <v>17</v>
      </c>
      <c r="H7551" t="s">
        <v>35</v>
      </c>
    </row>
    <row r="7552" spans="1:8" x14ac:dyDescent="0.25">
      <c r="A7552" t="s">
        <v>6857</v>
      </c>
      <c r="B7552" t="s">
        <v>2304</v>
      </c>
      <c r="C7552">
        <v>0</v>
      </c>
      <c r="D7552" s="2">
        <v>872</v>
      </c>
      <c r="E7552" s="2">
        <v>253</v>
      </c>
      <c r="F7552">
        <v>7</v>
      </c>
      <c r="G7552" t="s">
        <v>24</v>
      </c>
      <c r="H7552" t="s">
        <v>30</v>
      </c>
    </row>
    <row r="7553" spans="1:8" x14ac:dyDescent="0.25">
      <c r="A7553" t="s">
        <v>6857</v>
      </c>
      <c r="B7553" t="s">
        <v>2563</v>
      </c>
      <c r="C7553">
        <v>0</v>
      </c>
      <c r="D7553" s="2">
        <v>42</v>
      </c>
      <c r="E7553" s="2">
        <v>8</v>
      </c>
      <c r="F7553">
        <v>3</v>
      </c>
      <c r="G7553" t="s">
        <v>17</v>
      </c>
      <c r="H7553" t="s">
        <v>52</v>
      </c>
    </row>
    <row r="7554" spans="1:8" x14ac:dyDescent="0.25">
      <c r="A7554" t="s">
        <v>6858</v>
      </c>
      <c r="B7554" t="s">
        <v>2783</v>
      </c>
      <c r="C7554">
        <v>0</v>
      </c>
      <c r="D7554" s="2">
        <v>497</v>
      </c>
      <c r="E7554" s="2">
        <v>179</v>
      </c>
      <c r="F7554">
        <v>3</v>
      </c>
      <c r="G7554" t="s">
        <v>24</v>
      </c>
      <c r="H7554" t="s">
        <v>63</v>
      </c>
    </row>
    <row r="7555" spans="1:8" x14ac:dyDescent="0.25">
      <c r="A7555" t="s">
        <v>6858</v>
      </c>
      <c r="B7555" t="s">
        <v>350</v>
      </c>
      <c r="C7555">
        <v>0</v>
      </c>
      <c r="D7555" s="2">
        <v>96</v>
      </c>
      <c r="E7555" s="2">
        <v>48</v>
      </c>
      <c r="F7555">
        <v>5</v>
      </c>
      <c r="G7555" t="s">
        <v>17</v>
      </c>
      <c r="H7555" t="s">
        <v>52</v>
      </c>
    </row>
    <row r="7556" spans="1:8" x14ac:dyDescent="0.25">
      <c r="A7556" t="s">
        <v>6858</v>
      </c>
      <c r="B7556" t="s">
        <v>366</v>
      </c>
      <c r="C7556">
        <v>0</v>
      </c>
      <c r="D7556" s="2">
        <v>409</v>
      </c>
      <c r="E7556" s="2">
        <v>86</v>
      </c>
      <c r="F7556">
        <v>3</v>
      </c>
      <c r="G7556" t="s">
        <v>17</v>
      </c>
      <c r="H7556" t="s">
        <v>40</v>
      </c>
    </row>
    <row r="7557" spans="1:8" x14ac:dyDescent="0.25">
      <c r="A7557" t="s">
        <v>6859</v>
      </c>
      <c r="B7557" t="s">
        <v>1188</v>
      </c>
      <c r="C7557">
        <v>0</v>
      </c>
      <c r="D7557" s="2">
        <v>322</v>
      </c>
      <c r="E7557" s="2">
        <v>26</v>
      </c>
      <c r="F7557">
        <v>6</v>
      </c>
      <c r="G7557" t="s">
        <v>17</v>
      </c>
      <c r="H7557" t="s">
        <v>35</v>
      </c>
    </row>
    <row r="7558" spans="1:8" x14ac:dyDescent="0.25">
      <c r="A7558" t="s">
        <v>6859</v>
      </c>
      <c r="B7558" t="s">
        <v>139</v>
      </c>
      <c r="C7558">
        <v>0</v>
      </c>
      <c r="D7558" s="2">
        <v>289</v>
      </c>
      <c r="E7558" s="2">
        <v>144</v>
      </c>
      <c r="F7558">
        <v>9</v>
      </c>
      <c r="G7558" t="s">
        <v>17</v>
      </c>
      <c r="H7558" t="s">
        <v>35</v>
      </c>
    </row>
    <row r="7559" spans="1:8" x14ac:dyDescent="0.25">
      <c r="A7559" t="s">
        <v>6860</v>
      </c>
      <c r="B7559" t="s">
        <v>237</v>
      </c>
      <c r="C7559">
        <v>0</v>
      </c>
      <c r="D7559" s="2">
        <v>276</v>
      </c>
      <c r="E7559" s="2">
        <v>52</v>
      </c>
      <c r="F7559">
        <v>5</v>
      </c>
      <c r="G7559" t="s">
        <v>17</v>
      </c>
      <c r="H7559" t="s">
        <v>40</v>
      </c>
    </row>
    <row r="7560" spans="1:8" x14ac:dyDescent="0.25">
      <c r="A7560" t="s">
        <v>6859</v>
      </c>
      <c r="B7560" t="s">
        <v>1209</v>
      </c>
      <c r="C7560">
        <v>0.15</v>
      </c>
      <c r="D7560" s="2">
        <v>646</v>
      </c>
      <c r="E7560" s="2">
        <v>46</v>
      </c>
      <c r="F7560">
        <v>2</v>
      </c>
      <c r="G7560" t="s">
        <v>90</v>
      </c>
      <c r="H7560" t="s">
        <v>115</v>
      </c>
    </row>
    <row r="7561" spans="1:8" x14ac:dyDescent="0.25">
      <c r="A7561" t="s">
        <v>6859</v>
      </c>
      <c r="B7561" t="s">
        <v>687</v>
      </c>
      <c r="C7561">
        <v>0.15</v>
      </c>
      <c r="D7561" s="2">
        <v>318</v>
      </c>
      <c r="E7561" s="2">
        <v>105</v>
      </c>
      <c r="F7561">
        <v>3</v>
      </c>
      <c r="G7561" t="s">
        <v>90</v>
      </c>
      <c r="H7561" t="s">
        <v>105</v>
      </c>
    </row>
    <row r="7562" spans="1:8" x14ac:dyDescent="0.25">
      <c r="A7562" t="s">
        <v>6861</v>
      </c>
      <c r="B7562" t="s">
        <v>182</v>
      </c>
      <c r="C7562">
        <v>0.5</v>
      </c>
      <c r="D7562" s="2">
        <v>45</v>
      </c>
      <c r="E7562" s="2">
        <v>-35</v>
      </c>
      <c r="F7562">
        <v>6</v>
      </c>
      <c r="G7562" t="s">
        <v>17</v>
      </c>
      <c r="H7562" t="s">
        <v>80</v>
      </c>
    </row>
    <row r="7563" spans="1:8" x14ac:dyDescent="0.25">
      <c r="A7563" t="s">
        <v>6862</v>
      </c>
      <c r="B7563" t="s">
        <v>267</v>
      </c>
      <c r="C7563">
        <v>0.4</v>
      </c>
      <c r="D7563" s="2">
        <v>322</v>
      </c>
      <c r="E7563" s="2">
        <v>-113</v>
      </c>
      <c r="F7563">
        <v>4</v>
      </c>
      <c r="G7563" t="s">
        <v>17</v>
      </c>
      <c r="H7563" t="s">
        <v>40</v>
      </c>
    </row>
    <row r="7564" spans="1:8" x14ac:dyDescent="0.25">
      <c r="A7564" t="s">
        <v>6863</v>
      </c>
      <c r="B7564" t="s">
        <v>732</v>
      </c>
      <c r="C7564">
        <v>0.5</v>
      </c>
      <c r="D7564" s="2">
        <v>275</v>
      </c>
      <c r="E7564" s="2">
        <v>-275</v>
      </c>
      <c r="F7564">
        <v>4</v>
      </c>
      <c r="G7564" t="s">
        <v>17</v>
      </c>
      <c r="H7564" t="s">
        <v>40</v>
      </c>
    </row>
    <row r="7565" spans="1:8" x14ac:dyDescent="0.25">
      <c r="A7565" t="s">
        <v>6862</v>
      </c>
      <c r="B7565" t="s">
        <v>1425</v>
      </c>
      <c r="C7565">
        <v>0.4</v>
      </c>
      <c r="D7565" s="2">
        <v>1549</v>
      </c>
      <c r="E7565" s="2">
        <v>-439</v>
      </c>
      <c r="F7565">
        <v>4</v>
      </c>
      <c r="G7565" t="s">
        <v>90</v>
      </c>
      <c r="H7565" t="s">
        <v>105</v>
      </c>
    </row>
    <row r="7566" spans="1:8" x14ac:dyDescent="0.25">
      <c r="A7566" t="s">
        <v>6864</v>
      </c>
      <c r="B7566" t="s">
        <v>2296</v>
      </c>
      <c r="C7566">
        <v>0.1</v>
      </c>
      <c r="D7566" s="2">
        <v>473</v>
      </c>
      <c r="E7566" s="2">
        <v>42</v>
      </c>
      <c r="F7566">
        <v>4</v>
      </c>
      <c r="G7566" t="s">
        <v>24</v>
      </c>
      <c r="H7566" t="s">
        <v>63</v>
      </c>
    </row>
    <row r="7567" spans="1:8" x14ac:dyDescent="0.25">
      <c r="A7567" t="s">
        <v>6865</v>
      </c>
      <c r="B7567" t="s">
        <v>1579</v>
      </c>
      <c r="C7567">
        <v>0.1</v>
      </c>
      <c r="D7567" s="2">
        <v>352</v>
      </c>
      <c r="E7567" s="2">
        <v>74</v>
      </c>
      <c r="F7567">
        <v>8</v>
      </c>
      <c r="G7567" t="s">
        <v>17</v>
      </c>
      <c r="H7567" t="s">
        <v>35</v>
      </c>
    </row>
    <row r="7568" spans="1:8" x14ac:dyDescent="0.25">
      <c r="A7568" t="s">
        <v>6864</v>
      </c>
      <c r="B7568" t="s">
        <v>1257</v>
      </c>
      <c r="C7568">
        <v>0</v>
      </c>
      <c r="D7568" s="2">
        <v>96</v>
      </c>
      <c r="E7568" s="2">
        <v>22</v>
      </c>
      <c r="F7568">
        <v>5</v>
      </c>
      <c r="G7568" t="s">
        <v>17</v>
      </c>
      <c r="H7568" t="s">
        <v>35</v>
      </c>
    </row>
    <row r="7569" spans="1:8" x14ac:dyDescent="0.25">
      <c r="A7569" t="s">
        <v>6864</v>
      </c>
      <c r="B7569" t="s">
        <v>955</v>
      </c>
      <c r="C7569">
        <v>0</v>
      </c>
      <c r="D7569" s="2">
        <v>18</v>
      </c>
      <c r="E7569" s="2">
        <v>8</v>
      </c>
      <c r="F7569">
        <v>2</v>
      </c>
      <c r="G7569" t="s">
        <v>17</v>
      </c>
      <c r="H7569" t="s">
        <v>80</v>
      </c>
    </row>
    <row r="7570" spans="1:8" x14ac:dyDescent="0.25">
      <c r="A7570" t="s">
        <v>6866</v>
      </c>
      <c r="B7570" t="s">
        <v>278</v>
      </c>
      <c r="C7570">
        <v>0.5</v>
      </c>
      <c r="D7570" s="2">
        <v>77</v>
      </c>
      <c r="E7570" s="2">
        <v>-43</v>
      </c>
      <c r="F7570">
        <v>8</v>
      </c>
      <c r="G7570" t="s">
        <v>17</v>
      </c>
      <c r="H7570" t="s">
        <v>35</v>
      </c>
    </row>
    <row r="7571" spans="1:8" x14ac:dyDescent="0.25">
      <c r="A7571" t="s">
        <v>6866</v>
      </c>
      <c r="B7571" t="s">
        <v>851</v>
      </c>
      <c r="C7571">
        <v>0.5</v>
      </c>
      <c r="D7571" s="2">
        <v>72</v>
      </c>
      <c r="E7571" s="2">
        <v>-46</v>
      </c>
      <c r="F7571">
        <v>7</v>
      </c>
      <c r="G7571" t="s">
        <v>17</v>
      </c>
      <c r="H7571" t="s">
        <v>137</v>
      </c>
    </row>
    <row r="7572" spans="1:8" x14ac:dyDescent="0.25">
      <c r="A7572" t="s">
        <v>6866</v>
      </c>
      <c r="B7572" t="s">
        <v>674</v>
      </c>
      <c r="C7572">
        <v>0.5</v>
      </c>
      <c r="D7572" s="2">
        <v>41</v>
      </c>
      <c r="E7572" s="2">
        <v>-14</v>
      </c>
      <c r="F7572">
        <v>5</v>
      </c>
      <c r="G7572" t="s">
        <v>17</v>
      </c>
      <c r="H7572" t="s">
        <v>52</v>
      </c>
    </row>
    <row r="7573" spans="1:8" x14ac:dyDescent="0.25">
      <c r="A7573" t="s">
        <v>6867</v>
      </c>
      <c r="B7573" t="s">
        <v>832</v>
      </c>
      <c r="C7573">
        <v>0</v>
      </c>
      <c r="D7573" s="2">
        <v>35</v>
      </c>
      <c r="E7573" s="2">
        <v>14</v>
      </c>
      <c r="F7573">
        <v>2</v>
      </c>
      <c r="G7573" t="s">
        <v>17</v>
      </c>
      <c r="H7573" t="s">
        <v>35</v>
      </c>
    </row>
    <row r="7574" spans="1:8" x14ac:dyDescent="0.25">
      <c r="A7574" t="s">
        <v>6867</v>
      </c>
      <c r="B7574" t="s">
        <v>1579</v>
      </c>
      <c r="C7574">
        <v>0</v>
      </c>
      <c r="D7574" s="2">
        <v>391</v>
      </c>
      <c r="E7574" s="2">
        <v>113</v>
      </c>
      <c r="F7574">
        <v>8</v>
      </c>
      <c r="G7574" t="s">
        <v>17</v>
      </c>
      <c r="H7574" t="s">
        <v>35</v>
      </c>
    </row>
    <row r="7575" spans="1:8" x14ac:dyDescent="0.25">
      <c r="A7575" t="s">
        <v>6864</v>
      </c>
      <c r="B7575" t="s">
        <v>1061</v>
      </c>
      <c r="C7575">
        <v>0</v>
      </c>
      <c r="D7575" s="2">
        <v>187</v>
      </c>
      <c r="E7575" s="2">
        <v>30</v>
      </c>
      <c r="F7575">
        <v>4</v>
      </c>
      <c r="G7575" t="s">
        <v>90</v>
      </c>
      <c r="H7575" t="s">
        <v>143</v>
      </c>
    </row>
    <row r="7576" spans="1:8" x14ac:dyDescent="0.25">
      <c r="A7576" t="s">
        <v>6867</v>
      </c>
      <c r="B7576" t="s">
        <v>2170</v>
      </c>
      <c r="C7576">
        <v>0</v>
      </c>
      <c r="D7576" s="2">
        <v>743</v>
      </c>
      <c r="E7576" s="2">
        <v>89</v>
      </c>
      <c r="F7576">
        <v>5</v>
      </c>
      <c r="G7576" t="s">
        <v>90</v>
      </c>
      <c r="H7576" t="s">
        <v>115</v>
      </c>
    </row>
    <row r="7577" spans="1:8" x14ac:dyDescent="0.25">
      <c r="A7577" t="s">
        <v>6868</v>
      </c>
      <c r="B7577" t="s">
        <v>2274</v>
      </c>
      <c r="C7577">
        <v>0.5</v>
      </c>
      <c r="D7577" s="2">
        <v>185</v>
      </c>
      <c r="E7577" s="2">
        <v>-26</v>
      </c>
      <c r="F7577">
        <v>6</v>
      </c>
      <c r="G7577" t="s">
        <v>24</v>
      </c>
      <c r="H7577" t="s">
        <v>63</v>
      </c>
    </row>
    <row r="7578" spans="1:8" x14ac:dyDescent="0.25">
      <c r="A7578" t="s">
        <v>6869</v>
      </c>
      <c r="B7578" t="s">
        <v>1898</v>
      </c>
      <c r="C7578">
        <v>0</v>
      </c>
      <c r="D7578" s="2">
        <v>410</v>
      </c>
      <c r="E7578" s="2">
        <v>135</v>
      </c>
      <c r="F7578">
        <v>1</v>
      </c>
      <c r="G7578" t="s">
        <v>24</v>
      </c>
      <c r="H7578" t="s">
        <v>30</v>
      </c>
    </row>
    <row r="7579" spans="1:8" x14ac:dyDescent="0.25">
      <c r="A7579" t="s">
        <v>6870</v>
      </c>
      <c r="B7579" t="s">
        <v>1823</v>
      </c>
      <c r="C7579">
        <v>0</v>
      </c>
      <c r="D7579" s="2">
        <v>10</v>
      </c>
      <c r="E7579" s="2">
        <v>4</v>
      </c>
      <c r="F7579">
        <v>1</v>
      </c>
      <c r="G7579" t="s">
        <v>17</v>
      </c>
      <c r="H7579" t="s">
        <v>137</v>
      </c>
    </row>
    <row r="7580" spans="1:8" x14ac:dyDescent="0.25">
      <c r="A7580" t="s">
        <v>6871</v>
      </c>
      <c r="B7580" t="s">
        <v>1256</v>
      </c>
      <c r="C7580">
        <v>0.1</v>
      </c>
      <c r="D7580" s="2">
        <v>711</v>
      </c>
      <c r="E7580" s="2">
        <v>-8</v>
      </c>
      <c r="F7580">
        <v>4</v>
      </c>
      <c r="G7580" t="s">
        <v>17</v>
      </c>
      <c r="H7580" t="s">
        <v>40</v>
      </c>
    </row>
    <row r="7581" spans="1:8" x14ac:dyDescent="0.25">
      <c r="A7581" t="s">
        <v>6869</v>
      </c>
      <c r="B7581" t="s">
        <v>381</v>
      </c>
      <c r="C7581">
        <v>0</v>
      </c>
      <c r="D7581" s="2">
        <v>144</v>
      </c>
      <c r="E7581" s="2">
        <v>6</v>
      </c>
      <c r="F7581">
        <v>9</v>
      </c>
      <c r="G7581" t="s">
        <v>17</v>
      </c>
      <c r="H7581" t="s">
        <v>35</v>
      </c>
    </row>
    <row r="7582" spans="1:8" x14ac:dyDescent="0.25">
      <c r="A7582" t="s">
        <v>6869</v>
      </c>
      <c r="B7582" t="s">
        <v>980</v>
      </c>
      <c r="C7582">
        <v>0</v>
      </c>
      <c r="D7582" s="2">
        <v>185</v>
      </c>
      <c r="E7582" s="2">
        <v>17</v>
      </c>
      <c r="F7582">
        <v>7</v>
      </c>
      <c r="G7582" t="s">
        <v>17</v>
      </c>
      <c r="H7582" t="s">
        <v>35</v>
      </c>
    </row>
    <row r="7583" spans="1:8" x14ac:dyDescent="0.25">
      <c r="A7583" t="s">
        <v>6868</v>
      </c>
      <c r="B7583" t="s">
        <v>225</v>
      </c>
      <c r="C7583">
        <v>0.5</v>
      </c>
      <c r="D7583" s="2">
        <v>663</v>
      </c>
      <c r="E7583" s="2">
        <v>-212</v>
      </c>
      <c r="F7583">
        <v>5</v>
      </c>
      <c r="G7583" t="s">
        <v>90</v>
      </c>
      <c r="H7583" t="s">
        <v>115</v>
      </c>
    </row>
    <row r="7584" spans="1:8" x14ac:dyDescent="0.25">
      <c r="A7584" t="s">
        <v>6868</v>
      </c>
      <c r="B7584" t="s">
        <v>1309</v>
      </c>
      <c r="C7584">
        <v>0.5</v>
      </c>
      <c r="D7584" s="2">
        <v>671</v>
      </c>
      <c r="E7584" s="2">
        <v>-309</v>
      </c>
      <c r="F7584">
        <v>5</v>
      </c>
      <c r="G7584" t="s">
        <v>90</v>
      </c>
      <c r="H7584" t="s">
        <v>92</v>
      </c>
    </row>
    <row r="7585" spans="1:8" x14ac:dyDescent="0.25">
      <c r="A7585" t="s">
        <v>6869</v>
      </c>
      <c r="B7585" t="s">
        <v>2164</v>
      </c>
      <c r="C7585">
        <v>0</v>
      </c>
      <c r="D7585" s="2">
        <v>363</v>
      </c>
      <c r="E7585" s="2">
        <v>76</v>
      </c>
      <c r="F7585">
        <v>5</v>
      </c>
      <c r="G7585" t="s">
        <v>90</v>
      </c>
      <c r="H7585" t="s">
        <v>143</v>
      </c>
    </row>
    <row r="7586" spans="1:8" x14ac:dyDescent="0.25">
      <c r="A7586" t="s">
        <v>6872</v>
      </c>
      <c r="B7586" t="s">
        <v>1494</v>
      </c>
      <c r="C7586">
        <v>0</v>
      </c>
      <c r="D7586" s="2">
        <v>40</v>
      </c>
      <c r="E7586" s="2">
        <v>17</v>
      </c>
      <c r="F7586">
        <v>5</v>
      </c>
      <c r="G7586" t="s">
        <v>17</v>
      </c>
      <c r="H7586" t="s">
        <v>80</v>
      </c>
    </row>
    <row r="7587" spans="1:8" x14ac:dyDescent="0.25">
      <c r="A7587" t="s">
        <v>6873</v>
      </c>
      <c r="B7587" t="s">
        <v>1718</v>
      </c>
      <c r="C7587">
        <v>0.1</v>
      </c>
      <c r="D7587" s="2">
        <v>396</v>
      </c>
      <c r="E7587" s="2">
        <v>-31</v>
      </c>
      <c r="F7587">
        <v>9</v>
      </c>
      <c r="G7587" t="s">
        <v>17</v>
      </c>
      <c r="H7587" t="s">
        <v>40</v>
      </c>
    </row>
    <row r="7588" spans="1:8" x14ac:dyDescent="0.25">
      <c r="A7588" t="s">
        <v>6874</v>
      </c>
      <c r="B7588" t="s">
        <v>1262</v>
      </c>
      <c r="C7588">
        <v>0</v>
      </c>
      <c r="D7588" s="2">
        <v>724</v>
      </c>
      <c r="E7588" s="2">
        <v>253</v>
      </c>
      <c r="F7588">
        <v>2</v>
      </c>
      <c r="G7588" t="s">
        <v>24</v>
      </c>
      <c r="H7588" t="s">
        <v>30</v>
      </c>
    </row>
    <row r="7589" spans="1:8" x14ac:dyDescent="0.25">
      <c r="A7589" t="s">
        <v>6874</v>
      </c>
      <c r="B7589" t="s">
        <v>2908</v>
      </c>
      <c r="C7589">
        <v>0</v>
      </c>
      <c r="D7589" s="2">
        <v>112</v>
      </c>
      <c r="E7589" s="2">
        <v>24</v>
      </c>
      <c r="F7589">
        <v>3</v>
      </c>
      <c r="G7589" t="s">
        <v>17</v>
      </c>
      <c r="H7589" t="s">
        <v>137</v>
      </c>
    </row>
    <row r="7590" spans="1:8" x14ac:dyDescent="0.25">
      <c r="A7590" t="s">
        <v>6875</v>
      </c>
      <c r="B7590" t="s">
        <v>381</v>
      </c>
      <c r="C7590">
        <v>0</v>
      </c>
      <c r="D7590" s="2">
        <v>16</v>
      </c>
      <c r="E7590" s="2">
        <v>1</v>
      </c>
      <c r="F7590">
        <v>1</v>
      </c>
      <c r="G7590" t="s">
        <v>17</v>
      </c>
      <c r="H7590" t="s">
        <v>35</v>
      </c>
    </row>
    <row r="7591" spans="1:8" x14ac:dyDescent="0.25">
      <c r="A7591" t="s">
        <v>6876</v>
      </c>
      <c r="B7591" t="s">
        <v>20</v>
      </c>
      <c r="C7591">
        <v>0</v>
      </c>
      <c r="D7591" s="2">
        <v>30</v>
      </c>
      <c r="E7591" s="2">
        <v>6</v>
      </c>
      <c r="F7591">
        <v>1</v>
      </c>
      <c r="G7591" t="s">
        <v>17</v>
      </c>
      <c r="H7591" t="s">
        <v>23</v>
      </c>
    </row>
    <row r="7592" spans="1:8" x14ac:dyDescent="0.25">
      <c r="A7592" t="s">
        <v>6877</v>
      </c>
      <c r="B7592" t="s">
        <v>286</v>
      </c>
      <c r="C7592">
        <v>0.1</v>
      </c>
      <c r="D7592" s="2">
        <v>5729</v>
      </c>
      <c r="E7592" s="2">
        <v>64</v>
      </c>
      <c r="F7592">
        <v>14</v>
      </c>
      <c r="G7592" t="s">
        <v>24</v>
      </c>
      <c r="H7592" t="s">
        <v>63</v>
      </c>
    </row>
    <row r="7593" spans="1:8" x14ac:dyDescent="0.25">
      <c r="A7593" t="s">
        <v>6877</v>
      </c>
      <c r="B7593" t="s">
        <v>2660</v>
      </c>
      <c r="C7593">
        <v>0</v>
      </c>
      <c r="D7593" s="2">
        <v>94</v>
      </c>
      <c r="E7593" s="2">
        <v>27</v>
      </c>
      <c r="F7593">
        <v>2</v>
      </c>
      <c r="G7593" t="s">
        <v>17</v>
      </c>
      <c r="H7593" t="s">
        <v>23</v>
      </c>
    </row>
    <row r="7594" spans="1:8" x14ac:dyDescent="0.25">
      <c r="A7594" t="s">
        <v>6877</v>
      </c>
      <c r="B7594" t="s">
        <v>1041</v>
      </c>
      <c r="C7594">
        <v>0</v>
      </c>
      <c r="D7594" s="2">
        <v>213</v>
      </c>
      <c r="E7594" s="2">
        <v>4</v>
      </c>
      <c r="F7594">
        <v>14</v>
      </c>
      <c r="G7594" t="s">
        <v>17</v>
      </c>
      <c r="H7594" t="s">
        <v>113</v>
      </c>
    </row>
    <row r="7595" spans="1:8" x14ac:dyDescent="0.25">
      <c r="A7595" t="s">
        <v>6877</v>
      </c>
      <c r="B7595" t="s">
        <v>2428</v>
      </c>
      <c r="C7595">
        <v>0.15</v>
      </c>
      <c r="D7595" s="2">
        <v>250</v>
      </c>
      <c r="E7595" s="2">
        <v>-12</v>
      </c>
      <c r="F7595">
        <v>2</v>
      </c>
      <c r="G7595" t="s">
        <v>90</v>
      </c>
      <c r="H7595" t="s">
        <v>115</v>
      </c>
    </row>
    <row r="7596" spans="1:8" x14ac:dyDescent="0.25">
      <c r="A7596" t="s">
        <v>6878</v>
      </c>
      <c r="B7596" t="s">
        <v>2066</v>
      </c>
      <c r="C7596">
        <v>0</v>
      </c>
      <c r="D7596" s="2">
        <v>60</v>
      </c>
      <c r="E7596" s="2">
        <v>13</v>
      </c>
      <c r="F7596">
        <v>2</v>
      </c>
      <c r="G7596" t="s">
        <v>17</v>
      </c>
      <c r="H7596" t="s">
        <v>23</v>
      </c>
    </row>
    <row r="7597" spans="1:8" x14ac:dyDescent="0.25">
      <c r="A7597" t="s">
        <v>6879</v>
      </c>
      <c r="B7597" t="s">
        <v>1080</v>
      </c>
      <c r="C7597">
        <v>0</v>
      </c>
      <c r="D7597" s="2">
        <v>19</v>
      </c>
      <c r="E7597" s="2">
        <v>8</v>
      </c>
      <c r="F7597">
        <v>2</v>
      </c>
      <c r="G7597" t="s">
        <v>17</v>
      </c>
      <c r="H7597" t="s">
        <v>80</v>
      </c>
    </row>
    <row r="7598" spans="1:8" x14ac:dyDescent="0.25">
      <c r="A7598" t="s">
        <v>6879</v>
      </c>
      <c r="B7598" t="s">
        <v>1337</v>
      </c>
      <c r="C7598">
        <v>0</v>
      </c>
      <c r="D7598" s="2">
        <v>25</v>
      </c>
      <c r="E7598" s="2">
        <v>11</v>
      </c>
      <c r="F7598">
        <v>3</v>
      </c>
      <c r="G7598" t="s">
        <v>17</v>
      </c>
      <c r="H7598" t="s">
        <v>52</v>
      </c>
    </row>
    <row r="7599" spans="1:8" x14ac:dyDescent="0.25">
      <c r="A7599" t="s">
        <v>6880</v>
      </c>
      <c r="B7599" t="s">
        <v>252</v>
      </c>
      <c r="C7599">
        <v>0.5</v>
      </c>
      <c r="D7599" s="2">
        <v>27</v>
      </c>
      <c r="E7599" s="2">
        <v>-25</v>
      </c>
      <c r="F7599">
        <v>2</v>
      </c>
      <c r="G7599" t="s">
        <v>17</v>
      </c>
      <c r="H7599" t="s">
        <v>35</v>
      </c>
    </row>
    <row r="7600" spans="1:8" x14ac:dyDescent="0.25">
      <c r="A7600" t="s">
        <v>6880</v>
      </c>
      <c r="B7600" t="s">
        <v>2013</v>
      </c>
      <c r="C7600">
        <v>0.5</v>
      </c>
      <c r="D7600" s="2">
        <v>245</v>
      </c>
      <c r="E7600" s="2">
        <v>-78</v>
      </c>
      <c r="F7600">
        <v>2</v>
      </c>
      <c r="G7600" t="s">
        <v>90</v>
      </c>
      <c r="H7600" t="s">
        <v>115</v>
      </c>
    </row>
    <row r="7601" spans="1:8" x14ac:dyDescent="0.25">
      <c r="A7601" t="s">
        <v>6881</v>
      </c>
      <c r="B7601" t="s">
        <v>123</v>
      </c>
      <c r="C7601">
        <v>0</v>
      </c>
      <c r="D7601" s="2">
        <v>45</v>
      </c>
      <c r="E7601" s="2">
        <v>13</v>
      </c>
      <c r="F7601">
        <v>4</v>
      </c>
      <c r="G7601" t="s">
        <v>17</v>
      </c>
      <c r="H7601" t="s">
        <v>75</v>
      </c>
    </row>
    <row r="7602" spans="1:8" x14ac:dyDescent="0.25">
      <c r="A7602" t="s">
        <v>6881</v>
      </c>
      <c r="B7602" t="s">
        <v>1026</v>
      </c>
      <c r="C7602">
        <v>0.4</v>
      </c>
      <c r="D7602" s="2">
        <v>24</v>
      </c>
      <c r="E7602" s="2">
        <v>-9</v>
      </c>
      <c r="F7602">
        <v>4</v>
      </c>
      <c r="G7602" t="s">
        <v>17</v>
      </c>
      <c r="H7602" t="s">
        <v>40</v>
      </c>
    </row>
    <row r="7603" spans="1:8" x14ac:dyDescent="0.25">
      <c r="A7603" t="s">
        <v>6882</v>
      </c>
      <c r="B7603" t="s">
        <v>1420</v>
      </c>
      <c r="C7603">
        <v>0</v>
      </c>
      <c r="D7603" s="2">
        <v>47</v>
      </c>
      <c r="E7603" s="2">
        <v>1</v>
      </c>
      <c r="F7603">
        <v>2</v>
      </c>
      <c r="G7603" t="s">
        <v>17</v>
      </c>
      <c r="H7603" t="s">
        <v>35</v>
      </c>
    </row>
    <row r="7604" spans="1:8" x14ac:dyDescent="0.25">
      <c r="A7604" t="s">
        <v>6882</v>
      </c>
      <c r="B7604" t="s">
        <v>390</v>
      </c>
      <c r="C7604">
        <v>0</v>
      </c>
      <c r="D7604" s="2">
        <v>18</v>
      </c>
      <c r="E7604" s="2">
        <v>4</v>
      </c>
      <c r="F7604">
        <v>1</v>
      </c>
      <c r="G7604" t="s">
        <v>17</v>
      </c>
      <c r="H7604" t="s">
        <v>40</v>
      </c>
    </row>
    <row r="7605" spans="1:8" x14ac:dyDescent="0.25">
      <c r="A7605" t="s">
        <v>6883</v>
      </c>
      <c r="B7605" t="s">
        <v>314</v>
      </c>
      <c r="C7605">
        <v>0</v>
      </c>
      <c r="D7605" s="2">
        <v>103</v>
      </c>
      <c r="E7605" s="2">
        <v>30</v>
      </c>
      <c r="F7605">
        <v>2</v>
      </c>
      <c r="G7605" t="s">
        <v>24</v>
      </c>
      <c r="H7605" t="s">
        <v>47</v>
      </c>
    </row>
    <row r="7606" spans="1:8" x14ac:dyDescent="0.25">
      <c r="A7606" t="s">
        <v>6884</v>
      </c>
      <c r="B7606" t="s">
        <v>2139</v>
      </c>
      <c r="C7606">
        <v>0</v>
      </c>
      <c r="D7606" s="2">
        <v>194</v>
      </c>
      <c r="E7606" s="2">
        <v>74</v>
      </c>
      <c r="F7606">
        <v>4</v>
      </c>
      <c r="G7606" t="s">
        <v>17</v>
      </c>
      <c r="H7606" t="s">
        <v>23</v>
      </c>
    </row>
    <row r="7607" spans="1:8" x14ac:dyDescent="0.25">
      <c r="A7607" t="s">
        <v>6883</v>
      </c>
      <c r="B7607" t="s">
        <v>562</v>
      </c>
      <c r="C7607">
        <v>0</v>
      </c>
      <c r="D7607" s="2">
        <v>85</v>
      </c>
      <c r="E7607" s="2">
        <v>0</v>
      </c>
      <c r="F7607">
        <v>3</v>
      </c>
      <c r="G7607" t="s">
        <v>17</v>
      </c>
      <c r="H7607" t="s">
        <v>80</v>
      </c>
    </row>
    <row r="7608" spans="1:8" x14ac:dyDescent="0.25">
      <c r="A7608" t="s">
        <v>6883</v>
      </c>
      <c r="B7608" t="s">
        <v>2172</v>
      </c>
      <c r="C7608">
        <v>0</v>
      </c>
      <c r="D7608" s="2">
        <v>100</v>
      </c>
      <c r="E7608" s="2">
        <v>25</v>
      </c>
      <c r="F7608">
        <v>9</v>
      </c>
      <c r="G7608" t="s">
        <v>17</v>
      </c>
      <c r="H7608" t="s">
        <v>75</v>
      </c>
    </row>
    <row r="7609" spans="1:8" x14ac:dyDescent="0.25">
      <c r="A7609" t="s">
        <v>6883</v>
      </c>
      <c r="B7609" t="s">
        <v>2513</v>
      </c>
      <c r="C7609">
        <v>0</v>
      </c>
      <c r="D7609" s="2">
        <v>162</v>
      </c>
      <c r="E7609" s="2">
        <v>78</v>
      </c>
      <c r="F7609">
        <v>7</v>
      </c>
      <c r="G7609" t="s">
        <v>17</v>
      </c>
      <c r="H7609" t="s">
        <v>113</v>
      </c>
    </row>
    <row r="7610" spans="1:8" x14ac:dyDescent="0.25">
      <c r="A7610" t="s">
        <v>6885</v>
      </c>
      <c r="B7610" t="s">
        <v>791</v>
      </c>
      <c r="C7610">
        <v>0.1</v>
      </c>
      <c r="D7610" s="2">
        <v>43</v>
      </c>
      <c r="E7610" s="2">
        <v>0</v>
      </c>
      <c r="F7610">
        <v>3</v>
      </c>
      <c r="G7610" t="s">
        <v>17</v>
      </c>
      <c r="H7610" t="s">
        <v>40</v>
      </c>
    </row>
    <row r="7611" spans="1:8" x14ac:dyDescent="0.25">
      <c r="A7611" t="s">
        <v>6884</v>
      </c>
      <c r="B7611" t="s">
        <v>577</v>
      </c>
      <c r="C7611">
        <v>0</v>
      </c>
      <c r="D7611" s="2">
        <v>381</v>
      </c>
      <c r="E7611" s="2">
        <v>80</v>
      </c>
      <c r="F7611">
        <v>5</v>
      </c>
      <c r="G7611" t="s">
        <v>90</v>
      </c>
      <c r="H7611" t="s">
        <v>105</v>
      </c>
    </row>
    <row r="7612" spans="1:8" x14ac:dyDescent="0.25">
      <c r="A7612" t="s">
        <v>6883</v>
      </c>
      <c r="B7612" t="s">
        <v>957</v>
      </c>
      <c r="C7612">
        <v>0</v>
      </c>
      <c r="D7612" s="2">
        <v>2057</v>
      </c>
      <c r="E7612" s="2">
        <v>432</v>
      </c>
      <c r="F7612">
        <v>7</v>
      </c>
      <c r="G7612" t="s">
        <v>90</v>
      </c>
      <c r="H7612" t="s">
        <v>115</v>
      </c>
    </row>
    <row r="7613" spans="1:8" x14ac:dyDescent="0.25">
      <c r="A7613" t="s">
        <v>6883</v>
      </c>
      <c r="B7613" t="s">
        <v>703</v>
      </c>
      <c r="C7613">
        <v>0.1</v>
      </c>
      <c r="D7613" s="2">
        <v>292</v>
      </c>
      <c r="E7613" s="2">
        <v>13</v>
      </c>
      <c r="F7613">
        <v>4</v>
      </c>
      <c r="G7613" t="s">
        <v>90</v>
      </c>
      <c r="H7613" t="s">
        <v>92</v>
      </c>
    </row>
    <row r="7614" spans="1:8" x14ac:dyDescent="0.25">
      <c r="A7614" t="s">
        <v>6886</v>
      </c>
      <c r="B7614" t="s">
        <v>685</v>
      </c>
      <c r="C7614">
        <v>0</v>
      </c>
      <c r="D7614" s="2">
        <v>103</v>
      </c>
      <c r="E7614" s="2">
        <v>36</v>
      </c>
      <c r="F7614">
        <v>2</v>
      </c>
      <c r="G7614" t="s">
        <v>17</v>
      </c>
      <c r="H7614" t="s">
        <v>80</v>
      </c>
    </row>
    <row r="7615" spans="1:8" x14ac:dyDescent="0.25">
      <c r="A7615" t="s">
        <v>6886</v>
      </c>
      <c r="B7615" t="s">
        <v>2585</v>
      </c>
      <c r="C7615">
        <v>0</v>
      </c>
      <c r="D7615" s="2">
        <v>287</v>
      </c>
      <c r="E7615" s="2">
        <v>66</v>
      </c>
      <c r="F7615">
        <v>6</v>
      </c>
      <c r="G7615" t="s">
        <v>17</v>
      </c>
      <c r="H7615" t="s">
        <v>137</v>
      </c>
    </row>
    <row r="7616" spans="1:8" x14ac:dyDescent="0.25">
      <c r="A7616" t="s">
        <v>6886</v>
      </c>
      <c r="B7616" t="s">
        <v>427</v>
      </c>
      <c r="C7616">
        <v>0</v>
      </c>
      <c r="D7616" s="2">
        <v>23</v>
      </c>
      <c r="E7616" s="2">
        <v>4</v>
      </c>
      <c r="F7616">
        <v>2</v>
      </c>
      <c r="G7616" t="s">
        <v>17</v>
      </c>
      <c r="H7616" t="s">
        <v>75</v>
      </c>
    </row>
    <row r="7617" spans="1:8" x14ac:dyDescent="0.25">
      <c r="A7617" t="s">
        <v>6887</v>
      </c>
      <c r="B7617" t="s">
        <v>1103</v>
      </c>
      <c r="C7617">
        <v>0</v>
      </c>
      <c r="D7617" s="2">
        <v>28</v>
      </c>
      <c r="E7617" s="2">
        <v>10</v>
      </c>
      <c r="F7617">
        <v>2</v>
      </c>
      <c r="G7617" t="s">
        <v>17</v>
      </c>
      <c r="H7617" t="s">
        <v>80</v>
      </c>
    </row>
    <row r="7618" spans="1:8" x14ac:dyDescent="0.25">
      <c r="A7618" t="s">
        <v>6888</v>
      </c>
      <c r="B7618" t="s">
        <v>2556</v>
      </c>
      <c r="C7618">
        <v>0.4</v>
      </c>
      <c r="D7618" s="2">
        <v>148</v>
      </c>
      <c r="E7618" s="2">
        <v>-91</v>
      </c>
      <c r="F7618">
        <v>2</v>
      </c>
      <c r="G7618" t="s">
        <v>90</v>
      </c>
      <c r="H7618" t="s">
        <v>105</v>
      </c>
    </row>
    <row r="7619" spans="1:8" x14ac:dyDescent="0.25">
      <c r="A7619" t="s">
        <v>6889</v>
      </c>
      <c r="B7619" t="s">
        <v>2360</v>
      </c>
      <c r="C7619">
        <v>0</v>
      </c>
      <c r="D7619" s="2">
        <v>415</v>
      </c>
      <c r="E7619" s="2">
        <v>62</v>
      </c>
      <c r="F7619">
        <v>8</v>
      </c>
      <c r="G7619" t="s">
        <v>17</v>
      </c>
      <c r="H7619" t="s">
        <v>35</v>
      </c>
    </row>
    <row r="7620" spans="1:8" x14ac:dyDescent="0.25">
      <c r="A7620" t="s">
        <v>6890</v>
      </c>
      <c r="B7620" t="s">
        <v>2229</v>
      </c>
      <c r="C7620">
        <v>0.5</v>
      </c>
      <c r="D7620" s="2">
        <v>1275</v>
      </c>
      <c r="E7620" s="2">
        <v>-1148</v>
      </c>
      <c r="F7620">
        <v>7</v>
      </c>
      <c r="G7620" t="s">
        <v>24</v>
      </c>
      <c r="H7620" t="s">
        <v>30</v>
      </c>
    </row>
    <row r="7621" spans="1:8" x14ac:dyDescent="0.25">
      <c r="A7621" t="s">
        <v>6890</v>
      </c>
      <c r="B7621" t="s">
        <v>1379</v>
      </c>
      <c r="C7621">
        <v>0.5</v>
      </c>
      <c r="D7621" s="2">
        <v>66</v>
      </c>
      <c r="E7621" s="2">
        <v>-12</v>
      </c>
      <c r="F7621">
        <v>5</v>
      </c>
      <c r="G7621" t="s">
        <v>17</v>
      </c>
      <c r="H7621" t="s">
        <v>35</v>
      </c>
    </row>
    <row r="7622" spans="1:8" x14ac:dyDescent="0.25">
      <c r="A7622" t="s">
        <v>6890</v>
      </c>
      <c r="B7622" t="s">
        <v>1175</v>
      </c>
      <c r="C7622">
        <v>0.5</v>
      </c>
      <c r="D7622" s="2">
        <v>8</v>
      </c>
      <c r="E7622" s="2">
        <v>-2</v>
      </c>
      <c r="F7622">
        <v>3</v>
      </c>
      <c r="G7622" t="s">
        <v>17</v>
      </c>
      <c r="H7622" t="s">
        <v>80</v>
      </c>
    </row>
    <row r="7623" spans="1:8" x14ac:dyDescent="0.25">
      <c r="A7623" t="s">
        <v>6891</v>
      </c>
      <c r="B7623" t="s">
        <v>417</v>
      </c>
      <c r="C7623">
        <v>0</v>
      </c>
      <c r="D7623" s="2">
        <v>151</v>
      </c>
      <c r="E7623" s="2">
        <v>9</v>
      </c>
      <c r="F7623">
        <v>3</v>
      </c>
      <c r="G7623" t="s">
        <v>17</v>
      </c>
      <c r="H7623" t="s">
        <v>80</v>
      </c>
    </row>
    <row r="7624" spans="1:8" x14ac:dyDescent="0.25">
      <c r="A7624" t="s">
        <v>6892</v>
      </c>
      <c r="B7624" t="s">
        <v>1403</v>
      </c>
      <c r="C7624">
        <v>0</v>
      </c>
      <c r="D7624" s="2">
        <v>25</v>
      </c>
      <c r="E7624" s="2">
        <v>2</v>
      </c>
      <c r="F7624">
        <v>2</v>
      </c>
      <c r="G7624" t="s">
        <v>17</v>
      </c>
      <c r="H7624" t="s">
        <v>80</v>
      </c>
    </row>
    <row r="7625" spans="1:8" x14ac:dyDescent="0.25">
      <c r="A7625" t="s">
        <v>6892</v>
      </c>
      <c r="B7625" t="s">
        <v>178</v>
      </c>
      <c r="C7625">
        <v>0</v>
      </c>
      <c r="D7625" s="2">
        <v>97</v>
      </c>
      <c r="E7625" s="2">
        <v>36</v>
      </c>
      <c r="F7625">
        <v>7</v>
      </c>
      <c r="G7625" t="s">
        <v>17</v>
      </c>
      <c r="H7625" t="s">
        <v>80</v>
      </c>
    </row>
    <row r="7626" spans="1:8" x14ac:dyDescent="0.25">
      <c r="A7626" t="s">
        <v>6890</v>
      </c>
      <c r="B7626" t="s">
        <v>984</v>
      </c>
      <c r="C7626">
        <v>0.5</v>
      </c>
      <c r="D7626" s="2">
        <v>80</v>
      </c>
      <c r="E7626" s="2">
        <v>-56</v>
      </c>
      <c r="F7626">
        <v>4</v>
      </c>
      <c r="G7626" t="s">
        <v>90</v>
      </c>
      <c r="H7626" t="s">
        <v>92</v>
      </c>
    </row>
    <row r="7627" spans="1:8" x14ac:dyDescent="0.25">
      <c r="A7627" t="s">
        <v>6890</v>
      </c>
      <c r="B7627" t="s">
        <v>429</v>
      </c>
      <c r="C7627">
        <v>0.5</v>
      </c>
      <c r="D7627" s="2">
        <v>168</v>
      </c>
      <c r="E7627" s="2">
        <v>-111</v>
      </c>
      <c r="F7627">
        <v>2</v>
      </c>
      <c r="G7627" t="s">
        <v>90</v>
      </c>
      <c r="H7627" t="s">
        <v>105</v>
      </c>
    </row>
    <row r="7628" spans="1:8" x14ac:dyDescent="0.25">
      <c r="A7628" t="s">
        <v>6890</v>
      </c>
      <c r="B7628" t="s">
        <v>2689</v>
      </c>
      <c r="C7628">
        <v>0.5</v>
      </c>
      <c r="D7628" s="2">
        <v>424</v>
      </c>
      <c r="E7628" s="2">
        <v>-272</v>
      </c>
      <c r="F7628">
        <v>5</v>
      </c>
      <c r="G7628" t="s">
        <v>90</v>
      </c>
      <c r="H7628" t="s">
        <v>105</v>
      </c>
    </row>
    <row r="7629" spans="1:8" x14ac:dyDescent="0.25">
      <c r="A7629" t="s">
        <v>6893</v>
      </c>
      <c r="B7629" t="s">
        <v>2939</v>
      </c>
      <c r="C7629">
        <v>0</v>
      </c>
      <c r="D7629" s="2">
        <v>133</v>
      </c>
      <c r="E7629" s="2">
        <v>1</v>
      </c>
      <c r="F7629">
        <v>2</v>
      </c>
      <c r="G7629" t="s">
        <v>17</v>
      </c>
      <c r="H7629" t="s">
        <v>109</v>
      </c>
    </row>
    <row r="7630" spans="1:8" x14ac:dyDescent="0.25">
      <c r="A7630" t="s">
        <v>6893</v>
      </c>
      <c r="B7630" t="s">
        <v>1244</v>
      </c>
      <c r="C7630">
        <v>0</v>
      </c>
      <c r="D7630" s="2">
        <v>112</v>
      </c>
      <c r="E7630" s="2">
        <v>0</v>
      </c>
      <c r="F7630">
        <v>5</v>
      </c>
      <c r="G7630" t="s">
        <v>17</v>
      </c>
      <c r="H7630" t="s">
        <v>35</v>
      </c>
    </row>
    <row r="7631" spans="1:8" x14ac:dyDescent="0.25">
      <c r="A7631" t="s">
        <v>6893</v>
      </c>
      <c r="B7631" t="s">
        <v>515</v>
      </c>
      <c r="C7631">
        <v>0</v>
      </c>
      <c r="D7631" s="2">
        <v>48</v>
      </c>
      <c r="E7631" s="2">
        <v>1</v>
      </c>
      <c r="F7631">
        <v>2</v>
      </c>
      <c r="G7631" t="s">
        <v>17</v>
      </c>
      <c r="H7631" t="s">
        <v>40</v>
      </c>
    </row>
    <row r="7632" spans="1:8" x14ac:dyDescent="0.25">
      <c r="A7632" t="s">
        <v>6893</v>
      </c>
      <c r="B7632" t="s">
        <v>843</v>
      </c>
      <c r="C7632">
        <v>0</v>
      </c>
      <c r="D7632" s="2">
        <v>520</v>
      </c>
      <c r="E7632" s="2">
        <v>151</v>
      </c>
      <c r="F7632">
        <v>3</v>
      </c>
      <c r="G7632" t="s">
        <v>90</v>
      </c>
      <c r="H7632" t="s">
        <v>105</v>
      </c>
    </row>
    <row r="7633" spans="1:8" x14ac:dyDescent="0.25">
      <c r="A7633" t="s">
        <v>6894</v>
      </c>
      <c r="B7633" t="s">
        <v>2817</v>
      </c>
      <c r="C7633">
        <v>0.1</v>
      </c>
      <c r="D7633" s="2">
        <v>223</v>
      </c>
      <c r="E7633" s="2">
        <v>27</v>
      </c>
      <c r="F7633">
        <v>2</v>
      </c>
      <c r="G7633" t="s">
        <v>24</v>
      </c>
      <c r="H7633" t="s">
        <v>30</v>
      </c>
    </row>
    <row r="7634" spans="1:8" x14ac:dyDescent="0.25">
      <c r="A7634" t="s">
        <v>6894</v>
      </c>
      <c r="B7634" t="s">
        <v>2502</v>
      </c>
      <c r="C7634">
        <v>0.15</v>
      </c>
      <c r="D7634" s="2">
        <v>2457</v>
      </c>
      <c r="E7634" s="2">
        <v>665</v>
      </c>
      <c r="F7634">
        <v>11</v>
      </c>
      <c r="G7634" t="s">
        <v>90</v>
      </c>
      <c r="H7634" t="s">
        <v>92</v>
      </c>
    </row>
    <row r="7635" spans="1:8" x14ac:dyDescent="0.25">
      <c r="A7635" t="s">
        <v>6895</v>
      </c>
      <c r="B7635" t="s">
        <v>2680</v>
      </c>
      <c r="C7635">
        <v>0</v>
      </c>
      <c r="D7635" s="2">
        <v>566</v>
      </c>
      <c r="E7635" s="2">
        <v>272</v>
      </c>
      <c r="F7635">
        <v>4</v>
      </c>
      <c r="G7635" t="s">
        <v>24</v>
      </c>
      <c r="H7635" t="s">
        <v>30</v>
      </c>
    </row>
    <row r="7636" spans="1:8" x14ac:dyDescent="0.25">
      <c r="A7636" t="s">
        <v>6895</v>
      </c>
      <c r="B7636" t="s">
        <v>1264</v>
      </c>
      <c r="C7636">
        <v>0</v>
      </c>
      <c r="D7636" s="2">
        <v>115</v>
      </c>
      <c r="E7636" s="2">
        <v>5</v>
      </c>
      <c r="F7636">
        <v>2</v>
      </c>
      <c r="G7636" t="s">
        <v>17</v>
      </c>
      <c r="H7636" t="s">
        <v>109</v>
      </c>
    </row>
    <row r="7637" spans="1:8" x14ac:dyDescent="0.25">
      <c r="A7637" t="s">
        <v>6895</v>
      </c>
      <c r="B7637" t="s">
        <v>432</v>
      </c>
      <c r="C7637">
        <v>0</v>
      </c>
      <c r="D7637" s="2">
        <v>339</v>
      </c>
      <c r="E7637" s="2">
        <v>95</v>
      </c>
      <c r="F7637">
        <v>11</v>
      </c>
      <c r="G7637" t="s">
        <v>17</v>
      </c>
      <c r="H7637" t="s">
        <v>80</v>
      </c>
    </row>
    <row r="7638" spans="1:8" x14ac:dyDescent="0.25">
      <c r="A7638" t="s">
        <v>6895</v>
      </c>
      <c r="B7638" t="s">
        <v>1976</v>
      </c>
      <c r="C7638">
        <v>0</v>
      </c>
      <c r="D7638" s="2">
        <v>37</v>
      </c>
      <c r="E7638" s="2">
        <v>4</v>
      </c>
      <c r="F7638">
        <v>1</v>
      </c>
      <c r="G7638" t="s">
        <v>17</v>
      </c>
      <c r="H7638" t="s">
        <v>137</v>
      </c>
    </row>
    <row r="7639" spans="1:8" x14ac:dyDescent="0.25">
      <c r="A7639" t="s">
        <v>6895</v>
      </c>
      <c r="B7639" t="s">
        <v>1047</v>
      </c>
      <c r="C7639">
        <v>0</v>
      </c>
      <c r="D7639" s="2">
        <v>40</v>
      </c>
      <c r="E7639" s="2">
        <v>10</v>
      </c>
      <c r="F7639">
        <v>2</v>
      </c>
      <c r="G7639" t="s">
        <v>17</v>
      </c>
      <c r="H7639" t="s">
        <v>137</v>
      </c>
    </row>
    <row r="7640" spans="1:8" x14ac:dyDescent="0.25">
      <c r="A7640" t="s">
        <v>6895</v>
      </c>
      <c r="B7640" t="s">
        <v>555</v>
      </c>
      <c r="C7640">
        <v>0</v>
      </c>
      <c r="D7640" s="2">
        <v>25</v>
      </c>
      <c r="E7640" s="2">
        <v>5</v>
      </c>
      <c r="F7640">
        <v>2</v>
      </c>
      <c r="G7640" t="s">
        <v>17</v>
      </c>
      <c r="H7640" t="s">
        <v>52</v>
      </c>
    </row>
    <row r="7641" spans="1:8" x14ac:dyDescent="0.25">
      <c r="A7641" t="s">
        <v>6895</v>
      </c>
      <c r="B7641" t="s">
        <v>775</v>
      </c>
      <c r="C7641">
        <v>0</v>
      </c>
      <c r="D7641" s="2">
        <v>498</v>
      </c>
      <c r="E7641" s="2">
        <v>80</v>
      </c>
      <c r="F7641">
        <v>4</v>
      </c>
      <c r="G7641" t="s">
        <v>90</v>
      </c>
      <c r="H7641" t="s">
        <v>115</v>
      </c>
    </row>
    <row r="7642" spans="1:8" x14ac:dyDescent="0.25">
      <c r="A7642" t="s">
        <v>6895</v>
      </c>
      <c r="B7642" t="s">
        <v>1640</v>
      </c>
      <c r="C7642">
        <v>0.1</v>
      </c>
      <c r="D7642" s="2">
        <v>755</v>
      </c>
      <c r="E7642" s="2">
        <v>201</v>
      </c>
      <c r="F7642">
        <v>6</v>
      </c>
      <c r="G7642" t="s">
        <v>90</v>
      </c>
      <c r="H7642" t="s">
        <v>105</v>
      </c>
    </row>
    <row r="7643" spans="1:8" x14ac:dyDescent="0.25">
      <c r="A7643" t="s">
        <v>6896</v>
      </c>
      <c r="B7643" t="s">
        <v>64</v>
      </c>
      <c r="C7643">
        <v>0.1</v>
      </c>
      <c r="D7643" s="2">
        <v>139</v>
      </c>
      <c r="E7643" s="2">
        <v>14</v>
      </c>
      <c r="F7643">
        <v>3</v>
      </c>
      <c r="G7643" t="s">
        <v>17</v>
      </c>
      <c r="H7643" t="s">
        <v>35</v>
      </c>
    </row>
    <row r="7644" spans="1:8" x14ac:dyDescent="0.25">
      <c r="A7644" t="s">
        <v>6896</v>
      </c>
      <c r="B7644" t="s">
        <v>209</v>
      </c>
      <c r="C7644">
        <v>0.2</v>
      </c>
      <c r="D7644" s="2">
        <v>220</v>
      </c>
      <c r="E7644" s="2">
        <v>-19</v>
      </c>
      <c r="F7644">
        <v>2</v>
      </c>
      <c r="G7644" t="s">
        <v>17</v>
      </c>
      <c r="H7644" t="s">
        <v>40</v>
      </c>
    </row>
    <row r="7645" spans="1:8" x14ac:dyDescent="0.25">
      <c r="A7645" t="s">
        <v>6897</v>
      </c>
      <c r="B7645" t="s">
        <v>2940</v>
      </c>
      <c r="C7645">
        <v>0.1</v>
      </c>
      <c r="D7645" s="2">
        <v>814</v>
      </c>
      <c r="E7645" s="2">
        <v>217</v>
      </c>
      <c r="F7645">
        <v>6</v>
      </c>
      <c r="G7645" t="s">
        <v>24</v>
      </c>
      <c r="H7645" t="s">
        <v>30</v>
      </c>
    </row>
    <row r="7646" spans="1:8" x14ac:dyDescent="0.25">
      <c r="A7646" t="s">
        <v>6897</v>
      </c>
      <c r="B7646" t="s">
        <v>904</v>
      </c>
      <c r="C7646">
        <v>0</v>
      </c>
      <c r="D7646" s="2">
        <v>27</v>
      </c>
      <c r="E7646" s="2">
        <v>3</v>
      </c>
      <c r="F7646">
        <v>7</v>
      </c>
      <c r="G7646" t="s">
        <v>17</v>
      </c>
      <c r="H7646" t="s">
        <v>80</v>
      </c>
    </row>
    <row r="7647" spans="1:8" x14ac:dyDescent="0.25">
      <c r="A7647" t="s">
        <v>6898</v>
      </c>
      <c r="B7647" t="s">
        <v>1379</v>
      </c>
      <c r="C7647">
        <v>0.5</v>
      </c>
      <c r="D7647" s="2">
        <v>26</v>
      </c>
      <c r="E7647" s="2">
        <v>-5</v>
      </c>
      <c r="F7647">
        <v>2</v>
      </c>
      <c r="G7647" t="s">
        <v>17</v>
      </c>
      <c r="H7647" t="s">
        <v>35</v>
      </c>
    </row>
    <row r="7648" spans="1:8" x14ac:dyDescent="0.25">
      <c r="A7648" t="s">
        <v>6897</v>
      </c>
      <c r="B7648" t="s">
        <v>892</v>
      </c>
      <c r="C7648">
        <v>0.15</v>
      </c>
      <c r="D7648" s="2">
        <v>513</v>
      </c>
      <c r="E7648" s="2">
        <v>-91</v>
      </c>
      <c r="F7648">
        <v>2</v>
      </c>
      <c r="G7648" t="s">
        <v>90</v>
      </c>
      <c r="H7648" t="s">
        <v>92</v>
      </c>
    </row>
    <row r="7649" spans="1:8" x14ac:dyDescent="0.25">
      <c r="A7649" t="s">
        <v>6899</v>
      </c>
      <c r="B7649" t="s">
        <v>849</v>
      </c>
      <c r="C7649">
        <v>0</v>
      </c>
      <c r="D7649" s="2">
        <v>627</v>
      </c>
      <c r="E7649" s="2">
        <v>301</v>
      </c>
      <c r="F7649">
        <v>5</v>
      </c>
      <c r="G7649" t="s">
        <v>24</v>
      </c>
      <c r="H7649" t="s">
        <v>30</v>
      </c>
    </row>
    <row r="7650" spans="1:8" x14ac:dyDescent="0.25">
      <c r="A7650" t="s">
        <v>6900</v>
      </c>
      <c r="B7650" t="s">
        <v>1506</v>
      </c>
      <c r="C7650">
        <v>0</v>
      </c>
      <c r="D7650" s="2">
        <v>146</v>
      </c>
      <c r="E7650" s="2">
        <v>7</v>
      </c>
      <c r="F7650">
        <v>2</v>
      </c>
      <c r="G7650" t="s">
        <v>90</v>
      </c>
      <c r="H7650" t="s">
        <v>105</v>
      </c>
    </row>
    <row r="7651" spans="1:8" x14ac:dyDescent="0.25">
      <c r="A7651" t="s">
        <v>6901</v>
      </c>
      <c r="B7651" t="s">
        <v>518</v>
      </c>
      <c r="C7651">
        <v>0</v>
      </c>
      <c r="D7651" s="2">
        <v>18</v>
      </c>
      <c r="E7651" s="2">
        <v>1</v>
      </c>
      <c r="F7651">
        <v>3</v>
      </c>
      <c r="G7651" t="s">
        <v>17</v>
      </c>
      <c r="H7651" t="s">
        <v>80</v>
      </c>
    </row>
    <row r="7652" spans="1:8" x14ac:dyDescent="0.25">
      <c r="A7652" t="s">
        <v>6901</v>
      </c>
      <c r="B7652" t="s">
        <v>628</v>
      </c>
      <c r="C7652">
        <v>0.1</v>
      </c>
      <c r="D7652" s="2">
        <v>1402</v>
      </c>
      <c r="E7652" s="2">
        <v>109</v>
      </c>
      <c r="F7652">
        <v>11</v>
      </c>
      <c r="G7652" t="s">
        <v>17</v>
      </c>
      <c r="H7652" t="s">
        <v>40</v>
      </c>
    </row>
    <row r="7653" spans="1:8" x14ac:dyDescent="0.25">
      <c r="A7653" t="s">
        <v>6901</v>
      </c>
      <c r="B7653" t="s">
        <v>193</v>
      </c>
      <c r="C7653">
        <v>0</v>
      </c>
      <c r="D7653" s="2">
        <v>176</v>
      </c>
      <c r="E7653" s="2">
        <v>37</v>
      </c>
      <c r="F7653">
        <v>6</v>
      </c>
      <c r="G7653" t="s">
        <v>90</v>
      </c>
      <c r="H7653" t="s">
        <v>143</v>
      </c>
    </row>
    <row r="7654" spans="1:8" x14ac:dyDescent="0.25">
      <c r="A7654" t="s">
        <v>6901</v>
      </c>
      <c r="B7654" t="s">
        <v>492</v>
      </c>
      <c r="C7654">
        <v>0.1</v>
      </c>
      <c r="D7654" s="2">
        <v>276</v>
      </c>
      <c r="E7654" s="2">
        <v>-21</v>
      </c>
      <c r="F7654">
        <v>2</v>
      </c>
      <c r="G7654" t="s">
        <v>90</v>
      </c>
      <c r="H7654" t="s">
        <v>105</v>
      </c>
    </row>
    <row r="7655" spans="1:8" x14ac:dyDescent="0.25">
      <c r="A7655" t="s">
        <v>6902</v>
      </c>
      <c r="B7655" t="s">
        <v>856</v>
      </c>
      <c r="C7655">
        <v>0</v>
      </c>
      <c r="D7655" s="2">
        <v>70</v>
      </c>
      <c r="E7655" s="2">
        <v>13</v>
      </c>
      <c r="F7655">
        <v>3</v>
      </c>
      <c r="G7655" t="s">
        <v>17</v>
      </c>
      <c r="H7655" t="s">
        <v>35</v>
      </c>
    </row>
    <row r="7656" spans="1:8" x14ac:dyDescent="0.25">
      <c r="A7656" t="s">
        <v>6902</v>
      </c>
      <c r="B7656" t="s">
        <v>1550</v>
      </c>
      <c r="C7656">
        <v>0</v>
      </c>
      <c r="D7656" s="2">
        <v>294</v>
      </c>
      <c r="E7656" s="2">
        <v>88</v>
      </c>
      <c r="F7656">
        <v>6</v>
      </c>
      <c r="G7656" t="s">
        <v>17</v>
      </c>
      <c r="H7656" t="s">
        <v>40</v>
      </c>
    </row>
    <row r="7657" spans="1:8" x14ac:dyDescent="0.25">
      <c r="A7657" t="s">
        <v>6903</v>
      </c>
      <c r="B7657" t="s">
        <v>1200</v>
      </c>
      <c r="C7657">
        <v>0</v>
      </c>
      <c r="D7657" s="2">
        <v>70</v>
      </c>
      <c r="E7657" s="2">
        <v>32</v>
      </c>
      <c r="F7657">
        <v>6</v>
      </c>
      <c r="G7657" t="s">
        <v>17</v>
      </c>
      <c r="H7657" t="s">
        <v>75</v>
      </c>
    </row>
    <row r="7658" spans="1:8" x14ac:dyDescent="0.25">
      <c r="A7658" t="s">
        <v>6904</v>
      </c>
      <c r="B7658" t="s">
        <v>837</v>
      </c>
      <c r="C7658">
        <v>0</v>
      </c>
      <c r="D7658" s="2">
        <v>83</v>
      </c>
      <c r="E7658" s="2">
        <v>11</v>
      </c>
      <c r="F7658">
        <v>10</v>
      </c>
      <c r="G7658" t="s">
        <v>17</v>
      </c>
      <c r="H7658" t="s">
        <v>75</v>
      </c>
    </row>
    <row r="7659" spans="1:8" x14ac:dyDescent="0.25">
      <c r="A7659" t="s">
        <v>6903</v>
      </c>
      <c r="B7659" t="s">
        <v>1479</v>
      </c>
      <c r="C7659">
        <v>0</v>
      </c>
      <c r="D7659" s="2">
        <v>599</v>
      </c>
      <c r="E7659" s="2">
        <v>0</v>
      </c>
      <c r="F7659">
        <v>2</v>
      </c>
      <c r="G7659" t="s">
        <v>90</v>
      </c>
      <c r="H7659" t="s">
        <v>115</v>
      </c>
    </row>
    <row r="7660" spans="1:8" x14ac:dyDescent="0.25">
      <c r="A7660" t="s">
        <v>6905</v>
      </c>
      <c r="B7660" t="s">
        <v>307</v>
      </c>
      <c r="C7660">
        <v>0</v>
      </c>
      <c r="D7660" s="2">
        <v>109</v>
      </c>
      <c r="E7660" s="2">
        <v>52</v>
      </c>
      <c r="F7660">
        <v>2</v>
      </c>
      <c r="G7660" t="s">
        <v>17</v>
      </c>
      <c r="H7660" t="s">
        <v>35</v>
      </c>
    </row>
    <row r="7661" spans="1:8" x14ac:dyDescent="0.25">
      <c r="A7661" t="s">
        <v>6905</v>
      </c>
      <c r="B7661" t="s">
        <v>2427</v>
      </c>
      <c r="C7661">
        <v>0</v>
      </c>
      <c r="D7661" s="2">
        <v>27</v>
      </c>
      <c r="E7661" s="2">
        <v>8</v>
      </c>
      <c r="F7661">
        <v>2</v>
      </c>
      <c r="G7661" t="s">
        <v>17</v>
      </c>
      <c r="H7661" t="s">
        <v>23</v>
      </c>
    </row>
    <row r="7662" spans="1:8" x14ac:dyDescent="0.25">
      <c r="A7662" t="s">
        <v>6906</v>
      </c>
      <c r="B7662" t="s">
        <v>2941</v>
      </c>
      <c r="C7662">
        <v>0.15</v>
      </c>
      <c r="D7662" s="2">
        <v>596</v>
      </c>
      <c r="E7662" s="2">
        <v>91</v>
      </c>
      <c r="F7662">
        <v>4</v>
      </c>
      <c r="G7662" t="s">
        <v>90</v>
      </c>
      <c r="H7662" t="s">
        <v>92</v>
      </c>
    </row>
    <row r="7663" spans="1:8" x14ac:dyDescent="0.25">
      <c r="A7663" t="s">
        <v>6907</v>
      </c>
      <c r="B7663" t="s">
        <v>448</v>
      </c>
      <c r="C7663">
        <v>0</v>
      </c>
      <c r="D7663" s="2">
        <v>221</v>
      </c>
      <c r="E7663" s="2">
        <v>75</v>
      </c>
      <c r="F7663">
        <v>4</v>
      </c>
      <c r="G7663" t="s">
        <v>24</v>
      </c>
      <c r="H7663" t="s">
        <v>47</v>
      </c>
    </row>
    <row r="7664" spans="1:8" x14ac:dyDescent="0.25">
      <c r="A7664" t="s">
        <v>6908</v>
      </c>
      <c r="B7664" t="s">
        <v>1478</v>
      </c>
      <c r="C7664">
        <v>0.6</v>
      </c>
      <c r="D7664" s="2">
        <v>50</v>
      </c>
      <c r="E7664" s="2">
        <v>-28</v>
      </c>
      <c r="F7664">
        <v>5</v>
      </c>
      <c r="G7664" t="s">
        <v>24</v>
      </c>
      <c r="H7664" t="s">
        <v>47</v>
      </c>
    </row>
    <row r="7665" spans="1:8" x14ac:dyDescent="0.25">
      <c r="A7665" t="s">
        <v>6907</v>
      </c>
      <c r="B7665" t="s">
        <v>1549</v>
      </c>
      <c r="C7665">
        <v>0</v>
      </c>
      <c r="D7665" s="2">
        <v>370</v>
      </c>
      <c r="E7665" s="2">
        <v>170</v>
      </c>
      <c r="F7665">
        <v>7</v>
      </c>
      <c r="G7665" t="s">
        <v>17</v>
      </c>
      <c r="H7665" t="s">
        <v>80</v>
      </c>
    </row>
    <row r="7666" spans="1:8" x14ac:dyDescent="0.25">
      <c r="A7666" t="s">
        <v>6907</v>
      </c>
      <c r="B7666" t="s">
        <v>825</v>
      </c>
      <c r="C7666">
        <v>0.1</v>
      </c>
      <c r="D7666" s="2">
        <v>368</v>
      </c>
      <c r="E7666" s="2">
        <v>74</v>
      </c>
      <c r="F7666">
        <v>2</v>
      </c>
      <c r="G7666" t="s">
        <v>17</v>
      </c>
      <c r="H7666" t="s">
        <v>40</v>
      </c>
    </row>
    <row r="7667" spans="1:8" x14ac:dyDescent="0.25">
      <c r="A7667" t="s">
        <v>6908</v>
      </c>
      <c r="B7667" t="s">
        <v>902</v>
      </c>
      <c r="C7667">
        <v>0.5</v>
      </c>
      <c r="D7667" s="2">
        <v>26</v>
      </c>
      <c r="E7667" s="2">
        <v>-17</v>
      </c>
      <c r="F7667">
        <v>1</v>
      </c>
      <c r="G7667" t="s">
        <v>17</v>
      </c>
      <c r="H7667" t="s">
        <v>35</v>
      </c>
    </row>
    <row r="7668" spans="1:8" x14ac:dyDescent="0.25">
      <c r="A7668" t="s">
        <v>6908</v>
      </c>
      <c r="B7668" t="s">
        <v>33</v>
      </c>
      <c r="C7668">
        <v>0.5</v>
      </c>
      <c r="D7668" s="2">
        <v>93</v>
      </c>
      <c r="E7668" s="2">
        <v>-65</v>
      </c>
      <c r="F7668">
        <v>4</v>
      </c>
      <c r="G7668" t="s">
        <v>17</v>
      </c>
      <c r="H7668" t="s">
        <v>35</v>
      </c>
    </row>
    <row r="7669" spans="1:8" x14ac:dyDescent="0.25">
      <c r="A7669" t="s">
        <v>6908</v>
      </c>
      <c r="B7669" t="s">
        <v>260</v>
      </c>
      <c r="C7669">
        <v>0.5</v>
      </c>
      <c r="D7669" s="2">
        <v>152</v>
      </c>
      <c r="E7669" s="2">
        <v>-3</v>
      </c>
      <c r="F7669">
        <v>5</v>
      </c>
      <c r="G7669" t="s">
        <v>17</v>
      </c>
      <c r="H7669" t="s">
        <v>40</v>
      </c>
    </row>
    <row r="7670" spans="1:8" x14ac:dyDescent="0.25">
      <c r="A7670" t="s">
        <v>6908</v>
      </c>
      <c r="B7670" t="s">
        <v>794</v>
      </c>
      <c r="C7670">
        <v>0.5</v>
      </c>
      <c r="D7670" s="2">
        <v>51</v>
      </c>
      <c r="E7670" s="2">
        <v>-49</v>
      </c>
      <c r="F7670">
        <v>2</v>
      </c>
      <c r="G7670" t="s">
        <v>90</v>
      </c>
      <c r="H7670" t="s">
        <v>92</v>
      </c>
    </row>
    <row r="7671" spans="1:8" x14ac:dyDescent="0.25">
      <c r="A7671" t="s">
        <v>6909</v>
      </c>
      <c r="B7671" t="s">
        <v>995</v>
      </c>
      <c r="C7671">
        <v>0</v>
      </c>
      <c r="D7671" s="2">
        <v>235</v>
      </c>
      <c r="E7671" s="2">
        <v>26</v>
      </c>
      <c r="F7671">
        <v>4</v>
      </c>
      <c r="G7671" t="s">
        <v>90</v>
      </c>
      <c r="H7671" t="s">
        <v>143</v>
      </c>
    </row>
    <row r="7672" spans="1:8" x14ac:dyDescent="0.25">
      <c r="A7672" t="s">
        <v>6909</v>
      </c>
      <c r="B7672" t="s">
        <v>607</v>
      </c>
      <c r="C7672">
        <v>0</v>
      </c>
      <c r="D7672" s="2">
        <v>249</v>
      </c>
      <c r="E7672" s="2">
        <v>60</v>
      </c>
      <c r="F7672">
        <v>2</v>
      </c>
      <c r="G7672" t="s">
        <v>90</v>
      </c>
      <c r="H7672" t="s">
        <v>105</v>
      </c>
    </row>
    <row r="7673" spans="1:8" x14ac:dyDescent="0.25">
      <c r="A7673" t="s">
        <v>6910</v>
      </c>
      <c r="B7673" t="s">
        <v>991</v>
      </c>
      <c r="C7673">
        <v>0</v>
      </c>
      <c r="D7673" s="2">
        <v>143</v>
      </c>
      <c r="E7673" s="2">
        <v>32</v>
      </c>
      <c r="F7673">
        <v>1</v>
      </c>
      <c r="G7673" t="s">
        <v>24</v>
      </c>
      <c r="H7673" t="s">
        <v>30</v>
      </c>
    </row>
    <row r="7674" spans="1:8" x14ac:dyDescent="0.25">
      <c r="A7674" t="s">
        <v>6910</v>
      </c>
      <c r="B7674" t="s">
        <v>889</v>
      </c>
      <c r="C7674">
        <v>0</v>
      </c>
      <c r="D7674" s="2">
        <v>111</v>
      </c>
      <c r="E7674" s="2">
        <v>35</v>
      </c>
      <c r="F7674">
        <v>5</v>
      </c>
      <c r="G7674" t="s">
        <v>17</v>
      </c>
      <c r="H7674" t="s">
        <v>113</v>
      </c>
    </row>
    <row r="7675" spans="1:8" x14ac:dyDescent="0.25">
      <c r="A7675" t="s">
        <v>6910</v>
      </c>
      <c r="B7675" t="s">
        <v>1801</v>
      </c>
      <c r="C7675">
        <v>0</v>
      </c>
      <c r="D7675" s="2">
        <v>425</v>
      </c>
      <c r="E7675" s="2">
        <v>183</v>
      </c>
      <c r="F7675">
        <v>5</v>
      </c>
      <c r="G7675" t="s">
        <v>90</v>
      </c>
      <c r="H7675" t="s">
        <v>143</v>
      </c>
    </row>
    <row r="7676" spans="1:8" x14ac:dyDescent="0.25">
      <c r="A7676" t="s">
        <v>6911</v>
      </c>
      <c r="B7676" t="s">
        <v>1116</v>
      </c>
      <c r="C7676">
        <v>0</v>
      </c>
      <c r="D7676" s="2">
        <v>227</v>
      </c>
      <c r="E7676" s="2">
        <v>34</v>
      </c>
      <c r="F7676">
        <v>4</v>
      </c>
      <c r="G7676" t="s">
        <v>17</v>
      </c>
      <c r="H7676" t="s">
        <v>35</v>
      </c>
    </row>
    <row r="7677" spans="1:8" x14ac:dyDescent="0.25">
      <c r="A7677" t="s">
        <v>6912</v>
      </c>
      <c r="B7677" t="s">
        <v>242</v>
      </c>
      <c r="C7677">
        <v>0</v>
      </c>
      <c r="D7677" s="2">
        <v>28</v>
      </c>
      <c r="E7677" s="2">
        <v>1</v>
      </c>
      <c r="F7677">
        <v>1</v>
      </c>
      <c r="G7677" t="s">
        <v>17</v>
      </c>
      <c r="H7677" t="s">
        <v>35</v>
      </c>
    </row>
    <row r="7678" spans="1:8" x14ac:dyDescent="0.25">
      <c r="A7678" t="s">
        <v>6913</v>
      </c>
      <c r="B7678" t="s">
        <v>1913</v>
      </c>
      <c r="C7678">
        <v>0.15</v>
      </c>
      <c r="D7678" s="2">
        <v>646</v>
      </c>
      <c r="E7678" s="2">
        <v>213</v>
      </c>
      <c r="F7678">
        <v>3</v>
      </c>
      <c r="G7678" t="s">
        <v>90</v>
      </c>
      <c r="H7678" t="s">
        <v>92</v>
      </c>
    </row>
    <row r="7679" spans="1:8" x14ac:dyDescent="0.25">
      <c r="A7679" t="s">
        <v>6914</v>
      </c>
      <c r="B7679" t="s">
        <v>962</v>
      </c>
      <c r="C7679">
        <v>0</v>
      </c>
      <c r="D7679" s="2">
        <v>98</v>
      </c>
      <c r="E7679" s="2">
        <v>9</v>
      </c>
      <c r="F7679">
        <v>2</v>
      </c>
      <c r="G7679" t="s">
        <v>24</v>
      </c>
      <c r="H7679" t="s">
        <v>47</v>
      </c>
    </row>
    <row r="7680" spans="1:8" x14ac:dyDescent="0.25">
      <c r="A7680" t="s">
        <v>6914</v>
      </c>
      <c r="B7680" t="s">
        <v>2149</v>
      </c>
      <c r="C7680">
        <v>0.1</v>
      </c>
      <c r="D7680" s="2">
        <v>3151</v>
      </c>
      <c r="E7680" s="2">
        <v>-35</v>
      </c>
      <c r="F7680">
        <v>7</v>
      </c>
      <c r="G7680" t="s">
        <v>17</v>
      </c>
      <c r="H7680" t="s">
        <v>109</v>
      </c>
    </row>
    <row r="7681" spans="1:8" x14ac:dyDescent="0.25">
      <c r="A7681" t="s">
        <v>6914</v>
      </c>
      <c r="B7681" t="s">
        <v>344</v>
      </c>
      <c r="C7681">
        <v>0</v>
      </c>
      <c r="D7681" s="2">
        <v>53</v>
      </c>
      <c r="E7681" s="2">
        <v>15</v>
      </c>
      <c r="F7681">
        <v>2</v>
      </c>
      <c r="G7681" t="s">
        <v>17</v>
      </c>
      <c r="H7681" t="s">
        <v>35</v>
      </c>
    </row>
    <row r="7682" spans="1:8" x14ac:dyDescent="0.25">
      <c r="A7682" t="s">
        <v>6914</v>
      </c>
      <c r="B7682" t="s">
        <v>72</v>
      </c>
      <c r="C7682">
        <v>0</v>
      </c>
      <c r="D7682" s="2">
        <v>165</v>
      </c>
      <c r="E7682" s="2">
        <v>30</v>
      </c>
      <c r="F7682">
        <v>3</v>
      </c>
      <c r="G7682" t="s">
        <v>17</v>
      </c>
      <c r="H7682" t="s">
        <v>35</v>
      </c>
    </row>
    <row r="7683" spans="1:8" x14ac:dyDescent="0.25">
      <c r="A7683" t="s">
        <v>6914</v>
      </c>
      <c r="B7683" t="s">
        <v>980</v>
      </c>
      <c r="C7683">
        <v>0</v>
      </c>
      <c r="D7683" s="2">
        <v>211</v>
      </c>
      <c r="E7683" s="2">
        <v>19</v>
      </c>
      <c r="F7683">
        <v>8</v>
      </c>
      <c r="G7683" t="s">
        <v>17</v>
      </c>
      <c r="H7683" t="s">
        <v>35</v>
      </c>
    </row>
    <row r="7684" spans="1:8" x14ac:dyDescent="0.25">
      <c r="A7684" t="s">
        <v>6914</v>
      </c>
      <c r="B7684" t="s">
        <v>1016</v>
      </c>
      <c r="C7684">
        <v>0</v>
      </c>
      <c r="D7684" s="2">
        <v>106</v>
      </c>
      <c r="E7684" s="2">
        <v>15</v>
      </c>
      <c r="F7684">
        <v>7</v>
      </c>
      <c r="G7684" t="s">
        <v>17</v>
      </c>
      <c r="H7684" t="s">
        <v>80</v>
      </c>
    </row>
    <row r="7685" spans="1:8" x14ac:dyDescent="0.25">
      <c r="A7685" t="s">
        <v>6914</v>
      </c>
      <c r="B7685" t="s">
        <v>178</v>
      </c>
      <c r="C7685">
        <v>0</v>
      </c>
      <c r="D7685" s="2">
        <v>14</v>
      </c>
      <c r="E7685" s="2">
        <v>5</v>
      </c>
      <c r="F7685">
        <v>1</v>
      </c>
      <c r="G7685" t="s">
        <v>17</v>
      </c>
      <c r="H7685" t="s">
        <v>80</v>
      </c>
    </row>
    <row r="7686" spans="1:8" x14ac:dyDescent="0.25">
      <c r="A7686" t="s">
        <v>6914</v>
      </c>
      <c r="B7686" t="s">
        <v>966</v>
      </c>
      <c r="C7686">
        <v>0</v>
      </c>
      <c r="D7686" s="2">
        <v>17</v>
      </c>
      <c r="E7686" s="2">
        <v>7</v>
      </c>
      <c r="F7686">
        <v>3</v>
      </c>
      <c r="G7686" t="s">
        <v>17</v>
      </c>
      <c r="H7686" t="s">
        <v>80</v>
      </c>
    </row>
    <row r="7687" spans="1:8" x14ac:dyDescent="0.25">
      <c r="A7687" t="s">
        <v>6914</v>
      </c>
      <c r="B7687" t="s">
        <v>2870</v>
      </c>
      <c r="C7687">
        <v>0</v>
      </c>
      <c r="D7687" s="2">
        <v>46</v>
      </c>
      <c r="E7687" s="2">
        <v>14</v>
      </c>
      <c r="F7687">
        <v>5</v>
      </c>
      <c r="G7687" t="s">
        <v>17</v>
      </c>
      <c r="H7687" t="s">
        <v>75</v>
      </c>
    </row>
    <row r="7688" spans="1:8" x14ac:dyDescent="0.25">
      <c r="A7688" t="s">
        <v>6915</v>
      </c>
      <c r="B7688" t="s">
        <v>1350</v>
      </c>
      <c r="C7688">
        <v>0.15</v>
      </c>
      <c r="D7688" s="2">
        <v>258</v>
      </c>
      <c r="E7688" s="2">
        <v>-27</v>
      </c>
      <c r="F7688">
        <v>2</v>
      </c>
      <c r="G7688" t="s">
        <v>90</v>
      </c>
      <c r="H7688" t="s">
        <v>105</v>
      </c>
    </row>
    <row r="7689" spans="1:8" x14ac:dyDescent="0.25">
      <c r="A7689" t="s">
        <v>6916</v>
      </c>
      <c r="B7689" t="s">
        <v>58</v>
      </c>
      <c r="C7689">
        <v>0.5</v>
      </c>
      <c r="D7689" s="2">
        <v>617</v>
      </c>
      <c r="E7689" s="2">
        <v>-382</v>
      </c>
      <c r="F7689">
        <v>3</v>
      </c>
      <c r="G7689" t="s">
        <v>24</v>
      </c>
      <c r="H7689" t="s">
        <v>30</v>
      </c>
    </row>
    <row r="7690" spans="1:8" x14ac:dyDescent="0.25">
      <c r="A7690" t="s">
        <v>6916</v>
      </c>
      <c r="B7690" t="s">
        <v>2034</v>
      </c>
      <c r="C7690">
        <v>0.5</v>
      </c>
      <c r="D7690" s="2">
        <v>521</v>
      </c>
      <c r="E7690" s="2">
        <v>-261</v>
      </c>
      <c r="F7690">
        <v>7</v>
      </c>
      <c r="G7690" t="s">
        <v>24</v>
      </c>
      <c r="H7690" t="s">
        <v>30</v>
      </c>
    </row>
    <row r="7691" spans="1:8" x14ac:dyDescent="0.25">
      <c r="A7691" t="s">
        <v>6917</v>
      </c>
      <c r="B7691" t="s">
        <v>753</v>
      </c>
      <c r="C7691">
        <v>0.1</v>
      </c>
      <c r="D7691" s="2">
        <v>676</v>
      </c>
      <c r="E7691" s="2">
        <v>195</v>
      </c>
      <c r="F7691">
        <v>5</v>
      </c>
      <c r="G7691" t="s">
        <v>24</v>
      </c>
      <c r="H7691" t="s">
        <v>30</v>
      </c>
    </row>
    <row r="7692" spans="1:8" x14ac:dyDescent="0.25">
      <c r="A7692" t="s">
        <v>6916</v>
      </c>
      <c r="B7692" t="s">
        <v>139</v>
      </c>
      <c r="C7692">
        <v>0.5</v>
      </c>
      <c r="D7692" s="2">
        <v>145</v>
      </c>
      <c r="E7692" s="2">
        <v>0</v>
      </c>
      <c r="F7692">
        <v>9</v>
      </c>
      <c r="G7692" t="s">
        <v>17</v>
      </c>
      <c r="H7692" t="s">
        <v>35</v>
      </c>
    </row>
    <row r="7693" spans="1:8" x14ac:dyDescent="0.25">
      <c r="A7693" t="s">
        <v>6916</v>
      </c>
      <c r="B7693" t="s">
        <v>910</v>
      </c>
      <c r="C7693">
        <v>0.5</v>
      </c>
      <c r="D7693" s="2">
        <v>158</v>
      </c>
      <c r="E7693" s="2">
        <v>-63</v>
      </c>
      <c r="F7693">
        <v>7</v>
      </c>
      <c r="G7693" t="s">
        <v>17</v>
      </c>
      <c r="H7693" t="s">
        <v>23</v>
      </c>
    </row>
    <row r="7694" spans="1:8" x14ac:dyDescent="0.25">
      <c r="A7694" t="s">
        <v>6916</v>
      </c>
      <c r="B7694" t="s">
        <v>53</v>
      </c>
      <c r="C7694">
        <v>0.5</v>
      </c>
      <c r="D7694" s="2">
        <v>398</v>
      </c>
      <c r="E7694" s="2">
        <v>-175</v>
      </c>
      <c r="F7694">
        <v>4</v>
      </c>
      <c r="G7694" t="s">
        <v>17</v>
      </c>
      <c r="H7694" t="s">
        <v>40</v>
      </c>
    </row>
    <row r="7695" spans="1:8" x14ac:dyDescent="0.25">
      <c r="A7695" t="s">
        <v>6917</v>
      </c>
      <c r="B7695" t="s">
        <v>593</v>
      </c>
      <c r="C7695">
        <v>0</v>
      </c>
      <c r="D7695" s="2">
        <v>138</v>
      </c>
      <c r="E7695" s="2">
        <v>11</v>
      </c>
      <c r="F7695">
        <v>5</v>
      </c>
      <c r="G7695" t="s">
        <v>17</v>
      </c>
      <c r="H7695" t="s">
        <v>35</v>
      </c>
    </row>
    <row r="7696" spans="1:8" x14ac:dyDescent="0.25">
      <c r="A7696" t="s">
        <v>6917</v>
      </c>
      <c r="B7696" t="s">
        <v>2079</v>
      </c>
      <c r="C7696">
        <v>0</v>
      </c>
      <c r="D7696" s="2">
        <v>189</v>
      </c>
      <c r="E7696" s="2">
        <v>60</v>
      </c>
      <c r="F7696">
        <v>14</v>
      </c>
      <c r="G7696" t="s">
        <v>17</v>
      </c>
      <c r="H7696" t="s">
        <v>80</v>
      </c>
    </row>
    <row r="7697" spans="1:8" x14ac:dyDescent="0.25">
      <c r="A7697" t="s">
        <v>6917</v>
      </c>
      <c r="B7697" t="s">
        <v>346</v>
      </c>
      <c r="C7697">
        <v>0</v>
      </c>
      <c r="D7697" s="2">
        <v>59</v>
      </c>
      <c r="E7697" s="2">
        <v>12</v>
      </c>
      <c r="F7697">
        <v>2</v>
      </c>
      <c r="G7697" t="s">
        <v>17</v>
      </c>
      <c r="H7697" t="s">
        <v>80</v>
      </c>
    </row>
    <row r="7698" spans="1:8" x14ac:dyDescent="0.25">
      <c r="A7698" t="s">
        <v>6916</v>
      </c>
      <c r="B7698" t="s">
        <v>1710</v>
      </c>
      <c r="C7698">
        <v>0.5</v>
      </c>
      <c r="D7698" s="2">
        <v>108</v>
      </c>
      <c r="E7698" s="2">
        <v>-30</v>
      </c>
      <c r="F7698">
        <v>5</v>
      </c>
      <c r="G7698" t="s">
        <v>90</v>
      </c>
      <c r="H7698" t="s">
        <v>143</v>
      </c>
    </row>
    <row r="7699" spans="1:8" x14ac:dyDescent="0.25">
      <c r="A7699" t="s">
        <v>6916</v>
      </c>
      <c r="B7699" t="s">
        <v>2422</v>
      </c>
      <c r="C7699">
        <v>0.5</v>
      </c>
      <c r="D7699" s="2">
        <v>264</v>
      </c>
      <c r="E7699" s="2">
        <v>-132</v>
      </c>
      <c r="F7699">
        <v>2</v>
      </c>
      <c r="G7699" t="s">
        <v>90</v>
      </c>
      <c r="H7699" t="s">
        <v>115</v>
      </c>
    </row>
    <row r="7700" spans="1:8" x14ac:dyDescent="0.25">
      <c r="A7700" t="s">
        <v>6917</v>
      </c>
      <c r="B7700" t="s">
        <v>1138</v>
      </c>
      <c r="C7700">
        <v>0</v>
      </c>
      <c r="D7700" s="2">
        <v>776</v>
      </c>
      <c r="E7700" s="2">
        <v>140</v>
      </c>
      <c r="F7700">
        <v>3</v>
      </c>
      <c r="G7700" t="s">
        <v>90</v>
      </c>
      <c r="H7700" t="s">
        <v>143</v>
      </c>
    </row>
    <row r="7701" spans="1:8" x14ac:dyDescent="0.25">
      <c r="A7701" t="s">
        <v>6918</v>
      </c>
      <c r="B7701" t="s">
        <v>1049</v>
      </c>
      <c r="C7701">
        <v>0</v>
      </c>
      <c r="D7701" s="2">
        <v>263</v>
      </c>
      <c r="E7701" s="2">
        <v>50</v>
      </c>
      <c r="F7701">
        <v>5</v>
      </c>
      <c r="G7701" t="s">
        <v>17</v>
      </c>
      <c r="H7701" t="s">
        <v>35</v>
      </c>
    </row>
    <row r="7702" spans="1:8" x14ac:dyDescent="0.25">
      <c r="A7702" t="s">
        <v>6918</v>
      </c>
      <c r="B7702" t="s">
        <v>1103</v>
      </c>
      <c r="C7702">
        <v>0</v>
      </c>
      <c r="D7702" s="2">
        <v>70</v>
      </c>
      <c r="E7702" s="2">
        <v>26</v>
      </c>
      <c r="F7702">
        <v>5</v>
      </c>
      <c r="G7702" t="s">
        <v>17</v>
      </c>
      <c r="H7702" t="s">
        <v>80</v>
      </c>
    </row>
    <row r="7703" spans="1:8" x14ac:dyDescent="0.25">
      <c r="A7703" t="s">
        <v>6918</v>
      </c>
      <c r="B7703" t="s">
        <v>639</v>
      </c>
      <c r="C7703">
        <v>0</v>
      </c>
      <c r="D7703" s="2">
        <v>81</v>
      </c>
      <c r="E7703" s="2">
        <v>19</v>
      </c>
      <c r="F7703">
        <v>7</v>
      </c>
      <c r="G7703" t="s">
        <v>17</v>
      </c>
      <c r="H7703" t="s">
        <v>80</v>
      </c>
    </row>
    <row r="7704" spans="1:8" x14ac:dyDescent="0.25">
      <c r="A7704" t="s">
        <v>6919</v>
      </c>
      <c r="B7704" t="s">
        <v>1126</v>
      </c>
      <c r="C7704">
        <v>0</v>
      </c>
      <c r="D7704" s="2">
        <v>86</v>
      </c>
      <c r="E7704" s="2">
        <v>4</v>
      </c>
      <c r="F7704">
        <v>6</v>
      </c>
      <c r="G7704" t="s">
        <v>17</v>
      </c>
      <c r="H7704" t="s">
        <v>80</v>
      </c>
    </row>
    <row r="7705" spans="1:8" x14ac:dyDescent="0.25">
      <c r="A7705" t="s">
        <v>6919</v>
      </c>
      <c r="B7705" t="s">
        <v>818</v>
      </c>
      <c r="C7705">
        <v>0</v>
      </c>
      <c r="D7705" s="2">
        <v>119</v>
      </c>
      <c r="E7705" s="2">
        <v>36</v>
      </c>
      <c r="F7705">
        <v>4</v>
      </c>
      <c r="G7705" t="s">
        <v>17</v>
      </c>
      <c r="H7705" t="s">
        <v>23</v>
      </c>
    </row>
    <row r="7706" spans="1:8" x14ac:dyDescent="0.25">
      <c r="A7706" t="s">
        <v>6918</v>
      </c>
      <c r="B7706" t="s">
        <v>2879</v>
      </c>
      <c r="C7706">
        <v>0</v>
      </c>
      <c r="D7706" s="2">
        <v>955</v>
      </c>
      <c r="E7706" s="2">
        <v>305</v>
      </c>
      <c r="F7706">
        <v>3</v>
      </c>
      <c r="G7706" t="s">
        <v>90</v>
      </c>
      <c r="H7706" t="s">
        <v>115</v>
      </c>
    </row>
    <row r="7707" spans="1:8" x14ac:dyDescent="0.25">
      <c r="A7707" t="s">
        <v>6920</v>
      </c>
      <c r="B7707" t="s">
        <v>2570</v>
      </c>
      <c r="C7707">
        <v>0</v>
      </c>
      <c r="D7707" s="2">
        <v>103</v>
      </c>
      <c r="E7707" s="2">
        <v>44</v>
      </c>
      <c r="F7707">
        <v>4</v>
      </c>
      <c r="G7707" t="s">
        <v>17</v>
      </c>
      <c r="H7707" t="s">
        <v>137</v>
      </c>
    </row>
    <row r="7708" spans="1:8" x14ac:dyDescent="0.25">
      <c r="A7708" t="s">
        <v>6921</v>
      </c>
      <c r="B7708" t="s">
        <v>43</v>
      </c>
      <c r="C7708">
        <v>0</v>
      </c>
      <c r="D7708" s="2">
        <v>207</v>
      </c>
      <c r="E7708" s="2">
        <v>77</v>
      </c>
      <c r="F7708">
        <v>4</v>
      </c>
      <c r="G7708" t="s">
        <v>17</v>
      </c>
      <c r="H7708" t="s">
        <v>35</v>
      </c>
    </row>
    <row r="7709" spans="1:8" x14ac:dyDescent="0.25">
      <c r="A7709" t="s">
        <v>6922</v>
      </c>
      <c r="B7709" t="s">
        <v>565</v>
      </c>
      <c r="C7709">
        <v>0.4</v>
      </c>
      <c r="D7709" s="2">
        <v>25</v>
      </c>
      <c r="E7709" s="2">
        <v>-5</v>
      </c>
      <c r="F7709">
        <v>4</v>
      </c>
      <c r="G7709" t="s">
        <v>17</v>
      </c>
      <c r="H7709" t="s">
        <v>40</v>
      </c>
    </row>
    <row r="7710" spans="1:8" x14ac:dyDescent="0.25">
      <c r="A7710" t="s">
        <v>6923</v>
      </c>
      <c r="B7710" t="s">
        <v>1060</v>
      </c>
      <c r="C7710">
        <v>0.1</v>
      </c>
      <c r="D7710" s="2">
        <v>562</v>
      </c>
      <c r="E7710" s="2">
        <v>181</v>
      </c>
      <c r="F7710">
        <v>5</v>
      </c>
      <c r="G7710" t="s">
        <v>24</v>
      </c>
      <c r="H7710" t="s">
        <v>30</v>
      </c>
    </row>
    <row r="7711" spans="1:8" x14ac:dyDescent="0.25">
      <c r="A7711" t="s">
        <v>6923</v>
      </c>
      <c r="B7711" t="s">
        <v>2608</v>
      </c>
      <c r="C7711">
        <v>0.1</v>
      </c>
      <c r="D7711" s="2">
        <v>225</v>
      </c>
      <c r="E7711" s="2">
        <v>95</v>
      </c>
      <c r="F7711">
        <v>2</v>
      </c>
      <c r="G7711" t="s">
        <v>24</v>
      </c>
      <c r="H7711" t="s">
        <v>30</v>
      </c>
    </row>
    <row r="7712" spans="1:8" x14ac:dyDescent="0.25">
      <c r="A7712" t="s">
        <v>6923</v>
      </c>
      <c r="B7712" t="s">
        <v>2737</v>
      </c>
      <c r="C7712">
        <v>0.1</v>
      </c>
      <c r="D7712" s="2">
        <v>2456</v>
      </c>
      <c r="E7712" s="2">
        <v>-191</v>
      </c>
      <c r="F7712">
        <v>7</v>
      </c>
      <c r="G7712" t="s">
        <v>24</v>
      </c>
      <c r="H7712" t="s">
        <v>30</v>
      </c>
    </row>
    <row r="7713" spans="1:8" x14ac:dyDescent="0.25">
      <c r="A7713" t="s">
        <v>6924</v>
      </c>
      <c r="B7713" t="s">
        <v>443</v>
      </c>
      <c r="C7713">
        <v>0.2</v>
      </c>
      <c r="D7713" s="2">
        <v>389</v>
      </c>
      <c r="E7713" s="2">
        <v>-83</v>
      </c>
      <c r="F7713">
        <v>3</v>
      </c>
      <c r="G7713" t="s">
        <v>24</v>
      </c>
      <c r="H7713" t="s">
        <v>63</v>
      </c>
    </row>
    <row r="7714" spans="1:8" x14ac:dyDescent="0.25">
      <c r="A7714" t="s">
        <v>6925</v>
      </c>
      <c r="B7714" t="s">
        <v>119</v>
      </c>
      <c r="C7714">
        <v>0.5</v>
      </c>
      <c r="D7714" s="2">
        <v>40</v>
      </c>
      <c r="E7714" s="2">
        <v>0</v>
      </c>
      <c r="F7714">
        <v>3</v>
      </c>
      <c r="G7714" t="s">
        <v>17</v>
      </c>
      <c r="H7714" t="s">
        <v>40</v>
      </c>
    </row>
    <row r="7715" spans="1:8" x14ac:dyDescent="0.25">
      <c r="A7715" t="s">
        <v>6925</v>
      </c>
      <c r="B7715" t="s">
        <v>665</v>
      </c>
      <c r="C7715">
        <v>0.5</v>
      </c>
      <c r="D7715" s="2">
        <v>102</v>
      </c>
      <c r="E7715" s="2">
        <v>-90</v>
      </c>
      <c r="F7715">
        <v>1</v>
      </c>
      <c r="G7715" t="s">
        <v>17</v>
      </c>
      <c r="H7715" t="s">
        <v>40</v>
      </c>
    </row>
    <row r="7716" spans="1:8" x14ac:dyDescent="0.25">
      <c r="A7716" t="s">
        <v>6923</v>
      </c>
      <c r="B7716" t="s">
        <v>1125</v>
      </c>
      <c r="C7716">
        <v>0</v>
      </c>
      <c r="D7716" s="2">
        <v>68</v>
      </c>
      <c r="E7716" s="2">
        <v>9</v>
      </c>
      <c r="F7716">
        <v>5</v>
      </c>
      <c r="G7716" t="s">
        <v>17</v>
      </c>
      <c r="H7716" t="s">
        <v>80</v>
      </c>
    </row>
    <row r="7717" spans="1:8" x14ac:dyDescent="0.25">
      <c r="A7717" t="s">
        <v>6923</v>
      </c>
      <c r="B7717" t="s">
        <v>1644</v>
      </c>
      <c r="C7717">
        <v>0.1</v>
      </c>
      <c r="D7717" s="2">
        <v>64</v>
      </c>
      <c r="E7717" s="2">
        <v>-7</v>
      </c>
      <c r="F7717">
        <v>3</v>
      </c>
      <c r="G7717" t="s">
        <v>17</v>
      </c>
      <c r="H7717" t="s">
        <v>40</v>
      </c>
    </row>
    <row r="7718" spans="1:8" x14ac:dyDescent="0.25">
      <c r="A7718" t="s">
        <v>6923</v>
      </c>
      <c r="B7718" t="s">
        <v>112</v>
      </c>
      <c r="C7718">
        <v>0</v>
      </c>
      <c r="D7718" s="2">
        <v>137</v>
      </c>
      <c r="E7718" s="2">
        <v>5</v>
      </c>
      <c r="F7718">
        <v>5</v>
      </c>
      <c r="G7718" t="s">
        <v>17</v>
      </c>
      <c r="H7718" t="s">
        <v>113</v>
      </c>
    </row>
    <row r="7719" spans="1:8" x14ac:dyDescent="0.25">
      <c r="A7719" t="s">
        <v>6924</v>
      </c>
      <c r="B7719" t="s">
        <v>410</v>
      </c>
      <c r="C7719">
        <v>0</v>
      </c>
      <c r="D7719" s="2">
        <v>40</v>
      </c>
      <c r="E7719" s="2">
        <v>16</v>
      </c>
      <c r="F7719">
        <v>3</v>
      </c>
      <c r="G7719" t="s">
        <v>17</v>
      </c>
      <c r="H7719" t="s">
        <v>80</v>
      </c>
    </row>
    <row r="7720" spans="1:8" x14ac:dyDescent="0.25">
      <c r="A7720" t="s">
        <v>6924</v>
      </c>
      <c r="B7720" t="s">
        <v>1903</v>
      </c>
      <c r="C7720">
        <v>0</v>
      </c>
      <c r="D7720" s="2">
        <v>23</v>
      </c>
      <c r="E7720" s="2">
        <v>2</v>
      </c>
      <c r="F7720">
        <v>2</v>
      </c>
      <c r="G7720" t="s">
        <v>17</v>
      </c>
      <c r="H7720" t="s">
        <v>75</v>
      </c>
    </row>
    <row r="7721" spans="1:8" x14ac:dyDescent="0.25">
      <c r="A7721" t="s">
        <v>6924</v>
      </c>
      <c r="B7721" t="s">
        <v>628</v>
      </c>
      <c r="C7721">
        <v>0.1</v>
      </c>
      <c r="D7721" s="2">
        <v>382</v>
      </c>
      <c r="E7721" s="2">
        <v>30</v>
      </c>
      <c r="F7721">
        <v>3</v>
      </c>
      <c r="G7721" t="s">
        <v>17</v>
      </c>
      <c r="H7721" t="s">
        <v>40</v>
      </c>
    </row>
    <row r="7722" spans="1:8" x14ac:dyDescent="0.25">
      <c r="A7722" t="s">
        <v>6924</v>
      </c>
      <c r="B7722" t="s">
        <v>660</v>
      </c>
      <c r="C7722">
        <v>0.1</v>
      </c>
      <c r="D7722" s="2">
        <v>637</v>
      </c>
      <c r="E7722" s="2">
        <v>113</v>
      </c>
      <c r="F7722">
        <v>5</v>
      </c>
      <c r="G7722" t="s">
        <v>17</v>
      </c>
      <c r="H7722" t="s">
        <v>40</v>
      </c>
    </row>
    <row r="7723" spans="1:8" x14ac:dyDescent="0.25">
      <c r="A7723" t="s">
        <v>6924</v>
      </c>
      <c r="B7723" t="s">
        <v>1629</v>
      </c>
      <c r="C7723">
        <v>0</v>
      </c>
      <c r="D7723" s="2">
        <v>117</v>
      </c>
      <c r="E7723" s="2">
        <v>14</v>
      </c>
      <c r="F7723">
        <v>3</v>
      </c>
      <c r="G7723" t="s">
        <v>17</v>
      </c>
      <c r="H7723" t="s">
        <v>113</v>
      </c>
    </row>
    <row r="7724" spans="1:8" x14ac:dyDescent="0.25">
      <c r="A7724" t="s">
        <v>6926</v>
      </c>
      <c r="B7724" t="s">
        <v>2113</v>
      </c>
      <c r="C7724">
        <v>0</v>
      </c>
      <c r="D7724" s="2">
        <v>103</v>
      </c>
      <c r="E7724" s="2">
        <v>50</v>
      </c>
      <c r="F7724">
        <v>2</v>
      </c>
      <c r="G7724" t="s">
        <v>24</v>
      </c>
      <c r="H7724" t="s">
        <v>47</v>
      </c>
    </row>
    <row r="7725" spans="1:8" x14ac:dyDescent="0.25">
      <c r="A7725" t="s">
        <v>6927</v>
      </c>
      <c r="B7725" t="s">
        <v>857</v>
      </c>
      <c r="C7725">
        <v>0.1</v>
      </c>
      <c r="D7725" s="2">
        <v>457</v>
      </c>
      <c r="E7725" s="2">
        <v>-41</v>
      </c>
      <c r="F7725">
        <v>4</v>
      </c>
      <c r="G7725" t="s">
        <v>17</v>
      </c>
      <c r="H7725" t="s">
        <v>40</v>
      </c>
    </row>
    <row r="7726" spans="1:8" x14ac:dyDescent="0.25">
      <c r="A7726" t="s">
        <v>6926</v>
      </c>
      <c r="B7726" t="s">
        <v>2513</v>
      </c>
      <c r="C7726">
        <v>0</v>
      </c>
      <c r="D7726" s="2">
        <v>46</v>
      </c>
      <c r="E7726" s="2">
        <v>22</v>
      </c>
      <c r="F7726">
        <v>2</v>
      </c>
      <c r="G7726" t="s">
        <v>17</v>
      </c>
      <c r="H7726" t="s">
        <v>113</v>
      </c>
    </row>
    <row r="7727" spans="1:8" x14ac:dyDescent="0.25">
      <c r="A7727" t="s">
        <v>6926</v>
      </c>
      <c r="B7727" t="s">
        <v>1848</v>
      </c>
      <c r="C7727">
        <v>0</v>
      </c>
      <c r="D7727" s="2">
        <v>128</v>
      </c>
      <c r="E7727" s="2">
        <v>28</v>
      </c>
      <c r="F7727">
        <v>3</v>
      </c>
      <c r="G7727" t="s">
        <v>17</v>
      </c>
      <c r="H7727" t="s">
        <v>113</v>
      </c>
    </row>
    <row r="7728" spans="1:8" x14ac:dyDescent="0.25">
      <c r="A7728" t="s">
        <v>6928</v>
      </c>
      <c r="B7728" t="s">
        <v>926</v>
      </c>
      <c r="C7728">
        <v>0</v>
      </c>
      <c r="D7728" s="2">
        <v>33</v>
      </c>
      <c r="E7728" s="2">
        <v>9</v>
      </c>
      <c r="F7728">
        <v>2</v>
      </c>
      <c r="G7728" t="s">
        <v>17</v>
      </c>
      <c r="H7728" t="s">
        <v>80</v>
      </c>
    </row>
    <row r="7729" spans="1:8" x14ac:dyDescent="0.25">
      <c r="A7729" t="s">
        <v>6928</v>
      </c>
      <c r="B7729" t="s">
        <v>888</v>
      </c>
      <c r="C7729">
        <v>0</v>
      </c>
      <c r="D7729" s="2">
        <v>424</v>
      </c>
      <c r="E7729" s="2">
        <v>161</v>
      </c>
      <c r="F7729">
        <v>2</v>
      </c>
      <c r="G7729" t="s">
        <v>17</v>
      </c>
      <c r="H7729" t="s">
        <v>40</v>
      </c>
    </row>
    <row r="7730" spans="1:8" x14ac:dyDescent="0.25">
      <c r="A7730" t="s">
        <v>6928</v>
      </c>
      <c r="B7730" t="s">
        <v>746</v>
      </c>
      <c r="C7730">
        <v>0</v>
      </c>
      <c r="D7730" s="2">
        <v>391</v>
      </c>
      <c r="E7730" s="2">
        <v>90</v>
      </c>
      <c r="F7730">
        <v>6</v>
      </c>
      <c r="G7730" t="s">
        <v>90</v>
      </c>
      <c r="H7730" t="s">
        <v>105</v>
      </c>
    </row>
    <row r="7731" spans="1:8" x14ac:dyDescent="0.25">
      <c r="A7731" t="s">
        <v>6929</v>
      </c>
      <c r="B7731" t="s">
        <v>1252</v>
      </c>
      <c r="C7731">
        <v>0</v>
      </c>
      <c r="D7731" s="2">
        <v>46</v>
      </c>
      <c r="E7731" s="2">
        <v>13</v>
      </c>
      <c r="F7731">
        <v>3</v>
      </c>
      <c r="G7731" t="s">
        <v>17</v>
      </c>
      <c r="H7731" t="s">
        <v>80</v>
      </c>
    </row>
    <row r="7732" spans="1:8" x14ac:dyDescent="0.25">
      <c r="A7732" t="s">
        <v>6930</v>
      </c>
      <c r="B7732" t="s">
        <v>563</v>
      </c>
      <c r="C7732">
        <v>0.5</v>
      </c>
      <c r="D7732" s="2">
        <v>16</v>
      </c>
      <c r="E7732" s="2">
        <v>-5</v>
      </c>
      <c r="F7732">
        <v>3</v>
      </c>
      <c r="G7732" t="s">
        <v>17</v>
      </c>
      <c r="H7732" t="s">
        <v>80</v>
      </c>
    </row>
    <row r="7733" spans="1:8" x14ac:dyDescent="0.25">
      <c r="A7733" t="s">
        <v>6931</v>
      </c>
      <c r="B7733" t="s">
        <v>1622</v>
      </c>
      <c r="C7733">
        <v>0</v>
      </c>
      <c r="D7733" s="2">
        <v>147</v>
      </c>
      <c r="E7733" s="2">
        <v>73</v>
      </c>
      <c r="F7733">
        <v>3</v>
      </c>
      <c r="G7733" t="s">
        <v>17</v>
      </c>
      <c r="H7733" t="s">
        <v>35</v>
      </c>
    </row>
    <row r="7734" spans="1:8" x14ac:dyDescent="0.25">
      <c r="A7734" t="s">
        <v>6931</v>
      </c>
      <c r="B7734" t="s">
        <v>390</v>
      </c>
      <c r="C7734">
        <v>0.1</v>
      </c>
      <c r="D7734" s="2">
        <v>16</v>
      </c>
      <c r="E7734" s="2">
        <v>2</v>
      </c>
      <c r="F7734">
        <v>1</v>
      </c>
      <c r="G7734" t="s">
        <v>17</v>
      </c>
      <c r="H7734" t="s">
        <v>40</v>
      </c>
    </row>
    <row r="7735" spans="1:8" x14ac:dyDescent="0.25">
      <c r="A7735" t="s">
        <v>6932</v>
      </c>
      <c r="B7735" t="s">
        <v>1403</v>
      </c>
      <c r="C7735">
        <v>0</v>
      </c>
      <c r="D7735" s="2">
        <v>87</v>
      </c>
      <c r="E7735" s="2">
        <v>9</v>
      </c>
      <c r="F7735">
        <v>7</v>
      </c>
      <c r="G7735" t="s">
        <v>17</v>
      </c>
      <c r="H7735" t="s">
        <v>80</v>
      </c>
    </row>
    <row r="7736" spans="1:8" x14ac:dyDescent="0.25">
      <c r="A7736" t="s">
        <v>6932</v>
      </c>
      <c r="B7736" t="s">
        <v>1971</v>
      </c>
      <c r="C7736">
        <v>0</v>
      </c>
      <c r="D7736" s="2">
        <v>226</v>
      </c>
      <c r="E7736" s="2">
        <v>61</v>
      </c>
      <c r="F7736">
        <v>6</v>
      </c>
      <c r="G7736" t="s">
        <v>17</v>
      </c>
      <c r="H7736" t="s">
        <v>137</v>
      </c>
    </row>
    <row r="7737" spans="1:8" x14ac:dyDescent="0.25">
      <c r="A7737" t="s">
        <v>6933</v>
      </c>
      <c r="B7737" t="s">
        <v>465</v>
      </c>
      <c r="C7737">
        <v>0</v>
      </c>
      <c r="D7737" s="2">
        <v>25</v>
      </c>
      <c r="E7737" s="2">
        <v>7</v>
      </c>
      <c r="F7737">
        <v>1</v>
      </c>
      <c r="G7737" t="s">
        <v>17</v>
      </c>
      <c r="H7737" t="s">
        <v>35</v>
      </c>
    </row>
    <row r="7738" spans="1:8" x14ac:dyDescent="0.25">
      <c r="A7738" t="s">
        <v>6933</v>
      </c>
      <c r="B7738" t="s">
        <v>505</v>
      </c>
      <c r="C7738">
        <v>0</v>
      </c>
      <c r="D7738" s="2">
        <v>143</v>
      </c>
      <c r="E7738" s="2">
        <v>48</v>
      </c>
      <c r="F7738">
        <v>8</v>
      </c>
      <c r="G7738" t="s">
        <v>17</v>
      </c>
      <c r="H7738" t="s">
        <v>35</v>
      </c>
    </row>
    <row r="7739" spans="1:8" x14ac:dyDescent="0.25">
      <c r="A7739" t="s">
        <v>6933</v>
      </c>
      <c r="B7739" t="s">
        <v>2389</v>
      </c>
      <c r="C7739">
        <v>0</v>
      </c>
      <c r="D7739" s="2">
        <v>95</v>
      </c>
      <c r="E7739" s="2">
        <v>43</v>
      </c>
      <c r="F7739">
        <v>4</v>
      </c>
      <c r="G7739" t="s">
        <v>17</v>
      </c>
      <c r="H7739" t="s">
        <v>23</v>
      </c>
    </row>
    <row r="7740" spans="1:8" x14ac:dyDescent="0.25">
      <c r="A7740" t="s">
        <v>6934</v>
      </c>
      <c r="B7740" t="s">
        <v>2159</v>
      </c>
      <c r="C7740">
        <v>0</v>
      </c>
      <c r="D7740" s="2">
        <v>167</v>
      </c>
      <c r="E7740" s="2">
        <v>43</v>
      </c>
      <c r="F7740">
        <v>7</v>
      </c>
      <c r="G7740" t="s">
        <v>17</v>
      </c>
      <c r="H7740" t="s">
        <v>23</v>
      </c>
    </row>
    <row r="7741" spans="1:8" x14ac:dyDescent="0.25">
      <c r="A7741" t="s">
        <v>6934</v>
      </c>
      <c r="B7741" t="s">
        <v>440</v>
      </c>
      <c r="C7741">
        <v>0</v>
      </c>
      <c r="D7741" s="2">
        <v>171</v>
      </c>
      <c r="E7741" s="2">
        <v>14</v>
      </c>
      <c r="F7741">
        <v>9</v>
      </c>
      <c r="G7741" t="s">
        <v>17</v>
      </c>
      <c r="H7741" t="s">
        <v>113</v>
      </c>
    </row>
    <row r="7742" spans="1:8" x14ac:dyDescent="0.25">
      <c r="A7742" t="s">
        <v>6934</v>
      </c>
      <c r="B7742" t="s">
        <v>1695</v>
      </c>
      <c r="C7742">
        <v>0.4</v>
      </c>
      <c r="D7742" s="2">
        <v>117</v>
      </c>
      <c r="E7742" s="2">
        <v>-6</v>
      </c>
      <c r="F7742">
        <v>3</v>
      </c>
      <c r="G7742" t="s">
        <v>90</v>
      </c>
      <c r="H7742" t="s">
        <v>105</v>
      </c>
    </row>
    <row r="7743" spans="1:8" x14ac:dyDescent="0.25">
      <c r="A7743" t="s">
        <v>6935</v>
      </c>
      <c r="B7743" t="s">
        <v>102</v>
      </c>
      <c r="C7743">
        <v>0</v>
      </c>
      <c r="D7743" s="2">
        <v>41</v>
      </c>
      <c r="E7743" s="2">
        <v>19</v>
      </c>
      <c r="F7743">
        <v>2</v>
      </c>
      <c r="G7743" t="s">
        <v>17</v>
      </c>
      <c r="H7743" t="s">
        <v>23</v>
      </c>
    </row>
    <row r="7744" spans="1:8" x14ac:dyDescent="0.25">
      <c r="A7744" t="s">
        <v>6936</v>
      </c>
      <c r="B7744" t="s">
        <v>2108</v>
      </c>
      <c r="C7744">
        <v>0.5</v>
      </c>
      <c r="D7744" s="2">
        <v>45</v>
      </c>
      <c r="E7744" s="2">
        <v>-15</v>
      </c>
      <c r="F7744">
        <v>2</v>
      </c>
      <c r="G7744" t="s">
        <v>24</v>
      </c>
      <c r="H7744" t="s">
        <v>63</v>
      </c>
    </row>
    <row r="7745" spans="1:8" x14ac:dyDescent="0.25">
      <c r="A7745" t="s">
        <v>6937</v>
      </c>
      <c r="B7745" t="s">
        <v>1896</v>
      </c>
      <c r="C7745">
        <v>0</v>
      </c>
      <c r="D7745" s="2">
        <v>195</v>
      </c>
      <c r="E7745" s="2">
        <v>12</v>
      </c>
      <c r="F7745">
        <v>9</v>
      </c>
      <c r="G7745" t="s">
        <v>17</v>
      </c>
      <c r="H7745" t="s">
        <v>113</v>
      </c>
    </row>
    <row r="7746" spans="1:8" x14ac:dyDescent="0.25">
      <c r="A7746" t="s">
        <v>6938</v>
      </c>
      <c r="B7746" t="s">
        <v>450</v>
      </c>
      <c r="C7746">
        <v>0</v>
      </c>
      <c r="D7746" s="2">
        <v>21</v>
      </c>
      <c r="E7746" s="2">
        <v>9</v>
      </c>
      <c r="F7746">
        <v>2</v>
      </c>
      <c r="G7746" t="s">
        <v>17</v>
      </c>
      <c r="H7746" t="s">
        <v>35</v>
      </c>
    </row>
    <row r="7747" spans="1:8" x14ac:dyDescent="0.25">
      <c r="A7747" t="s">
        <v>6936</v>
      </c>
      <c r="B7747" t="s">
        <v>242</v>
      </c>
      <c r="C7747">
        <v>0.5</v>
      </c>
      <c r="D7747" s="2">
        <v>70</v>
      </c>
      <c r="E7747" s="2">
        <v>-64</v>
      </c>
      <c r="F7747">
        <v>5</v>
      </c>
      <c r="G7747" t="s">
        <v>17</v>
      </c>
      <c r="H7747" t="s">
        <v>35</v>
      </c>
    </row>
    <row r="7748" spans="1:8" x14ac:dyDescent="0.25">
      <c r="A7748" t="s">
        <v>6937</v>
      </c>
      <c r="B7748" t="s">
        <v>2391</v>
      </c>
      <c r="C7748">
        <v>0</v>
      </c>
      <c r="D7748" s="2">
        <v>527</v>
      </c>
      <c r="E7748" s="2">
        <v>26</v>
      </c>
      <c r="F7748">
        <v>3</v>
      </c>
      <c r="G7748" t="s">
        <v>90</v>
      </c>
      <c r="H7748" t="s">
        <v>92</v>
      </c>
    </row>
    <row r="7749" spans="1:8" x14ac:dyDescent="0.25">
      <c r="A7749" t="s">
        <v>6936</v>
      </c>
      <c r="B7749" t="s">
        <v>676</v>
      </c>
      <c r="C7749">
        <v>0.5</v>
      </c>
      <c r="D7749" s="2">
        <v>122</v>
      </c>
      <c r="E7749" s="2">
        <v>-66</v>
      </c>
      <c r="F7749">
        <v>9</v>
      </c>
      <c r="G7749" t="s">
        <v>90</v>
      </c>
      <c r="H7749" t="s">
        <v>143</v>
      </c>
    </row>
    <row r="7750" spans="1:8" x14ac:dyDescent="0.25">
      <c r="A7750" t="s">
        <v>6939</v>
      </c>
      <c r="B7750" t="s">
        <v>820</v>
      </c>
      <c r="C7750">
        <v>0</v>
      </c>
      <c r="D7750" s="2">
        <v>81</v>
      </c>
      <c r="E7750" s="2">
        <v>41</v>
      </c>
      <c r="F7750">
        <v>3</v>
      </c>
      <c r="G7750" t="s">
        <v>17</v>
      </c>
      <c r="H7750" t="s">
        <v>35</v>
      </c>
    </row>
    <row r="7751" spans="1:8" x14ac:dyDescent="0.25">
      <c r="A7751" t="s">
        <v>6939</v>
      </c>
      <c r="B7751" t="s">
        <v>1645</v>
      </c>
      <c r="C7751">
        <v>0</v>
      </c>
      <c r="D7751" s="2">
        <v>44</v>
      </c>
      <c r="E7751" s="2">
        <v>2</v>
      </c>
      <c r="F7751">
        <v>3</v>
      </c>
      <c r="G7751" t="s">
        <v>17</v>
      </c>
      <c r="H7751" t="s">
        <v>80</v>
      </c>
    </row>
    <row r="7752" spans="1:8" x14ac:dyDescent="0.25">
      <c r="A7752" t="s">
        <v>6940</v>
      </c>
      <c r="B7752" t="s">
        <v>225</v>
      </c>
      <c r="C7752">
        <v>0</v>
      </c>
      <c r="D7752" s="2">
        <v>1591</v>
      </c>
      <c r="E7752" s="2">
        <v>541</v>
      </c>
      <c r="F7752">
        <v>6</v>
      </c>
      <c r="G7752" t="s">
        <v>90</v>
      </c>
      <c r="H7752" t="s">
        <v>115</v>
      </c>
    </row>
    <row r="7753" spans="1:8" x14ac:dyDescent="0.25">
      <c r="A7753" t="s">
        <v>6939</v>
      </c>
      <c r="B7753" t="s">
        <v>2492</v>
      </c>
      <c r="C7753">
        <v>0</v>
      </c>
      <c r="D7753" s="2">
        <v>116</v>
      </c>
      <c r="E7753" s="2">
        <v>22</v>
      </c>
      <c r="F7753">
        <v>1</v>
      </c>
      <c r="G7753" t="s">
        <v>90</v>
      </c>
      <c r="H7753" t="s">
        <v>143</v>
      </c>
    </row>
    <row r="7754" spans="1:8" x14ac:dyDescent="0.25">
      <c r="A7754" t="s">
        <v>6941</v>
      </c>
      <c r="B7754" t="s">
        <v>1519</v>
      </c>
      <c r="C7754">
        <v>0</v>
      </c>
      <c r="D7754" s="2">
        <v>29</v>
      </c>
      <c r="E7754" s="2">
        <v>3</v>
      </c>
      <c r="F7754">
        <v>2</v>
      </c>
      <c r="G7754" t="s">
        <v>17</v>
      </c>
      <c r="H7754" t="s">
        <v>35</v>
      </c>
    </row>
    <row r="7755" spans="1:8" x14ac:dyDescent="0.25">
      <c r="A7755" t="s">
        <v>6941</v>
      </c>
      <c r="B7755" t="s">
        <v>204</v>
      </c>
      <c r="C7755">
        <v>0</v>
      </c>
      <c r="D7755" s="2">
        <v>78</v>
      </c>
      <c r="E7755" s="2">
        <v>20</v>
      </c>
      <c r="F7755">
        <v>3</v>
      </c>
      <c r="G7755" t="s">
        <v>17</v>
      </c>
      <c r="H7755" t="s">
        <v>35</v>
      </c>
    </row>
    <row r="7756" spans="1:8" x14ac:dyDescent="0.25">
      <c r="A7756" t="s">
        <v>6942</v>
      </c>
      <c r="B7756" t="s">
        <v>1283</v>
      </c>
      <c r="C7756">
        <v>0.1</v>
      </c>
      <c r="D7756" s="2">
        <v>450</v>
      </c>
      <c r="E7756" s="2">
        <v>140</v>
      </c>
      <c r="F7756">
        <v>3</v>
      </c>
      <c r="G7756" t="s">
        <v>24</v>
      </c>
      <c r="H7756" t="s">
        <v>63</v>
      </c>
    </row>
    <row r="7757" spans="1:8" x14ac:dyDescent="0.25">
      <c r="A7757" t="s">
        <v>6943</v>
      </c>
      <c r="B7757" t="s">
        <v>476</v>
      </c>
      <c r="C7757">
        <v>0</v>
      </c>
      <c r="D7757" s="2">
        <v>190</v>
      </c>
      <c r="E7757" s="2">
        <v>68</v>
      </c>
      <c r="F7757">
        <v>8</v>
      </c>
      <c r="G7757" t="s">
        <v>17</v>
      </c>
      <c r="H7757" t="s">
        <v>23</v>
      </c>
    </row>
    <row r="7758" spans="1:8" x14ac:dyDescent="0.25">
      <c r="A7758" t="s">
        <v>6944</v>
      </c>
      <c r="B7758" t="s">
        <v>1947</v>
      </c>
      <c r="C7758">
        <v>0.6</v>
      </c>
      <c r="D7758" s="2">
        <v>172</v>
      </c>
      <c r="E7758" s="2">
        <v>-103</v>
      </c>
      <c r="F7758">
        <v>3</v>
      </c>
      <c r="G7758" t="s">
        <v>24</v>
      </c>
      <c r="H7758" t="s">
        <v>63</v>
      </c>
    </row>
    <row r="7759" spans="1:8" x14ac:dyDescent="0.25">
      <c r="A7759" t="s">
        <v>6945</v>
      </c>
      <c r="B7759" t="s">
        <v>1188</v>
      </c>
      <c r="C7759">
        <v>0</v>
      </c>
      <c r="D7759" s="2">
        <v>54</v>
      </c>
      <c r="E7759" s="2">
        <v>4</v>
      </c>
      <c r="F7759">
        <v>1</v>
      </c>
      <c r="G7759" t="s">
        <v>17</v>
      </c>
      <c r="H7759" t="s">
        <v>35</v>
      </c>
    </row>
    <row r="7760" spans="1:8" x14ac:dyDescent="0.25">
      <c r="A7760" t="s">
        <v>6945</v>
      </c>
      <c r="B7760" t="s">
        <v>432</v>
      </c>
      <c r="C7760">
        <v>0</v>
      </c>
      <c r="D7760" s="2">
        <v>92</v>
      </c>
      <c r="E7760" s="2">
        <v>26</v>
      </c>
      <c r="F7760">
        <v>3</v>
      </c>
      <c r="G7760" t="s">
        <v>17</v>
      </c>
      <c r="H7760" t="s">
        <v>80</v>
      </c>
    </row>
    <row r="7761" spans="1:8" x14ac:dyDescent="0.25">
      <c r="A7761" t="s">
        <v>6944</v>
      </c>
      <c r="B7761" t="s">
        <v>1497</v>
      </c>
      <c r="C7761">
        <v>0</v>
      </c>
      <c r="D7761" s="2">
        <v>49</v>
      </c>
      <c r="E7761" s="2">
        <v>3</v>
      </c>
      <c r="F7761">
        <v>1</v>
      </c>
      <c r="G7761" t="s">
        <v>17</v>
      </c>
      <c r="H7761" t="s">
        <v>113</v>
      </c>
    </row>
    <row r="7762" spans="1:8" x14ac:dyDescent="0.25">
      <c r="A7762" t="s">
        <v>6946</v>
      </c>
      <c r="B7762" t="s">
        <v>2159</v>
      </c>
      <c r="C7762">
        <v>0</v>
      </c>
      <c r="D7762" s="2">
        <v>24</v>
      </c>
      <c r="E7762" s="2">
        <v>6</v>
      </c>
      <c r="F7762">
        <v>1</v>
      </c>
      <c r="G7762" t="s">
        <v>17</v>
      </c>
      <c r="H7762" t="s">
        <v>23</v>
      </c>
    </row>
    <row r="7763" spans="1:8" x14ac:dyDescent="0.25">
      <c r="A7763" t="s">
        <v>6947</v>
      </c>
      <c r="B7763" t="s">
        <v>427</v>
      </c>
      <c r="C7763">
        <v>0.5</v>
      </c>
      <c r="D7763" s="2">
        <v>11</v>
      </c>
      <c r="E7763" s="2">
        <v>-8</v>
      </c>
      <c r="F7763">
        <v>2</v>
      </c>
      <c r="G7763" t="s">
        <v>17</v>
      </c>
      <c r="H7763" t="s">
        <v>75</v>
      </c>
    </row>
    <row r="7764" spans="1:8" x14ac:dyDescent="0.25">
      <c r="A7764" t="s">
        <v>6947</v>
      </c>
      <c r="B7764" t="s">
        <v>1463</v>
      </c>
      <c r="C7764">
        <v>0.5</v>
      </c>
      <c r="D7764" s="2">
        <v>143</v>
      </c>
      <c r="E7764" s="2">
        <v>-124</v>
      </c>
      <c r="F7764">
        <v>5</v>
      </c>
      <c r="G7764" t="s">
        <v>17</v>
      </c>
      <c r="H7764" t="s">
        <v>40</v>
      </c>
    </row>
    <row r="7765" spans="1:8" x14ac:dyDescent="0.25">
      <c r="A7765" t="s">
        <v>6947</v>
      </c>
      <c r="B7765" t="s">
        <v>390</v>
      </c>
      <c r="C7765">
        <v>0.5</v>
      </c>
      <c r="D7765" s="2">
        <v>9</v>
      </c>
      <c r="E7765" s="2">
        <v>-5</v>
      </c>
      <c r="F7765">
        <v>1</v>
      </c>
      <c r="G7765" t="s">
        <v>17</v>
      </c>
      <c r="H7765" t="s">
        <v>40</v>
      </c>
    </row>
    <row r="7766" spans="1:8" x14ac:dyDescent="0.25">
      <c r="A7766" t="s">
        <v>6948</v>
      </c>
      <c r="B7766" t="s">
        <v>835</v>
      </c>
      <c r="C7766">
        <v>0</v>
      </c>
      <c r="D7766" s="2">
        <v>1055</v>
      </c>
      <c r="E7766" s="2">
        <v>264</v>
      </c>
      <c r="F7766">
        <v>4</v>
      </c>
      <c r="G7766" t="s">
        <v>90</v>
      </c>
      <c r="H7766" t="s">
        <v>115</v>
      </c>
    </row>
    <row r="7767" spans="1:8" x14ac:dyDescent="0.25">
      <c r="A7767" t="s">
        <v>6949</v>
      </c>
      <c r="B7767" t="s">
        <v>2806</v>
      </c>
      <c r="C7767">
        <v>0</v>
      </c>
      <c r="D7767" s="2">
        <v>27</v>
      </c>
      <c r="E7767" s="2">
        <v>9</v>
      </c>
      <c r="F7767">
        <v>2</v>
      </c>
      <c r="G7767" t="s">
        <v>17</v>
      </c>
      <c r="H7767" t="s">
        <v>23</v>
      </c>
    </row>
    <row r="7768" spans="1:8" x14ac:dyDescent="0.25">
      <c r="A7768" t="s">
        <v>6949</v>
      </c>
      <c r="B7768" t="s">
        <v>1327</v>
      </c>
      <c r="C7768">
        <v>0</v>
      </c>
      <c r="D7768" s="2">
        <v>148</v>
      </c>
      <c r="E7768" s="2">
        <v>72</v>
      </c>
      <c r="F7768">
        <v>7</v>
      </c>
      <c r="G7768" t="s">
        <v>17</v>
      </c>
      <c r="H7768" t="s">
        <v>23</v>
      </c>
    </row>
    <row r="7769" spans="1:8" x14ac:dyDescent="0.25">
      <c r="A7769" t="s">
        <v>6949</v>
      </c>
      <c r="B7769" t="s">
        <v>366</v>
      </c>
      <c r="C7769">
        <v>0.4</v>
      </c>
      <c r="D7769" s="2">
        <v>245</v>
      </c>
      <c r="E7769" s="2">
        <v>-78</v>
      </c>
      <c r="F7769">
        <v>3</v>
      </c>
      <c r="G7769" t="s">
        <v>17</v>
      </c>
      <c r="H7769" t="s">
        <v>40</v>
      </c>
    </row>
    <row r="7770" spans="1:8" x14ac:dyDescent="0.25">
      <c r="A7770" t="s">
        <v>6950</v>
      </c>
      <c r="B7770" t="s">
        <v>2536</v>
      </c>
      <c r="C7770">
        <v>0.3</v>
      </c>
      <c r="D7770" s="2">
        <v>70</v>
      </c>
      <c r="E7770" s="2">
        <v>-14</v>
      </c>
      <c r="F7770">
        <v>2</v>
      </c>
      <c r="G7770" t="s">
        <v>24</v>
      </c>
      <c r="H7770" t="s">
        <v>47</v>
      </c>
    </row>
    <row r="7771" spans="1:8" x14ac:dyDescent="0.25">
      <c r="A7771" t="s">
        <v>6951</v>
      </c>
      <c r="B7771" t="s">
        <v>880</v>
      </c>
      <c r="C7771">
        <v>0.5</v>
      </c>
      <c r="D7771" s="2">
        <v>26</v>
      </c>
      <c r="E7771" s="2">
        <v>-25</v>
      </c>
      <c r="F7771">
        <v>3</v>
      </c>
      <c r="G7771" t="s">
        <v>17</v>
      </c>
      <c r="H7771" t="s">
        <v>40</v>
      </c>
    </row>
    <row r="7772" spans="1:8" x14ac:dyDescent="0.25">
      <c r="A7772" t="s">
        <v>6952</v>
      </c>
      <c r="B7772" t="s">
        <v>732</v>
      </c>
      <c r="C7772">
        <v>0</v>
      </c>
      <c r="D7772" s="2">
        <v>549</v>
      </c>
      <c r="E7772" s="2">
        <v>0</v>
      </c>
      <c r="F7772">
        <v>4</v>
      </c>
      <c r="G7772" t="s">
        <v>17</v>
      </c>
      <c r="H7772" t="s">
        <v>40</v>
      </c>
    </row>
    <row r="7773" spans="1:8" x14ac:dyDescent="0.25">
      <c r="A7773" t="s">
        <v>6952</v>
      </c>
      <c r="B7773" t="s">
        <v>888</v>
      </c>
      <c r="C7773">
        <v>0</v>
      </c>
      <c r="D7773" s="2">
        <v>424</v>
      </c>
      <c r="E7773" s="2">
        <v>161</v>
      </c>
      <c r="F7773">
        <v>2</v>
      </c>
      <c r="G7773" t="s">
        <v>17</v>
      </c>
      <c r="H7773" t="s">
        <v>40</v>
      </c>
    </row>
    <row r="7774" spans="1:8" x14ac:dyDescent="0.25">
      <c r="A7774" t="s">
        <v>6953</v>
      </c>
      <c r="B7774" t="s">
        <v>2370</v>
      </c>
      <c r="C7774">
        <v>0</v>
      </c>
      <c r="D7774" s="2">
        <v>42</v>
      </c>
      <c r="E7774" s="2">
        <v>12</v>
      </c>
      <c r="F7774">
        <v>2</v>
      </c>
      <c r="G7774" t="s">
        <v>17</v>
      </c>
      <c r="H7774" t="s">
        <v>137</v>
      </c>
    </row>
    <row r="7775" spans="1:8" x14ac:dyDescent="0.25">
      <c r="A7775" t="s">
        <v>6953</v>
      </c>
      <c r="B7775" t="s">
        <v>1450</v>
      </c>
      <c r="C7775">
        <v>0</v>
      </c>
      <c r="D7775" s="2">
        <v>124</v>
      </c>
      <c r="E7775" s="2">
        <v>54</v>
      </c>
      <c r="F7775">
        <v>5</v>
      </c>
      <c r="G7775" t="s">
        <v>17</v>
      </c>
      <c r="H7775" t="s">
        <v>23</v>
      </c>
    </row>
    <row r="7776" spans="1:8" x14ac:dyDescent="0.25">
      <c r="A7776" t="s">
        <v>6953</v>
      </c>
      <c r="B7776" t="s">
        <v>209</v>
      </c>
      <c r="C7776">
        <v>0.1</v>
      </c>
      <c r="D7776" s="2">
        <v>248</v>
      </c>
      <c r="E7776" s="2">
        <v>8</v>
      </c>
      <c r="F7776">
        <v>2</v>
      </c>
      <c r="G7776" t="s">
        <v>17</v>
      </c>
      <c r="H7776" t="s">
        <v>40</v>
      </c>
    </row>
    <row r="7777" spans="1:8" x14ac:dyDescent="0.25">
      <c r="A7777" t="s">
        <v>6954</v>
      </c>
      <c r="B7777" t="s">
        <v>1423</v>
      </c>
      <c r="C7777">
        <v>0</v>
      </c>
      <c r="D7777" s="2">
        <v>158</v>
      </c>
      <c r="E7777" s="2">
        <v>38</v>
      </c>
      <c r="F7777">
        <v>3</v>
      </c>
      <c r="G7777" t="s">
        <v>17</v>
      </c>
      <c r="H7777" t="s">
        <v>80</v>
      </c>
    </row>
    <row r="7778" spans="1:8" x14ac:dyDescent="0.25">
      <c r="A7778" t="s">
        <v>6954</v>
      </c>
      <c r="B7778" t="s">
        <v>910</v>
      </c>
      <c r="C7778">
        <v>0</v>
      </c>
      <c r="D7778" s="2">
        <v>90</v>
      </c>
      <c r="E7778" s="2">
        <v>27</v>
      </c>
      <c r="F7778">
        <v>2</v>
      </c>
      <c r="G7778" t="s">
        <v>17</v>
      </c>
      <c r="H7778" t="s">
        <v>23</v>
      </c>
    </row>
    <row r="7779" spans="1:8" x14ac:dyDescent="0.25">
      <c r="A7779" t="s">
        <v>6955</v>
      </c>
      <c r="B7779" t="s">
        <v>774</v>
      </c>
      <c r="C7779">
        <v>0.1</v>
      </c>
      <c r="D7779" s="2">
        <v>1263</v>
      </c>
      <c r="E7779" s="2">
        <v>-56</v>
      </c>
      <c r="F7779">
        <v>5</v>
      </c>
      <c r="G7779" t="s">
        <v>17</v>
      </c>
      <c r="H7779" t="s">
        <v>109</v>
      </c>
    </row>
    <row r="7780" spans="1:8" x14ac:dyDescent="0.25">
      <c r="A7780" t="s">
        <v>6956</v>
      </c>
      <c r="B7780" t="s">
        <v>1909</v>
      </c>
      <c r="C7780">
        <v>0</v>
      </c>
      <c r="D7780" s="2">
        <v>197</v>
      </c>
      <c r="E7780" s="2">
        <v>20</v>
      </c>
      <c r="F7780">
        <v>4</v>
      </c>
      <c r="G7780" t="s">
        <v>17</v>
      </c>
      <c r="H7780" t="s">
        <v>137</v>
      </c>
    </row>
    <row r="7781" spans="1:8" x14ac:dyDescent="0.25">
      <c r="A7781" t="s">
        <v>6956</v>
      </c>
      <c r="B7781" t="s">
        <v>2870</v>
      </c>
      <c r="C7781">
        <v>0</v>
      </c>
      <c r="D7781" s="2">
        <v>74</v>
      </c>
      <c r="E7781" s="2">
        <v>23</v>
      </c>
      <c r="F7781">
        <v>8</v>
      </c>
      <c r="G7781" t="s">
        <v>17</v>
      </c>
      <c r="H7781" t="s">
        <v>75</v>
      </c>
    </row>
    <row r="7782" spans="1:8" x14ac:dyDescent="0.25">
      <c r="A7782" t="s">
        <v>6956</v>
      </c>
      <c r="B7782" t="s">
        <v>1635</v>
      </c>
      <c r="C7782">
        <v>0.1</v>
      </c>
      <c r="D7782" s="2">
        <v>105</v>
      </c>
      <c r="E7782" s="2">
        <v>40</v>
      </c>
      <c r="F7782">
        <v>2</v>
      </c>
      <c r="G7782" t="s">
        <v>17</v>
      </c>
      <c r="H7782" t="s">
        <v>40</v>
      </c>
    </row>
    <row r="7783" spans="1:8" x14ac:dyDescent="0.25">
      <c r="A7783" t="s">
        <v>6957</v>
      </c>
      <c r="B7783" t="s">
        <v>2718</v>
      </c>
      <c r="C7783">
        <v>0.5</v>
      </c>
      <c r="D7783" s="2">
        <v>42</v>
      </c>
      <c r="E7783" s="2">
        <v>-26</v>
      </c>
      <c r="F7783">
        <v>2</v>
      </c>
      <c r="G7783" t="s">
        <v>17</v>
      </c>
      <c r="H7783" t="s">
        <v>137</v>
      </c>
    </row>
    <row r="7784" spans="1:8" x14ac:dyDescent="0.25">
      <c r="A7784" t="s">
        <v>6958</v>
      </c>
      <c r="B7784" t="s">
        <v>252</v>
      </c>
      <c r="C7784">
        <v>0</v>
      </c>
      <c r="D7784" s="2">
        <v>133</v>
      </c>
      <c r="E7784" s="2">
        <v>5</v>
      </c>
      <c r="F7784">
        <v>5</v>
      </c>
      <c r="G7784" t="s">
        <v>17</v>
      </c>
      <c r="H7784" t="s">
        <v>35</v>
      </c>
    </row>
    <row r="7785" spans="1:8" x14ac:dyDescent="0.25">
      <c r="A7785" t="s">
        <v>6959</v>
      </c>
      <c r="B7785" t="s">
        <v>1174</v>
      </c>
      <c r="C7785">
        <v>0</v>
      </c>
      <c r="D7785" s="2">
        <v>2188</v>
      </c>
      <c r="E7785" s="2">
        <v>1050</v>
      </c>
      <c r="F7785">
        <v>5</v>
      </c>
      <c r="G7785" t="s">
        <v>24</v>
      </c>
      <c r="H7785" t="s">
        <v>30</v>
      </c>
    </row>
    <row r="7786" spans="1:8" x14ac:dyDescent="0.25">
      <c r="A7786" t="s">
        <v>6959</v>
      </c>
      <c r="B7786" t="s">
        <v>2551</v>
      </c>
      <c r="C7786">
        <v>0.1</v>
      </c>
      <c r="D7786" s="2">
        <v>328</v>
      </c>
      <c r="E7786" s="2">
        <v>-15</v>
      </c>
      <c r="F7786">
        <v>3</v>
      </c>
      <c r="G7786" t="s">
        <v>90</v>
      </c>
      <c r="H7786" t="s">
        <v>92</v>
      </c>
    </row>
    <row r="7787" spans="1:8" x14ac:dyDescent="0.25">
      <c r="A7787" t="s">
        <v>6959</v>
      </c>
      <c r="B7787" t="s">
        <v>1504</v>
      </c>
      <c r="C7787">
        <v>0.1</v>
      </c>
      <c r="D7787" s="2">
        <v>418</v>
      </c>
      <c r="E7787" s="2">
        <v>70</v>
      </c>
      <c r="F7787">
        <v>7</v>
      </c>
      <c r="G7787" t="s">
        <v>90</v>
      </c>
      <c r="H7787" t="s">
        <v>105</v>
      </c>
    </row>
    <row r="7788" spans="1:8" x14ac:dyDescent="0.25">
      <c r="A7788" t="s">
        <v>6960</v>
      </c>
      <c r="B7788" t="s">
        <v>118</v>
      </c>
      <c r="C7788">
        <v>0.1</v>
      </c>
      <c r="D7788" s="2">
        <v>34</v>
      </c>
      <c r="E7788" s="2">
        <v>13</v>
      </c>
      <c r="F7788">
        <v>2</v>
      </c>
      <c r="G7788" t="s">
        <v>17</v>
      </c>
      <c r="H7788" t="s">
        <v>40</v>
      </c>
    </row>
    <row r="7789" spans="1:8" x14ac:dyDescent="0.25">
      <c r="A7789" t="s">
        <v>6961</v>
      </c>
      <c r="B7789" t="s">
        <v>1694</v>
      </c>
      <c r="C7789">
        <v>0</v>
      </c>
      <c r="D7789" s="2">
        <v>245</v>
      </c>
      <c r="E7789" s="2">
        <v>20</v>
      </c>
      <c r="F7789">
        <v>2</v>
      </c>
      <c r="G7789" t="s">
        <v>90</v>
      </c>
      <c r="H7789" t="s">
        <v>115</v>
      </c>
    </row>
    <row r="7790" spans="1:8" x14ac:dyDescent="0.25">
      <c r="A7790" t="s">
        <v>6962</v>
      </c>
      <c r="B7790" t="s">
        <v>2476</v>
      </c>
      <c r="C7790">
        <v>0</v>
      </c>
      <c r="D7790" s="2">
        <v>433</v>
      </c>
      <c r="E7790" s="2">
        <v>26</v>
      </c>
      <c r="F7790">
        <v>3</v>
      </c>
      <c r="G7790" t="s">
        <v>90</v>
      </c>
      <c r="H7790" t="s">
        <v>115</v>
      </c>
    </row>
    <row r="7791" spans="1:8" x14ac:dyDescent="0.25">
      <c r="A7791" t="s">
        <v>6962</v>
      </c>
      <c r="B7791" t="s">
        <v>800</v>
      </c>
      <c r="C7791">
        <v>0.1</v>
      </c>
      <c r="D7791" s="2">
        <v>245</v>
      </c>
      <c r="E7791" s="2">
        <v>-3</v>
      </c>
      <c r="F7791">
        <v>4</v>
      </c>
      <c r="G7791" t="s">
        <v>90</v>
      </c>
      <c r="H7791" t="s">
        <v>105</v>
      </c>
    </row>
    <row r="7792" spans="1:8" x14ac:dyDescent="0.25">
      <c r="A7792" t="s">
        <v>6963</v>
      </c>
      <c r="B7792" t="s">
        <v>1460</v>
      </c>
      <c r="C7792">
        <v>0.2</v>
      </c>
      <c r="D7792" s="2">
        <v>78</v>
      </c>
      <c r="E7792" s="2">
        <v>-6</v>
      </c>
      <c r="F7792">
        <v>2</v>
      </c>
      <c r="G7792" t="s">
        <v>24</v>
      </c>
      <c r="H7792" t="s">
        <v>47</v>
      </c>
    </row>
    <row r="7793" spans="1:8" x14ac:dyDescent="0.25">
      <c r="A7793" t="s">
        <v>6963</v>
      </c>
      <c r="B7793" t="s">
        <v>627</v>
      </c>
      <c r="C7793">
        <v>0.5</v>
      </c>
      <c r="D7793" s="2">
        <v>20</v>
      </c>
      <c r="E7793" s="2">
        <v>-18</v>
      </c>
      <c r="F7793">
        <v>2</v>
      </c>
      <c r="G7793" t="s">
        <v>17</v>
      </c>
      <c r="H7793" t="s">
        <v>40</v>
      </c>
    </row>
    <row r="7794" spans="1:8" x14ac:dyDescent="0.25">
      <c r="A7794" t="s">
        <v>6963</v>
      </c>
      <c r="B7794" t="s">
        <v>222</v>
      </c>
      <c r="C7794">
        <v>0.5</v>
      </c>
      <c r="D7794" s="2">
        <v>19</v>
      </c>
      <c r="E7794" s="2">
        <v>-1</v>
      </c>
      <c r="F7794">
        <v>1</v>
      </c>
      <c r="G7794" t="s">
        <v>17</v>
      </c>
      <c r="H7794" t="s">
        <v>113</v>
      </c>
    </row>
    <row r="7795" spans="1:8" x14ac:dyDescent="0.25">
      <c r="A7795" t="s">
        <v>6964</v>
      </c>
      <c r="B7795" t="s">
        <v>2091</v>
      </c>
      <c r="C7795">
        <v>0.1</v>
      </c>
      <c r="D7795" s="2">
        <v>1022</v>
      </c>
      <c r="E7795" s="2">
        <v>-23</v>
      </c>
      <c r="F7795">
        <v>2</v>
      </c>
      <c r="G7795" t="s">
        <v>17</v>
      </c>
      <c r="H7795" t="s">
        <v>109</v>
      </c>
    </row>
    <row r="7796" spans="1:8" x14ac:dyDescent="0.25">
      <c r="A7796" t="s">
        <v>6964</v>
      </c>
      <c r="B7796" t="s">
        <v>2401</v>
      </c>
      <c r="C7796">
        <v>0.1</v>
      </c>
      <c r="D7796" s="2">
        <v>556</v>
      </c>
      <c r="E7796" s="2">
        <v>154</v>
      </c>
      <c r="F7796">
        <v>9</v>
      </c>
      <c r="G7796" t="s">
        <v>17</v>
      </c>
      <c r="H7796" t="s">
        <v>109</v>
      </c>
    </row>
    <row r="7797" spans="1:8" x14ac:dyDescent="0.25">
      <c r="A7797" t="s">
        <v>6964</v>
      </c>
      <c r="B7797" t="s">
        <v>248</v>
      </c>
      <c r="C7797">
        <v>0</v>
      </c>
      <c r="D7797" s="2">
        <v>96</v>
      </c>
      <c r="E7797" s="2">
        <v>35</v>
      </c>
      <c r="F7797">
        <v>3</v>
      </c>
      <c r="G7797" t="s">
        <v>17</v>
      </c>
      <c r="H7797" t="s">
        <v>80</v>
      </c>
    </row>
    <row r="7798" spans="1:8" x14ac:dyDescent="0.25">
      <c r="A7798" t="s">
        <v>6964</v>
      </c>
      <c r="B7798" t="s">
        <v>2872</v>
      </c>
      <c r="C7798">
        <v>0</v>
      </c>
      <c r="D7798" s="2">
        <v>45</v>
      </c>
      <c r="E7798" s="2">
        <v>16</v>
      </c>
      <c r="F7798">
        <v>4</v>
      </c>
      <c r="G7798" t="s">
        <v>17</v>
      </c>
      <c r="H7798" t="s">
        <v>113</v>
      </c>
    </row>
    <row r="7799" spans="1:8" x14ac:dyDescent="0.25">
      <c r="A7799" t="s">
        <v>6964</v>
      </c>
      <c r="B7799" t="s">
        <v>702</v>
      </c>
      <c r="C7799">
        <v>0</v>
      </c>
      <c r="D7799" s="2">
        <v>2070</v>
      </c>
      <c r="E7799" s="2">
        <v>83</v>
      </c>
      <c r="F7799">
        <v>8</v>
      </c>
      <c r="G7799" t="s">
        <v>90</v>
      </c>
      <c r="H7799" t="s">
        <v>143</v>
      </c>
    </row>
    <row r="7800" spans="1:8" x14ac:dyDescent="0.25">
      <c r="A7800" t="s">
        <v>6965</v>
      </c>
      <c r="B7800" t="s">
        <v>582</v>
      </c>
      <c r="C7800">
        <v>0</v>
      </c>
      <c r="D7800" s="2">
        <v>229</v>
      </c>
      <c r="E7800" s="2">
        <v>105</v>
      </c>
      <c r="F7800">
        <v>5</v>
      </c>
      <c r="G7800" t="s">
        <v>17</v>
      </c>
      <c r="H7800" t="s">
        <v>35</v>
      </c>
    </row>
    <row r="7801" spans="1:8" x14ac:dyDescent="0.25">
      <c r="A7801" t="s">
        <v>6965</v>
      </c>
      <c r="B7801" t="s">
        <v>1719</v>
      </c>
      <c r="C7801">
        <v>0</v>
      </c>
      <c r="D7801" s="2">
        <v>138</v>
      </c>
      <c r="E7801" s="2">
        <v>3</v>
      </c>
      <c r="F7801">
        <v>2</v>
      </c>
      <c r="G7801" t="s">
        <v>90</v>
      </c>
      <c r="H7801" t="s">
        <v>143</v>
      </c>
    </row>
    <row r="7802" spans="1:8" x14ac:dyDescent="0.25">
      <c r="A7802" t="s">
        <v>6966</v>
      </c>
      <c r="B7802" t="s">
        <v>2737</v>
      </c>
      <c r="C7802">
        <v>0.1</v>
      </c>
      <c r="D7802" s="2">
        <v>1052</v>
      </c>
      <c r="E7802" s="2">
        <v>-82</v>
      </c>
      <c r="F7802">
        <v>3</v>
      </c>
      <c r="G7802" t="s">
        <v>24</v>
      </c>
      <c r="H7802" t="s">
        <v>30</v>
      </c>
    </row>
    <row r="7803" spans="1:8" x14ac:dyDescent="0.25">
      <c r="A7803" t="s">
        <v>6967</v>
      </c>
      <c r="B7803" t="s">
        <v>2121</v>
      </c>
      <c r="C7803">
        <v>0.2</v>
      </c>
      <c r="D7803" s="2">
        <v>141</v>
      </c>
      <c r="E7803" s="2">
        <v>28</v>
      </c>
      <c r="F7803">
        <v>7</v>
      </c>
      <c r="G7803" t="s">
        <v>24</v>
      </c>
      <c r="H7803" t="s">
        <v>47</v>
      </c>
    </row>
    <row r="7804" spans="1:8" x14ac:dyDescent="0.25">
      <c r="A7804" t="s">
        <v>6968</v>
      </c>
      <c r="B7804" t="s">
        <v>814</v>
      </c>
      <c r="C7804">
        <v>0.5</v>
      </c>
      <c r="D7804" s="2">
        <v>224</v>
      </c>
      <c r="E7804" s="2">
        <v>-81</v>
      </c>
      <c r="F7804">
        <v>3</v>
      </c>
      <c r="G7804" t="s">
        <v>24</v>
      </c>
      <c r="H7804" t="s">
        <v>63</v>
      </c>
    </row>
    <row r="7805" spans="1:8" x14ac:dyDescent="0.25">
      <c r="A7805" t="s">
        <v>6968</v>
      </c>
      <c r="B7805" t="s">
        <v>2355</v>
      </c>
      <c r="C7805">
        <v>0.5</v>
      </c>
      <c r="D7805" s="2">
        <v>58</v>
      </c>
      <c r="E7805" s="2">
        <v>-42</v>
      </c>
      <c r="F7805">
        <v>2</v>
      </c>
      <c r="G7805" t="s">
        <v>24</v>
      </c>
      <c r="H7805" t="s">
        <v>63</v>
      </c>
    </row>
    <row r="7806" spans="1:8" x14ac:dyDescent="0.25">
      <c r="A7806" t="s">
        <v>6968</v>
      </c>
      <c r="B7806" t="s">
        <v>2355</v>
      </c>
      <c r="C7806">
        <v>0.5</v>
      </c>
      <c r="D7806" s="2">
        <v>145</v>
      </c>
      <c r="E7806" s="2">
        <v>-104</v>
      </c>
      <c r="F7806">
        <v>5</v>
      </c>
      <c r="G7806" t="s">
        <v>24</v>
      </c>
      <c r="H7806" t="s">
        <v>63</v>
      </c>
    </row>
    <row r="7807" spans="1:8" x14ac:dyDescent="0.25">
      <c r="A7807" t="s">
        <v>6968</v>
      </c>
      <c r="B7807" t="s">
        <v>1302</v>
      </c>
      <c r="C7807">
        <v>0.5</v>
      </c>
      <c r="D7807" s="2">
        <v>55</v>
      </c>
      <c r="E7807" s="2">
        <v>-33</v>
      </c>
      <c r="F7807">
        <v>2</v>
      </c>
      <c r="G7807" t="s">
        <v>24</v>
      </c>
      <c r="H7807" t="s">
        <v>63</v>
      </c>
    </row>
    <row r="7808" spans="1:8" x14ac:dyDescent="0.25">
      <c r="A7808" t="s">
        <v>6967</v>
      </c>
      <c r="B7808" t="s">
        <v>1996</v>
      </c>
      <c r="C7808">
        <v>0.5</v>
      </c>
      <c r="D7808" s="2">
        <v>76</v>
      </c>
      <c r="E7808" s="2">
        <v>-72</v>
      </c>
      <c r="F7808">
        <v>9</v>
      </c>
      <c r="G7808" t="s">
        <v>17</v>
      </c>
      <c r="H7808" t="s">
        <v>80</v>
      </c>
    </row>
    <row r="7809" spans="1:8" x14ac:dyDescent="0.25">
      <c r="A7809" t="s">
        <v>6967</v>
      </c>
      <c r="B7809" t="s">
        <v>1960</v>
      </c>
      <c r="C7809">
        <v>0.5</v>
      </c>
      <c r="D7809" s="2">
        <v>632</v>
      </c>
      <c r="E7809" s="2">
        <v>-316</v>
      </c>
      <c r="F7809">
        <v>6</v>
      </c>
      <c r="G7809" t="s">
        <v>17</v>
      </c>
      <c r="H7809" t="s">
        <v>40</v>
      </c>
    </row>
    <row r="7810" spans="1:8" x14ac:dyDescent="0.25">
      <c r="A7810" t="s">
        <v>6967</v>
      </c>
      <c r="B7810" t="s">
        <v>304</v>
      </c>
      <c r="C7810">
        <v>0.5</v>
      </c>
      <c r="D7810" s="2">
        <v>32</v>
      </c>
      <c r="E7810" s="2">
        <v>-16</v>
      </c>
      <c r="F7810">
        <v>6</v>
      </c>
      <c r="G7810" t="s">
        <v>17</v>
      </c>
      <c r="H7810" t="s">
        <v>40</v>
      </c>
    </row>
    <row r="7811" spans="1:8" x14ac:dyDescent="0.25">
      <c r="A7811" t="s">
        <v>6968</v>
      </c>
      <c r="B7811" t="s">
        <v>890</v>
      </c>
      <c r="C7811">
        <v>0.5</v>
      </c>
      <c r="D7811" s="2">
        <v>7</v>
      </c>
      <c r="E7811" s="2">
        <v>-1</v>
      </c>
      <c r="F7811">
        <v>2</v>
      </c>
      <c r="G7811" t="s">
        <v>17</v>
      </c>
      <c r="H7811" t="s">
        <v>80</v>
      </c>
    </row>
    <row r="7812" spans="1:8" x14ac:dyDescent="0.25">
      <c r="A7812" t="s">
        <v>6968</v>
      </c>
      <c r="B7812" t="s">
        <v>2389</v>
      </c>
      <c r="C7812">
        <v>0.5</v>
      </c>
      <c r="D7812" s="2">
        <v>24</v>
      </c>
      <c r="E7812" s="2">
        <v>-2</v>
      </c>
      <c r="F7812">
        <v>2</v>
      </c>
      <c r="G7812" t="s">
        <v>17</v>
      </c>
      <c r="H7812" t="s">
        <v>23</v>
      </c>
    </row>
    <row r="7813" spans="1:8" x14ac:dyDescent="0.25">
      <c r="A7813" t="s">
        <v>6967</v>
      </c>
      <c r="B7813" t="s">
        <v>1255</v>
      </c>
      <c r="C7813">
        <v>0.5</v>
      </c>
      <c r="D7813" s="2">
        <v>68</v>
      </c>
      <c r="E7813" s="2">
        <v>-30</v>
      </c>
      <c r="F7813">
        <v>1</v>
      </c>
      <c r="G7813" t="s">
        <v>90</v>
      </c>
      <c r="H7813" t="s">
        <v>105</v>
      </c>
    </row>
    <row r="7814" spans="1:8" x14ac:dyDescent="0.25">
      <c r="A7814" t="s">
        <v>6968</v>
      </c>
      <c r="B7814" t="s">
        <v>1689</v>
      </c>
      <c r="C7814">
        <v>0.5</v>
      </c>
      <c r="D7814" s="2">
        <v>86</v>
      </c>
      <c r="E7814" s="2">
        <v>-21</v>
      </c>
      <c r="F7814">
        <v>1</v>
      </c>
      <c r="G7814" t="s">
        <v>90</v>
      </c>
      <c r="H7814" t="s">
        <v>92</v>
      </c>
    </row>
    <row r="7815" spans="1:8" x14ac:dyDescent="0.25">
      <c r="A7815" t="s">
        <v>6969</v>
      </c>
      <c r="B7815" t="s">
        <v>1290</v>
      </c>
      <c r="C7815">
        <v>0</v>
      </c>
      <c r="D7815" s="2">
        <v>175</v>
      </c>
      <c r="E7815" s="2">
        <v>51</v>
      </c>
      <c r="F7815">
        <v>6</v>
      </c>
      <c r="G7815" t="s">
        <v>17</v>
      </c>
      <c r="H7815" t="s">
        <v>80</v>
      </c>
    </row>
    <row r="7816" spans="1:8" x14ac:dyDescent="0.25">
      <c r="A7816" t="s">
        <v>6970</v>
      </c>
      <c r="B7816" t="s">
        <v>692</v>
      </c>
      <c r="C7816">
        <v>0</v>
      </c>
      <c r="D7816" s="2">
        <v>84</v>
      </c>
      <c r="E7816" s="2">
        <v>28</v>
      </c>
      <c r="F7816">
        <v>3</v>
      </c>
      <c r="G7816" t="s">
        <v>17</v>
      </c>
      <c r="H7816" t="s">
        <v>80</v>
      </c>
    </row>
    <row r="7817" spans="1:8" x14ac:dyDescent="0.25">
      <c r="A7817" t="s">
        <v>6970</v>
      </c>
      <c r="B7817" t="s">
        <v>2254</v>
      </c>
      <c r="C7817">
        <v>0</v>
      </c>
      <c r="D7817" s="2">
        <v>954</v>
      </c>
      <c r="E7817" s="2">
        <v>219</v>
      </c>
      <c r="F7817">
        <v>3</v>
      </c>
      <c r="G7817" t="s">
        <v>90</v>
      </c>
      <c r="H7817" t="s">
        <v>115</v>
      </c>
    </row>
    <row r="7818" spans="1:8" x14ac:dyDescent="0.25">
      <c r="A7818" t="s">
        <v>6971</v>
      </c>
      <c r="B7818" t="s">
        <v>346</v>
      </c>
      <c r="C7818">
        <v>0</v>
      </c>
      <c r="D7818" s="2">
        <v>88</v>
      </c>
      <c r="E7818" s="2">
        <v>19</v>
      </c>
      <c r="F7818">
        <v>3</v>
      </c>
      <c r="G7818" t="s">
        <v>17</v>
      </c>
      <c r="H7818" t="s">
        <v>80</v>
      </c>
    </row>
    <row r="7819" spans="1:8" x14ac:dyDescent="0.25">
      <c r="A7819" t="s">
        <v>6972</v>
      </c>
      <c r="B7819" t="s">
        <v>2619</v>
      </c>
      <c r="C7819">
        <v>0</v>
      </c>
      <c r="D7819" s="2">
        <v>90</v>
      </c>
      <c r="E7819" s="2">
        <v>29</v>
      </c>
      <c r="F7819">
        <v>5</v>
      </c>
      <c r="G7819" t="s">
        <v>17</v>
      </c>
      <c r="H7819" t="s">
        <v>23</v>
      </c>
    </row>
    <row r="7820" spans="1:8" x14ac:dyDescent="0.25">
      <c r="A7820" t="s">
        <v>6972</v>
      </c>
      <c r="B7820" t="s">
        <v>1089</v>
      </c>
      <c r="C7820">
        <v>0.1</v>
      </c>
      <c r="D7820" s="2">
        <v>62</v>
      </c>
      <c r="E7820" s="2">
        <v>1</v>
      </c>
      <c r="F7820">
        <v>3</v>
      </c>
      <c r="G7820" t="s">
        <v>17</v>
      </c>
      <c r="H7820" t="s">
        <v>40</v>
      </c>
    </row>
    <row r="7821" spans="1:8" x14ac:dyDescent="0.25">
      <c r="A7821" t="s">
        <v>6973</v>
      </c>
      <c r="B7821" t="s">
        <v>239</v>
      </c>
      <c r="C7821">
        <v>0.5</v>
      </c>
      <c r="D7821" s="2">
        <v>8</v>
      </c>
      <c r="E7821" s="2">
        <v>-2</v>
      </c>
      <c r="F7821">
        <v>1</v>
      </c>
      <c r="G7821" t="s">
        <v>17</v>
      </c>
      <c r="H7821" t="s">
        <v>35</v>
      </c>
    </row>
    <row r="7822" spans="1:8" x14ac:dyDescent="0.25">
      <c r="A7822" t="s">
        <v>6974</v>
      </c>
      <c r="B7822" t="s">
        <v>91</v>
      </c>
      <c r="C7822">
        <v>0</v>
      </c>
      <c r="D7822" s="2">
        <v>261</v>
      </c>
      <c r="E7822" s="2">
        <v>10</v>
      </c>
      <c r="F7822">
        <v>1</v>
      </c>
      <c r="G7822" t="s">
        <v>90</v>
      </c>
      <c r="H7822" t="s">
        <v>92</v>
      </c>
    </row>
    <row r="7823" spans="1:8" x14ac:dyDescent="0.25">
      <c r="A7823" t="s">
        <v>6975</v>
      </c>
      <c r="B7823" t="s">
        <v>1617</v>
      </c>
      <c r="C7823">
        <v>0.15</v>
      </c>
      <c r="D7823" s="2">
        <v>284</v>
      </c>
      <c r="E7823" s="2">
        <v>100</v>
      </c>
      <c r="F7823">
        <v>2</v>
      </c>
      <c r="G7823" t="s">
        <v>90</v>
      </c>
      <c r="H7823" t="s">
        <v>92</v>
      </c>
    </row>
    <row r="7824" spans="1:8" x14ac:dyDescent="0.25">
      <c r="A7824" t="s">
        <v>6976</v>
      </c>
      <c r="B7824" t="s">
        <v>1922</v>
      </c>
      <c r="C7824">
        <v>0.5</v>
      </c>
      <c r="D7824" s="2">
        <v>1145</v>
      </c>
      <c r="E7824" s="2">
        <v>-687</v>
      </c>
      <c r="F7824">
        <v>6</v>
      </c>
      <c r="G7824" t="s">
        <v>90</v>
      </c>
      <c r="H7824" t="s">
        <v>115</v>
      </c>
    </row>
    <row r="7825" spans="1:8" x14ac:dyDescent="0.25">
      <c r="A7825" t="s">
        <v>6977</v>
      </c>
      <c r="B7825" t="s">
        <v>2838</v>
      </c>
      <c r="C7825">
        <v>0</v>
      </c>
      <c r="D7825" s="2">
        <v>284</v>
      </c>
      <c r="E7825" s="2">
        <v>45</v>
      </c>
      <c r="F7825">
        <v>2</v>
      </c>
      <c r="G7825" t="s">
        <v>24</v>
      </c>
      <c r="H7825" t="s">
        <v>30</v>
      </c>
    </row>
    <row r="7826" spans="1:8" x14ac:dyDescent="0.25">
      <c r="A7826" t="s">
        <v>6977</v>
      </c>
      <c r="B7826" t="s">
        <v>1576</v>
      </c>
      <c r="C7826">
        <v>0</v>
      </c>
      <c r="D7826" s="2">
        <v>12</v>
      </c>
      <c r="E7826" s="2">
        <v>1</v>
      </c>
      <c r="F7826">
        <v>2</v>
      </c>
      <c r="G7826" t="s">
        <v>17</v>
      </c>
      <c r="H7826" t="s">
        <v>80</v>
      </c>
    </row>
    <row r="7827" spans="1:8" x14ac:dyDescent="0.25">
      <c r="A7827" t="s">
        <v>6977</v>
      </c>
      <c r="B7827" t="s">
        <v>259</v>
      </c>
      <c r="C7827">
        <v>0</v>
      </c>
      <c r="D7827" s="2">
        <v>82</v>
      </c>
      <c r="E7827" s="2">
        <v>27</v>
      </c>
      <c r="F7827">
        <v>3</v>
      </c>
      <c r="G7827" t="s">
        <v>17</v>
      </c>
      <c r="H7827" t="s">
        <v>137</v>
      </c>
    </row>
    <row r="7828" spans="1:8" x14ac:dyDescent="0.25">
      <c r="A7828" t="s">
        <v>6977</v>
      </c>
      <c r="B7828" t="s">
        <v>1218</v>
      </c>
      <c r="C7828">
        <v>0</v>
      </c>
      <c r="D7828" s="2">
        <v>22</v>
      </c>
      <c r="E7828" s="2">
        <v>11</v>
      </c>
      <c r="F7828">
        <v>3</v>
      </c>
      <c r="G7828" t="s">
        <v>17</v>
      </c>
      <c r="H7828" t="s">
        <v>137</v>
      </c>
    </row>
    <row r="7829" spans="1:8" x14ac:dyDescent="0.25">
      <c r="A7829" t="s">
        <v>6977</v>
      </c>
      <c r="B7829" t="s">
        <v>1977</v>
      </c>
      <c r="C7829">
        <v>0</v>
      </c>
      <c r="D7829" s="2">
        <v>42</v>
      </c>
      <c r="E7829" s="2">
        <v>13</v>
      </c>
      <c r="F7829">
        <v>3</v>
      </c>
      <c r="G7829" t="s">
        <v>17</v>
      </c>
      <c r="H7829" t="s">
        <v>52</v>
      </c>
    </row>
    <row r="7830" spans="1:8" x14ac:dyDescent="0.25">
      <c r="A7830" t="s">
        <v>6977</v>
      </c>
      <c r="B7830" t="s">
        <v>390</v>
      </c>
      <c r="C7830">
        <v>0</v>
      </c>
      <c r="D7830" s="2">
        <v>54</v>
      </c>
      <c r="E7830" s="2">
        <v>12</v>
      </c>
      <c r="F7830">
        <v>3</v>
      </c>
      <c r="G7830" t="s">
        <v>17</v>
      </c>
      <c r="H7830" t="s">
        <v>40</v>
      </c>
    </row>
    <row r="7831" spans="1:8" x14ac:dyDescent="0.25">
      <c r="A7831" t="s">
        <v>6978</v>
      </c>
      <c r="B7831" t="s">
        <v>119</v>
      </c>
      <c r="C7831">
        <v>0</v>
      </c>
      <c r="D7831" s="2">
        <v>79</v>
      </c>
      <c r="E7831" s="2">
        <v>40</v>
      </c>
      <c r="F7831">
        <v>3</v>
      </c>
      <c r="G7831" t="s">
        <v>17</v>
      </c>
      <c r="H7831" t="s">
        <v>40</v>
      </c>
    </row>
    <row r="7832" spans="1:8" x14ac:dyDescent="0.25">
      <c r="A7832" t="s">
        <v>6979</v>
      </c>
      <c r="B7832" t="s">
        <v>1167</v>
      </c>
      <c r="C7832">
        <v>0.1</v>
      </c>
      <c r="D7832" s="2">
        <v>29</v>
      </c>
      <c r="E7832" s="2">
        <v>-3</v>
      </c>
      <c r="F7832">
        <v>3</v>
      </c>
      <c r="G7832" t="s">
        <v>17</v>
      </c>
      <c r="H7832" t="s">
        <v>40</v>
      </c>
    </row>
    <row r="7833" spans="1:8" x14ac:dyDescent="0.25">
      <c r="A7833" t="s">
        <v>6980</v>
      </c>
      <c r="B7833" t="s">
        <v>1024</v>
      </c>
      <c r="C7833">
        <v>0</v>
      </c>
      <c r="D7833" s="2">
        <v>159</v>
      </c>
      <c r="E7833" s="2">
        <v>2</v>
      </c>
      <c r="F7833">
        <v>3</v>
      </c>
      <c r="G7833" t="s">
        <v>24</v>
      </c>
      <c r="H7833" t="s">
        <v>47</v>
      </c>
    </row>
    <row r="7834" spans="1:8" x14ac:dyDescent="0.25">
      <c r="A7834" t="s">
        <v>6981</v>
      </c>
      <c r="B7834" t="s">
        <v>545</v>
      </c>
      <c r="C7834">
        <v>0.6</v>
      </c>
      <c r="D7834" s="2">
        <v>180</v>
      </c>
      <c r="E7834" s="2">
        <v>-135</v>
      </c>
      <c r="F7834">
        <v>8</v>
      </c>
      <c r="G7834" t="s">
        <v>24</v>
      </c>
      <c r="H7834" t="s">
        <v>63</v>
      </c>
    </row>
    <row r="7835" spans="1:8" x14ac:dyDescent="0.25">
      <c r="A7835" t="s">
        <v>6980</v>
      </c>
      <c r="B7835" t="s">
        <v>1476</v>
      </c>
      <c r="C7835">
        <v>0</v>
      </c>
      <c r="D7835" s="2">
        <v>61</v>
      </c>
      <c r="E7835" s="2">
        <v>28</v>
      </c>
      <c r="F7835">
        <v>2</v>
      </c>
      <c r="G7835" t="s">
        <v>17</v>
      </c>
      <c r="H7835" t="s">
        <v>80</v>
      </c>
    </row>
    <row r="7836" spans="1:8" x14ac:dyDescent="0.25">
      <c r="A7836" t="s">
        <v>6980</v>
      </c>
      <c r="B7836" t="s">
        <v>444</v>
      </c>
      <c r="C7836">
        <v>0</v>
      </c>
      <c r="D7836" s="2">
        <v>79</v>
      </c>
      <c r="E7836" s="2">
        <v>6</v>
      </c>
      <c r="F7836">
        <v>7</v>
      </c>
      <c r="G7836" t="s">
        <v>17</v>
      </c>
      <c r="H7836" t="s">
        <v>40</v>
      </c>
    </row>
    <row r="7837" spans="1:8" x14ac:dyDescent="0.25">
      <c r="A7837" t="s">
        <v>6982</v>
      </c>
      <c r="B7837" t="s">
        <v>2634</v>
      </c>
      <c r="C7837">
        <v>0</v>
      </c>
      <c r="D7837" s="2">
        <v>59</v>
      </c>
      <c r="E7837" s="2">
        <v>15</v>
      </c>
      <c r="F7837">
        <v>2</v>
      </c>
      <c r="G7837" t="s">
        <v>17</v>
      </c>
      <c r="H7837" t="s">
        <v>23</v>
      </c>
    </row>
    <row r="7838" spans="1:8" x14ac:dyDescent="0.25">
      <c r="A7838" t="s">
        <v>6981</v>
      </c>
      <c r="B7838" t="s">
        <v>1717</v>
      </c>
      <c r="C7838">
        <v>0</v>
      </c>
      <c r="D7838" s="2">
        <v>311</v>
      </c>
      <c r="E7838" s="2">
        <v>102</v>
      </c>
      <c r="F7838">
        <v>7</v>
      </c>
      <c r="G7838" t="s">
        <v>17</v>
      </c>
      <c r="H7838" t="s">
        <v>35</v>
      </c>
    </row>
    <row r="7839" spans="1:8" x14ac:dyDescent="0.25">
      <c r="A7839" t="s">
        <v>6983</v>
      </c>
      <c r="B7839" t="s">
        <v>1547</v>
      </c>
      <c r="C7839">
        <v>0</v>
      </c>
      <c r="D7839" s="2">
        <v>106</v>
      </c>
      <c r="E7839" s="2">
        <v>34</v>
      </c>
      <c r="F7839">
        <v>2</v>
      </c>
      <c r="G7839" t="s">
        <v>90</v>
      </c>
      <c r="H7839" t="s">
        <v>143</v>
      </c>
    </row>
    <row r="7840" spans="1:8" x14ac:dyDescent="0.25">
      <c r="A7840" t="s">
        <v>6984</v>
      </c>
      <c r="B7840" t="s">
        <v>239</v>
      </c>
      <c r="C7840">
        <v>0</v>
      </c>
      <c r="D7840" s="2">
        <v>45</v>
      </c>
      <c r="E7840" s="2">
        <v>16</v>
      </c>
      <c r="F7840">
        <v>3</v>
      </c>
      <c r="G7840" t="s">
        <v>17</v>
      </c>
      <c r="H7840" t="s">
        <v>35</v>
      </c>
    </row>
    <row r="7841" spans="1:8" x14ac:dyDescent="0.25">
      <c r="A7841" t="s">
        <v>6985</v>
      </c>
      <c r="B7841" t="s">
        <v>737</v>
      </c>
      <c r="C7841">
        <v>0</v>
      </c>
      <c r="D7841" s="2">
        <v>214</v>
      </c>
      <c r="E7841" s="2">
        <v>53</v>
      </c>
      <c r="F7841">
        <v>2</v>
      </c>
      <c r="G7841" t="s">
        <v>24</v>
      </c>
      <c r="H7841" t="s">
        <v>47</v>
      </c>
    </row>
    <row r="7842" spans="1:8" x14ac:dyDescent="0.25">
      <c r="A7842" t="s">
        <v>6986</v>
      </c>
      <c r="B7842" t="s">
        <v>1948</v>
      </c>
      <c r="C7842">
        <v>0</v>
      </c>
      <c r="D7842" s="2">
        <v>125</v>
      </c>
      <c r="E7842" s="2">
        <v>15</v>
      </c>
      <c r="F7842">
        <v>5</v>
      </c>
      <c r="G7842" t="s">
        <v>17</v>
      </c>
      <c r="H7842" t="s">
        <v>113</v>
      </c>
    </row>
    <row r="7843" spans="1:8" x14ac:dyDescent="0.25">
      <c r="A7843" t="s">
        <v>6987</v>
      </c>
      <c r="B7843" t="s">
        <v>2431</v>
      </c>
      <c r="C7843">
        <v>0</v>
      </c>
      <c r="D7843" s="2">
        <v>17</v>
      </c>
      <c r="E7843" s="2">
        <v>1</v>
      </c>
      <c r="F7843">
        <v>2</v>
      </c>
      <c r="G7843" t="s">
        <v>17</v>
      </c>
      <c r="H7843" t="s">
        <v>75</v>
      </c>
    </row>
    <row r="7844" spans="1:8" x14ac:dyDescent="0.25">
      <c r="A7844" t="s">
        <v>6988</v>
      </c>
      <c r="B7844" t="s">
        <v>1278</v>
      </c>
      <c r="C7844">
        <v>0.15</v>
      </c>
      <c r="D7844" s="2">
        <v>1622</v>
      </c>
      <c r="E7844" s="2">
        <v>248</v>
      </c>
      <c r="F7844">
        <v>3</v>
      </c>
      <c r="G7844" t="s">
        <v>90</v>
      </c>
      <c r="H7844" t="s">
        <v>105</v>
      </c>
    </row>
    <row r="7845" spans="1:8" x14ac:dyDescent="0.25">
      <c r="A7845" t="s">
        <v>6988</v>
      </c>
      <c r="B7845" t="s">
        <v>155</v>
      </c>
      <c r="C7845">
        <v>0.15</v>
      </c>
      <c r="D7845" s="2">
        <v>323</v>
      </c>
      <c r="E7845" s="2">
        <v>122</v>
      </c>
      <c r="F7845">
        <v>5</v>
      </c>
      <c r="G7845" t="s">
        <v>90</v>
      </c>
      <c r="H7845" t="s">
        <v>105</v>
      </c>
    </row>
    <row r="7846" spans="1:8" x14ac:dyDescent="0.25">
      <c r="A7846" t="s">
        <v>6989</v>
      </c>
      <c r="B7846" t="s">
        <v>450</v>
      </c>
      <c r="C7846">
        <v>0</v>
      </c>
      <c r="D7846" s="2">
        <v>21</v>
      </c>
      <c r="E7846" s="2">
        <v>9</v>
      </c>
      <c r="F7846">
        <v>2</v>
      </c>
      <c r="G7846" t="s">
        <v>17</v>
      </c>
      <c r="H7846" t="s">
        <v>35</v>
      </c>
    </row>
    <row r="7847" spans="1:8" x14ac:dyDescent="0.25">
      <c r="A7847" t="s">
        <v>6989</v>
      </c>
      <c r="B7847" t="s">
        <v>1717</v>
      </c>
      <c r="C7847">
        <v>0</v>
      </c>
      <c r="D7847" s="2">
        <v>311</v>
      </c>
      <c r="E7847" s="2">
        <v>102</v>
      </c>
      <c r="F7847">
        <v>7</v>
      </c>
      <c r="G7847" t="s">
        <v>17</v>
      </c>
      <c r="H7847" t="s">
        <v>35</v>
      </c>
    </row>
    <row r="7848" spans="1:8" x14ac:dyDescent="0.25">
      <c r="A7848" t="s">
        <v>6989</v>
      </c>
      <c r="B7848" t="s">
        <v>399</v>
      </c>
      <c r="C7848">
        <v>0</v>
      </c>
      <c r="D7848" s="2">
        <v>95</v>
      </c>
      <c r="E7848" s="2">
        <v>14</v>
      </c>
      <c r="F7848">
        <v>14</v>
      </c>
      <c r="G7848" t="s">
        <v>17</v>
      </c>
      <c r="H7848" t="s">
        <v>75</v>
      </c>
    </row>
    <row r="7849" spans="1:8" x14ac:dyDescent="0.25">
      <c r="A7849" t="s">
        <v>6990</v>
      </c>
      <c r="B7849" t="s">
        <v>2947</v>
      </c>
      <c r="C7849">
        <v>0</v>
      </c>
      <c r="D7849" s="2">
        <v>494</v>
      </c>
      <c r="E7849" s="2">
        <v>54</v>
      </c>
      <c r="F7849">
        <v>4</v>
      </c>
      <c r="G7849" t="s">
        <v>24</v>
      </c>
      <c r="H7849" t="s">
        <v>30</v>
      </c>
    </row>
    <row r="7850" spans="1:8" x14ac:dyDescent="0.25">
      <c r="A7850" t="s">
        <v>6990</v>
      </c>
      <c r="B7850" t="s">
        <v>2211</v>
      </c>
      <c r="C7850">
        <v>0.4</v>
      </c>
      <c r="D7850" s="2">
        <v>98</v>
      </c>
      <c r="E7850" s="2">
        <v>-12</v>
      </c>
      <c r="F7850">
        <v>2</v>
      </c>
      <c r="G7850" t="s">
        <v>90</v>
      </c>
      <c r="H7850" t="s">
        <v>92</v>
      </c>
    </row>
    <row r="7851" spans="1:8" x14ac:dyDescent="0.25">
      <c r="A7851" t="s">
        <v>6991</v>
      </c>
      <c r="B7851" t="s">
        <v>328</v>
      </c>
      <c r="C7851">
        <v>0</v>
      </c>
      <c r="D7851" s="2">
        <v>667</v>
      </c>
      <c r="E7851" s="2">
        <v>133</v>
      </c>
      <c r="F7851">
        <v>6</v>
      </c>
      <c r="G7851" t="s">
        <v>24</v>
      </c>
      <c r="H7851" t="s">
        <v>47</v>
      </c>
    </row>
    <row r="7852" spans="1:8" x14ac:dyDescent="0.25">
      <c r="A7852" t="s">
        <v>6991</v>
      </c>
      <c r="B7852" t="s">
        <v>450</v>
      </c>
      <c r="C7852">
        <v>0</v>
      </c>
      <c r="D7852" s="2">
        <v>41</v>
      </c>
      <c r="E7852" s="2">
        <v>18</v>
      </c>
      <c r="F7852">
        <v>4</v>
      </c>
      <c r="G7852" t="s">
        <v>17</v>
      </c>
      <c r="H7852" t="s">
        <v>35</v>
      </c>
    </row>
    <row r="7853" spans="1:8" x14ac:dyDescent="0.25">
      <c r="A7853" t="s">
        <v>6991</v>
      </c>
      <c r="B7853" t="s">
        <v>325</v>
      </c>
      <c r="C7853">
        <v>0</v>
      </c>
      <c r="D7853" s="2">
        <v>309</v>
      </c>
      <c r="E7853" s="2">
        <v>77</v>
      </c>
      <c r="F7853">
        <v>6</v>
      </c>
      <c r="G7853" t="s">
        <v>17</v>
      </c>
      <c r="H7853" t="s">
        <v>80</v>
      </c>
    </row>
    <row r="7854" spans="1:8" x14ac:dyDescent="0.25">
      <c r="A7854" t="s">
        <v>6991</v>
      </c>
      <c r="B7854" t="s">
        <v>1068</v>
      </c>
      <c r="C7854">
        <v>0.1</v>
      </c>
      <c r="D7854" s="2">
        <v>49</v>
      </c>
      <c r="E7854" s="2">
        <v>6</v>
      </c>
      <c r="F7854">
        <v>1</v>
      </c>
      <c r="G7854" t="s">
        <v>17</v>
      </c>
      <c r="H7854" t="s">
        <v>40</v>
      </c>
    </row>
    <row r="7855" spans="1:8" x14ac:dyDescent="0.25">
      <c r="A7855" t="s">
        <v>6992</v>
      </c>
      <c r="B7855" t="s">
        <v>1450</v>
      </c>
      <c r="C7855">
        <v>0.5</v>
      </c>
      <c r="D7855" s="2">
        <v>37</v>
      </c>
      <c r="E7855" s="2">
        <v>-5</v>
      </c>
      <c r="F7855">
        <v>3</v>
      </c>
      <c r="G7855" t="s">
        <v>17</v>
      </c>
      <c r="H7855" t="s">
        <v>23</v>
      </c>
    </row>
    <row r="7856" spans="1:8" x14ac:dyDescent="0.25">
      <c r="A7856" t="s">
        <v>6993</v>
      </c>
      <c r="B7856" t="s">
        <v>598</v>
      </c>
      <c r="C7856">
        <v>0</v>
      </c>
      <c r="D7856" s="2">
        <v>59</v>
      </c>
      <c r="E7856" s="2">
        <v>21</v>
      </c>
      <c r="F7856">
        <v>2</v>
      </c>
      <c r="G7856" t="s">
        <v>17</v>
      </c>
      <c r="H7856" t="s">
        <v>35</v>
      </c>
    </row>
    <row r="7857" spans="1:8" x14ac:dyDescent="0.25">
      <c r="A7857" t="s">
        <v>6993</v>
      </c>
      <c r="B7857" t="s">
        <v>201</v>
      </c>
      <c r="C7857">
        <v>0</v>
      </c>
      <c r="D7857" s="2">
        <v>168</v>
      </c>
      <c r="E7857" s="2">
        <v>18</v>
      </c>
      <c r="F7857">
        <v>6</v>
      </c>
      <c r="G7857" t="s">
        <v>17</v>
      </c>
      <c r="H7857" t="s">
        <v>35</v>
      </c>
    </row>
    <row r="7858" spans="1:8" x14ac:dyDescent="0.25">
      <c r="A7858" t="s">
        <v>6993</v>
      </c>
      <c r="B7858" t="s">
        <v>1770</v>
      </c>
      <c r="C7858">
        <v>0</v>
      </c>
      <c r="D7858" s="2">
        <v>155</v>
      </c>
      <c r="E7858" s="2">
        <v>5</v>
      </c>
      <c r="F7858">
        <v>3</v>
      </c>
      <c r="G7858" t="s">
        <v>17</v>
      </c>
      <c r="H7858" t="s">
        <v>35</v>
      </c>
    </row>
    <row r="7859" spans="1:8" x14ac:dyDescent="0.25">
      <c r="A7859" t="s">
        <v>6993</v>
      </c>
      <c r="B7859" t="s">
        <v>381</v>
      </c>
      <c r="C7859">
        <v>0</v>
      </c>
      <c r="D7859" s="2">
        <v>32</v>
      </c>
      <c r="E7859" s="2">
        <v>1</v>
      </c>
      <c r="F7859">
        <v>2</v>
      </c>
      <c r="G7859" t="s">
        <v>17</v>
      </c>
      <c r="H7859" t="s">
        <v>35</v>
      </c>
    </row>
    <row r="7860" spans="1:8" x14ac:dyDescent="0.25">
      <c r="A7860" t="s">
        <v>6994</v>
      </c>
      <c r="B7860" t="s">
        <v>830</v>
      </c>
      <c r="C7860">
        <v>0.5</v>
      </c>
      <c r="D7860" s="2">
        <v>55</v>
      </c>
      <c r="E7860" s="2">
        <v>-17</v>
      </c>
      <c r="F7860">
        <v>2</v>
      </c>
      <c r="G7860" t="s">
        <v>17</v>
      </c>
      <c r="H7860" t="s">
        <v>35</v>
      </c>
    </row>
    <row r="7861" spans="1:8" x14ac:dyDescent="0.25">
      <c r="A7861" t="s">
        <v>6993</v>
      </c>
      <c r="B7861" t="s">
        <v>1839</v>
      </c>
      <c r="C7861">
        <v>0</v>
      </c>
      <c r="D7861" s="2">
        <v>41</v>
      </c>
      <c r="E7861" s="2">
        <v>19</v>
      </c>
      <c r="F7861">
        <v>5</v>
      </c>
      <c r="G7861" t="s">
        <v>17</v>
      </c>
      <c r="H7861" t="s">
        <v>80</v>
      </c>
    </row>
    <row r="7862" spans="1:8" x14ac:dyDescent="0.25">
      <c r="A7862" t="s">
        <v>6993</v>
      </c>
      <c r="B7862" t="s">
        <v>1453</v>
      </c>
      <c r="C7862">
        <v>0</v>
      </c>
      <c r="D7862" s="2">
        <v>255</v>
      </c>
      <c r="E7862" s="2">
        <v>76</v>
      </c>
      <c r="F7862">
        <v>9</v>
      </c>
      <c r="G7862" t="s">
        <v>17</v>
      </c>
      <c r="H7862" t="s">
        <v>80</v>
      </c>
    </row>
    <row r="7863" spans="1:8" x14ac:dyDescent="0.25">
      <c r="A7863" t="s">
        <v>6993</v>
      </c>
      <c r="B7863" t="s">
        <v>673</v>
      </c>
      <c r="C7863">
        <v>0</v>
      </c>
      <c r="D7863" s="2">
        <v>25</v>
      </c>
      <c r="E7863" s="2">
        <v>2</v>
      </c>
      <c r="F7863">
        <v>3</v>
      </c>
      <c r="G7863" t="s">
        <v>17</v>
      </c>
      <c r="H7863" t="s">
        <v>137</v>
      </c>
    </row>
    <row r="7864" spans="1:8" x14ac:dyDescent="0.25">
      <c r="A7864" t="s">
        <v>6994</v>
      </c>
      <c r="B7864" t="s">
        <v>1337</v>
      </c>
      <c r="C7864">
        <v>0.5</v>
      </c>
      <c r="D7864" s="2">
        <v>12</v>
      </c>
      <c r="E7864" s="2">
        <v>-2</v>
      </c>
      <c r="F7864">
        <v>3</v>
      </c>
      <c r="G7864" t="s">
        <v>17</v>
      </c>
      <c r="H7864" t="s">
        <v>52</v>
      </c>
    </row>
    <row r="7865" spans="1:8" x14ac:dyDescent="0.25">
      <c r="A7865" t="s">
        <v>6993</v>
      </c>
      <c r="B7865" t="s">
        <v>882</v>
      </c>
      <c r="C7865">
        <v>0</v>
      </c>
      <c r="D7865" s="2">
        <v>54</v>
      </c>
      <c r="E7865" s="2">
        <v>8</v>
      </c>
      <c r="F7865">
        <v>4</v>
      </c>
      <c r="G7865" t="s">
        <v>17</v>
      </c>
      <c r="H7865" t="s">
        <v>23</v>
      </c>
    </row>
    <row r="7866" spans="1:8" x14ac:dyDescent="0.25">
      <c r="A7866" t="s">
        <v>6993</v>
      </c>
      <c r="B7866" t="s">
        <v>186</v>
      </c>
      <c r="C7866">
        <v>0</v>
      </c>
      <c r="D7866" s="2">
        <v>77</v>
      </c>
      <c r="E7866" s="2">
        <v>36</v>
      </c>
      <c r="F7866">
        <v>2</v>
      </c>
      <c r="G7866" t="s">
        <v>17</v>
      </c>
      <c r="H7866" t="s">
        <v>113</v>
      </c>
    </row>
    <row r="7867" spans="1:8" x14ac:dyDescent="0.25">
      <c r="A7867" t="s">
        <v>6993</v>
      </c>
      <c r="B7867" t="s">
        <v>2383</v>
      </c>
      <c r="C7867">
        <v>0</v>
      </c>
      <c r="D7867" s="2">
        <v>115</v>
      </c>
      <c r="E7867" s="2">
        <v>0</v>
      </c>
      <c r="F7867">
        <v>1</v>
      </c>
      <c r="G7867" t="s">
        <v>90</v>
      </c>
      <c r="H7867" t="s">
        <v>143</v>
      </c>
    </row>
    <row r="7868" spans="1:8" x14ac:dyDescent="0.25">
      <c r="A7868" t="s">
        <v>6993</v>
      </c>
      <c r="B7868" t="s">
        <v>767</v>
      </c>
      <c r="C7868">
        <v>0</v>
      </c>
      <c r="D7868" s="2">
        <v>1272</v>
      </c>
      <c r="E7868" s="2">
        <v>547</v>
      </c>
      <c r="F7868">
        <v>2</v>
      </c>
      <c r="G7868" t="s">
        <v>90</v>
      </c>
      <c r="H7868" t="s">
        <v>105</v>
      </c>
    </row>
    <row r="7869" spans="1:8" x14ac:dyDescent="0.25">
      <c r="A7869" t="s">
        <v>6995</v>
      </c>
      <c r="B7869" t="s">
        <v>2015</v>
      </c>
      <c r="C7869">
        <v>0</v>
      </c>
      <c r="D7869" s="2">
        <v>122</v>
      </c>
      <c r="E7869" s="2">
        <v>59</v>
      </c>
      <c r="F7869">
        <v>7</v>
      </c>
      <c r="G7869" t="s">
        <v>24</v>
      </c>
      <c r="H7869" t="s">
        <v>47</v>
      </c>
    </row>
    <row r="7870" spans="1:8" x14ac:dyDescent="0.25">
      <c r="A7870" t="s">
        <v>6995</v>
      </c>
      <c r="B7870" t="s">
        <v>971</v>
      </c>
      <c r="C7870">
        <v>0</v>
      </c>
      <c r="D7870" s="2">
        <v>49</v>
      </c>
      <c r="E7870" s="2">
        <v>21</v>
      </c>
      <c r="F7870">
        <v>1</v>
      </c>
      <c r="G7870" t="s">
        <v>17</v>
      </c>
      <c r="H7870" t="s">
        <v>35</v>
      </c>
    </row>
    <row r="7871" spans="1:8" x14ac:dyDescent="0.25">
      <c r="A7871" t="s">
        <v>6996</v>
      </c>
      <c r="B7871" t="s">
        <v>568</v>
      </c>
      <c r="C7871">
        <v>0.5</v>
      </c>
      <c r="D7871" s="2">
        <v>314</v>
      </c>
      <c r="E7871" s="2">
        <v>-239</v>
      </c>
      <c r="F7871">
        <v>13</v>
      </c>
      <c r="G7871" t="s">
        <v>17</v>
      </c>
      <c r="H7871" t="s">
        <v>80</v>
      </c>
    </row>
    <row r="7872" spans="1:8" x14ac:dyDescent="0.25">
      <c r="A7872" t="s">
        <v>6997</v>
      </c>
      <c r="B7872" t="s">
        <v>781</v>
      </c>
      <c r="C7872">
        <v>0</v>
      </c>
      <c r="D7872" s="2">
        <v>90</v>
      </c>
      <c r="E7872" s="2">
        <v>36</v>
      </c>
      <c r="F7872">
        <v>3</v>
      </c>
      <c r="G7872" t="s">
        <v>17</v>
      </c>
      <c r="H7872" t="s">
        <v>80</v>
      </c>
    </row>
    <row r="7873" spans="1:8" x14ac:dyDescent="0.25">
      <c r="A7873" t="s">
        <v>6997</v>
      </c>
      <c r="B7873" t="s">
        <v>2948</v>
      </c>
      <c r="C7873">
        <v>0</v>
      </c>
      <c r="D7873" s="2">
        <v>229</v>
      </c>
      <c r="E7873" s="2">
        <v>37</v>
      </c>
      <c r="F7873">
        <v>2</v>
      </c>
      <c r="G7873" t="s">
        <v>90</v>
      </c>
      <c r="H7873" t="s">
        <v>143</v>
      </c>
    </row>
    <row r="7874" spans="1:8" x14ac:dyDescent="0.25">
      <c r="A7874" t="s">
        <v>6998</v>
      </c>
      <c r="B7874" t="s">
        <v>482</v>
      </c>
      <c r="C7874">
        <v>0.1</v>
      </c>
      <c r="D7874" s="2">
        <v>54</v>
      </c>
      <c r="E7874" s="2">
        <v>1</v>
      </c>
      <c r="F7874">
        <v>2</v>
      </c>
      <c r="G7874" t="s">
        <v>17</v>
      </c>
      <c r="H7874" t="s">
        <v>40</v>
      </c>
    </row>
    <row r="7875" spans="1:8" x14ac:dyDescent="0.25">
      <c r="A7875" t="s">
        <v>6999</v>
      </c>
      <c r="B7875" t="s">
        <v>921</v>
      </c>
      <c r="C7875">
        <v>0.3</v>
      </c>
      <c r="D7875" s="2">
        <v>122</v>
      </c>
      <c r="E7875" s="2">
        <v>-21</v>
      </c>
      <c r="F7875">
        <v>3</v>
      </c>
      <c r="G7875" t="s">
        <v>24</v>
      </c>
      <c r="H7875" t="s">
        <v>47</v>
      </c>
    </row>
    <row r="7876" spans="1:8" x14ac:dyDescent="0.25">
      <c r="A7876" t="s">
        <v>7000</v>
      </c>
      <c r="B7876" t="s">
        <v>856</v>
      </c>
      <c r="C7876">
        <v>0.5</v>
      </c>
      <c r="D7876" s="2">
        <v>81</v>
      </c>
      <c r="E7876" s="2">
        <v>-51</v>
      </c>
      <c r="F7876">
        <v>7</v>
      </c>
      <c r="G7876" t="s">
        <v>17</v>
      </c>
      <c r="H7876" t="s">
        <v>35</v>
      </c>
    </row>
    <row r="7877" spans="1:8" x14ac:dyDescent="0.25">
      <c r="A7877" t="s">
        <v>7001</v>
      </c>
      <c r="B7877" t="s">
        <v>837</v>
      </c>
      <c r="C7877">
        <v>0</v>
      </c>
      <c r="D7877" s="2">
        <v>50</v>
      </c>
      <c r="E7877" s="2">
        <v>7</v>
      </c>
      <c r="F7877">
        <v>6</v>
      </c>
      <c r="G7877" t="s">
        <v>17</v>
      </c>
      <c r="H7877" t="s">
        <v>75</v>
      </c>
    </row>
    <row r="7878" spans="1:8" x14ac:dyDescent="0.25">
      <c r="A7878" t="s">
        <v>6999</v>
      </c>
      <c r="B7878" t="s">
        <v>455</v>
      </c>
      <c r="C7878">
        <v>0</v>
      </c>
      <c r="D7878" s="2">
        <v>105</v>
      </c>
      <c r="E7878" s="2">
        <v>46</v>
      </c>
      <c r="F7878">
        <v>2</v>
      </c>
      <c r="G7878" t="s">
        <v>17</v>
      </c>
      <c r="H7878" t="s">
        <v>35</v>
      </c>
    </row>
    <row r="7879" spans="1:8" x14ac:dyDescent="0.25">
      <c r="A7879" t="s">
        <v>7002</v>
      </c>
      <c r="B7879" t="s">
        <v>311</v>
      </c>
      <c r="C7879">
        <v>0</v>
      </c>
      <c r="D7879" s="2">
        <v>12</v>
      </c>
      <c r="E7879" s="2">
        <v>2</v>
      </c>
      <c r="F7879">
        <v>2</v>
      </c>
      <c r="G7879" t="s">
        <v>17</v>
      </c>
      <c r="H7879" t="s">
        <v>75</v>
      </c>
    </row>
    <row r="7880" spans="1:8" x14ac:dyDescent="0.25">
      <c r="A7880" t="s">
        <v>7001</v>
      </c>
      <c r="B7880" t="s">
        <v>1303</v>
      </c>
      <c r="C7880">
        <v>0</v>
      </c>
      <c r="D7880" s="2">
        <v>214</v>
      </c>
      <c r="E7880" s="2">
        <v>30</v>
      </c>
      <c r="F7880">
        <v>3</v>
      </c>
      <c r="G7880" t="s">
        <v>90</v>
      </c>
      <c r="H7880" t="s">
        <v>143</v>
      </c>
    </row>
    <row r="7881" spans="1:8" x14ac:dyDescent="0.25">
      <c r="A7881" t="s">
        <v>7003</v>
      </c>
      <c r="B7881" t="s">
        <v>2101</v>
      </c>
      <c r="C7881">
        <v>0</v>
      </c>
      <c r="D7881" s="2">
        <v>36</v>
      </c>
      <c r="E7881" s="2">
        <v>16</v>
      </c>
      <c r="F7881">
        <v>5</v>
      </c>
      <c r="G7881" t="s">
        <v>17</v>
      </c>
      <c r="H7881" t="s">
        <v>137</v>
      </c>
    </row>
    <row r="7882" spans="1:8" x14ac:dyDescent="0.25">
      <c r="A7882" t="s">
        <v>7003</v>
      </c>
      <c r="B7882" t="s">
        <v>82</v>
      </c>
      <c r="C7882">
        <v>0</v>
      </c>
      <c r="D7882" s="2">
        <v>68</v>
      </c>
      <c r="E7882" s="2">
        <v>28</v>
      </c>
      <c r="F7882">
        <v>2</v>
      </c>
      <c r="G7882" t="s">
        <v>17</v>
      </c>
      <c r="H7882" t="s">
        <v>23</v>
      </c>
    </row>
    <row r="7883" spans="1:8" x14ac:dyDescent="0.25">
      <c r="A7883" t="s">
        <v>7003</v>
      </c>
      <c r="B7883" t="s">
        <v>1738</v>
      </c>
      <c r="C7883">
        <v>0.1</v>
      </c>
      <c r="D7883" s="2">
        <v>261</v>
      </c>
      <c r="E7883" s="2">
        <v>110</v>
      </c>
      <c r="F7883">
        <v>13</v>
      </c>
      <c r="G7883" t="s">
        <v>17</v>
      </c>
      <c r="H7883" t="s">
        <v>40</v>
      </c>
    </row>
    <row r="7884" spans="1:8" x14ac:dyDescent="0.25">
      <c r="A7884" t="s">
        <v>7003</v>
      </c>
      <c r="B7884" t="s">
        <v>942</v>
      </c>
      <c r="C7884">
        <v>0.1</v>
      </c>
      <c r="D7884" s="2">
        <v>197</v>
      </c>
      <c r="E7884" s="2">
        <v>0</v>
      </c>
      <c r="F7884">
        <v>4</v>
      </c>
      <c r="G7884" t="s">
        <v>17</v>
      </c>
      <c r="H7884" t="s">
        <v>40</v>
      </c>
    </row>
    <row r="7885" spans="1:8" x14ac:dyDescent="0.25">
      <c r="A7885" t="s">
        <v>7004</v>
      </c>
      <c r="B7885" t="s">
        <v>579</v>
      </c>
      <c r="C7885">
        <v>0.5</v>
      </c>
      <c r="D7885" s="2">
        <v>74</v>
      </c>
      <c r="E7885" s="2">
        <v>-25</v>
      </c>
      <c r="F7885">
        <v>3</v>
      </c>
      <c r="G7885" t="s">
        <v>17</v>
      </c>
      <c r="H7885" t="s">
        <v>35</v>
      </c>
    </row>
    <row r="7886" spans="1:8" x14ac:dyDescent="0.25">
      <c r="A7886" t="s">
        <v>7003</v>
      </c>
      <c r="B7886" t="s">
        <v>1710</v>
      </c>
      <c r="C7886">
        <v>0</v>
      </c>
      <c r="D7886" s="2">
        <v>129</v>
      </c>
      <c r="E7886" s="2">
        <v>46</v>
      </c>
      <c r="F7886">
        <v>3</v>
      </c>
      <c r="G7886" t="s">
        <v>90</v>
      </c>
      <c r="H7886" t="s">
        <v>143</v>
      </c>
    </row>
    <row r="7887" spans="1:8" x14ac:dyDescent="0.25">
      <c r="A7887" t="s">
        <v>7005</v>
      </c>
      <c r="B7887" t="s">
        <v>738</v>
      </c>
      <c r="C7887">
        <v>0</v>
      </c>
      <c r="D7887" s="2">
        <v>37</v>
      </c>
      <c r="E7887" s="2">
        <v>17</v>
      </c>
      <c r="F7887">
        <v>3</v>
      </c>
      <c r="G7887" t="s">
        <v>17</v>
      </c>
      <c r="H7887" t="s">
        <v>80</v>
      </c>
    </row>
    <row r="7888" spans="1:8" x14ac:dyDescent="0.25">
      <c r="A7888" t="s">
        <v>7006</v>
      </c>
      <c r="B7888" t="s">
        <v>2089</v>
      </c>
      <c r="C7888">
        <v>0.15</v>
      </c>
      <c r="D7888" s="2">
        <v>347</v>
      </c>
      <c r="E7888" s="2">
        <v>16</v>
      </c>
      <c r="F7888">
        <v>5</v>
      </c>
      <c r="G7888" t="s">
        <v>90</v>
      </c>
      <c r="H7888" t="s">
        <v>105</v>
      </c>
    </row>
    <row r="7889" spans="1:8" x14ac:dyDescent="0.25">
      <c r="A7889" t="s">
        <v>7007</v>
      </c>
      <c r="B7889" t="s">
        <v>392</v>
      </c>
      <c r="C7889">
        <v>0</v>
      </c>
      <c r="D7889" s="2">
        <v>38</v>
      </c>
      <c r="E7889" s="2">
        <v>3</v>
      </c>
      <c r="F7889">
        <v>2</v>
      </c>
      <c r="G7889" t="s">
        <v>17</v>
      </c>
      <c r="H7889" t="s">
        <v>52</v>
      </c>
    </row>
    <row r="7890" spans="1:8" x14ac:dyDescent="0.25">
      <c r="A7890" t="s">
        <v>7008</v>
      </c>
      <c r="B7890" t="s">
        <v>89</v>
      </c>
      <c r="C7890">
        <v>0.5</v>
      </c>
      <c r="D7890" s="2">
        <v>9</v>
      </c>
      <c r="E7890" s="2">
        <v>-6</v>
      </c>
      <c r="F7890">
        <v>2</v>
      </c>
      <c r="G7890" t="s">
        <v>17</v>
      </c>
      <c r="H7890" t="s">
        <v>80</v>
      </c>
    </row>
    <row r="7891" spans="1:8" x14ac:dyDescent="0.25">
      <c r="A7891" t="s">
        <v>7008</v>
      </c>
      <c r="B7891" t="s">
        <v>1010</v>
      </c>
      <c r="C7891">
        <v>0.5</v>
      </c>
      <c r="D7891" s="2">
        <v>1279</v>
      </c>
      <c r="E7891" s="2">
        <v>-640</v>
      </c>
      <c r="F7891">
        <v>8</v>
      </c>
      <c r="G7891" t="s">
        <v>90</v>
      </c>
      <c r="H7891" t="s">
        <v>115</v>
      </c>
    </row>
    <row r="7892" spans="1:8" x14ac:dyDescent="0.25">
      <c r="A7892" t="s">
        <v>7009</v>
      </c>
      <c r="B7892" t="s">
        <v>147</v>
      </c>
      <c r="C7892">
        <v>0</v>
      </c>
      <c r="D7892" s="2">
        <v>101</v>
      </c>
      <c r="E7892" s="2">
        <v>11</v>
      </c>
      <c r="F7892">
        <v>2</v>
      </c>
      <c r="G7892" t="s">
        <v>17</v>
      </c>
      <c r="H7892" t="s">
        <v>80</v>
      </c>
    </row>
    <row r="7893" spans="1:8" x14ac:dyDescent="0.25">
      <c r="A7893" t="s">
        <v>7009</v>
      </c>
      <c r="B7893" t="s">
        <v>1252</v>
      </c>
      <c r="C7893">
        <v>0</v>
      </c>
      <c r="D7893" s="2">
        <v>31</v>
      </c>
      <c r="E7893" s="2">
        <v>9</v>
      </c>
      <c r="F7893">
        <v>2</v>
      </c>
      <c r="G7893" t="s">
        <v>17</v>
      </c>
      <c r="H7893" t="s">
        <v>80</v>
      </c>
    </row>
    <row r="7894" spans="1:8" x14ac:dyDescent="0.25">
      <c r="A7894" t="s">
        <v>7009</v>
      </c>
      <c r="B7894" t="s">
        <v>2318</v>
      </c>
      <c r="C7894">
        <v>0</v>
      </c>
      <c r="D7894" s="2">
        <v>220</v>
      </c>
      <c r="E7894" s="2">
        <v>40</v>
      </c>
      <c r="F7894">
        <v>2</v>
      </c>
      <c r="G7894" t="s">
        <v>90</v>
      </c>
      <c r="H7894" t="s">
        <v>143</v>
      </c>
    </row>
    <row r="7895" spans="1:8" x14ac:dyDescent="0.25">
      <c r="A7895" t="s">
        <v>7010</v>
      </c>
      <c r="B7895" t="s">
        <v>1642</v>
      </c>
      <c r="C7895">
        <v>0</v>
      </c>
      <c r="D7895" s="2">
        <v>28</v>
      </c>
      <c r="E7895" s="2">
        <v>6</v>
      </c>
      <c r="F7895">
        <v>4</v>
      </c>
      <c r="G7895" t="s">
        <v>17</v>
      </c>
      <c r="H7895" t="s">
        <v>75</v>
      </c>
    </row>
    <row r="7896" spans="1:8" x14ac:dyDescent="0.25">
      <c r="A7896" t="s">
        <v>7011</v>
      </c>
      <c r="B7896" t="s">
        <v>184</v>
      </c>
      <c r="C7896">
        <v>0.4</v>
      </c>
      <c r="D7896" s="2">
        <v>43</v>
      </c>
      <c r="E7896" s="2">
        <v>-20</v>
      </c>
      <c r="F7896">
        <v>3</v>
      </c>
      <c r="G7896" t="s">
        <v>17</v>
      </c>
      <c r="H7896" t="s">
        <v>40</v>
      </c>
    </row>
    <row r="7897" spans="1:8" x14ac:dyDescent="0.25">
      <c r="A7897" t="s">
        <v>7011</v>
      </c>
      <c r="B7897" t="s">
        <v>1960</v>
      </c>
      <c r="C7897">
        <v>0.4</v>
      </c>
      <c r="D7897" s="2">
        <v>632</v>
      </c>
      <c r="E7897" s="2">
        <v>-158</v>
      </c>
      <c r="F7897">
        <v>5</v>
      </c>
      <c r="G7897" t="s">
        <v>17</v>
      </c>
      <c r="H7897" t="s">
        <v>40</v>
      </c>
    </row>
    <row r="7898" spans="1:8" x14ac:dyDescent="0.25">
      <c r="A7898" t="s">
        <v>7011</v>
      </c>
      <c r="B7898" t="s">
        <v>983</v>
      </c>
      <c r="C7898">
        <v>0.4</v>
      </c>
      <c r="D7898" s="2">
        <v>185</v>
      </c>
      <c r="E7898" s="2">
        <v>-102</v>
      </c>
      <c r="F7898">
        <v>5</v>
      </c>
      <c r="G7898" t="s">
        <v>17</v>
      </c>
      <c r="H7898" t="s">
        <v>40</v>
      </c>
    </row>
    <row r="7899" spans="1:8" x14ac:dyDescent="0.25">
      <c r="A7899" t="s">
        <v>7011</v>
      </c>
      <c r="B7899" t="s">
        <v>2862</v>
      </c>
      <c r="C7899">
        <v>0.4</v>
      </c>
      <c r="D7899" s="2">
        <v>251</v>
      </c>
      <c r="E7899" s="2">
        <v>4</v>
      </c>
      <c r="F7899">
        <v>3</v>
      </c>
      <c r="G7899" t="s">
        <v>90</v>
      </c>
      <c r="H7899" t="s">
        <v>105</v>
      </c>
    </row>
    <row r="7900" spans="1:8" x14ac:dyDescent="0.25">
      <c r="A7900" t="s">
        <v>7012</v>
      </c>
      <c r="B7900" t="s">
        <v>419</v>
      </c>
      <c r="C7900">
        <v>0.15</v>
      </c>
      <c r="D7900" s="2">
        <v>368</v>
      </c>
      <c r="E7900" s="2">
        <v>4</v>
      </c>
      <c r="F7900">
        <v>3</v>
      </c>
      <c r="G7900" t="s">
        <v>90</v>
      </c>
      <c r="H7900" t="s">
        <v>105</v>
      </c>
    </row>
    <row r="7901" spans="1:8" x14ac:dyDescent="0.25">
      <c r="A7901" t="s">
        <v>7013</v>
      </c>
      <c r="B7901" t="s">
        <v>1512</v>
      </c>
      <c r="C7901">
        <v>0.1</v>
      </c>
      <c r="D7901" s="2">
        <v>1657</v>
      </c>
      <c r="E7901" s="2">
        <v>460</v>
      </c>
      <c r="F7901">
        <v>4</v>
      </c>
      <c r="G7901" t="s">
        <v>24</v>
      </c>
      <c r="H7901" t="s">
        <v>63</v>
      </c>
    </row>
    <row r="7902" spans="1:8" x14ac:dyDescent="0.25">
      <c r="A7902" t="s">
        <v>7013</v>
      </c>
      <c r="B7902" t="s">
        <v>120</v>
      </c>
      <c r="C7902">
        <v>0.1</v>
      </c>
      <c r="D7902" s="2">
        <v>61</v>
      </c>
      <c r="E7902" s="2">
        <v>25</v>
      </c>
      <c r="F7902">
        <v>4</v>
      </c>
      <c r="G7902" t="s">
        <v>17</v>
      </c>
      <c r="H7902" t="s">
        <v>40</v>
      </c>
    </row>
    <row r="7903" spans="1:8" x14ac:dyDescent="0.25">
      <c r="A7903" t="s">
        <v>7014</v>
      </c>
      <c r="B7903" t="s">
        <v>139</v>
      </c>
      <c r="C7903">
        <v>0.1</v>
      </c>
      <c r="D7903" s="2">
        <v>131</v>
      </c>
      <c r="E7903" s="2">
        <v>4</v>
      </c>
      <c r="F7903">
        <v>5</v>
      </c>
      <c r="G7903" t="s">
        <v>17</v>
      </c>
      <c r="H7903" t="s">
        <v>35</v>
      </c>
    </row>
    <row r="7904" spans="1:8" x14ac:dyDescent="0.25">
      <c r="A7904" t="s">
        <v>7014</v>
      </c>
      <c r="B7904" t="s">
        <v>692</v>
      </c>
      <c r="C7904">
        <v>0.1</v>
      </c>
      <c r="D7904" s="2">
        <v>101</v>
      </c>
      <c r="E7904" s="2">
        <v>26</v>
      </c>
      <c r="F7904">
        <v>4</v>
      </c>
      <c r="G7904" t="s">
        <v>17</v>
      </c>
      <c r="H7904" t="s">
        <v>80</v>
      </c>
    </row>
    <row r="7905" spans="1:8" x14ac:dyDescent="0.25">
      <c r="A7905" t="s">
        <v>7015</v>
      </c>
      <c r="B7905" t="s">
        <v>2952</v>
      </c>
      <c r="C7905">
        <v>0</v>
      </c>
      <c r="D7905" s="2">
        <v>41</v>
      </c>
      <c r="E7905" s="2">
        <v>9</v>
      </c>
      <c r="F7905">
        <v>3</v>
      </c>
      <c r="G7905" t="s">
        <v>17</v>
      </c>
      <c r="H7905" t="s">
        <v>52</v>
      </c>
    </row>
    <row r="7906" spans="1:8" x14ac:dyDescent="0.25">
      <c r="A7906" t="s">
        <v>7016</v>
      </c>
      <c r="B7906" t="s">
        <v>382</v>
      </c>
      <c r="C7906">
        <v>0</v>
      </c>
      <c r="D7906" s="2">
        <v>80</v>
      </c>
      <c r="E7906" s="2">
        <v>37</v>
      </c>
      <c r="F7906">
        <v>6</v>
      </c>
      <c r="G7906" t="s">
        <v>17</v>
      </c>
      <c r="H7906" t="s">
        <v>80</v>
      </c>
    </row>
    <row r="7907" spans="1:8" x14ac:dyDescent="0.25">
      <c r="A7907" t="s">
        <v>7016</v>
      </c>
      <c r="B7907" t="s">
        <v>2388</v>
      </c>
      <c r="C7907">
        <v>0</v>
      </c>
      <c r="D7907" s="2">
        <v>1600</v>
      </c>
      <c r="E7907" s="2">
        <v>720</v>
      </c>
      <c r="F7907">
        <v>5</v>
      </c>
      <c r="G7907" t="s">
        <v>90</v>
      </c>
      <c r="H7907" t="s">
        <v>115</v>
      </c>
    </row>
    <row r="7908" spans="1:8" x14ac:dyDescent="0.25">
      <c r="A7908" t="s">
        <v>7017</v>
      </c>
      <c r="B7908" t="s">
        <v>1988</v>
      </c>
      <c r="C7908">
        <v>0.1</v>
      </c>
      <c r="D7908" s="2">
        <v>119</v>
      </c>
      <c r="E7908" s="2">
        <v>1</v>
      </c>
      <c r="F7908">
        <v>1</v>
      </c>
      <c r="G7908" t="s">
        <v>24</v>
      </c>
      <c r="H7908" t="s">
        <v>63</v>
      </c>
    </row>
    <row r="7909" spans="1:8" x14ac:dyDescent="0.25">
      <c r="A7909" t="s">
        <v>7018</v>
      </c>
      <c r="B7909" t="s">
        <v>332</v>
      </c>
      <c r="C7909">
        <v>0</v>
      </c>
      <c r="D7909" s="2">
        <v>73</v>
      </c>
      <c r="E7909" s="2">
        <v>0</v>
      </c>
      <c r="F7909">
        <v>6</v>
      </c>
      <c r="G7909" t="s">
        <v>17</v>
      </c>
      <c r="H7909" t="s">
        <v>35</v>
      </c>
    </row>
    <row r="7910" spans="1:8" x14ac:dyDescent="0.25">
      <c r="A7910" t="s">
        <v>7019</v>
      </c>
      <c r="B7910" t="s">
        <v>1779</v>
      </c>
      <c r="C7910">
        <v>0</v>
      </c>
      <c r="D7910" s="2">
        <v>83</v>
      </c>
      <c r="E7910" s="2">
        <v>34</v>
      </c>
      <c r="F7910">
        <v>5</v>
      </c>
      <c r="G7910" t="s">
        <v>17</v>
      </c>
      <c r="H7910" t="s">
        <v>113</v>
      </c>
    </row>
    <row r="7911" spans="1:8" x14ac:dyDescent="0.25">
      <c r="A7911" t="s">
        <v>7020</v>
      </c>
      <c r="B7911" t="s">
        <v>738</v>
      </c>
      <c r="C7911">
        <v>0</v>
      </c>
      <c r="D7911" s="2">
        <v>37</v>
      </c>
      <c r="E7911" s="2">
        <v>17</v>
      </c>
      <c r="F7911">
        <v>3</v>
      </c>
      <c r="G7911" t="s">
        <v>17</v>
      </c>
      <c r="H7911" t="s">
        <v>80</v>
      </c>
    </row>
    <row r="7912" spans="1:8" x14ac:dyDescent="0.25">
      <c r="A7912" t="s">
        <v>7021</v>
      </c>
      <c r="B7912" t="s">
        <v>2905</v>
      </c>
      <c r="C7912">
        <v>0</v>
      </c>
      <c r="D7912" s="2">
        <v>37</v>
      </c>
      <c r="E7912" s="2">
        <v>14</v>
      </c>
      <c r="F7912">
        <v>3</v>
      </c>
      <c r="G7912" t="s">
        <v>17</v>
      </c>
      <c r="H7912" t="s">
        <v>137</v>
      </c>
    </row>
    <row r="7913" spans="1:8" x14ac:dyDescent="0.25">
      <c r="A7913" t="s">
        <v>7022</v>
      </c>
      <c r="B7913" t="s">
        <v>1876</v>
      </c>
      <c r="C7913">
        <v>0.1</v>
      </c>
      <c r="D7913" s="2">
        <v>659</v>
      </c>
      <c r="E7913" s="2">
        <v>-37</v>
      </c>
      <c r="F7913">
        <v>2</v>
      </c>
      <c r="G7913" t="s">
        <v>24</v>
      </c>
      <c r="H7913" t="s">
        <v>30</v>
      </c>
    </row>
    <row r="7914" spans="1:8" x14ac:dyDescent="0.25">
      <c r="A7914" t="s">
        <v>7023</v>
      </c>
      <c r="B7914" t="s">
        <v>778</v>
      </c>
      <c r="C7914">
        <v>0</v>
      </c>
      <c r="D7914" s="2">
        <v>158</v>
      </c>
      <c r="E7914" s="2">
        <v>65</v>
      </c>
      <c r="F7914">
        <v>5</v>
      </c>
      <c r="G7914" t="s">
        <v>17</v>
      </c>
      <c r="H7914" t="s">
        <v>80</v>
      </c>
    </row>
    <row r="7915" spans="1:8" x14ac:dyDescent="0.25">
      <c r="A7915" t="s">
        <v>7022</v>
      </c>
      <c r="B7915" t="s">
        <v>2213</v>
      </c>
      <c r="C7915">
        <v>0.1</v>
      </c>
      <c r="D7915" s="2">
        <v>224</v>
      </c>
      <c r="E7915" s="2">
        <v>87</v>
      </c>
      <c r="F7915">
        <v>3</v>
      </c>
      <c r="G7915" t="s">
        <v>17</v>
      </c>
      <c r="H7915" t="s">
        <v>109</v>
      </c>
    </row>
    <row r="7916" spans="1:8" x14ac:dyDescent="0.25">
      <c r="A7916" t="s">
        <v>7022</v>
      </c>
      <c r="B7916" t="s">
        <v>1476</v>
      </c>
      <c r="C7916">
        <v>0</v>
      </c>
      <c r="D7916" s="2">
        <v>212</v>
      </c>
      <c r="E7916" s="2">
        <v>97</v>
      </c>
      <c r="F7916">
        <v>7</v>
      </c>
      <c r="G7916" t="s">
        <v>17</v>
      </c>
      <c r="H7916" t="s">
        <v>80</v>
      </c>
    </row>
    <row r="7917" spans="1:8" x14ac:dyDescent="0.25">
      <c r="A7917" t="s">
        <v>7022</v>
      </c>
      <c r="B7917" t="s">
        <v>2504</v>
      </c>
      <c r="C7917">
        <v>0</v>
      </c>
      <c r="D7917" s="2">
        <v>20</v>
      </c>
      <c r="E7917" s="2">
        <v>6</v>
      </c>
      <c r="F7917">
        <v>1</v>
      </c>
      <c r="G7917" t="s">
        <v>17</v>
      </c>
      <c r="H7917" t="s">
        <v>23</v>
      </c>
    </row>
    <row r="7918" spans="1:8" x14ac:dyDescent="0.25">
      <c r="A7918" t="s">
        <v>7022</v>
      </c>
      <c r="B7918" t="s">
        <v>660</v>
      </c>
      <c r="C7918">
        <v>0.1</v>
      </c>
      <c r="D7918" s="2">
        <v>382</v>
      </c>
      <c r="E7918" s="2">
        <v>68</v>
      </c>
      <c r="F7918">
        <v>3</v>
      </c>
      <c r="G7918" t="s">
        <v>17</v>
      </c>
      <c r="H7918" t="s">
        <v>40</v>
      </c>
    </row>
    <row r="7919" spans="1:8" x14ac:dyDescent="0.25">
      <c r="A7919" t="s">
        <v>7024</v>
      </c>
      <c r="B7919" t="s">
        <v>1960</v>
      </c>
      <c r="C7919">
        <v>0.1</v>
      </c>
      <c r="D7919" s="2">
        <v>758</v>
      </c>
      <c r="E7919" s="2">
        <v>126</v>
      </c>
      <c r="F7919">
        <v>4</v>
      </c>
      <c r="G7919" t="s">
        <v>17</v>
      </c>
      <c r="H7919" t="s">
        <v>40</v>
      </c>
    </row>
    <row r="7920" spans="1:8" x14ac:dyDescent="0.25">
      <c r="A7920" t="s">
        <v>7022</v>
      </c>
      <c r="B7920" t="s">
        <v>1608</v>
      </c>
      <c r="C7920">
        <v>0</v>
      </c>
      <c r="D7920" s="2">
        <v>508</v>
      </c>
      <c r="E7920" s="2">
        <v>203</v>
      </c>
      <c r="F7920">
        <v>2</v>
      </c>
      <c r="G7920" t="s">
        <v>90</v>
      </c>
      <c r="H7920" t="s">
        <v>143</v>
      </c>
    </row>
    <row r="7921" spans="1:8" x14ac:dyDescent="0.25">
      <c r="A7921" t="s">
        <v>7022</v>
      </c>
      <c r="B7921" t="s">
        <v>1128</v>
      </c>
      <c r="C7921">
        <v>0.15</v>
      </c>
      <c r="D7921" s="2">
        <v>965</v>
      </c>
      <c r="E7921" s="2">
        <v>-68</v>
      </c>
      <c r="F7921">
        <v>3</v>
      </c>
      <c r="G7921" t="s">
        <v>90</v>
      </c>
      <c r="H7921" t="s">
        <v>115</v>
      </c>
    </row>
    <row r="7922" spans="1:8" x14ac:dyDescent="0.25">
      <c r="A7922" t="s">
        <v>7022</v>
      </c>
      <c r="B7922" t="s">
        <v>2013</v>
      </c>
      <c r="C7922">
        <v>0.15</v>
      </c>
      <c r="D7922" s="2">
        <v>206</v>
      </c>
      <c r="E7922" s="2">
        <v>12</v>
      </c>
      <c r="F7922">
        <v>1</v>
      </c>
      <c r="G7922" t="s">
        <v>90</v>
      </c>
      <c r="H7922" t="s">
        <v>115</v>
      </c>
    </row>
    <row r="7923" spans="1:8" x14ac:dyDescent="0.25">
      <c r="A7923" t="s">
        <v>7025</v>
      </c>
      <c r="B7923" t="s">
        <v>1166</v>
      </c>
      <c r="C7923">
        <v>0</v>
      </c>
      <c r="D7923" s="2">
        <v>44</v>
      </c>
      <c r="E7923" s="2">
        <v>10</v>
      </c>
      <c r="F7923">
        <v>3</v>
      </c>
      <c r="G7923" t="s">
        <v>17</v>
      </c>
      <c r="H7923" t="s">
        <v>35</v>
      </c>
    </row>
    <row r="7924" spans="1:8" x14ac:dyDescent="0.25">
      <c r="A7924" t="s">
        <v>7025</v>
      </c>
      <c r="B7924" t="s">
        <v>1364</v>
      </c>
      <c r="C7924">
        <v>0</v>
      </c>
      <c r="D7924" s="2">
        <v>27</v>
      </c>
      <c r="E7924" s="2">
        <v>0</v>
      </c>
      <c r="F7924">
        <v>2</v>
      </c>
      <c r="G7924" t="s">
        <v>17</v>
      </c>
      <c r="H7924" t="s">
        <v>52</v>
      </c>
    </row>
    <row r="7925" spans="1:8" x14ac:dyDescent="0.25">
      <c r="A7925" t="s">
        <v>7025</v>
      </c>
      <c r="B7925" t="s">
        <v>1084</v>
      </c>
      <c r="C7925">
        <v>0</v>
      </c>
      <c r="D7925" s="2">
        <v>48</v>
      </c>
      <c r="E7925" s="2">
        <v>11</v>
      </c>
      <c r="F7925">
        <v>2</v>
      </c>
      <c r="G7925" t="s">
        <v>17</v>
      </c>
      <c r="H7925" t="s">
        <v>113</v>
      </c>
    </row>
    <row r="7926" spans="1:8" x14ac:dyDescent="0.25">
      <c r="A7926" t="s">
        <v>7026</v>
      </c>
      <c r="B7926" t="s">
        <v>1893</v>
      </c>
      <c r="C7926">
        <v>0.8</v>
      </c>
      <c r="D7926" s="2">
        <v>47</v>
      </c>
      <c r="E7926" s="2">
        <v>-114</v>
      </c>
      <c r="F7926">
        <v>5</v>
      </c>
      <c r="G7926" t="s">
        <v>24</v>
      </c>
      <c r="H7926" t="s">
        <v>47</v>
      </c>
    </row>
    <row r="7927" spans="1:8" x14ac:dyDescent="0.25">
      <c r="A7927" t="s">
        <v>7027</v>
      </c>
      <c r="B7927" t="s">
        <v>2105</v>
      </c>
      <c r="C7927">
        <v>0.5</v>
      </c>
      <c r="D7927" s="2">
        <v>182</v>
      </c>
      <c r="E7927" s="2">
        <v>-11</v>
      </c>
      <c r="F7927">
        <v>3</v>
      </c>
      <c r="G7927" t="s">
        <v>24</v>
      </c>
      <c r="H7927" t="s">
        <v>30</v>
      </c>
    </row>
    <row r="7928" spans="1:8" x14ac:dyDescent="0.25">
      <c r="A7928" t="s">
        <v>7028</v>
      </c>
      <c r="B7928" t="s">
        <v>190</v>
      </c>
      <c r="C7928">
        <v>0</v>
      </c>
      <c r="D7928" s="2">
        <v>26</v>
      </c>
      <c r="E7928" s="2">
        <v>10</v>
      </c>
      <c r="F7928">
        <v>2</v>
      </c>
      <c r="G7928" t="s">
        <v>17</v>
      </c>
      <c r="H7928" t="s">
        <v>80</v>
      </c>
    </row>
    <row r="7929" spans="1:8" x14ac:dyDescent="0.25">
      <c r="A7929" t="s">
        <v>7029</v>
      </c>
      <c r="B7929" t="s">
        <v>1230</v>
      </c>
      <c r="C7929">
        <v>0.1</v>
      </c>
      <c r="D7929" s="2">
        <v>127</v>
      </c>
      <c r="E7929" s="2">
        <v>10</v>
      </c>
      <c r="F7929">
        <v>3</v>
      </c>
      <c r="G7929" t="s">
        <v>24</v>
      </c>
      <c r="H7929" t="s">
        <v>63</v>
      </c>
    </row>
    <row r="7930" spans="1:8" x14ac:dyDescent="0.25">
      <c r="A7930" t="s">
        <v>7029</v>
      </c>
      <c r="B7930" t="s">
        <v>2318</v>
      </c>
      <c r="C7930">
        <v>0</v>
      </c>
      <c r="D7930" s="2">
        <v>661</v>
      </c>
      <c r="E7930" s="2">
        <v>119</v>
      </c>
      <c r="F7930">
        <v>6</v>
      </c>
      <c r="G7930" t="s">
        <v>90</v>
      </c>
      <c r="H7930" t="s">
        <v>143</v>
      </c>
    </row>
    <row r="7931" spans="1:8" x14ac:dyDescent="0.25">
      <c r="A7931" t="s">
        <v>7029</v>
      </c>
      <c r="B7931" t="s">
        <v>2678</v>
      </c>
      <c r="C7931">
        <v>0</v>
      </c>
      <c r="D7931" s="2">
        <v>279</v>
      </c>
      <c r="E7931" s="2">
        <v>84</v>
      </c>
      <c r="F7931">
        <v>2</v>
      </c>
      <c r="G7931" t="s">
        <v>90</v>
      </c>
      <c r="H7931" t="s">
        <v>105</v>
      </c>
    </row>
    <row r="7932" spans="1:8" x14ac:dyDescent="0.25">
      <c r="A7932" t="s">
        <v>7029</v>
      </c>
      <c r="B7932" t="s">
        <v>607</v>
      </c>
      <c r="C7932">
        <v>0</v>
      </c>
      <c r="D7932" s="2">
        <v>1121</v>
      </c>
      <c r="E7932" s="2">
        <v>269</v>
      </c>
      <c r="F7932">
        <v>9</v>
      </c>
      <c r="G7932" t="s">
        <v>90</v>
      </c>
      <c r="H7932" t="s">
        <v>105</v>
      </c>
    </row>
    <row r="7933" spans="1:8" x14ac:dyDescent="0.25">
      <c r="A7933" t="s">
        <v>7030</v>
      </c>
      <c r="B7933" t="s">
        <v>139</v>
      </c>
      <c r="C7933">
        <v>0</v>
      </c>
      <c r="D7933" s="2">
        <v>193</v>
      </c>
      <c r="E7933" s="2">
        <v>96</v>
      </c>
      <c r="F7933">
        <v>6</v>
      </c>
      <c r="G7933" t="s">
        <v>17</v>
      </c>
      <c r="H7933" t="s">
        <v>35</v>
      </c>
    </row>
    <row r="7934" spans="1:8" x14ac:dyDescent="0.25">
      <c r="A7934" t="s">
        <v>7031</v>
      </c>
      <c r="B7934" t="s">
        <v>1599</v>
      </c>
      <c r="C7934">
        <v>0.5</v>
      </c>
      <c r="D7934" s="2">
        <v>25</v>
      </c>
      <c r="E7934" s="2">
        <v>-11</v>
      </c>
      <c r="F7934">
        <v>1</v>
      </c>
      <c r="G7934" t="s">
        <v>17</v>
      </c>
      <c r="H7934" t="s">
        <v>35</v>
      </c>
    </row>
    <row r="7935" spans="1:8" x14ac:dyDescent="0.25">
      <c r="A7935" t="s">
        <v>7031</v>
      </c>
      <c r="B7935" t="s">
        <v>781</v>
      </c>
      <c r="C7935">
        <v>0.5</v>
      </c>
      <c r="D7935" s="2">
        <v>30</v>
      </c>
      <c r="E7935" s="2">
        <v>-6</v>
      </c>
      <c r="F7935">
        <v>2</v>
      </c>
      <c r="G7935" t="s">
        <v>17</v>
      </c>
      <c r="H7935" t="s">
        <v>80</v>
      </c>
    </row>
    <row r="7936" spans="1:8" x14ac:dyDescent="0.25">
      <c r="A7936" t="s">
        <v>7031</v>
      </c>
      <c r="B7936" t="s">
        <v>302</v>
      </c>
      <c r="C7936">
        <v>0.5</v>
      </c>
      <c r="D7936" s="2">
        <v>33</v>
      </c>
      <c r="E7936" s="2">
        <v>-10</v>
      </c>
      <c r="F7936">
        <v>6</v>
      </c>
      <c r="G7936" t="s">
        <v>17</v>
      </c>
      <c r="H7936" t="s">
        <v>52</v>
      </c>
    </row>
    <row r="7937" spans="1:8" x14ac:dyDescent="0.25">
      <c r="A7937" t="s">
        <v>7031</v>
      </c>
      <c r="B7937" t="s">
        <v>1000</v>
      </c>
      <c r="C7937">
        <v>0.5</v>
      </c>
      <c r="D7937" s="2">
        <v>21</v>
      </c>
      <c r="E7937" s="2">
        <v>-17</v>
      </c>
      <c r="F7937">
        <v>3</v>
      </c>
      <c r="G7937" t="s">
        <v>17</v>
      </c>
      <c r="H7937" t="s">
        <v>113</v>
      </c>
    </row>
    <row r="7938" spans="1:8" x14ac:dyDescent="0.25">
      <c r="A7938" t="s">
        <v>7032</v>
      </c>
      <c r="B7938" t="s">
        <v>242</v>
      </c>
      <c r="C7938">
        <v>0</v>
      </c>
      <c r="D7938" s="2">
        <v>50</v>
      </c>
      <c r="E7938" s="2">
        <v>3</v>
      </c>
      <c r="F7938">
        <v>2</v>
      </c>
      <c r="G7938" t="s">
        <v>17</v>
      </c>
      <c r="H7938" t="s">
        <v>35</v>
      </c>
    </row>
    <row r="7939" spans="1:8" x14ac:dyDescent="0.25">
      <c r="A7939" t="s">
        <v>7033</v>
      </c>
      <c r="B7939" t="s">
        <v>229</v>
      </c>
      <c r="C7939">
        <v>0</v>
      </c>
      <c r="D7939" s="2">
        <v>2553</v>
      </c>
      <c r="E7939" s="2">
        <v>843</v>
      </c>
      <c r="F7939">
        <v>7</v>
      </c>
      <c r="G7939" t="s">
        <v>24</v>
      </c>
      <c r="H7939" t="s">
        <v>30</v>
      </c>
    </row>
    <row r="7940" spans="1:8" x14ac:dyDescent="0.25">
      <c r="A7940" t="s">
        <v>7034</v>
      </c>
      <c r="B7940" t="s">
        <v>2247</v>
      </c>
      <c r="C7940">
        <v>0</v>
      </c>
      <c r="D7940" s="2">
        <v>28</v>
      </c>
      <c r="E7940" s="2">
        <v>0</v>
      </c>
      <c r="F7940">
        <v>3</v>
      </c>
      <c r="G7940" t="s">
        <v>17</v>
      </c>
      <c r="H7940" t="s">
        <v>75</v>
      </c>
    </row>
    <row r="7941" spans="1:8" x14ac:dyDescent="0.25">
      <c r="A7941" t="s">
        <v>7033</v>
      </c>
      <c r="B7941" t="s">
        <v>461</v>
      </c>
      <c r="C7941">
        <v>0</v>
      </c>
      <c r="D7941" s="2">
        <v>31</v>
      </c>
      <c r="E7941" s="2">
        <v>5</v>
      </c>
      <c r="F7941">
        <v>2</v>
      </c>
      <c r="G7941" t="s">
        <v>17</v>
      </c>
      <c r="H7941" t="s">
        <v>35</v>
      </c>
    </row>
    <row r="7942" spans="1:8" x14ac:dyDescent="0.25">
      <c r="A7942" t="s">
        <v>7035</v>
      </c>
      <c r="B7942" t="s">
        <v>277</v>
      </c>
      <c r="C7942">
        <v>0.2</v>
      </c>
      <c r="D7942" s="2">
        <v>1314</v>
      </c>
      <c r="E7942" s="2">
        <v>378</v>
      </c>
      <c r="F7942">
        <v>4</v>
      </c>
      <c r="G7942" t="s">
        <v>24</v>
      </c>
      <c r="H7942" t="s">
        <v>30</v>
      </c>
    </row>
    <row r="7943" spans="1:8" x14ac:dyDescent="0.25">
      <c r="A7943" t="s">
        <v>7035</v>
      </c>
      <c r="B7943" t="s">
        <v>1194</v>
      </c>
      <c r="C7943">
        <v>0.1</v>
      </c>
      <c r="D7943" s="2">
        <v>34</v>
      </c>
      <c r="E7943" s="2">
        <v>13</v>
      </c>
      <c r="F7943">
        <v>2</v>
      </c>
      <c r="G7943" t="s">
        <v>24</v>
      </c>
      <c r="H7943" t="s">
        <v>47</v>
      </c>
    </row>
    <row r="7944" spans="1:8" x14ac:dyDescent="0.25">
      <c r="A7944" t="s">
        <v>7036</v>
      </c>
      <c r="B7944" t="s">
        <v>845</v>
      </c>
      <c r="C7944">
        <v>0</v>
      </c>
      <c r="D7944" s="2">
        <v>56</v>
      </c>
      <c r="E7944" s="2">
        <v>27</v>
      </c>
      <c r="F7944">
        <v>8</v>
      </c>
      <c r="G7944" t="s">
        <v>17</v>
      </c>
      <c r="H7944" t="s">
        <v>80</v>
      </c>
    </row>
    <row r="7945" spans="1:8" x14ac:dyDescent="0.25">
      <c r="A7945" t="s">
        <v>7036</v>
      </c>
      <c r="B7945" t="s">
        <v>1483</v>
      </c>
      <c r="C7945">
        <v>0</v>
      </c>
      <c r="D7945" s="2">
        <v>49</v>
      </c>
      <c r="E7945" s="2">
        <v>24</v>
      </c>
      <c r="F7945">
        <v>3</v>
      </c>
      <c r="G7945" t="s">
        <v>17</v>
      </c>
      <c r="H7945" t="s">
        <v>52</v>
      </c>
    </row>
    <row r="7946" spans="1:8" x14ac:dyDescent="0.25">
      <c r="A7946" t="s">
        <v>7037</v>
      </c>
      <c r="B7946" t="s">
        <v>417</v>
      </c>
      <c r="C7946">
        <v>0.5</v>
      </c>
      <c r="D7946" s="2">
        <v>50</v>
      </c>
      <c r="E7946" s="2">
        <v>-44</v>
      </c>
      <c r="F7946">
        <v>2</v>
      </c>
      <c r="G7946" t="s">
        <v>17</v>
      </c>
      <c r="H7946" t="s">
        <v>80</v>
      </c>
    </row>
    <row r="7947" spans="1:8" x14ac:dyDescent="0.25">
      <c r="A7947" t="s">
        <v>7037</v>
      </c>
      <c r="B7947" t="s">
        <v>2956</v>
      </c>
      <c r="C7947">
        <v>0.5</v>
      </c>
      <c r="D7947" s="2">
        <v>37</v>
      </c>
      <c r="E7947" s="2">
        <v>-23</v>
      </c>
      <c r="F7947">
        <v>4</v>
      </c>
      <c r="G7947" t="s">
        <v>17</v>
      </c>
      <c r="H7947" t="s">
        <v>113</v>
      </c>
    </row>
    <row r="7948" spans="1:8" x14ac:dyDescent="0.25">
      <c r="A7948" t="s">
        <v>7038</v>
      </c>
      <c r="B7948" t="s">
        <v>692</v>
      </c>
      <c r="C7948">
        <v>0.1</v>
      </c>
      <c r="D7948" s="2">
        <v>76</v>
      </c>
      <c r="E7948" s="2">
        <v>19</v>
      </c>
      <c r="F7948">
        <v>3</v>
      </c>
      <c r="G7948" t="s">
        <v>17</v>
      </c>
      <c r="H7948" t="s">
        <v>80</v>
      </c>
    </row>
    <row r="7949" spans="1:8" x14ac:dyDescent="0.25">
      <c r="A7949" t="s">
        <v>7039</v>
      </c>
      <c r="B7949" t="s">
        <v>278</v>
      </c>
      <c r="C7949">
        <v>0</v>
      </c>
      <c r="D7949" s="2">
        <v>19</v>
      </c>
      <c r="E7949" s="2">
        <v>4</v>
      </c>
      <c r="F7949">
        <v>1</v>
      </c>
      <c r="G7949" t="s">
        <v>17</v>
      </c>
      <c r="H7949" t="s">
        <v>35</v>
      </c>
    </row>
    <row r="7950" spans="1:8" x14ac:dyDescent="0.25">
      <c r="A7950" t="s">
        <v>7039</v>
      </c>
      <c r="B7950" t="s">
        <v>2733</v>
      </c>
      <c r="C7950">
        <v>0</v>
      </c>
      <c r="D7950" s="2">
        <v>74</v>
      </c>
      <c r="E7950" s="2">
        <v>26</v>
      </c>
      <c r="F7950">
        <v>8</v>
      </c>
      <c r="G7950" t="s">
        <v>17</v>
      </c>
      <c r="H7950" t="s">
        <v>75</v>
      </c>
    </row>
    <row r="7951" spans="1:8" x14ac:dyDescent="0.25">
      <c r="A7951" t="s">
        <v>7035</v>
      </c>
      <c r="B7951" t="s">
        <v>1506</v>
      </c>
      <c r="C7951">
        <v>0.1</v>
      </c>
      <c r="D7951" s="2">
        <v>461</v>
      </c>
      <c r="E7951" s="2">
        <v>-26</v>
      </c>
      <c r="F7951">
        <v>7</v>
      </c>
      <c r="G7951" t="s">
        <v>90</v>
      </c>
      <c r="H7951" t="s">
        <v>105</v>
      </c>
    </row>
    <row r="7952" spans="1:8" x14ac:dyDescent="0.25">
      <c r="A7952" t="s">
        <v>7037</v>
      </c>
      <c r="B7952" t="s">
        <v>2502</v>
      </c>
      <c r="C7952">
        <v>0.5</v>
      </c>
      <c r="D7952" s="2">
        <v>263</v>
      </c>
      <c r="E7952" s="2">
        <v>-63</v>
      </c>
      <c r="F7952">
        <v>2</v>
      </c>
      <c r="G7952" t="s">
        <v>90</v>
      </c>
      <c r="H7952" t="s">
        <v>92</v>
      </c>
    </row>
    <row r="7953" spans="1:8" x14ac:dyDescent="0.25">
      <c r="A7953" t="s">
        <v>7037</v>
      </c>
      <c r="B7953" t="s">
        <v>1157</v>
      </c>
      <c r="C7953">
        <v>0.5</v>
      </c>
      <c r="D7953" s="2">
        <v>36</v>
      </c>
      <c r="E7953" s="2">
        <v>-7</v>
      </c>
      <c r="F7953">
        <v>1</v>
      </c>
      <c r="G7953" t="s">
        <v>90</v>
      </c>
      <c r="H7953" t="s">
        <v>92</v>
      </c>
    </row>
    <row r="7954" spans="1:8" x14ac:dyDescent="0.25">
      <c r="A7954" t="s">
        <v>7040</v>
      </c>
      <c r="B7954" t="s">
        <v>2325</v>
      </c>
      <c r="C7954">
        <v>0</v>
      </c>
      <c r="D7954" s="2">
        <v>382</v>
      </c>
      <c r="E7954" s="2">
        <v>92</v>
      </c>
      <c r="F7954">
        <v>2</v>
      </c>
      <c r="G7954" t="s">
        <v>90</v>
      </c>
      <c r="H7954" t="s">
        <v>115</v>
      </c>
    </row>
    <row r="7955" spans="1:8" x14ac:dyDescent="0.25">
      <c r="A7955" t="s">
        <v>7041</v>
      </c>
      <c r="B7955" t="s">
        <v>849</v>
      </c>
      <c r="C7955">
        <v>0.5</v>
      </c>
      <c r="D7955" s="2">
        <v>313</v>
      </c>
      <c r="E7955" s="2">
        <v>-13</v>
      </c>
      <c r="F7955">
        <v>5</v>
      </c>
      <c r="G7955" t="s">
        <v>24</v>
      </c>
      <c r="H7955" t="s">
        <v>30</v>
      </c>
    </row>
    <row r="7956" spans="1:8" x14ac:dyDescent="0.25">
      <c r="A7956" t="s">
        <v>7041</v>
      </c>
      <c r="B7956" t="s">
        <v>2488</v>
      </c>
      <c r="C7956">
        <v>0.6</v>
      </c>
      <c r="D7956" s="2">
        <v>67</v>
      </c>
      <c r="E7956" s="2">
        <v>-86</v>
      </c>
      <c r="F7956">
        <v>9</v>
      </c>
      <c r="G7956" t="s">
        <v>24</v>
      </c>
      <c r="H7956" t="s">
        <v>47</v>
      </c>
    </row>
    <row r="7957" spans="1:8" x14ac:dyDescent="0.25">
      <c r="A7957" t="s">
        <v>7042</v>
      </c>
      <c r="B7957" t="s">
        <v>1801</v>
      </c>
      <c r="C7957">
        <v>0</v>
      </c>
      <c r="D7957" s="2">
        <v>170</v>
      </c>
      <c r="E7957" s="2">
        <v>73</v>
      </c>
      <c r="F7957">
        <v>2</v>
      </c>
      <c r="G7957" t="s">
        <v>90</v>
      </c>
      <c r="H7957" t="s">
        <v>143</v>
      </c>
    </row>
    <row r="7958" spans="1:8" x14ac:dyDescent="0.25">
      <c r="A7958" t="s">
        <v>7042</v>
      </c>
      <c r="B7958" t="s">
        <v>1966</v>
      </c>
      <c r="C7958">
        <v>0.15</v>
      </c>
      <c r="D7958" s="2">
        <v>62</v>
      </c>
      <c r="E7958" s="2">
        <v>-1</v>
      </c>
      <c r="F7958">
        <v>1</v>
      </c>
      <c r="G7958" t="s">
        <v>90</v>
      </c>
      <c r="H7958" t="s">
        <v>105</v>
      </c>
    </row>
    <row r="7959" spans="1:8" x14ac:dyDescent="0.25">
      <c r="A7959" t="s">
        <v>7041</v>
      </c>
      <c r="B7959" t="s">
        <v>1240</v>
      </c>
      <c r="C7959">
        <v>0.5</v>
      </c>
      <c r="D7959" s="2">
        <v>42</v>
      </c>
      <c r="E7959" s="2">
        <v>-3</v>
      </c>
      <c r="F7959">
        <v>1</v>
      </c>
      <c r="G7959" t="s">
        <v>90</v>
      </c>
      <c r="H7959" t="s">
        <v>92</v>
      </c>
    </row>
    <row r="7960" spans="1:8" x14ac:dyDescent="0.25">
      <c r="A7960" t="s">
        <v>7043</v>
      </c>
      <c r="B7960" t="s">
        <v>1797</v>
      </c>
      <c r="C7960">
        <v>0.5</v>
      </c>
      <c r="D7960" s="2">
        <v>527</v>
      </c>
      <c r="E7960" s="2">
        <v>-190</v>
      </c>
      <c r="F7960">
        <v>2</v>
      </c>
      <c r="G7960" t="s">
        <v>17</v>
      </c>
      <c r="H7960" t="s">
        <v>109</v>
      </c>
    </row>
    <row r="7961" spans="1:8" x14ac:dyDescent="0.25">
      <c r="A7961" t="s">
        <v>7044</v>
      </c>
      <c r="B7961" t="s">
        <v>2091</v>
      </c>
      <c r="C7961">
        <v>0</v>
      </c>
      <c r="D7961" s="2">
        <v>1136</v>
      </c>
      <c r="E7961" s="2">
        <v>91</v>
      </c>
      <c r="F7961">
        <v>2</v>
      </c>
      <c r="G7961" t="s">
        <v>17</v>
      </c>
      <c r="H7961" t="s">
        <v>109</v>
      </c>
    </row>
    <row r="7962" spans="1:8" x14ac:dyDescent="0.25">
      <c r="A7962" t="s">
        <v>7045</v>
      </c>
      <c r="B7962" t="s">
        <v>232</v>
      </c>
      <c r="C7962">
        <v>0</v>
      </c>
      <c r="D7962" s="2">
        <v>114</v>
      </c>
      <c r="E7962" s="2">
        <v>1</v>
      </c>
      <c r="F7962">
        <v>2</v>
      </c>
      <c r="G7962" t="s">
        <v>17</v>
      </c>
      <c r="H7962" t="s">
        <v>35</v>
      </c>
    </row>
    <row r="7963" spans="1:8" x14ac:dyDescent="0.25">
      <c r="A7963" t="s">
        <v>7045</v>
      </c>
      <c r="B7963" t="s">
        <v>129</v>
      </c>
      <c r="C7963">
        <v>0</v>
      </c>
      <c r="D7963" s="2">
        <v>409</v>
      </c>
      <c r="E7963" s="2">
        <v>118</v>
      </c>
      <c r="F7963">
        <v>8</v>
      </c>
      <c r="G7963" t="s">
        <v>17</v>
      </c>
      <c r="H7963" t="s">
        <v>80</v>
      </c>
    </row>
    <row r="7964" spans="1:8" x14ac:dyDescent="0.25">
      <c r="A7964" t="s">
        <v>7045</v>
      </c>
      <c r="B7964" t="s">
        <v>811</v>
      </c>
      <c r="C7964">
        <v>0</v>
      </c>
      <c r="D7964" s="2">
        <v>109</v>
      </c>
      <c r="E7964" s="2">
        <v>52</v>
      </c>
      <c r="F7964">
        <v>8</v>
      </c>
      <c r="G7964" t="s">
        <v>17</v>
      </c>
      <c r="H7964" t="s">
        <v>52</v>
      </c>
    </row>
    <row r="7965" spans="1:8" x14ac:dyDescent="0.25">
      <c r="A7965" t="s">
        <v>7046</v>
      </c>
      <c r="B7965" t="s">
        <v>1167</v>
      </c>
      <c r="C7965">
        <v>0.1</v>
      </c>
      <c r="D7965" s="2">
        <v>10</v>
      </c>
      <c r="E7965" s="2">
        <v>-1</v>
      </c>
      <c r="F7965">
        <v>1</v>
      </c>
      <c r="G7965" t="s">
        <v>17</v>
      </c>
      <c r="H7965" t="s">
        <v>40</v>
      </c>
    </row>
    <row r="7966" spans="1:8" x14ac:dyDescent="0.25">
      <c r="A7966" t="s">
        <v>7046</v>
      </c>
      <c r="B7966" t="s">
        <v>2000</v>
      </c>
      <c r="C7966">
        <v>0</v>
      </c>
      <c r="D7966" s="2">
        <v>285</v>
      </c>
      <c r="E7966" s="2">
        <v>128</v>
      </c>
      <c r="F7966">
        <v>2</v>
      </c>
      <c r="G7966" t="s">
        <v>90</v>
      </c>
      <c r="H7966" t="s">
        <v>115</v>
      </c>
    </row>
    <row r="7967" spans="1:8" x14ac:dyDescent="0.25">
      <c r="A7967" t="s">
        <v>7047</v>
      </c>
      <c r="B7967" t="s">
        <v>2950</v>
      </c>
      <c r="C7967">
        <v>0</v>
      </c>
      <c r="D7967" s="2">
        <v>101</v>
      </c>
      <c r="E7967" s="2">
        <v>16</v>
      </c>
      <c r="F7967">
        <v>4</v>
      </c>
      <c r="G7967" t="s">
        <v>17</v>
      </c>
      <c r="H7967" t="s">
        <v>23</v>
      </c>
    </row>
    <row r="7968" spans="1:8" x14ac:dyDescent="0.25">
      <c r="A7968" t="s">
        <v>7048</v>
      </c>
      <c r="B7968" t="s">
        <v>1362</v>
      </c>
      <c r="C7968">
        <v>0</v>
      </c>
      <c r="D7968" s="2">
        <v>184</v>
      </c>
      <c r="E7968" s="2">
        <v>64</v>
      </c>
      <c r="F7968">
        <v>3</v>
      </c>
      <c r="G7968" t="s">
        <v>17</v>
      </c>
      <c r="H7968" t="s">
        <v>109</v>
      </c>
    </row>
    <row r="7969" spans="1:8" x14ac:dyDescent="0.25">
      <c r="A7969" t="s">
        <v>7049</v>
      </c>
      <c r="B7969" t="s">
        <v>333</v>
      </c>
      <c r="C7969">
        <v>0.1</v>
      </c>
      <c r="D7969" s="2">
        <v>205</v>
      </c>
      <c r="E7969" s="2">
        <v>70</v>
      </c>
      <c r="F7969">
        <v>4</v>
      </c>
      <c r="G7969" t="s">
        <v>17</v>
      </c>
      <c r="H7969" t="s">
        <v>40</v>
      </c>
    </row>
    <row r="7970" spans="1:8" x14ac:dyDescent="0.25">
      <c r="A7970" t="s">
        <v>7050</v>
      </c>
      <c r="B7970" t="s">
        <v>2588</v>
      </c>
      <c r="C7970">
        <v>0.5</v>
      </c>
      <c r="D7970" s="2">
        <v>24</v>
      </c>
      <c r="E7970" s="2">
        <v>-21</v>
      </c>
      <c r="F7970">
        <v>7</v>
      </c>
      <c r="G7970" t="s">
        <v>17</v>
      </c>
      <c r="H7970" t="s">
        <v>75</v>
      </c>
    </row>
    <row r="7971" spans="1:8" x14ac:dyDescent="0.25">
      <c r="A7971" t="s">
        <v>7051</v>
      </c>
      <c r="B7971" t="s">
        <v>1924</v>
      </c>
      <c r="C7971">
        <v>0</v>
      </c>
      <c r="D7971" s="2">
        <v>311</v>
      </c>
      <c r="E7971" s="2">
        <v>40</v>
      </c>
      <c r="F7971">
        <v>1</v>
      </c>
      <c r="G7971" t="s">
        <v>90</v>
      </c>
      <c r="H7971" t="s">
        <v>92</v>
      </c>
    </row>
    <row r="7972" spans="1:8" x14ac:dyDescent="0.25">
      <c r="A7972" t="s">
        <v>7052</v>
      </c>
      <c r="B7972" t="s">
        <v>631</v>
      </c>
      <c r="C7972">
        <v>0.35</v>
      </c>
      <c r="D7972" s="2">
        <v>941</v>
      </c>
      <c r="E7972" s="2">
        <v>-203</v>
      </c>
      <c r="F7972">
        <v>3</v>
      </c>
      <c r="G7972" t="s">
        <v>24</v>
      </c>
      <c r="H7972" t="s">
        <v>69</v>
      </c>
    </row>
    <row r="7973" spans="1:8" x14ac:dyDescent="0.25">
      <c r="A7973" t="s">
        <v>7053</v>
      </c>
      <c r="B7973" t="s">
        <v>1461</v>
      </c>
      <c r="C7973">
        <v>0.5</v>
      </c>
      <c r="D7973" s="2">
        <v>20</v>
      </c>
      <c r="E7973" s="2">
        <v>-9</v>
      </c>
      <c r="F7973">
        <v>6</v>
      </c>
      <c r="G7973" t="s">
        <v>17</v>
      </c>
      <c r="H7973" t="s">
        <v>80</v>
      </c>
    </row>
    <row r="7974" spans="1:8" x14ac:dyDescent="0.25">
      <c r="A7974" t="s">
        <v>7053</v>
      </c>
      <c r="B7974" t="s">
        <v>2238</v>
      </c>
      <c r="C7974">
        <v>0.5</v>
      </c>
      <c r="D7974" s="2">
        <v>322</v>
      </c>
      <c r="E7974" s="2">
        <v>-193</v>
      </c>
      <c r="F7974">
        <v>5</v>
      </c>
      <c r="G7974" t="s">
        <v>90</v>
      </c>
      <c r="H7974" t="s">
        <v>115</v>
      </c>
    </row>
    <row r="7975" spans="1:8" x14ac:dyDescent="0.25">
      <c r="A7975" t="s">
        <v>7054</v>
      </c>
      <c r="B7975" t="s">
        <v>2803</v>
      </c>
      <c r="C7975">
        <v>0.1</v>
      </c>
      <c r="D7975" s="2">
        <v>460</v>
      </c>
      <c r="E7975" s="2">
        <v>143</v>
      </c>
      <c r="F7975">
        <v>3</v>
      </c>
      <c r="G7975" t="s">
        <v>24</v>
      </c>
      <c r="H7975" t="s">
        <v>63</v>
      </c>
    </row>
    <row r="7976" spans="1:8" x14ac:dyDescent="0.25">
      <c r="A7976" t="s">
        <v>7055</v>
      </c>
      <c r="B7976" t="s">
        <v>657</v>
      </c>
      <c r="C7976">
        <v>0</v>
      </c>
      <c r="D7976" s="2">
        <v>7</v>
      </c>
      <c r="E7976" s="2">
        <v>1</v>
      </c>
      <c r="F7976">
        <v>1</v>
      </c>
      <c r="G7976" t="s">
        <v>17</v>
      </c>
      <c r="H7976" t="s">
        <v>80</v>
      </c>
    </row>
    <row r="7977" spans="1:8" x14ac:dyDescent="0.25">
      <c r="A7977" t="s">
        <v>7054</v>
      </c>
      <c r="B7977" t="s">
        <v>59</v>
      </c>
      <c r="C7977">
        <v>0.1</v>
      </c>
      <c r="D7977" s="2">
        <v>125</v>
      </c>
      <c r="E7977" s="2">
        <v>22</v>
      </c>
      <c r="F7977">
        <v>3</v>
      </c>
      <c r="G7977" t="s">
        <v>17</v>
      </c>
      <c r="H7977" t="s">
        <v>35</v>
      </c>
    </row>
    <row r="7978" spans="1:8" x14ac:dyDescent="0.25">
      <c r="A7978" t="s">
        <v>7056</v>
      </c>
      <c r="B7978" t="s">
        <v>1763</v>
      </c>
      <c r="C7978">
        <v>0.65</v>
      </c>
      <c r="D7978" s="2">
        <v>120</v>
      </c>
      <c r="E7978" s="2">
        <v>-89</v>
      </c>
      <c r="F7978">
        <v>2</v>
      </c>
      <c r="G7978" t="s">
        <v>90</v>
      </c>
      <c r="H7978" t="s">
        <v>115</v>
      </c>
    </row>
    <row r="7979" spans="1:8" x14ac:dyDescent="0.25">
      <c r="A7979" t="s">
        <v>7054</v>
      </c>
      <c r="B7979" t="s">
        <v>787</v>
      </c>
      <c r="C7979">
        <v>0.1</v>
      </c>
      <c r="D7979" s="2">
        <v>277</v>
      </c>
      <c r="E7979" s="2">
        <v>3</v>
      </c>
      <c r="F7979">
        <v>1</v>
      </c>
      <c r="G7979" t="s">
        <v>90</v>
      </c>
      <c r="H7979" t="s">
        <v>92</v>
      </c>
    </row>
    <row r="7980" spans="1:8" x14ac:dyDescent="0.25">
      <c r="A7980" t="s">
        <v>7057</v>
      </c>
      <c r="B7980" t="s">
        <v>453</v>
      </c>
      <c r="C7980">
        <v>0.6</v>
      </c>
      <c r="D7980" s="2">
        <v>20</v>
      </c>
      <c r="E7980" s="2">
        <v>-22</v>
      </c>
      <c r="F7980">
        <v>1</v>
      </c>
      <c r="G7980" t="s">
        <v>24</v>
      </c>
      <c r="H7980" t="s">
        <v>47</v>
      </c>
    </row>
    <row r="7981" spans="1:8" x14ac:dyDescent="0.25">
      <c r="A7981" t="s">
        <v>7058</v>
      </c>
      <c r="B7981" t="s">
        <v>2012</v>
      </c>
      <c r="C7981">
        <v>0</v>
      </c>
      <c r="D7981" s="2">
        <v>202</v>
      </c>
      <c r="E7981" s="2">
        <v>4</v>
      </c>
      <c r="F7981">
        <v>4</v>
      </c>
      <c r="G7981" t="s">
        <v>17</v>
      </c>
      <c r="H7981" t="s">
        <v>80</v>
      </c>
    </row>
    <row r="7982" spans="1:8" x14ac:dyDescent="0.25">
      <c r="A7982" t="s">
        <v>7059</v>
      </c>
      <c r="B7982" t="s">
        <v>1519</v>
      </c>
      <c r="C7982">
        <v>0</v>
      </c>
      <c r="D7982" s="2">
        <v>29</v>
      </c>
      <c r="E7982" s="2">
        <v>3</v>
      </c>
      <c r="F7982">
        <v>2</v>
      </c>
      <c r="G7982" t="s">
        <v>17</v>
      </c>
      <c r="H7982" t="s">
        <v>35</v>
      </c>
    </row>
    <row r="7983" spans="1:8" x14ac:dyDescent="0.25">
      <c r="A7983" t="s">
        <v>7057</v>
      </c>
      <c r="B7983" t="s">
        <v>342</v>
      </c>
      <c r="C7983">
        <v>0.5</v>
      </c>
      <c r="D7983" s="2">
        <v>49</v>
      </c>
      <c r="E7983" s="2">
        <v>-31</v>
      </c>
      <c r="F7983">
        <v>2</v>
      </c>
      <c r="G7983" t="s">
        <v>17</v>
      </c>
      <c r="H7983" t="s">
        <v>35</v>
      </c>
    </row>
    <row r="7984" spans="1:8" x14ac:dyDescent="0.25">
      <c r="A7984" t="s">
        <v>7057</v>
      </c>
      <c r="B7984" t="s">
        <v>126</v>
      </c>
      <c r="C7984">
        <v>0.5</v>
      </c>
      <c r="D7984" s="2">
        <v>34</v>
      </c>
      <c r="E7984" s="2">
        <v>-13</v>
      </c>
      <c r="F7984">
        <v>5</v>
      </c>
      <c r="G7984" t="s">
        <v>17</v>
      </c>
      <c r="H7984" t="s">
        <v>52</v>
      </c>
    </row>
    <row r="7985" spans="1:8" x14ac:dyDescent="0.25">
      <c r="A7985" t="s">
        <v>7058</v>
      </c>
      <c r="B7985" t="s">
        <v>2214</v>
      </c>
      <c r="C7985">
        <v>0.15</v>
      </c>
      <c r="D7985" s="2">
        <v>429</v>
      </c>
      <c r="E7985" s="2">
        <v>61</v>
      </c>
      <c r="F7985">
        <v>3</v>
      </c>
      <c r="G7985" t="s">
        <v>90</v>
      </c>
      <c r="H7985" t="s">
        <v>92</v>
      </c>
    </row>
    <row r="7986" spans="1:8" x14ac:dyDescent="0.25">
      <c r="A7986" t="s">
        <v>7058</v>
      </c>
      <c r="B7986" t="s">
        <v>1646</v>
      </c>
      <c r="C7986">
        <v>0.15</v>
      </c>
      <c r="D7986" s="2">
        <v>134</v>
      </c>
      <c r="E7986" s="2">
        <v>-13</v>
      </c>
      <c r="F7986">
        <v>3</v>
      </c>
      <c r="G7986" t="s">
        <v>90</v>
      </c>
      <c r="H7986" t="s">
        <v>92</v>
      </c>
    </row>
    <row r="7987" spans="1:8" x14ac:dyDescent="0.25">
      <c r="A7987" t="s">
        <v>7057</v>
      </c>
      <c r="B7987" t="s">
        <v>493</v>
      </c>
      <c r="C7987">
        <v>0.5</v>
      </c>
      <c r="D7987" s="2">
        <v>21</v>
      </c>
      <c r="E7987" s="2">
        <v>-5</v>
      </c>
      <c r="F7987">
        <v>1</v>
      </c>
      <c r="G7987" t="s">
        <v>90</v>
      </c>
      <c r="H7987" t="s">
        <v>143</v>
      </c>
    </row>
    <row r="7988" spans="1:8" x14ac:dyDescent="0.25">
      <c r="A7988" t="s">
        <v>7060</v>
      </c>
      <c r="B7988" t="s">
        <v>2958</v>
      </c>
      <c r="C7988">
        <v>0.1</v>
      </c>
      <c r="D7988" s="2">
        <v>190</v>
      </c>
      <c r="E7988" s="2">
        <v>36</v>
      </c>
      <c r="F7988">
        <v>7</v>
      </c>
      <c r="G7988" t="s">
        <v>24</v>
      </c>
      <c r="H7988" t="s">
        <v>47</v>
      </c>
    </row>
    <row r="7989" spans="1:8" x14ac:dyDescent="0.25">
      <c r="A7989" t="s">
        <v>7061</v>
      </c>
      <c r="B7989" t="s">
        <v>1894</v>
      </c>
      <c r="C7989">
        <v>0</v>
      </c>
      <c r="D7989" s="2">
        <v>251</v>
      </c>
      <c r="E7989" s="2">
        <v>78</v>
      </c>
      <c r="F7989">
        <v>5</v>
      </c>
      <c r="G7989" t="s">
        <v>24</v>
      </c>
      <c r="H7989" t="s">
        <v>47</v>
      </c>
    </row>
    <row r="7990" spans="1:8" x14ac:dyDescent="0.25">
      <c r="A7990" t="s">
        <v>7062</v>
      </c>
      <c r="B7990" t="s">
        <v>321</v>
      </c>
      <c r="C7990">
        <v>0.6</v>
      </c>
      <c r="D7990" s="2">
        <v>24</v>
      </c>
      <c r="E7990" s="2">
        <v>-30</v>
      </c>
      <c r="F7990">
        <v>1</v>
      </c>
      <c r="G7990" t="s">
        <v>24</v>
      </c>
      <c r="H7990" t="s">
        <v>63</v>
      </c>
    </row>
    <row r="7991" spans="1:8" x14ac:dyDescent="0.25">
      <c r="A7991" t="s">
        <v>7063</v>
      </c>
      <c r="B7991" t="s">
        <v>2120</v>
      </c>
      <c r="C7991">
        <v>0</v>
      </c>
      <c r="D7991" s="2">
        <v>71</v>
      </c>
      <c r="E7991" s="2">
        <v>0</v>
      </c>
      <c r="F7991">
        <v>8</v>
      </c>
      <c r="G7991" t="s">
        <v>17</v>
      </c>
      <c r="H7991" t="s">
        <v>75</v>
      </c>
    </row>
    <row r="7992" spans="1:8" x14ac:dyDescent="0.25">
      <c r="A7992" t="s">
        <v>7061</v>
      </c>
      <c r="B7992" t="s">
        <v>1746</v>
      </c>
      <c r="C7992">
        <v>0</v>
      </c>
      <c r="D7992" s="2">
        <v>386</v>
      </c>
      <c r="E7992" s="2">
        <v>93</v>
      </c>
      <c r="F7992">
        <v>2</v>
      </c>
      <c r="G7992" t="s">
        <v>90</v>
      </c>
      <c r="H7992" t="s">
        <v>115</v>
      </c>
    </row>
    <row r="7993" spans="1:8" x14ac:dyDescent="0.25">
      <c r="A7993" t="s">
        <v>7063</v>
      </c>
      <c r="B7993" t="s">
        <v>1061</v>
      </c>
      <c r="C7993">
        <v>0</v>
      </c>
      <c r="D7993" s="2">
        <v>93</v>
      </c>
      <c r="E7993" s="2">
        <v>15</v>
      </c>
      <c r="F7993">
        <v>2</v>
      </c>
      <c r="G7993" t="s">
        <v>90</v>
      </c>
      <c r="H7993" t="s">
        <v>143</v>
      </c>
    </row>
    <row r="7994" spans="1:8" x14ac:dyDescent="0.25">
      <c r="A7994" t="s">
        <v>7063</v>
      </c>
      <c r="B7994" t="s">
        <v>1350</v>
      </c>
      <c r="C7994">
        <v>0</v>
      </c>
      <c r="D7994" s="2">
        <v>1063</v>
      </c>
      <c r="E7994" s="2">
        <v>64</v>
      </c>
      <c r="F7994">
        <v>7</v>
      </c>
      <c r="G7994" t="s">
        <v>90</v>
      </c>
      <c r="H7994" t="s">
        <v>105</v>
      </c>
    </row>
    <row r="7995" spans="1:8" x14ac:dyDescent="0.25">
      <c r="A7995" t="s">
        <v>7063</v>
      </c>
      <c r="B7995" t="s">
        <v>979</v>
      </c>
      <c r="C7995">
        <v>0</v>
      </c>
      <c r="D7995" s="2">
        <v>1954</v>
      </c>
      <c r="E7995" s="2">
        <v>782</v>
      </c>
      <c r="F7995">
        <v>3</v>
      </c>
      <c r="G7995" t="s">
        <v>90</v>
      </c>
      <c r="H7995" t="s">
        <v>105</v>
      </c>
    </row>
    <row r="7996" spans="1:8" x14ac:dyDescent="0.25">
      <c r="A7996" t="s">
        <v>7064</v>
      </c>
      <c r="B7996" t="s">
        <v>2399</v>
      </c>
      <c r="C7996">
        <v>0.5</v>
      </c>
      <c r="D7996" s="2">
        <v>1582</v>
      </c>
      <c r="E7996" s="2">
        <v>-443</v>
      </c>
      <c r="F7996">
        <v>6</v>
      </c>
      <c r="G7996" t="s">
        <v>17</v>
      </c>
      <c r="H7996" t="s">
        <v>109</v>
      </c>
    </row>
    <row r="7997" spans="1:8" x14ac:dyDescent="0.25">
      <c r="A7997" t="s">
        <v>7065</v>
      </c>
      <c r="B7997" t="s">
        <v>399</v>
      </c>
      <c r="C7997">
        <v>0.5</v>
      </c>
      <c r="D7997" s="2">
        <v>17</v>
      </c>
      <c r="E7997" s="2">
        <v>-12</v>
      </c>
      <c r="F7997">
        <v>5</v>
      </c>
      <c r="G7997" t="s">
        <v>17</v>
      </c>
      <c r="H7997" t="s">
        <v>75</v>
      </c>
    </row>
    <row r="7998" spans="1:8" x14ac:dyDescent="0.25">
      <c r="A7998" t="s">
        <v>7065</v>
      </c>
      <c r="B7998" t="s">
        <v>1292</v>
      </c>
      <c r="C7998">
        <v>0.5</v>
      </c>
      <c r="D7998" s="2">
        <v>929</v>
      </c>
      <c r="E7998" s="2">
        <v>-93</v>
      </c>
      <c r="F7998">
        <v>9</v>
      </c>
      <c r="G7998" t="s">
        <v>17</v>
      </c>
      <c r="H7998" t="s">
        <v>40</v>
      </c>
    </row>
    <row r="7999" spans="1:8" x14ac:dyDescent="0.25">
      <c r="A7999" t="s">
        <v>7066</v>
      </c>
      <c r="B7999" t="s">
        <v>1908</v>
      </c>
      <c r="C7999">
        <v>0</v>
      </c>
      <c r="D7999" s="2">
        <v>94</v>
      </c>
      <c r="E7999" s="2">
        <v>27</v>
      </c>
      <c r="F7999">
        <v>2</v>
      </c>
      <c r="G7999" t="s">
        <v>17</v>
      </c>
      <c r="H7999" t="s">
        <v>113</v>
      </c>
    </row>
    <row r="8000" spans="1:8" x14ac:dyDescent="0.25">
      <c r="A8000" t="s">
        <v>7065</v>
      </c>
      <c r="B8000" t="s">
        <v>2959</v>
      </c>
      <c r="C8000">
        <v>0.5</v>
      </c>
      <c r="D8000" s="2">
        <v>342</v>
      </c>
      <c r="E8000" s="2">
        <v>-103</v>
      </c>
      <c r="F8000">
        <v>4</v>
      </c>
      <c r="G8000" t="s">
        <v>90</v>
      </c>
      <c r="H8000" t="s">
        <v>92</v>
      </c>
    </row>
    <row r="8001" spans="1:8" x14ac:dyDescent="0.25">
      <c r="A8001" t="s">
        <v>7067</v>
      </c>
      <c r="B8001" t="s">
        <v>1938</v>
      </c>
      <c r="C8001">
        <v>0</v>
      </c>
      <c r="D8001" s="2">
        <v>25</v>
      </c>
      <c r="E8001" s="2">
        <v>1</v>
      </c>
      <c r="F8001">
        <v>1</v>
      </c>
      <c r="G8001" t="s">
        <v>17</v>
      </c>
      <c r="H8001" t="s">
        <v>137</v>
      </c>
    </row>
    <row r="8002" spans="1:8" x14ac:dyDescent="0.25">
      <c r="A8002" t="s">
        <v>7067</v>
      </c>
      <c r="B8002" t="s">
        <v>1392</v>
      </c>
      <c r="C8002">
        <v>0</v>
      </c>
      <c r="D8002" s="2">
        <v>190</v>
      </c>
      <c r="E8002" s="2">
        <v>15</v>
      </c>
      <c r="F8002">
        <v>4</v>
      </c>
      <c r="G8002" t="s">
        <v>17</v>
      </c>
      <c r="H8002" t="s">
        <v>40</v>
      </c>
    </row>
    <row r="8003" spans="1:8" x14ac:dyDescent="0.25">
      <c r="A8003" t="s">
        <v>7068</v>
      </c>
      <c r="B8003" t="s">
        <v>1214</v>
      </c>
      <c r="C8003">
        <v>0</v>
      </c>
      <c r="D8003" s="2">
        <v>135</v>
      </c>
      <c r="E8003" s="2">
        <v>54</v>
      </c>
      <c r="F8003">
        <v>5</v>
      </c>
      <c r="G8003" t="s">
        <v>17</v>
      </c>
      <c r="H8003" t="s">
        <v>137</v>
      </c>
    </row>
    <row r="8004" spans="1:8" x14ac:dyDescent="0.25">
      <c r="A8004" t="s">
        <v>7068</v>
      </c>
      <c r="B8004" t="s">
        <v>217</v>
      </c>
      <c r="C8004">
        <v>0</v>
      </c>
      <c r="D8004" s="2">
        <v>237</v>
      </c>
      <c r="E8004" s="2">
        <v>47</v>
      </c>
      <c r="F8004">
        <v>9</v>
      </c>
      <c r="G8004" t="s">
        <v>17</v>
      </c>
      <c r="H8004" t="s">
        <v>23</v>
      </c>
    </row>
    <row r="8005" spans="1:8" x14ac:dyDescent="0.25">
      <c r="A8005" t="s">
        <v>7069</v>
      </c>
      <c r="B8005" t="s">
        <v>2719</v>
      </c>
      <c r="C8005">
        <v>0.1</v>
      </c>
      <c r="D8005" s="2">
        <v>973</v>
      </c>
      <c r="E8005" s="2">
        <v>205</v>
      </c>
      <c r="F8005">
        <v>2</v>
      </c>
      <c r="G8005" t="s">
        <v>17</v>
      </c>
      <c r="H8005" t="s">
        <v>109</v>
      </c>
    </row>
    <row r="8006" spans="1:8" x14ac:dyDescent="0.25">
      <c r="A8006" t="s">
        <v>7069</v>
      </c>
      <c r="B8006" t="s">
        <v>232</v>
      </c>
      <c r="C8006">
        <v>0</v>
      </c>
      <c r="D8006" s="2">
        <v>114</v>
      </c>
      <c r="E8006" s="2">
        <v>1</v>
      </c>
      <c r="F8006">
        <v>2</v>
      </c>
      <c r="G8006" t="s">
        <v>17</v>
      </c>
      <c r="H8006" t="s">
        <v>35</v>
      </c>
    </row>
    <row r="8007" spans="1:8" x14ac:dyDescent="0.25">
      <c r="A8007" t="s">
        <v>7069</v>
      </c>
      <c r="B8007" t="s">
        <v>1579</v>
      </c>
      <c r="C8007">
        <v>0</v>
      </c>
      <c r="D8007" s="2">
        <v>293</v>
      </c>
      <c r="E8007" s="2">
        <v>85</v>
      </c>
      <c r="F8007">
        <v>6</v>
      </c>
      <c r="G8007" t="s">
        <v>17</v>
      </c>
      <c r="H8007" t="s">
        <v>35</v>
      </c>
    </row>
    <row r="8008" spans="1:8" x14ac:dyDescent="0.25">
      <c r="A8008" t="s">
        <v>7069</v>
      </c>
      <c r="B8008" t="s">
        <v>1475</v>
      </c>
      <c r="C8008">
        <v>0</v>
      </c>
      <c r="D8008" s="2">
        <v>98</v>
      </c>
      <c r="E8008" s="2">
        <v>39</v>
      </c>
      <c r="F8008">
        <v>4</v>
      </c>
      <c r="G8008" t="s">
        <v>17</v>
      </c>
      <c r="H8008" t="s">
        <v>35</v>
      </c>
    </row>
    <row r="8009" spans="1:8" x14ac:dyDescent="0.25">
      <c r="A8009" t="s">
        <v>7069</v>
      </c>
      <c r="B8009" t="s">
        <v>1398</v>
      </c>
      <c r="C8009">
        <v>0</v>
      </c>
      <c r="D8009" s="2">
        <v>91</v>
      </c>
      <c r="E8009" s="2">
        <v>8</v>
      </c>
      <c r="F8009">
        <v>3</v>
      </c>
      <c r="G8009" t="s">
        <v>17</v>
      </c>
      <c r="H8009" t="s">
        <v>80</v>
      </c>
    </row>
    <row r="8010" spans="1:8" x14ac:dyDescent="0.25">
      <c r="A8010" t="s">
        <v>7069</v>
      </c>
      <c r="B8010" t="s">
        <v>1126</v>
      </c>
      <c r="C8010">
        <v>0</v>
      </c>
      <c r="D8010" s="2">
        <v>72</v>
      </c>
      <c r="E8010" s="2">
        <v>4</v>
      </c>
      <c r="F8010">
        <v>5</v>
      </c>
      <c r="G8010" t="s">
        <v>17</v>
      </c>
      <c r="H8010" t="s">
        <v>80</v>
      </c>
    </row>
    <row r="8011" spans="1:8" x14ac:dyDescent="0.25">
      <c r="A8011" t="s">
        <v>7069</v>
      </c>
      <c r="B8011" t="s">
        <v>60</v>
      </c>
      <c r="C8011">
        <v>0.1</v>
      </c>
      <c r="D8011" s="2">
        <v>247</v>
      </c>
      <c r="E8011" s="2">
        <v>82</v>
      </c>
      <c r="F8011">
        <v>2</v>
      </c>
      <c r="G8011" t="s">
        <v>17</v>
      </c>
      <c r="H8011" t="s">
        <v>40</v>
      </c>
    </row>
    <row r="8012" spans="1:8" x14ac:dyDescent="0.25">
      <c r="A8012" t="s">
        <v>7070</v>
      </c>
      <c r="B8012" t="s">
        <v>935</v>
      </c>
      <c r="C8012">
        <v>0.5</v>
      </c>
      <c r="D8012" s="2">
        <v>516</v>
      </c>
      <c r="E8012" s="2">
        <v>-392</v>
      </c>
      <c r="F8012">
        <v>8</v>
      </c>
      <c r="G8012" t="s">
        <v>24</v>
      </c>
      <c r="H8012" t="s">
        <v>63</v>
      </c>
    </row>
    <row r="8013" spans="1:8" x14ac:dyDescent="0.25">
      <c r="A8013" t="s">
        <v>7071</v>
      </c>
      <c r="B8013" t="s">
        <v>1852</v>
      </c>
      <c r="C8013">
        <v>0.1</v>
      </c>
      <c r="D8013" s="2">
        <v>401</v>
      </c>
      <c r="E8013" s="2">
        <v>13</v>
      </c>
      <c r="F8013">
        <v>6</v>
      </c>
      <c r="G8013" t="s">
        <v>24</v>
      </c>
      <c r="H8013" t="s">
        <v>63</v>
      </c>
    </row>
    <row r="8014" spans="1:8" x14ac:dyDescent="0.25">
      <c r="A8014" t="s">
        <v>7071</v>
      </c>
      <c r="B8014" t="s">
        <v>2531</v>
      </c>
      <c r="C8014">
        <v>0.35</v>
      </c>
      <c r="D8014" s="2">
        <v>1461</v>
      </c>
      <c r="E8014" s="2">
        <v>202</v>
      </c>
      <c r="F8014">
        <v>5</v>
      </c>
      <c r="G8014" t="s">
        <v>24</v>
      </c>
      <c r="H8014" t="s">
        <v>69</v>
      </c>
    </row>
    <row r="8015" spans="1:8" x14ac:dyDescent="0.25">
      <c r="A8015" t="s">
        <v>7071</v>
      </c>
      <c r="B8015" t="s">
        <v>2511</v>
      </c>
      <c r="C8015">
        <v>0.1</v>
      </c>
      <c r="D8015" s="2">
        <v>1104</v>
      </c>
      <c r="E8015" s="2">
        <v>209</v>
      </c>
      <c r="F8015">
        <v>4</v>
      </c>
      <c r="G8015" t="s">
        <v>17</v>
      </c>
      <c r="H8015" t="s">
        <v>109</v>
      </c>
    </row>
    <row r="8016" spans="1:8" x14ac:dyDescent="0.25">
      <c r="A8016" t="s">
        <v>7071</v>
      </c>
      <c r="B8016" t="s">
        <v>469</v>
      </c>
      <c r="C8016">
        <v>0</v>
      </c>
      <c r="D8016" s="2">
        <v>100</v>
      </c>
      <c r="E8016" s="2">
        <v>28</v>
      </c>
      <c r="F8016">
        <v>2</v>
      </c>
      <c r="G8016" t="s">
        <v>17</v>
      </c>
      <c r="H8016" t="s">
        <v>80</v>
      </c>
    </row>
    <row r="8017" spans="1:8" x14ac:dyDescent="0.25">
      <c r="A8017" t="s">
        <v>7071</v>
      </c>
      <c r="B8017" t="s">
        <v>1701</v>
      </c>
      <c r="C8017">
        <v>0</v>
      </c>
      <c r="D8017" s="2">
        <v>325</v>
      </c>
      <c r="E8017" s="2">
        <v>32</v>
      </c>
      <c r="F8017">
        <v>7</v>
      </c>
      <c r="G8017" t="s">
        <v>17</v>
      </c>
      <c r="H8017" t="s">
        <v>23</v>
      </c>
    </row>
    <row r="8018" spans="1:8" x14ac:dyDescent="0.25">
      <c r="A8018" t="s">
        <v>7071</v>
      </c>
      <c r="B8018" t="s">
        <v>701</v>
      </c>
      <c r="C8018">
        <v>0.1</v>
      </c>
      <c r="D8018" s="2">
        <v>169</v>
      </c>
      <c r="E8018" s="2">
        <v>55</v>
      </c>
      <c r="F8018">
        <v>4</v>
      </c>
      <c r="G8018" t="s">
        <v>17</v>
      </c>
      <c r="H8018" t="s">
        <v>40</v>
      </c>
    </row>
    <row r="8019" spans="1:8" x14ac:dyDescent="0.25">
      <c r="A8019" t="s">
        <v>7071</v>
      </c>
      <c r="B8019" t="s">
        <v>2554</v>
      </c>
      <c r="C8019">
        <v>0.15</v>
      </c>
      <c r="D8019" s="2">
        <v>487</v>
      </c>
      <c r="E8019" s="2">
        <v>143</v>
      </c>
      <c r="F8019">
        <v>4</v>
      </c>
      <c r="G8019" t="s">
        <v>90</v>
      </c>
      <c r="H8019" t="s">
        <v>105</v>
      </c>
    </row>
    <row r="8020" spans="1:8" x14ac:dyDescent="0.25">
      <c r="A8020" t="s">
        <v>7072</v>
      </c>
      <c r="B8020" t="s">
        <v>985</v>
      </c>
      <c r="C8020">
        <v>0.5</v>
      </c>
      <c r="D8020" s="2">
        <v>31</v>
      </c>
      <c r="E8020" s="2">
        <v>-11</v>
      </c>
      <c r="F8020">
        <v>4</v>
      </c>
      <c r="G8020" t="s">
        <v>17</v>
      </c>
      <c r="H8020" t="s">
        <v>35</v>
      </c>
    </row>
    <row r="8021" spans="1:8" x14ac:dyDescent="0.25">
      <c r="A8021" t="s">
        <v>7072</v>
      </c>
      <c r="B8021" t="s">
        <v>2475</v>
      </c>
      <c r="C8021">
        <v>0.5</v>
      </c>
      <c r="D8021" s="2">
        <v>8</v>
      </c>
      <c r="E8021" s="2">
        <v>-6</v>
      </c>
      <c r="F8021">
        <v>1</v>
      </c>
      <c r="G8021" t="s">
        <v>17</v>
      </c>
      <c r="H8021" t="s">
        <v>35</v>
      </c>
    </row>
    <row r="8022" spans="1:8" x14ac:dyDescent="0.25">
      <c r="A8022" t="s">
        <v>7073</v>
      </c>
      <c r="B8022" t="s">
        <v>170</v>
      </c>
      <c r="C8022">
        <v>0.5</v>
      </c>
      <c r="D8022" s="2">
        <v>74</v>
      </c>
      <c r="E8022" s="2">
        <v>-51</v>
      </c>
      <c r="F8022">
        <v>3</v>
      </c>
      <c r="G8022" t="s">
        <v>17</v>
      </c>
      <c r="H8022" t="s">
        <v>35</v>
      </c>
    </row>
    <row r="8023" spans="1:8" x14ac:dyDescent="0.25">
      <c r="A8023" t="s">
        <v>7073</v>
      </c>
      <c r="B8023" t="s">
        <v>2271</v>
      </c>
      <c r="C8023">
        <v>0.5</v>
      </c>
      <c r="D8023" s="2">
        <v>56</v>
      </c>
      <c r="E8023" s="2">
        <v>0</v>
      </c>
      <c r="F8023">
        <v>4</v>
      </c>
      <c r="G8023" t="s">
        <v>17</v>
      </c>
      <c r="H8023" t="s">
        <v>80</v>
      </c>
    </row>
    <row r="8024" spans="1:8" x14ac:dyDescent="0.25">
      <c r="A8024" t="s">
        <v>7074</v>
      </c>
      <c r="B8024" t="s">
        <v>1635</v>
      </c>
      <c r="C8024">
        <v>0.1</v>
      </c>
      <c r="D8024" s="2">
        <v>52</v>
      </c>
      <c r="E8024" s="2">
        <v>20</v>
      </c>
      <c r="F8024">
        <v>1</v>
      </c>
      <c r="G8024" t="s">
        <v>17</v>
      </c>
      <c r="H8024" t="s">
        <v>40</v>
      </c>
    </row>
    <row r="8025" spans="1:8" x14ac:dyDescent="0.25">
      <c r="A8025" t="s">
        <v>7073</v>
      </c>
      <c r="B8025" t="s">
        <v>775</v>
      </c>
      <c r="C8025">
        <v>0.5</v>
      </c>
      <c r="D8025" s="2">
        <v>373</v>
      </c>
      <c r="E8025" s="2">
        <v>-254</v>
      </c>
      <c r="F8025">
        <v>6</v>
      </c>
      <c r="G8025" t="s">
        <v>90</v>
      </c>
      <c r="H8025" t="s">
        <v>115</v>
      </c>
    </row>
    <row r="8026" spans="1:8" x14ac:dyDescent="0.25">
      <c r="A8026" t="s">
        <v>7074</v>
      </c>
      <c r="B8026" t="s">
        <v>1157</v>
      </c>
      <c r="C8026">
        <v>0.1</v>
      </c>
      <c r="D8026" s="2">
        <v>131</v>
      </c>
      <c r="E8026" s="2">
        <v>45</v>
      </c>
      <c r="F8026">
        <v>2</v>
      </c>
      <c r="G8026" t="s">
        <v>90</v>
      </c>
      <c r="H8026" t="s">
        <v>92</v>
      </c>
    </row>
    <row r="8027" spans="1:8" x14ac:dyDescent="0.25">
      <c r="A8027" t="s">
        <v>7075</v>
      </c>
      <c r="B8027" t="s">
        <v>1893</v>
      </c>
      <c r="C8027">
        <v>0</v>
      </c>
      <c r="D8027" s="2">
        <v>189</v>
      </c>
      <c r="E8027" s="2">
        <v>60</v>
      </c>
      <c r="F8027">
        <v>4</v>
      </c>
      <c r="G8027" t="s">
        <v>24</v>
      </c>
      <c r="H8027" t="s">
        <v>47</v>
      </c>
    </row>
    <row r="8028" spans="1:8" x14ac:dyDescent="0.25">
      <c r="A8028" t="s">
        <v>7075</v>
      </c>
      <c r="B8028" t="s">
        <v>787</v>
      </c>
      <c r="C8028">
        <v>0.15</v>
      </c>
      <c r="D8028" s="2">
        <v>524</v>
      </c>
      <c r="E8028" s="2">
        <v>-25</v>
      </c>
      <c r="F8028">
        <v>2</v>
      </c>
      <c r="G8028" t="s">
        <v>90</v>
      </c>
      <c r="H8028" t="s">
        <v>92</v>
      </c>
    </row>
    <row r="8029" spans="1:8" x14ac:dyDescent="0.25">
      <c r="A8029" t="s">
        <v>7075</v>
      </c>
      <c r="B8029" t="s">
        <v>1777</v>
      </c>
      <c r="C8029">
        <v>0.15</v>
      </c>
      <c r="D8029" s="2">
        <v>148</v>
      </c>
      <c r="E8029" s="2">
        <v>9</v>
      </c>
      <c r="F8029">
        <v>1</v>
      </c>
      <c r="G8029" t="s">
        <v>90</v>
      </c>
      <c r="H8029" t="s">
        <v>92</v>
      </c>
    </row>
    <row r="8030" spans="1:8" x14ac:dyDescent="0.25">
      <c r="A8030" t="s">
        <v>7076</v>
      </c>
      <c r="B8030" t="s">
        <v>606</v>
      </c>
      <c r="C8030">
        <v>0.1</v>
      </c>
      <c r="D8030" s="2">
        <v>148</v>
      </c>
      <c r="E8030" s="2">
        <v>23</v>
      </c>
      <c r="F8030">
        <v>4</v>
      </c>
      <c r="G8030" t="s">
        <v>17</v>
      </c>
      <c r="H8030" t="s">
        <v>137</v>
      </c>
    </row>
    <row r="8031" spans="1:8" x14ac:dyDescent="0.25">
      <c r="A8031" t="s">
        <v>7077</v>
      </c>
      <c r="B8031" t="s">
        <v>706</v>
      </c>
      <c r="C8031">
        <v>0.5</v>
      </c>
      <c r="D8031" s="2">
        <v>68</v>
      </c>
      <c r="E8031" s="2">
        <v>-62</v>
      </c>
      <c r="F8031">
        <v>2</v>
      </c>
      <c r="G8031" t="s">
        <v>17</v>
      </c>
      <c r="H8031" t="s">
        <v>109</v>
      </c>
    </row>
    <row r="8032" spans="1:8" x14ac:dyDescent="0.25">
      <c r="A8032" t="s">
        <v>7078</v>
      </c>
      <c r="B8032" t="s">
        <v>1599</v>
      </c>
      <c r="C8032">
        <v>0</v>
      </c>
      <c r="D8032" s="2">
        <v>152</v>
      </c>
      <c r="E8032" s="2">
        <v>44</v>
      </c>
      <c r="F8032">
        <v>3</v>
      </c>
      <c r="G8032" t="s">
        <v>17</v>
      </c>
      <c r="H8032" t="s">
        <v>35</v>
      </c>
    </row>
    <row r="8033" spans="1:8" x14ac:dyDescent="0.25">
      <c r="A8033" t="s">
        <v>7078</v>
      </c>
      <c r="B8033" t="s">
        <v>1041</v>
      </c>
      <c r="C8033">
        <v>0</v>
      </c>
      <c r="D8033" s="2">
        <v>30</v>
      </c>
      <c r="E8033" s="2">
        <v>1</v>
      </c>
      <c r="F8033">
        <v>2</v>
      </c>
      <c r="G8033" t="s">
        <v>17</v>
      </c>
      <c r="H8033" t="s">
        <v>113</v>
      </c>
    </row>
    <row r="8034" spans="1:8" x14ac:dyDescent="0.25">
      <c r="A8034" t="s">
        <v>7078</v>
      </c>
      <c r="B8034" t="s">
        <v>1651</v>
      </c>
      <c r="C8034">
        <v>0</v>
      </c>
      <c r="D8034" s="2">
        <v>1913</v>
      </c>
      <c r="E8034" s="2">
        <v>899</v>
      </c>
      <c r="F8034">
        <v>10</v>
      </c>
      <c r="G8034" t="s">
        <v>90</v>
      </c>
      <c r="H8034" t="s">
        <v>115</v>
      </c>
    </row>
    <row r="8035" spans="1:8" x14ac:dyDescent="0.25">
      <c r="A8035" t="s">
        <v>7078</v>
      </c>
      <c r="B8035" t="s">
        <v>541</v>
      </c>
      <c r="C8035">
        <v>0</v>
      </c>
      <c r="D8035" s="2">
        <v>292</v>
      </c>
      <c r="E8035" s="2">
        <v>35</v>
      </c>
      <c r="F8035">
        <v>4</v>
      </c>
      <c r="G8035" t="s">
        <v>90</v>
      </c>
      <c r="H8035" t="s">
        <v>105</v>
      </c>
    </row>
    <row r="8036" spans="1:8" x14ac:dyDescent="0.25">
      <c r="A8036" t="s">
        <v>7079</v>
      </c>
      <c r="B8036" t="s">
        <v>1566</v>
      </c>
      <c r="C8036">
        <v>0</v>
      </c>
      <c r="D8036" s="2">
        <v>39</v>
      </c>
      <c r="E8036" s="2">
        <v>2</v>
      </c>
      <c r="F8036">
        <v>2</v>
      </c>
      <c r="G8036" t="s">
        <v>17</v>
      </c>
      <c r="H8036" t="s">
        <v>40</v>
      </c>
    </row>
    <row r="8037" spans="1:8" x14ac:dyDescent="0.25">
      <c r="A8037" t="s">
        <v>7080</v>
      </c>
      <c r="B8037" t="s">
        <v>287</v>
      </c>
      <c r="C8037">
        <v>0</v>
      </c>
      <c r="D8037" s="2">
        <v>85</v>
      </c>
      <c r="E8037" s="2">
        <v>13</v>
      </c>
      <c r="F8037">
        <v>2</v>
      </c>
      <c r="G8037" t="s">
        <v>24</v>
      </c>
      <c r="H8037" t="s">
        <v>47</v>
      </c>
    </row>
    <row r="8038" spans="1:8" x14ac:dyDescent="0.25">
      <c r="A8038" t="s">
        <v>7081</v>
      </c>
      <c r="B8038" t="s">
        <v>1083</v>
      </c>
      <c r="C8038">
        <v>0</v>
      </c>
      <c r="D8038" s="2">
        <v>68</v>
      </c>
      <c r="E8038" s="2">
        <v>27</v>
      </c>
      <c r="F8038">
        <v>1</v>
      </c>
      <c r="G8038" t="s">
        <v>24</v>
      </c>
      <c r="H8038" t="s">
        <v>63</v>
      </c>
    </row>
    <row r="8039" spans="1:8" x14ac:dyDescent="0.25">
      <c r="A8039" t="s">
        <v>7082</v>
      </c>
      <c r="B8039" t="s">
        <v>1016</v>
      </c>
      <c r="C8039">
        <v>0</v>
      </c>
      <c r="D8039" s="2">
        <v>45</v>
      </c>
      <c r="E8039" s="2">
        <v>6</v>
      </c>
      <c r="F8039">
        <v>3</v>
      </c>
      <c r="G8039" t="s">
        <v>17</v>
      </c>
      <c r="H8039" t="s">
        <v>80</v>
      </c>
    </row>
    <row r="8040" spans="1:8" x14ac:dyDescent="0.25">
      <c r="A8040" t="s">
        <v>7083</v>
      </c>
      <c r="B8040" t="s">
        <v>1820</v>
      </c>
      <c r="C8040">
        <v>0</v>
      </c>
      <c r="D8040" s="2">
        <v>289</v>
      </c>
      <c r="E8040" s="2">
        <v>75</v>
      </c>
      <c r="F8040">
        <v>5</v>
      </c>
      <c r="G8040" t="s">
        <v>17</v>
      </c>
      <c r="H8040" t="s">
        <v>40</v>
      </c>
    </row>
    <row r="8041" spans="1:8" x14ac:dyDescent="0.25">
      <c r="A8041" t="s">
        <v>7084</v>
      </c>
      <c r="B8041" t="s">
        <v>1292</v>
      </c>
      <c r="C8041">
        <v>0.1</v>
      </c>
      <c r="D8041" s="2">
        <v>557</v>
      </c>
      <c r="E8041" s="2">
        <v>217</v>
      </c>
      <c r="F8041">
        <v>3</v>
      </c>
      <c r="G8041" t="s">
        <v>17</v>
      </c>
      <c r="H8041" t="s">
        <v>40</v>
      </c>
    </row>
    <row r="8042" spans="1:8" x14ac:dyDescent="0.25">
      <c r="A8042" t="s">
        <v>7085</v>
      </c>
      <c r="B8042" t="s">
        <v>2456</v>
      </c>
      <c r="C8042">
        <v>0</v>
      </c>
      <c r="D8042" s="2">
        <v>261</v>
      </c>
      <c r="E8042" s="2">
        <v>13</v>
      </c>
      <c r="F8042">
        <v>6</v>
      </c>
      <c r="G8042" t="s">
        <v>17</v>
      </c>
      <c r="H8042" t="s">
        <v>113</v>
      </c>
    </row>
    <row r="8043" spans="1:8" x14ac:dyDescent="0.25">
      <c r="A8043" t="s">
        <v>7086</v>
      </c>
      <c r="B8043" t="s">
        <v>532</v>
      </c>
      <c r="C8043">
        <v>0</v>
      </c>
      <c r="D8043" s="2">
        <v>32</v>
      </c>
      <c r="E8043" s="2">
        <v>8</v>
      </c>
      <c r="F8043">
        <v>5</v>
      </c>
      <c r="G8043" t="s">
        <v>17</v>
      </c>
      <c r="H8043" t="s">
        <v>80</v>
      </c>
    </row>
    <row r="8044" spans="1:8" x14ac:dyDescent="0.25">
      <c r="A8044" t="s">
        <v>7087</v>
      </c>
      <c r="B8044" t="s">
        <v>87</v>
      </c>
      <c r="C8044">
        <v>0</v>
      </c>
      <c r="D8044" s="2">
        <v>245</v>
      </c>
      <c r="E8044" s="2">
        <v>91</v>
      </c>
      <c r="F8044">
        <v>2</v>
      </c>
      <c r="G8044" t="s">
        <v>24</v>
      </c>
      <c r="H8044" t="s">
        <v>30</v>
      </c>
    </row>
    <row r="8045" spans="1:8" x14ac:dyDescent="0.25">
      <c r="A8045" t="s">
        <v>7088</v>
      </c>
      <c r="B8045" t="s">
        <v>1078</v>
      </c>
      <c r="C8045">
        <v>0.5</v>
      </c>
      <c r="D8045" s="2">
        <v>30</v>
      </c>
      <c r="E8045" s="2">
        <v>-10</v>
      </c>
      <c r="F8045">
        <v>2</v>
      </c>
      <c r="G8045" t="s">
        <v>17</v>
      </c>
      <c r="H8045" t="s">
        <v>35</v>
      </c>
    </row>
    <row r="8046" spans="1:8" x14ac:dyDescent="0.25">
      <c r="A8046" t="s">
        <v>7088</v>
      </c>
      <c r="B8046" t="s">
        <v>166</v>
      </c>
      <c r="C8046">
        <v>0.5</v>
      </c>
      <c r="D8046" s="2">
        <v>23</v>
      </c>
      <c r="E8046" s="2">
        <v>-6</v>
      </c>
      <c r="F8046">
        <v>4</v>
      </c>
      <c r="G8046" t="s">
        <v>17</v>
      </c>
      <c r="H8046" t="s">
        <v>80</v>
      </c>
    </row>
    <row r="8047" spans="1:8" x14ac:dyDescent="0.25">
      <c r="A8047" t="s">
        <v>7088</v>
      </c>
      <c r="B8047" t="s">
        <v>2635</v>
      </c>
      <c r="C8047">
        <v>0.5</v>
      </c>
      <c r="D8047" s="2">
        <v>108</v>
      </c>
      <c r="E8047" s="2">
        <v>-19</v>
      </c>
      <c r="F8047">
        <v>3</v>
      </c>
      <c r="G8047" t="s">
        <v>90</v>
      </c>
      <c r="H8047" t="s">
        <v>92</v>
      </c>
    </row>
    <row r="8048" spans="1:8" x14ac:dyDescent="0.25">
      <c r="A8048" t="s">
        <v>7087</v>
      </c>
      <c r="B8048" t="s">
        <v>843</v>
      </c>
      <c r="C8048">
        <v>0</v>
      </c>
      <c r="D8048" s="2">
        <v>867</v>
      </c>
      <c r="E8048" s="2">
        <v>251</v>
      </c>
      <c r="F8048">
        <v>5</v>
      </c>
      <c r="G8048" t="s">
        <v>90</v>
      </c>
      <c r="H8048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tabSelected="1" topLeftCell="H3" workbookViewId="0">
      <selection activeCell="N21" sqref="N21"/>
    </sheetView>
  </sheetViews>
  <sheetFormatPr defaultRowHeight="15" x14ac:dyDescent="0.25"/>
  <cols>
    <col min="7" max="7" width="10.42578125" customWidth="1"/>
    <col min="23" max="23" width="16.28515625" customWidth="1"/>
  </cols>
  <sheetData>
    <row r="1" spans="1:26" x14ac:dyDescent="0.25">
      <c r="A1" s="5" t="s">
        <v>7882</v>
      </c>
      <c r="B1" s="5"/>
      <c r="C1" s="5"/>
      <c r="W1" t="s">
        <v>2</v>
      </c>
      <c r="X1" t="s">
        <v>11</v>
      </c>
      <c r="Y1" t="s">
        <v>8</v>
      </c>
      <c r="Z1" t="s">
        <v>9</v>
      </c>
    </row>
    <row r="2" spans="1:26" x14ac:dyDescent="0.25">
      <c r="W2" t="s">
        <v>19</v>
      </c>
      <c r="X2">
        <f>SUMIF(ListOfOrders!$E$2:$E$4118,Analysis!W2,ListOfOrders!$M$2:$M$4118)</f>
        <v>17962</v>
      </c>
      <c r="Y2">
        <f>SUMIF(ListOfOrders!$E$2:$E$4118,Analysis!W2,ListOfOrders!$N$2:$N$4118)</f>
        <v>-10457</v>
      </c>
      <c r="Z2">
        <f>SUMIF(ListOfOrders!$E$2:$E$4118,Analysis!W2,ListOfOrders!$O$2:$O$4118)</f>
        <v>388</v>
      </c>
    </row>
    <row r="3" spans="1:26" x14ac:dyDescent="0.25">
      <c r="W3" t="s">
        <v>26</v>
      </c>
      <c r="X3">
        <f>SUMIF(ListOfOrders!$E$2:$E$4118,Analysis!W3,ListOfOrders!$M$2:$M$4118)</f>
        <v>236922</v>
      </c>
      <c r="Y3">
        <f>SUMIF(ListOfOrders!$E$2:$E$4118,Analysis!W3,ListOfOrders!$N$2:$N$4118)</f>
        <v>51505</v>
      </c>
      <c r="Z3">
        <f>SUMIF(ListOfOrders!$E$2:$E$4118,Analysis!W3,ListOfOrders!$O$2:$O$4118)</f>
        <v>2590</v>
      </c>
    </row>
    <row r="4" spans="1:26" x14ac:dyDescent="0.25">
      <c r="W4" t="s">
        <v>32</v>
      </c>
      <c r="X4">
        <f>SUMIF(ListOfOrders!$E$2:$E$4118,Analysis!W4,ListOfOrders!$M$2:$M$4118)</f>
        <v>348322</v>
      </c>
      <c r="Y4">
        <f>SUMIF(ListOfOrders!$E$2:$E$4118,Analysis!W4,ListOfOrders!$N$2:$N$4118)</f>
        <v>44883</v>
      </c>
      <c r="Z4">
        <f>SUMIF(ListOfOrders!$E$2:$E$4118,Analysis!W4,ListOfOrders!$O$2:$O$4118)</f>
        <v>3829</v>
      </c>
    </row>
    <row r="5" spans="1:26" x14ac:dyDescent="0.25">
      <c r="B5" s="3" t="s">
        <v>11</v>
      </c>
      <c r="D5" s="3" t="s">
        <v>8</v>
      </c>
      <c r="F5" s="3" t="s">
        <v>9</v>
      </c>
      <c r="H5" s="5" t="s">
        <v>7883</v>
      </c>
      <c r="I5" s="5"/>
      <c r="J5" s="5"/>
      <c r="W5" t="s">
        <v>77</v>
      </c>
      <c r="X5">
        <f>SUMIF(ListOfOrders!$E$2:$E$4118,Analysis!W5,ListOfOrders!$M$2:$M$4118)</f>
        <v>130571</v>
      </c>
      <c r="Y5">
        <f>SUMIF(ListOfOrders!$E$2:$E$4118,Analysis!W5,ListOfOrders!$N$2:$N$4118)</f>
        <v>10415</v>
      </c>
      <c r="Z5">
        <f>SUMIF(ListOfOrders!$E$2:$E$4118,Analysis!W5,ListOfOrders!$O$2:$O$4118)</f>
        <v>1762</v>
      </c>
    </row>
    <row r="6" spans="1:26" x14ac:dyDescent="0.25">
      <c r="B6" s="3">
        <f>SUM(OrderBreakdown!D2:D8048)</f>
        <v>2348482</v>
      </c>
      <c r="D6" s="3">
        <f>SUM(OrderBreakdown!E:E)</f>
        <v>283240</v>
      </c>
      <c r="F6" s="3">
        <f>SUM(OrderBreakdown!F:F)</f>
        <v>30354</v>
      </c>
      <c r="H6" s="5">
        <f>COUNTA(AD2:AD793)</f>
        <v>0</v>
      </c>
      <c r="I6" s="5"/>
      <c r="J6" s="5"/>
      <c r="W6" t="s">
        <v>71</v>
      </c>
      <c r="X6">
        <f>SUMIF(ListOfOrders!$E$2:$E$4118,Analysis!W6,ListOfOrders!$M$2:$M$4118)</f>
        <v>41276</v>
      </c>
      <c r="Y6">
        <f>SUMIF(ListOfOrders!$E$2:$E$4118,Analysis!W6,ListOfOrders!$N$2:$N$4118)</f>
        <v>11146</v>
      </c>
      <c r="Z6">
        <f>SUMIF(ListOfOrders!$E$2:$E$4118,Analysis!W6,ListOfOrders!$O$2:$O$4118)</f>
        <v>484</v>
      </c>
    </row>
    <row r="7" spans="1:26" x14ac:dyDescent="0.25">
      <c r="W7" t="s">
        <v>66</v>
      </c>
      <c r="X7">
        <f>SUMIF(ListOfOrders!$E$2:$E$4118,Analysis!W7,ListOfOrders!$M$2:$M$4118)</f>
        <v>140397</v>
      </c>
      <c r="Y7">
        <f>SUMIF(ListOfOrders!$E$2:$E$4118,Analysis!W7,ListOfOrders!$N$2:$N$4118)</f>
        <v>24136</v>
      </c>
      <c r="Z7">
        <f>SUMIF(ListOfOrders!$E$2:$E$4118,Analysis!W7,ListOfOrders!$O$2:$O$4118)</f>
        <v>1507</v>
      </c>
    </row>
    <row r="8" spans="1:26" x14ac:dyDescent="0.25">
      <c r="W8" t="s">
        <v>86</v>
      </c>
      <c r="X8">
        <f>SUMIF(ListOfOrders!$E$2:$E$4118,Analysis!W8,ListOfOrders!$M$2:$M$4118)</f>
        <v>236442</v>
      </c>
      <c r="Y8">
        <f>SUMIF(ListOfOrders!$E$2:$E$4118,Analysis!W8,ListOfOrders!$N$2:$N$4118)</f>
        <v>42371</v>
      </c>
      <c r="Z8">
        <f>SUMIF(ListOfOrders!$E$2:$E$4118,Analysis!W8,ListOfOrders!$O$2:$O$4118)</f>
        <v>3014</v>
      </c>
    </row>
    <row r="9" spans="1:26" x14ac:dyDescent="0.25">
      <c r="B9" s="4" t="s">
        <v>7884</v>
      </c>
      <c r="F9" t="s">
        <v>7885</v>
      </c>
      <c r="G9" s="3" t="s">
        <v>11</v>
      </c>
      <c r="W9" t="s">
        <v>55</v>
      </c>
      <c r="X9">
        <f>SUMIF(ListOfOrders!$E$2:$E$4118,Analysis!W9,ListOfOrders!$M$2:$M$4118)</f>
        <v>36296</v>
      </c>
      <c r="Y9">
        <f>SUMIF(ListOfOrders!$E$2:$E$4118,Analysis!W9,ListOfOrders!$N$2:$N$4118)</f>
        <v>-17903</v>
      </c>
      <c r="Z9">
        <f>SUMIF(ListOfOrders!$E$2:$E$4118,Analysis!W9,ListOfOrders!$O$2:$O$4118)</f>
        <v>759</v>
      </c>
    </row>
    <row r="10" spans="1:26" x14ac:dyDescent="0.25">
      <c r="B10" s="4">
        <f>COUNTA(ListOfOrders!A2:A4118)</f>
        <v>4117</v>
      </c>
      <c r="F10" t="s">
        <v>34</v>
      </c>
      <c r="G10">
        <f>SUMIF(ListOfOrders!$F$2:$F$4118,Analysis!F10,ListOfOrders!$M$2:$M$4118)</f>
        <v>698288</v>
      </c>
      <c r="W10" t="s">
        <v>122</v>
      </c>
      <c r="X10">
        <f>SUMIF(ListOfOrders!$E$2:$E$4118,Analysis!W10,ListOfOrders!$M$2:$M$4118)</f>
        <v>4083</v>
      </c>
      <c r="Y10">
        <f>SUMIF(ListOfOrders!$E$2:$E$4118,Analysis!W10,ListOfOrders!$N$2:$N$4118)</f>
        <v>-1914</v>
      </c>
      <c r="Z10">
        <f>SUMIF(ListOfOrders!$E$2:$E$4118,Analysis!W10,ListOfOrders!$O$2:$O$4118)</f>
        <v>86</v>
      </c>
    </row>
    <row r="11" spans="1:26" x14ac:dyDescent="0.25">
      <c r="F11" t="s">
        <v>68</v>
      </c>
      <c r="G11">
        <f>SUMIF(ListOfOrders!$F$2:$F$4118,Analysis!F11,ListOfOrders!$M$2:$M$4118)</f>
        <v>280300</v>
      </c>
      <c r="W11" t="s">
        <v>149</v>
      </c>
      <c r="X11">
        <f>SUMIF(ListOfOrders!$E$2:$E$4118,Analysis!W11,ListOfOrders!$M$2:$M$4118)</f>
        <v>24509</v>
      </c>
      <c r="Y11">
        <f>SUMIF(ListOfOrders!$E$2:$E$4118,Analysis!W11,ListOfOrders!$N$2:$N$4118)</f>
        <v>5146</v>
      </c>
      <c r="Z11">
        <f>SUMIF(ListOfOrders!$E$2:$E$4118,Analysis!W11,ListOfOrders!$O$2:$O$4118)</f>
        <v>260</v>
      </c>
    </row>
    <row r="12" spans="1:26" x14ac:dyDescent="0.25">
      <c r="F12" t="s">
        <v>21</v>
      </c>
      <c r="G12">
        <f>SUMIF(ListOfOrders!$F$2:$F$4118,Analysis!F12,ListOfOrders!$M$2:$M$4118)</f>
        <v>289102</v>
      </c>
      <c r="W12" t="s">
        <v>188</v>
      </c>
      <c r="X12">
        <f>SUMIF(ListOfOrders!$E$2:$E$4118,Analysis!W12,ListOfOrders!$M$2:$M$4118)</f>
        <v>8854</v>
      </c>
      <c r="Y12">
        <f>SUMIF(ListOfOrders!$E$2:$E$4118,Analysis!W12,ListOfOrders!$N$2:$N$4118)</f>
        <v>1972</v>
      </c>
      <c r="Z12">
        <f>SUMIF(ListOfOrders!$E$2:$E$4118,Analysis!W12,ListOfOrders!$O$2:$O$4118)</f>
        <v>141</v>
      </c>
    </row>
    <row r="13" spans="1:26" x14ac:dyDescent="0.25">
      <c r="W13" t="s">
        <v>195</v>
      </c>
      <c r="X13">
        <f>SUMIF(ListOfOrders!$E$2:$E$4118,Analysis!W13,ListOfOrders!$M$2:$M$4118)</f>
        <v>9332</v>
      </c>
      <c r="Y13">
        <f>SUMIF(ListOfOrders!$E$2:$E$4118,Analysis!W13,ListOfOrders!$N$2:$N$4118)</f>
        <v>-5691</v>
      </c>
      <c r="Z13">
        <f>SUMIF(ListOfOrders!$E$2:$E$4118,Analysis!W13,ListOfOrders!$O$2:$O$4118)</f>
        <v>150</v>
      </c>
    </row>
    <row r="14" spans="1:26" x14ac:dyDescent="0.25">
      <c r="W14" t="s">
        <v>269</v>
      </c>
      <c r="X14">
        <f>SUMIF(ListOfOrders!$E$2:$E$4118,Analysis!W14,ListOfOrders!$M$2:$M$4118)</f>
        <v>11443</v>
      </c>
      <c r="Y14">
        <f>SUMIF(ListOfOrders!$E$2:$E$4118,Analysis!W14,ListOfOrders!$N$2:$N$4118)</f>
        <v>3058</v>
      </c>
      <c r="Z14">
        <f>SUMIF(ListOfOrders!$E$2:$E$4118,Analysis!W14,ListOfOrders!$O$2:$O$4118)</f>
        <v>157</v>
      </c>
    </row>
    <row r="15" spans="1:26" x14ac:dyDescent="0.25">
      <c r="W15" t="s">
        <v>318</v>
      </c>
      <c r="X15">
        <f>SUMIF(ListOfOrders!$E$2:$E$4118,Analysis!W15,ListOfOrders!$M$2:$M$4118)</f>
        <v>8756</v>
      </c>
      <c r="Y15">
        <f>SUMIF(ListOfOrders!$E$2:$E$4118,Analysis!W15,ListOfOrders!$N$2:$N$4118)</f>
        <v>-3418</v>
      </c>
      <c r="Z15">
        <f>SUMIF(ListOfOrders!$E$2:$E$4118,Analysis!W15,ListOfOrders!$O$2:$O$4118)</f>
        <v>190</v>
      </c>
    </row>
    <row r="16" spans="1:26" x14ac:dyDescent="0.25">
      <c r="W16" t="s">
        <v>368</v>
      </c>
      <c r="X16">
        <f>SUMIF(ListOfOrders!$E$2:$E$4118,Analysis!W16,ListOfOrders!$M$2:$M$4118)</f>
        <v>12525</v>
      </c>
      <c r="Y16">
        <f>SUMIF(ListOfOrders!$E$2:$E$4118,Analysis!W16,ListOfOrders!$N$2:$N$4118)</f>
        <v>2240</v>
      </c>
      <c r="Z16">
        <f>SUMIF(ListOfOrders!$E$2:$E$4118,Analysis!W16,ListOfOrders!$O$2:$O$4118)</f>
        <v>111</v>
      </c>
    </row>
    <row r="21" spans="9:12" x14ac:dyDescent="0.25">
      <c r="I21" t="s">
        <v>7886</v>
      </c>
      <c r="J21" t="s">
        <v>7891</v>
      </c>
      <c r="K21" t="s">
        <v>7890</v>
      </c>
      <c r="L21" t="s">
        <v>7892</v>
      </c>
    </row>
    <row r="22" spans="9:12" x14ac:dyDescent="0.25">
      <c r="I22" t="s">
        <v>7887</v>
      </c>
      <c r="J22">
        <f>LEN(I22)</f>
        <v>11</v>
      </c>
      <c r="K22" t="str">
        <f>TRIM(I22)</f>
        <v>Pankaj</v>
      </c>
      <c r="L22">
        <f>LEN(K22)</f>
        <v>6</v>
      </c>
    </row>
    <row r="23" spans="9:12" x14ac:dyDescent="0.25">
      <c r="I23" t="s">
        <v>7888</v>
      </c>
      <c r="J23">
        <f t="shared" ref="J23:J24" si="0">LEN(I23)</f>
        <v>8</v>
      </c>
      <c r="K23" t="str">
        <f t="shared" ref="K23:K24" si="1">TRIM(I23)</f>
        <v>kumar</v>
      </c>
      <c r="L23">
        <f t="shared" ref="L23:L24" si="2">LEN(K23)</f>
        <v>5</v>
      </c>
    </row>
    <row r="24" spans="9:12" x14ac:dyDescent="0.25">
      <c r="I24" t="s">
        <v>7889</v>
      </c>
      <c r="J24">
        <f t="shared" si="0"/>
        <v>11</v>
      </c>
      <c r="K24" t="str">
        <f t="shared" si="1"/>
        <v>c ha n d</v>
      </c>
      <c r="L24">
        <f t="shared" si="2"/>
        <v>8</v>
      </c>
    </row>
  </sheetData>
  <mergeCells count="3">
    <mergeCell ref="A1:C1"/>
    <mergeCell ref="H5:J5"/>
    <mergeCell ref="H6:J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1D9A5C3CEAA74DBC42C26E1DEBD0F1" ma:contentTypeVersion="13" ma:contentTypeDescription="Create a new document." ma:contentTypeScope="" ma:versionID="39a79adad1c4ea7db34424b92959d513">
  <xsd:schema xmlns:xsd="http://www.w3.org/2001/XMLSchema" xmlns:xs="http://www.w3.org/2001/XMLSchema" xmlns:p="http://schemas.microsoft.com/office/2006/metadata/properties" xmlns:ns2="93d8bc08-02ac-40f0-b6a6-872e1d864e02" xmlns:ns3="0ef21654-2668-44f7-b377-fe02f9d04a98" targetNamespace="http://schemas.microsoft.com/office/2006/metadata/properties" ma:root="true" ma:fieldsID="8f2770ef67dd56122a243d1c1810a43f" ns2:_="" ns3:_="">
    <xsd:import namespace="93d8bc08-02ac-40f0-b6a6-872e1d864e02"/>
    <xsd:import namespace="0ef21654-2668-44f7-b377-fe02f9d04a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d8bc08-02ac-40f0-b6a6-872e1d864e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e5eb5fdb-8f26-4a8e-a24c-1b908acd492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f21654-2668-44f7-b377-fe02f9d04a98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0e52759a-a997-4dda-b984-2b90cf5b90ea}" ma:internalName="TaxCatchAll" ma:showField="CatchAllData" ma:web="0ef21654-2668-44f7-b377-fe02f9d04a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B3FEEBB-CFD1-4852-B887-EC573D74D4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d8bc08-02ac-40f0-b6a6-872e1d864e02"/>
    <ds:schemaRef ds:uri="0ef21654-2668-44f7-b377-fe02f9d04a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A392E8-648D-47D5-81E7-5788A9B4F62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ListOfOrders</vt:lpstr>
      <vt:lpstr>OrderBreakdown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2024-01-21T09:26:41Z</dcterms:modified>
</cp:coreProperties>
</file>