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08"/>
  <workbookPr defaultThemeVersion="166925"/>
  <xr:revisionPtr revIDLastSave="896" documentId="11_E60897F41BE170836B02CE998F75CCDC64E183C8" xr6:coauthVersionLast="47" xr6:coauthVersionMax="47" xr10:uidLastSave="{81E03228-1BC8-4EA7-81A0-12967F890B7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1" l="1"/>
  <c r="F17" i="1"/>
  <c r="F31" i="1"/>
  <c r="AJ36" i="1"/>
  <c r="AG36" i="1"/>
  <c r="AD36" i="1"/>
  <c r="AA36" i="1"/>
  <c r="X36" i="1"/>
  <c r="U36" i="1"/>
  <c r="R36" i="1"/>
  <c r="O36" i="1"/>
  <c r="I36" i="1"/>
  <c r="F36" i="1"/>
  <c r="L36" i="1"/>
  <c r="C17" i="1"/>
  <c r="C36" i="1" s="1"/>
</calcChain>
</file>

<file path=xl/sharedStrings.xml><?xml version="1.0" encoding="utf-8"?>
<sst xmlns="http://schemas.openxmlformats.org/spreadsheetml/2006/main" count="453" uniqueCount="51">
  <si>
    <t>Year 2022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</si>
  <si>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</si>
  <si>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</si>
  <si>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</si>
  <si>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</si>
  <si>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</si>
  <si>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</si>
  <si>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</si>
  <si>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</si>
  <si>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</si>
  <si>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</si>
  <si>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</si>
  <si>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</si>
  <si>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Amount</t>
  </si>
  <si>
    <t>Due Date</t>
  </si>
  <si>
    <t>Status</t>
  </si>
  <si>
    <t>Home Improvement EMI - Last EMI</t>
  </si>
  <si>
    <t>Done</t>
  </si>
  <si>
    <t>NA</t>
  </si>
  <si>
    <t>Pending</t>
  </si>
  <si>
    <t>Car loan EMI (Last EMI-15th Oct 2024)</t>
  </si>
  <si>
    <t>Car Insurane</t>
  </si>
  <si>
    <t>Fuel</t>
  </si>
  <si>
    <t>Utkarsh Fees - 5th</t>
  </si>
  <si>
    <t>Utkarsh FIITJEE fees</t>
  </si>
  <si>
    <t>Khushi Fees - 5th</t>
  </si>
  <si>
    <t>Electricity bill</t>
  </si>
  <si>
    <t>Mobile Sonika</t>
  </si>
  <si>
    <t>Mobile Pankaj</t>
  </si>
  <si>
    <t>Broadband</t>
  </si>
  <si>
    <t>IGL bill</t>
  </si>
  <si>
    <t>Shopping + Groceries (Using credit card)</t>
  </si>
  <si>
    <t>DTH</t>
  </si>
  <si>
    <t>Maid</t>
  </si>
  <si>
    <t>Car cleaner</t>
  </si>
  <si>
    <t>Car service</t>
  </si>
  <si>
    <t>Medical expenses</t>
  </si>
  <si>
    <t>Miscellaneous</t>
  </si>
  <si>
    <t xml:space="preserve">LIC Premium Pankaj </t>
  </si>
  <si>
    <t>ICICI Prudential term plan premium</t>
  </si>
  <si>
    <t>LIC Premium Sonika</t>
  </si>
  <si>
    <t>PPF Pankaj</t>
  </si>
  <si>
    <t>PPF Utkarsh</t>
  </si>
  <si>
    <t>PPF Khushi</t>
  </si>
  <si>
    <t>NPS</t>
  </si>
  <si>
    <t>Cash withdrawl</t>
  </si>
  <si>
    <t>Vacation</t>
  </si>
  <si>
    <t>CA Fees</t>
  </si>
  <si>
    <t>Sukanya Khushi</t>
  </si>
  <si>
    <t>Khushi Tution Fees</t>
  </si>
  <si>
    <t>1100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</si>
</sst>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0"/>
      <name val="Calibri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70AD47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3" fillId="3" borderId="2" xfId="2" applyBorder="1" applyAlignment="1">
      <alignment wrapText="1"/>
    </xf>
    <xf numFmtId="14" fontId="0" fillId="0" borderId="1" xfId="0" applyNumberFormat="1" applyBorder="1"/>
    <xf numFmtId="0" fontId="3" fillId="3" borderId="3" xfId="2" applyBorder="1" applyAlignment="1">
      <alignment wrapText="1"/>
    </xf>
    <xf numFmtId="0" fontId="0" fillId="4" borderId="1" xfId="0" applyFill="1" applyBorder="1" applyAlignment="1">
      <alignment wrapText="1"/>
    </xf>
    <xf numFmtId="14" fontId="0" fillId="5" borderId="1" xfId="0" applyNumberFormat="1" applyFill="1" applyBorder="1"/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4" fillId="0" borderId="0" xfId="0" applyFont="1"/>
    <xf numFmtId="0" fontId="2" fillId="2" borderId="1" xfId="1" applyBorder="1" applyAlignment="1">
      <alignment wrapText="1"/>
    </xf>
    <xf numFmtId="0" fontId="6" fillId="2" borderId="1" xfId="1" applyFont="1" applyBorder="1" applyAlignment="1">
      <alignment wrapText="1"/>
    </xf>
    <xf numFmtId="0" fontId="3" fillId="3" borderId="0" xfId="2" applyBorder="1" applyAlignment="1">
      <alignment wrapText="1"/>
    </xf>
    <xf numFmtId="0" fontId="5" fillId="3" borderId="2" xfId="2" applyFont="1" applyBorder="1" applyAlignment="1">
      <alignment horizontal="center" vertical="center" wrapText="1"/>
    </xf>
    <xf numFmtId="0" fontId="5" fillId="3" borderId="1" xfId="2" applyFont="1" applyBorder="1" applyAlignment="1">
      <alignment horizontal="center"/>
    </xf>
    <xf numFmtId="0" fontId="1" fillId="2" borderId="1" xfId="1" applyFont="1" applyBorder="1" applyAlignment="1">
      <alignment wrapText="1"/>
    </xf>
  </cellXfs>
  <cellStyles count="3">
    <cellStyle name="60% - Accent1" xfId="1" builtinId="32"/>
    <cellStyle name="Accent5" xfId="2" builtinId="45"/>
    <cellStyle name="Normal" xfId="0" builtinId="0"/>
  </cellStyles>
  <dxfs count="18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70AD47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alignment horizontal="general" vertical="bottom" textRotation="0" wrapText="1" indent="0" justifyLastLine="0" shrinkToFit="0" readingOrder="0"/>
    </dxf>
    <dxf>
      <border outline="0">
        <top style="thin">
          <color rgb="FF000000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70AD47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alignment horizontal="general" vertical="bottom" textRotation="0" wrapText="1" indent="0" justifyLastLine="0" shrinkToFit="0" readingOrder="0"/>
    </dxf>
    <dxf>
      <border outline="0">
        <top style="thin">
          <color rgb="FF000000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70AD47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alignment horizontal="general" vertical="bottom" textRotation="0" wrapText="1" indent="0" justifyLastLine="0" shrinkToFit="0" readingOrder="0"/>
    </dxf>
    <dxf>
      <border outline="0">
        <top style="thin">
          <color rgb="FF000000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indexed="64"/>
          <bgColor rgb="FF70AD47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rgb="FF000000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70AD47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</dxf>
    <dxf>
      <border outline="0">
        <top style="thin">
          <color rgb="FF000000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70AD47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70AD47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70AD47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alignment horizontal="general" vertical="bottom" textRotation="0" wrapText="1" indent="0" justifyLastLine="0" shrinkToFit="0" readingOrder="0"/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70AD47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alignment horizontal="general" vertical="bottom" textRotation="0" wrapText="1" indent="0" justifyLastLine="0" shrinkToFit="0" readingOrder="0"/>
    </dxf>
    <dxf>
      <border outline="0">
        <top style="thin">
          <color rgb="FF000000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rgb="FF000000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70AD47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</dxf>
    <dxf>
      <border outline="0">
        <top style="thin">
          <color rgb="FF000000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rgb="FF000000"/>
        </lef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70AD47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alignment horizontal="general" vertical="bottom" textRotation="0" wrapText="1" indent="0" justifyLastLine="0" shrinkToFit="0" readingOrder="0"/>
    </dxf>
    <dxf>
      <border outline="0">
        <top style="thin">
          <color rgb="FF000000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indexed="64"/>
          <bgColor rgb="FF70AD47"/>
        </patternFill>
      </fill>
      <alignment horizontal="general" vertical="bottom" textRotation="0" wrapText="1" indent="0" justifyLastLine="0" shrinkToFit="0" readingOrder="0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</font>
    </dxf>
    <dxf>
      <fill>
        <patternFill patternType="solid">
          <fgColor indexed="64"/>
          <bgColor rgb="FF70AD47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E8A6EF-E1EB-40A4-9724-AAAAF358F93E}" name="Table2" displayName="Table2" ref="C4:E35" totalsRowShown="0" headerRowDxfId="68" tableBorderDxfId="67" headerRowCellStyle="60% - Accent1">
  <autoFilter ref="C4:E35" xr:uid="{BCE8A6EF-E1EB-40A4-9724-AAAAF358F93E}"/>
  <tableColumns count="3">
    <tableColumn id="1" xr3:uid="{BF6199EA-9489-4E7F-910E-41F13E9992E9}" name="Amount" dataDxfId="66"/>
    <tableColumn id="2" xr3:uid="{16860DA4-E26B-4BA2-A870-C421AE8AB901}" name="Due Date" dataDxfId="65"/>
    <tableColumn id="3" xr3:uid="{87ED6F63-DF6C-4A3D-B774-C9CBB5EFA542}" name="Status" dataDxfId="6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A7E433E-593B-4426-8667-9B9FDEDA86EF}" name="Table12" displayName="Table12" ref="R4:T35" totalsRowShown="0" headerRowBorderDxfId="16" tableBorderDxfId="17" totalsRowBorderDxfId="15">
  <autoFilter ref="R4:T35" xr:uid="{1A7E433E-593B-4426-8667-9B9FDEDA86EF}"/>
  <tableColumns count="3">
    <tableColumn id="1" xr3:uid="{9E43E9A4-ACF3-4A13-800D-8C8584A0D1F1}" name="Amount" dataDxfId="14"/>
    <tableColumn id="2" xr3:uid="{C1B11EF4-299E-42CE-B053-B64331F61381}" name="Due Date" dataDxfId="13"/>
    <tableColumn id="3" xr3:uid="{D035AE77-4FAB-4427-ACB6-EFB8FC458960}" name="Status" dataDxfId="1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7625389-5B68-4737-8D54-E02B71085FCA}" name="Table13" displayName="Table13" ref="U4:W35" totalsRowShown="0" headerRowBorderDxfId="10" tableBorderDxfId="11" totalsRowBorderDxfId="9">
  <autoFilter ref="U4:W35" xr:uid="{37625389-5B68-4737-8D54-E02B71085FCA}"/>
  <tableColumns count="3">
    <tableColumn id="1" xr3:uid="{9C64864A-F37C-475D-8631-D86B8E0FDA79}" name="Amount" dataDxfId="8"/>
    <tableColumn id="2" xr3:uid="{5146AAB0-7C4A-4F13-BE58-5656DCFB13C9}" name="Due Date" dataDxfId="7"/>
    <tableColumn id="3" xr3:uid="{C814EFE9-0D9F-4F88-B380-026F186F6DD4}" name="Status" dataDxfId="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939A7A5-768A-4B08-8BF6-29653C72B8AD}" name="Table15" displayName="Table15" ref="X4:Z35" totalsRowShown="0" headerRowBorderDxfId="4" tableBorderDxfId="5" totalsRowBorderDxfId="3">
  <autoFilter ref="X4:Z35" xr:uid="{8939A7A5-768A-4B08-8BF6-29653C72B8AD}"/>
  <tableColumns count="3">
    <tableColumn id="1" xr3:uid="{E1138EF4-5857-4B18-A85D-6CFF20813E68}" name="Amount" dataDxfId="2"/>
    <tableColumn id="2" xr3:uid="{4776C2A8-ED24-462C-AD1C-FB53DD130C0F}" name="Due Date" dataDxfId="1"/>
    <tableColumn id="3" xr3:uid="{780E1756-8693-4689-9675-53F881106EC8}" name="Statu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FCBB49-330E-4BBB-B411-DF1D2A004021}" name="Table3" displayName="Table3" ref="F4:H35" totalsRowShown="0" headerRowDxfId="63" tableBorderDxfId="62">
  <autoFilter ref="F4:H35" xr:uid="{23FCBB49-330E-4BBB-B411-DF1D2A004021}"/>
  <tableColumns count="3">
    <tableColumn id="1" xr3:uid="{24654D5F-9A12-4850-8E83-C0C01B773867}" name="Amount"/>
    <tableColumn id="2" xr3:uid="{5C839AFE-B143-45DF-A1A9-D7452522F566}" name="Due Date"/>
    <tableColumn id="3" xr3:uid="{1678EEFD-9041-41B2-A231-494243315ED4}" name="Status" dataDxfId="6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6970E1-8109-4C39-88F5-5680B8FFD5B9}" name="Table1" displayName="Table1" ref="AJ4:AL35" totalsRowShown="0" headerRowBorderDxfId="59" tableBorderDxfId="60" totalsRowBorderDxfId="58">
  <autoFilter ref="AJ4:AL35" xr:uid="{526970E1-8109-4C39-88F5-5680B8FFD5B9}"/>
  <tableColumns count="3">
    <tableColumn id="1" xr3:uid="{BFD393EE-A9DC-4CDB-B4C0-BD1D89FC7C52}" name="Amount" dataDxfId="57"/>
    <tableColumn id="2" xr3:uid="{2F870029-174C-4B80-8403-6C73680B2EC3}" name="Due Date" dataDxfId="56"/>
    <tableColumn id="3" xr3:uid="{9CA65E09-E4A4-491B-AD03-6BF0E2D5F7F1}" name="Status" dataDxfId="5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58E54AF-82C8-4AA6-8238-B6A596DF1BAC}" name="Table6" displayName="Table6" ref="AG4:AI35" totalsRowShown="0" headerRowBorderDxfId="53" tableBorderDxfId="54" totalsRowBorderDxfId="52">
  <autoFilter ref="AG4:AI35" xr:uid="{358E54AF-82C8-4AA6-8238-B6A596DF1BAC}"/>
  <tableColumns count="3">
    <tableColumn id="1" xr3:uid="{37720998-81ED-468D-8806-D712746B18E6}" name="Amount" dataDxfId="51"/>
    <tableColumn id="2" xr3:uid="{8E54F71B-E085-4675-B37E-C3751830DC96}" name="Due Date" dataDxfId="50"/>
    <tableColumn id="3" xr3:uid="{8C20C17F-7437-43D9-ABF6-B33244C1498F}" name="Status" dataDxfId="4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38AFC20-2287-46BA-9F4F-4B8F1AC21CFC}" name="Table7" displayName="Table7" ref="AD4:AF35" totalsRowShown="0" headerRowBorderDxfId="47" tableBorderDxfId="48" totalsRowBorderDxfId="46">
  <autoFilter ref="AD4:AF35" xr:uid="{A38AFC20-2287-46BA-9F4F-4B8F1AC21CFC}"/>
  <tableColumns count="3">
    <tableColumn id="1" xr3:uid="{E015541F-04D4-495F-9FD7-60EBEFB1E8B4}" name="Amount" dataDxfId="45"/>
    <tableColumn id="2" xr3:uid="{8E345AAF-E62D-439D-B0C1-927ED936BA9A}" name="Due Date" dataDxfId="44"/>
    <tableColumn id="3" xr3:uid="{CA2E3770-7BD5-41C3-ADA4-9383FEADF1FA}" name="Status" dataDxfId="4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093B4E1-C3AE-4FE2-B450-44435707290E}" name="Table8" displayName="Table8" ref="AA4:AC35" totalsRowShown="0" tableBorderDxfId="42">
  <autoFilter ref="AA4:AC35" xr:uid="{9093B4E1-C3AE-4FE2-B450-44435707290E}"/>
  <tableColumns count="3">
    <tableColumn id="1" xr3:uid="{400E1367-F0C1-45F2-B3DC-F3163F875F27}" name="Amount" dataDxfId="41"/>
    <tableColumn id="2" xr3:uid="{810E6F0A-DC7C-47D4-93FF-E2EB6CB9E747}" name="Due Date" dataDxfId="40"/>
    <tableColumn id="3" xr3:uid="{833A7FD8-4B64-4A08-A25C-53620F12862A}" name="Status" dataDxfId="3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E0FB9FA-6D49-45AD-B80A-049DFFBA931E}" name="Table9" displayName="Table9" ref="L4:N35" totalsRowCount="1" headerRowBorderDxfId="37" tableBorderDxfId="38" totalsRowBorderDxfId="36">
  <autoFilter ref="L4:N34" xr:uid="{DE0FB9FA-6D49-45AD-B80A-049DFFBA931E}">
    <filterColumn colId="0" hiddenButton="1"/>
    <filterColumn colId="1" hiddenButton="1"/>
    <filterColumn colId="2" hiddenButton="1"/>
  </autoFilter>
  <tableColumns count="3">
    <tableColumn id="1" xr3:uid="{33101E3F-DAF6-4B0E-8630-AFD39C9F19F1}" name="Amount" totalsRowLabel="1100" dataDxfId="34" totalsRowDxfId="35"/>
    <tableColumn id="2" xr3:uid="{267E8255-21E9-46A7-82E4-51880F84BF68}" name="Due Date" dataDxfId="32" totalsRowDxfId="33"/>
    <tableColumn id="3" xr3:uid="{BF3BB036-C658-460C-AED2-00966615BE93}" name="Status" totalsRowLabel="Pending" dataDxfId="30" totalsRowDxfId="3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7F3DD6D-90F6-4061-8E1C-2B1CCD021737}" name="Table10" displayName="Table10" ref="I4:K35" totalsRowShown="0" headerRowBorderDxfId="28" tableBorderDxfId="29" totalsRowBorderDxfId="27">
  <autoFilter ref="I4:K35" xr:uid="{E7F3DD6D-90F6-4061-8E1C-2B1CCD021737}"/>
  <tableColumns count="3">
    <tableColumn id="1" xr3:uid="{1B00CAF4-571C-4303-AF44-7686383776A8}" name="Amount" dataDxfId="26"/>
    <tableColumn id="2" xr3:uid="{961B2F44-C2F9-4D33-8141-302D670DDC3A}" name="Due Date" dataDxfId="25"/>
    <tableColumn id="3" xr3:uid="{D53333AF-6D5E-4E98-B298-4A83A1A760B3}" name="Status" dataDxfId="2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718D1B3-D170-45CE-B7B3-E4B79879D1C8}" name="Table11" displayName="Table11" ref="O4:Q35" totalsRowShown="0" headerRowBorderDxfId="22" tableBorderDxfId="23" totalsRowBorderDxfId="21">
  <autoFilter ref="O4:Q35" xr:uid="{F718D1B3-D170-45CE-B7B3-E4B79879D1C8}"/>
  <tableColumns count="3">
    <tableColumn id="1" xr3:uid="{AE1AAC4B-7E1E-48CE-9146-977E19B7AB22}" name="Amount" dataDxfId="20"/>
    <tableColumn id="2" xr3:uid="{3CA1907A-2E68-4571-A984-691029C13AB4}" name="Due Date" dataDxfId="19"/>
    <tableColumn id="3" xr3:uid="{B35CE06B-9DA6-4EF9-8098-343B4D68B1C0}" name="Status" dataDxfId="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L36"/>
  <sheetViews>
    <sheetView tabSelected="1" workbookViewId="0">
      <selection activeCell="L12" sqref="L12"/>
    </sheetView>
  </sheetViews>
  <sheetFormatPr defaultColWidth="9.140625" defaultRowHeight="15"/>
  <cols>
    <col min="2" max="2" width="17.7109375" customWidth="1"/>
    <col min="3" max="3" width="10.7109375" customWidth="1"/>
    <col min="4" max="4" width="11.7109375" customWidth="1"/>
    <col min="5" max="5" width="9.140625" customWidth="1"/>
    <col min="6" max="6" width="10.7109375" bestFit="1" customWidth="1"/>
    <col min="7" max="7" width="11.7109375" bestFit="1" customWidth="1"/>
    <col min="9" max="9" width="10.7109375" bestFit="1" customWidth="1"/>
    <col min="10" max="10" width="11.7109375" bestFit="1" customWidth="1"/>
    <col min="12" max="12" width="10.140625" customWidth="1"/>
    <col min="13" max="13" width="11.7109375" bestFit="1" customWidth="1"/>
    <col min="15" max="15" width="10.7109375" bestFit="1" customWidth="1"/>
    <col min="16" max="16" width="11.42578125" bestFit="1" customWidth="1"/>
    <col min="18" max="18" width="10.7109375" bestFit="1" customWidth="1"/>
    <col min="19" max="19" width="11.7109375" bestFit="1" customWidth="1"/>
    <col min="21" max="21" width="10.7109375" bestFit="1" customWidth="1"/>
    <col min="22" max="22" width="11.7109375" bestFit="1" customWidth="1"/>
    <col min="24" max="24" width="10.7109375" bestFit="1" customWidth="1"/>
    <col min="25" max="25" width="11.7109375" bestFit="1" customWidth="1"/>
    <col min="27" max="27" width="10.7109375" bestFit="1" customWidth="1"/>
    <col min="28" max="28" width="11.42578125" bestFit="1" customWidth="1"/>
    <col min="30" max="30" width="10.7109375" bestFit="1" customWidth="1"/>
    <col min="31" max="31" width="11.7109375" bestFit="1" customWidth="1"/>
    <col min="33" max="33" width="10.7109375" bestFit="1" customWidth="1"/>
    <col min="34" max="34" width="11.7109375" bestFit="1" customWidth="1"/>
    <col min="36" max="36" width="10.7109375" bestFit="1" customWidth="1"/>
    <col min="37" max="37" width="11.7109375" bestFit="1" customWidth="1"/>
  </cols>
  <sheetData>
    <row r="3" spans="2:38">
      <c r="B3" s="14" t="s">
        <v>0</v>
      </c>
      <c r="C3" s="15" t="s">
        <v>1</v>
      </c>
      <c r="D3" s="15"/>
      <c r="E3" s="15"/>
      <c r="F3" s="15" t="s">
        <v>2</v>
      </c>
      <c r="G3" s="15"/>
      <c r="H3" s="15"/>
      <c r="I3" s="15" t="s">
        <v>3</v>
      </c>
      <c r="J3" s="15"/>
      <c r="K3" s="15"/>
      <c r="L3" s="15" t="s">
        <v>4</v>
      </c>
      <c r="M3" s="15"/>
      <c r="N3" s="15"/>
      <c r="O3" s="15" t="s">
        <v>5</v>
      </c>
      <c r="P3" s="15"/>
      <c r="Q3" s="15"/>
      <c r="R3" s="15" t="s">
        <v>6</v>
      </c>
      <c r="S3" s="15"/>
      <c r="T3" s="15"/>
      <c r="U3" s="15" t="s">
        <v>7</v>
      </c>
      <c r="V3" s="15"/>
      <c r="W3" s="15"/>
      <c r="X3" s="15" t="s">
        <v>8</v>
      </c>
      <c r="Y3" s="15"/>
      <c r="Z3" s="15"/>
      <c r="AA3" s="15" t="s">
        <v>9</v>
      </c>
      <c r="AB3" s="15"/>
      <c r="AC3" s="15"/>
      <c r="AD3" s="15" t="s">
        <v>10</v>
      </c>
      <c r="AE3" s="15"/>
      <c r="AF3" s="15"/>
      <c r="AG3" s="15" t="s">
        <v>11</v>
      </c>
      <c r="AH3" s="15"/>
      <c r="AI3" s="15"/>
      <c r="AJ3" s="15" t="s">
        <v>12</v>
      </c>
      <c r="AK3" s="15"/>
      <c r="AL3" s="15"/>
    </row>
    <row r="4" spans="2:38">
      <c r="B4" s="14"/>
      <c r="C4" s="11" t="s">
        <v>13</v>
      </c>
      <c r="D4" s="11" t="s">
        <v>14</v>
      </c>
      <c r="E4" s="11" t="s">
        <v>15</v>
      </c>
      <c r="F4" s="16" t="s">
        <v>13</v>
      </c>
      <c r="G4" s="16" t="s">
        <v>14</v>
      </c>
      <c r="H4" s="16" t="s">
        <v>15</v>
      </c>
      <c r="I4" s="12" t="s">
        <v>13</v>
      </c>
      <c r="J4" s="12" t="s">
        <v>14</v>
      </c>
      <c r="K4" s="12" t="s">
        <v>15</v>
      </c>
      <c r="L4" s="12" t="s">
        <v>13</v>
      </c>
      <c r="M4" s="12" t="s">
        <v>14</v>
      </c>
      <c r="N4" s="12" t="s">
        <v>15</v>
      </c>
      <c r="O4" s="12" t="s">
        <v>13</v>
      </c>
      <c r="P4" s="12" t="s">
        <v>14</v>
      </c>
      <c r="Q4" s="12" t="s">
        <v>15</v>
      </c>
      <c r="R4" s="12" t="s">
        <v>13</v>
      </c>
      <c r="S4" s="12" t="s">
        <v>14</v>
      </c>
      <c r="T4" s="12" t="s">
        <v>15</v>
      </c>
      <c r="U4" s="12" t="s">
        <v>13</v>
      </c>
      <c r="V4" s="12" t="s">
        <v>14</v>
      </c>
      <c r="W4" s="12" t="s">
        <v>15</v>
      </c>
      <c r="X4" s="12" t="s">
        <v>13</v>
      </c>
      <c r="Y4" s="12" t="s">
        <v>14</v>
      </c>
      <c r="Z4" s="12" t="s">
        <v>15</v>
      </c>
      <c r="AA4" s="12" t="s">
        <v>13</v>
      </c>
      <c r="AB4" s="12" t="s">
        <v>14</v>
      </c>
      <c r="AC4" s="12" t="s">
        <v>15</v>
      </c>
      <c r="AD4" s="12" t="s">
        <v>13</v>
      </c>
      <c r="AE4" s="12" t="s">
        <v>14</v>
      </c>
      <c r="AF4" s="12" t="s">
        <v>15</v>
      </c>
      <c r="AG4" s="12" t="s">
        <v>13</v>
      </c>
      <c r="AH4" s="12" t="s">
        <v>14</v>
      </c>
      <c r="AI4" s="12" t="s">
        <v>15</v>
      </c>
      <c r="AJ4" s="12" t="s">
        <v>13</v>
      </c>
      <c r="AK4" s="12" t="s">
        <v>14</v>
      </c>
      <c r="AL4" s="12" t="s">
        <v>15</v>
      </c>
    </row>
    <row r="5" spans="2:38">
      <c r="B5" s="5" t="s">
        <v>16</v>
      </c>
      <c r="C5" s="1">
        <v>37690</v>
      </c>
      <c r="D5" s="4">
        <v>44590</v>
      </c>
      <c r="E5" s="6" t="s">
        <v>17</v>
      </c>
      <c r="F5" s="1">
        <v>0</v>
      </c>
      <c r="G5" s="4"/>
      <c r="H5" s="6" t="s">
        <v>18</v>
      </c>
      <c r="I5" s="9">
        <v>37690</v>
      </c>
      <c r="J5" s="7">
        <v>44649</v>
      </c>
      <c r="K5" s="6" t="s">
        <v>19</v>
      </c>
      <c r="L5" s="2">
        <v>0</v>
      </c>
      <c r="M5" s="7"/>
      <c r="N5" s="6" t="s">
        <v>18</v>
      </c>
      <c r="O5" s="2">
        <v>37690</v>
      </c>
      <c r="P5" s="7">
        <v>44710</v>
      </c>
      <c r="Q5" s="6" t="s">
        <v>19</v>
      </c>
      <c r="R5" s="2">
        <v>0</v>
      </c>
      <c r="S5" s="7"/>
      <c r="T5" s="6" t="s">
        <v>18</v>
      </c>
      <c r="U5" s="9">
        <v>37690</v>
      </c>
      <c r="V5" s="7">
        <v>44771</v>
      </c>
      <c r="W5" s="6" t="s">
        <v>19</v>
      </c>
      <c r="X5" s="2">
        <v>0</v>
      </c>
      <c r="Y5" s="7"/>
      <c r="Z5" s="6" t="s">
        <v>18</v>
      </c>
      <c r="AA5" s="2">
        <v>37690</v>
      </c>
      <c r="AB5" s="7">
        <v>44833</v>
      </c>
      <c r="AC5" s="6" t="s">
        <v>19</v>
      </c>
      <c r="AD5" s="2">
        <v>0</v>
      </c>
      <c r="AE5" s="7"/>
      <c r="AF5" s="6" t="s">
        <v>18</v>
      </c>
      <c r="AG5" s="9">
        <v>37690</v>
      </c>
      <c r="AH5" s="7">
        <v>44894</v>
      </c>
      <c r="AI5" s="6" t="s">
        <v>19</v>
      </c>
      <c r="AJ5" s="2">
        <v>0</v>
      </c>
      <c r="AK5" s="7"/>
      <c r="AL5" s="6" t="s">
        <v>18</v>
      </c>
    </row>
    <row r="6" spans="2:38" ht="27.75">
      <c r="B6" s="3" t="s">
        <v>20</v>
      </c>
      <c r="C6" s="1">
        <v>15500</v>
      </c>
      <c r="D6" s="4">
        <v>37271</v>
      </c>
      <c r="E6" s="6" t="s">
        <v>17</v>
      </c>
      <c r="F6" s="1">
        <v>15500</v>
      </c>
      <c r="G6" s="4">
        <v>37302</v>
      </c>
      <c r="H6" s="6" t="s">
        <v>17</v>
      </c>
      <c r="I6" s="2">
        <v>15500</v>
      </c>
      <c r="J6" s="4">
        <v>37330</v>
      </c>
      <c r="K6" s="6" t="s">
        <v>19</v>
      </c>
      <c r="L6" s="2">
        <v>15500</v>
      </c>
      <c r="M6" s="4">
        <v>37361</v>
      </c>
      <c r="N6" s="6" t="s">
        <v>19</v>
      </c>
      <c r="O6" s="2">
        <v>15500</v>
      </c>
      <c r="P6" s="4">
        <v>37391</v>
      </c>
      <c r="Q6" s="6" t="s">
        <v>19</v>
      </c>
      <c r="R6" s="2">
        <v>15500</v>
      </c>
      <c r="S6" s="4">
        <v>37422</v>
      </c>
      <c r="T6" s="6" t="s">
        <v>19</v>
      </c>
      <c r="U6" s="2">
        <v>15500</v>
      </c>
      <c r="V6" s="4">
        <v>37452</v>
      </c>
      <c r="W6" s="6" t="s">
        <v>19</v>
      </c>
      <c r="X6" s="2">
        <v>15500</v>
      </c>
      <c r="Y6" s="4">
        <v>37483</v>
      </c>
      <c r="Z6" s="6" t="s">
        <v>19</v>
      </c>
      <c r="AA6" s="2">
        <v>15500</v>
      </c>
      <c r="AB6" s="4">
        <v>37544</v>
      </c>
      <c r="AC6" s="6" t="s">
        <v>19</v>
      </c>
      <c r="AD6" s="2">
        <v>15500</v>
      </c>
      <c r="AE6" s="4">
        <v>37544</v>
      </c>
      <c r="AF6" s="6" t="s">
        <v>19</v>
      </c>
      <c r="AG6" s="2">
        <v>15500</v>
      </c>
      <c r="AH6" s="4">
        <v>37575</v>
      </c>
      <c r="AI6" s="6" t="s">
        <v>19</v>
      </c>
      <c r="AJ6" s="2">
        <v>15500</v>
      </c>
      <c r="AK6" s="4">
        <v>37605</v>
      </c>
      <c r="AL6" s="6" t="s">
        <v>19</v>
      </c>
    </row>
    <row r="7" spans="2:38">
      <c r="B7" s="3" t="s">
        <v>21</v>
      </c>
      <c r="C7" s="1">
        <v>0</v>
      </c>
      <c r="D7" s="1"/>
      <c r="E7" s="6" t="s">
        <v>18</v>
      </c>
      <c r="F7" s="1">
        <v>0</v>
      </c>
      <c r="G7" s="1"/>
      <c r="H7" s="6" t="s">
        <v>18</v>
      </c>
      <c r="I7" s="9">
        <v>0</v>
      </c>
      <c r="J7" s="8"/>
      <c r="K7" s="6" t="s">
        <v>18</v>
      </c>
      <c r="L7" s="2">
        <v>0</v>
      </c>
      <c r="M7" s="8"/>
      <c r="N7" s="6" t="s">
        <v>18</v>
      </c>
      <c r="O7" s="2">
        <v>0</v>
      </c>
      <c r="P7" s="8"/>
      <c r="Q7" s="6" t="s">
        <v>18</v>
      </c>
      <c r="R7" s="2">
        <v>0</v>
      </c>
      <c r="S7" s="8"/>
      <c r="T7" s="6" t="s">
        <v>18</v>
      </c>
      <c r="U7" s="2">
        <v>0</v>
      </c>
      <c r="V7" s="8"/>
      <c r="W7" s="6" t="s">
        <v>18</v>
      </c>
      <c r="X7" s="2">
        <v>0</v>
      </c>
      <c r="Y7" s="8"/>
      <c r="Z7" s="6" t="s">
        <v>18</v>
      </c>
      <c r="AA7" s="2">
        <v>0</v>
      </c>
      <c r="AB7" s="8"/>
      <c r="AC7" s="6" t="s">
        <v>18</v>
      </c>
      <c r="AD7" s="2">
        <v>25000</v>
      </c>
      <c r="AE7" s="7">
        <v>44844</v>
      </c>
      <c r="AF7" s="6" t="s">
        <v>19</v>
      </c>
      <c r="AG7" s="9">
        <v>0</v>
      </c>
      <c r="AH7" s="8"/>
      <c r="AI7" s="6" t="s">
        <v>18</v>
      </c>
      <c r="AJ7" s="2">
        <v>0</v>
      </c>
      <c r="AK7" s="8"/>
      <c r="AL7" s="6" t="s">
        <v>18</v>
      </c>
    </row>
    <row r="8" spans="2:38">
      <c r="B8" s="3" t="s">
        <v>22</v>
      </c>
      <c r="C8" s="1">
        <v>0</v>
      </c>
      <c r="D8" s="1"/>
      <c r="E8" s="6" t="s">
        <v>18</v>
      </c>
      <c r="F8" s="1">
        <v>0</v>
      </c>
      <c r="G8" s="1"/>
      <c r="H8" s="6" t="s">
        <v>17</v>
      </c>
      <c r="I8" s="2">
        <v>3015</v>
      </c>
      <c r="J8" s="1"/>
      <c r="K8" s="6" t="s">
        <v>17</v>
      </c>
      <c r="L8" s="2">
        <v>0</v>
      </c>
      <c r="M8" s="1"/>
      <c r="N8" s="6" t="s">
        <v>19</v>
      </c>
      <c r="O8" s="2">
        <v>0</v>
      </c>
      <c r="P8" s="1"/>
      <c r="Q8" s="6" t="s">
        <v>19</v>
      </c>
      <c r="R8" s="2">
        <v>0</v>
      </c>
      <c r="S8" s="1"/>
      <c r="T8" s="6" t="s">
        <v>19</v>
      </c>
      <c r="U8" s="2">
        <v>0</v>
      </c>
      <c r="V8" s="1"/>
      <c r="W8" s="6" t="s">
        <v>19</v>
      </c>
      <c r="X8" s="2">
        <v>0</v>
      </c>
      <c r="Y8" s="1"/>
      <c r="Z8" s="6" t="s">
        <v>19</v>
      </c>
      <c r="AA8" s="2">
        <v>0</v>
      </c>
      <c r="AB8" s="1"/>
      <c r="AC8" s="6" t="s">
        <v>19</v>
      </c>
      <c r="AD8" s="2">
        <v>0</v>
      </c>
      <c r="AE8" s="1"/>
      <c r="AF8" s="6" t="s">
        <v>19</v>
      </c>
      <c r="AG8" s="2">
        <v>0</v>
      </c>
      <c r="AH8" s="1"/>
      <c r="AI8" s="6" t="s">
        <v>19</v>
      </c>
      <c r="AJ8" s="2">
        <v>0</v>
      </c>
      <c r="AK8" s="1"/>
      <c r="AL8" s="6" t="s">
        <v>19</v>
      </c>
    </row>
    <row r="9" spans="2:38">
      <c r="B9" s="3" t="s">
        <v>23</v>
      </c>
      <c r="C9" s="1">
        <v>13312</v>
      </c>
      <c r="D9" s="4">
        <v>44566</v>
      </c>
      <c r="E9" s="6" t="s">
        <v>17</v>
      </c>
      <c r="F9" s="1">
        <v>13312</v>
      </c>
      <c r="G9" s="4">
        <v>44597</v>
      </c>
      <c r="H9" s="6" t="s">
        <v>17</v>
      </c>
      <c r="I9" s="9">
        <v>13312</v>
      </c>
      <c r="J9" s="7">
        <v>44625</v>
      </c>
      <c r="K9" s="6" t="s">
        <v>17</v>
      </c>
      <c r="L9" s="2">
        <v>13312</v>
      </c>
      <c r="M9" s="7">
        <v>44656</v>
      </c>
      <c r="N9" s="6" t="s">
        <v>19</v>
      </c>
      <c r="O9" s="2">
        <v>13312</v>
      </c>
      <c r="P9" s="7">
        <v>44686</v>
      </c>
      <c r="Q9" s="6" t="s">
        <v>19</v>
      </c>
      <c r="R9" s="2">
        <v>13312</v>
      </c>
      <c r="S9" s="7">
        <v>44717</v>
      </c>
      <c r="T9" s="6" t="s">
        <v>19</v>
      </c>
      <c r="U9" s="2">
        <v>13312</v>
      </c>
      <c r="V9" s="7">
        <v>44747</v>
      </c>
      <c r="W9" s="6" t="s">
        <v>19</v>
      </c>
      <c r="X9" s="2">
        <v>13312</v>
      </c>
      <c r="Y9" s="7">
        <v>44778</v>
      </c>
      <c r="Z9" s="6" t="s">
        <v>19</v>
      </c>
      <c r="AA9" s="2">
        <v>13312</v>
      </c>
      <c r="AB9" s="7">
        <v>44809</v>
      </c>
      <c r="AC9" s="6" t="s">
        <v>19</v>
      </c>
      <c r="AD9" s="2">
        <v>13312</v>
      </c>
      <c r="AE9" s="7">
        <v>44839</v>
      </c>
      <c r="AF9" s="6" t="s">
        <v>19</v>
      </c>
      <c r="AG9" s="9">
        <v>13312</v>
      </c>
      <c r="AH9" s="7">
        <v>44870</v>
      </c>
      <c r="AI9" s="6" t="s">
        <v>19</v>
      </c>
      <c r="AJ9" s="2">
        <v>13312</v>
      </c>
      <c r="AK9" s="7">
        <v>44900</v>
      </c>
      <c r="AL9" s="6" t="s">
        <v>19</v>
      </c>
    </row>
    <row r="10" spans="2:38" ht="30">
      <c r="B10" s="3" t="s">
        <v>24</v>
      </c>
      <c r="C10" s="1">
        <v>24700</v>
      </c>
      <c r="D10" s="4">
        <v>44571</v>
      </c>
      <c r="E10" s="6" t="s">
        <v>17</v>
      </c>
      <c r="F10" s="1">
        <v>24700</v>
      </c>
      <c r="G10" s="4">
        <v>44602</v>
      </c>
      <c r="H10" s="6" t="s">
        <v>17</v>
      </c>
      <c r="I10" s="2">
        <v>25040</v>
      </c>
      <c r="J10" s="4">
        <v>44630</v>
      </c>
      <c r="K10" s="6" t="s">
        <v>17</v>
      </c>
      <c r="L10" s="2">
        <v>31200</v>
      </c>
      <c r="M10" s="4">
        <v>44661</v>
      </c>
      <c r="N10" s="6" t="s">
        <v>19</v>
      </c>
      <c r="O10" s="2">
        <v>0</v>
      </c>
      <c r="P10" s="4"/>
      <c r="Q10" s="6" t="s">
        <v>18</v>
      </c>
      <c r="R10" s="2">
        <v>0</v>
      </c>
      <c r="S10" s="4"/>
      <c r="T10" s="6" t="s">
        <v>18</v>
      </c>
      <c r="U10" s="2">
        <v>14740</v>
      </c>
      <c r="V10" s="4">
        <v>44752</v>
      </c>
      <c r="W10" s="6" t="s">
        <v>19</v>
      </c>
      <c r="X10" s="2">
        <v>0</v>
      </c>
      <c r="Y10" s="4"/>
      <c r="Z10" s="6" t="s">
        <v>18</v>
      </c>
      <c r="AA10" s="2">
        <v>0</v>
      </c>
      <c r="AB10" s="4"/>
      <c r="AC10" s="6" t="s">
        <v>18</v>
      </c>
      <c r="AD10" s="2">
        <v>0</v>
      </c>
      <c r="AE10" s="4"/>
      <c r="AF10" s="6" t="s">
        <v>18</v>
      </c>
      <c r="AG10" s="2">
        <v>0</v>
      </c>
      <c r="AH10" s="4"/>
      <c r="AI10" s="6" t="s">
        <v>18</v>
      </c>
      <c r="AJ10" s="2">
        <v>27650</v>
      </c>
      <c r="AK10" s="4">
        <v>44905</v>
      </c>
      <c r="AL10" s="6" t="s">
        <v>19</v>
      </c>
    </row>
    <row r="11" spans="2:38">
      <c r="B11" s="3" t="s">
        <v>25</v>
      </c>
      <c r="C11" s="1">
        <v>29778</v>
      </c>
      <c r="D11" s="4">
        <v>44566</v>
      </c>
      <c r="E11" s="6" t="s">
        <v>17</v>
      </c>
      <c r="F11" s="1">
        <v>0</v>
      </c>
      <c r="G11" s="4"/>
      <c r="H11" s="6" t="s">
        <v>18</v>
      </c>
      <c r="I11" s="9">
        <v>0</v>
      </c>
      <c r="J11" s="7"/>
      <c r="K11" s="6" t="s">
        <v>18</v>
      </c>
      <c r="L11" s="2">
        <v>29778</v>
      </c>
      <c r="M11" s="7">
        <v>44656</v>
      </c>
      <c r="N11" s="6" t="s">
        <v>18</v>
      </c>
      <c r="O11" s="2">
        <v>0</v>
      </c>
      <c r="P11" s="7"/>
      <c r="Q11" s="6" t="s">
        <v>18</v>
      </c>
      <c r="R11" s="2">
        <v>0</v>
      </c>
      <c r="S11" s="7"/>
      <c r="T11" s="6" t="s">
        <v>18</v>
      </c>
      <c r="U11" s="2">
        <v>29778</v>
      </c>
      <c r="V11" s="7">
        <v>44747</v>
      </c>
      <c r="W11" s="6" t="s">
        <v>19</v>
      </c>
      <c r="X11" s="2">
        <v>0</v>
      </c>
      <c r="Y11" s="7"/>
      <c r="Z11" s="6" t="s">
        <v>18</v>
      </c>
      <c r="AA11" s="2">
        <v>0</v>
      </c>
      <c r="AB11" s="7"/>
      <c r="AC11" s="6" t="s">
        <v>18</v>
      </c>
      <c r="AD11" s="2">
        <v>29778</v>
      </c>
      <c r="AE11" s="7">
        <v>44839</v>
      </c>
      <c r="AF11" s="6" t="s">
        <v>19</v>
      </c>
      <c r="AG11" s="9">
        <v>0</v>
      </c>
      <c r="AH11" s="7"/>
      <c r="AI11" s="6" t="s">
        <v>18</v>
      </c>
      <c r="AJ11" s="2">
        <v>0</v>
      </c>
      <c r="AK11" s="7"/>
      <c r="AL11" s="6" t="s">
        <v>18</v>
      </c>
    </row>
    <row r="12" spans="2:38">
      <c r="B12" s="3" t="s">
        <v>26</v>
      </c>
      <c r="C12" s="1">
        <v>3390</v>
      </c>
      <c r="D12" s="4">
        <v>44566</v>
      </c>
      <c r="E12" s="6" t="s">
        <v>17</v>
      </c>
      <c r="F12" s="1">
        <v>3598</v>
      </c>
      <c r="G12" s="4">
        <v>44597</v>
      </c>
      <c r="H12" s="6" t="s">
        <v>17</v>
      </c>
      <c r="I12" s="2">
        <v>3161</v>
      </c>
      <c r="J12" s="4">
        <v>44625</v>
      </c>
      <c r="K12" s="6" t="s">
        <v>17</v>
      </c>
      <c r="L12" s="2">
        <v>3161</v>
      </c>
      <c r="M12" s="4">
        <v>44656</v>
      </c>
      <c r="N12" s="6" t="s">
        <v>19</v>
      </c>
      <c r="O12" s="2">
        <v>0</v>
      </c>
      <c r="P12" s="4">
        <v>44686</v>
      </c>
      <c r="Q12" s="6" t="s">
        <v>19</v>
      </c>
      <c r="R12" s="2">
        <v>0</v>
      </c>
      <c r="S12" s="4">
        <v>44717</v>
      </c>
      <c r="T12" s="6" t="s">
        <v>19</v>
      </c>
      <c r="U12" s="2">
        <v>0</v>
      </c>
      <c r="V12" s="4">
        <v>44747</v>
      </c>
      <c r="W12" s="6" t="s">
        <v>19</v>
      </c>
      <c r="X12" s="2">
        <v>0</v>
      </c>
      <c r="Y12" s="4">
        <v>44778</v>
      </c>
      <c r="Z12" s="6" t="s">
        <v>19</v>
      </c>
      <c r="AA12" s="2">
        <v>0</v>
      </c>
      <c r="AB12" s="4">
        <v>44809</v>
      </c>
      <c r="AC12" s="6" t="s">
        <v>19</v>
      </c>
      <c r="AD12" s="2">
        <v>0</v>
      </c>
      <c r="AE12" s="4">
        <v>44839</v>
      </c>
      <c r="AF12" s="6" t="s">
        <v>19</v>
      </c>
      <c r="AG12" s="2">
        <v>0</v>
      </c>
      <c r="AH12" s="4">
        <v>44870</v>
      </c>
      <c r="AI12" s="6" t="s">
        <v>19</v>
      </c>
      <c r="AJ12" s="2">
        <v>0</v>
      </c>
      <c r="AK12" s="4">
        <v>44900</v>
      </c>
      <c r="AL12" s="6" t="s">
        <v>19</v>
      </c>
    </row>
    <row r="13" spans="2:38">
      <c r="B13" s="3" t="s">
        <v>27</v>
      </c>
      <c r="C13" s="1">
        <v>0</v>
      </c>
      <c r="D13" s="1"/>
      <c r="E13" s="6" t="s">
        <v>18</v>
      </c>
      <c r="F13" s="1">
        <v>666</v>
      </c>
      <c r="G13" s="4">
        <v>44619</v>
      </c>
      <c r="H13" s="6" t="s">
        <v>17</v>
      </c>
      <c r="I13" s="9">
        <v>0</v>
      </c>
      <c r="J13" s="7"/>
      <c r="K13" s="6" t="s">
        <v>18</v>
      </c>
      <c r="L13" s="2">
        <v>0</v>
      </c>
      <c r="M13" s="7"/>
      <c r="N13" s="6" t="s">
        <v>18</v>
      </c>
      <c r="O13" s="2">
        <v>666</v>
      </c>
      <c r="P13" s="7"/>
      <c r="Q13" s="6" t="s">
        <v>19</v>
      </c>
      <c r="R13" s="2">
        <v>0</v>
      </c>
      <c r="S13" s="7"/>
      <c r="T13" s="6" t="s">
        <v>18</v>
      </c>
      <c r="U13" s="2">
        <v>0</v>
      </c>
      <c r="V13" s="7"/>
      <c r="W13" s="6" t="s">
        <v>18</v>
      </c>
      <c r="X13" s="2">
        <v>666</v>
      </c>
      <c r="Y13" s="7"/>
      <c r="Z13" s="6" t="s">
        <v>19</v>
      </c>
      <c r="AA13" s="2">
        <v>0</v>
      </c>
      <c r="AB13" s="7"/>
      <c r="AC13" s="6" t="s">
        <v>18</v>
      </c>
      <c r="AD13" s="2">
        <v>0</v>
      </c>
      <c r="AE13" s="7"/>
      <c r="AF13" s="6" t="s">
        <v>18</v>
      </c>
      <c r="AG13" s="9">
        <v>666</v>
      </c>
      <c r="AH13" s="7">
        <v>44892</v>
      </c>
      <c r="AI13" s="6" t="s">
        <v>19</v>
      </c>
      <c r="AJ13" s="2">
        <v>0</v>
      </c>
      <c r="AK13" s="7"/>
      <c r="AL13" s="6" t="s">
        <v>18</v>
      </c>
    </row>
    <row r="14" spans="2:38">
      <c r="B14" s="3" t="s">
        <v>28</v>
      </c>
      <c r="C14" s="1">
        <v>719</v>
      </c>
      <c r="D14" s="1"/>
      <c r="E14" s="6" t="s">
        <v>17</v>
      </c>
      <c r="F14" s="1">
        <v>0</v>
      </c>
      <c r="G14" s="1"/>
      <c r="H14" s="6" t="s">
        <v>18</v>
      </c>
      <c r="I14" s="2">
        <v>0</v>
      </c>
      <c r="J14" s="1"/>
      <c r="K14" s="6" t="s">
        <v>18</v>
      </c>
      <c r="L14" s="2">
        <v>719</v>
      </c>
      <c r="M14" s="1"/>
      <c r="N14" s="6" t="s">
        <v>19</v>
      </c>
      <c r="O14" s="2">
        <v>0</v>
      </c>
      <c r="P14" s="1"/>
      <c r="Q14" s="6" t="s">
        <v>18</v>
      </c>
      <c r="R14" s="2">
        <v>0</v>
      </c>
      <c r="S14" s="1"/>
      <c r="T14" s="6" t="s">
        <v>18</v>
      </c>
      <c r="U14" s="2">
        <v>719</v>
      </c>
      <c r="V14" s="1"/>
      <c r="W14" s="6" t="s">
        <v>19</v>
      </c>
      <c r="X14" s="2">
        <v>0</v>
      </c>
      <c r="Y14" s="1"/>
      <c r="Z14" s="6" t="s">
        <v>18</v>
      </c>
      <c r="AA14" s="2">
        <v>0</v>
      </c>
      <c r="AB14" s="1"/>
      <c r="AC14" s="6" t="s">
        <v>18</v>
      </c>
      <c r="AD14" s="2">
        <v>719</v>
      </c>
      <c r="AE14" s="1"/>
      <c r="AF14" s="6" t="s">
        <v>19</v>
      </c>
      <c r="AG14" s="2">
        <v>0</v>
      </c>
      <c r="AH14" s="1"/>
      <c r="AI14" s="6" t="s">
        <v>18</v>
      </c>
      <c r="AJ14" s="2">
        <v>0</v>
      </c>
      <c r="AK14" s="1"/>
      <c r="AL14" s="6" t="s">
        <v>18</v>
      </c>
    </row>
    <row r="15" spans="2:38">
      <c r="B15" s="3" t="s">
        <v>29</v>
      </c>
      <c r="C15" s="1">
        <v>471</v>
      </c>
      <c r="D15" s="1"/>
      <c r="E15" s="6" t="s">
        <v>17</v>
      </c>
      <c r="F15" s="1">
        <v>471</v>
      </c>
      <c r="G15" s="1"/>
      <c r="H15" s="6" t="s">
        <v>17</v>
      </c>
      <c r="I15" s="9">
        <v>471</v>
      </c>
      <c r="J15" s="7">
        <v>44624</v>
      </c>
      <c r="K15" s="6" t="s">
        <v>17</v>
      </c>
      <c r="L15" s="2">
        <v>471</v>
      </c>
      <c r="M15" s="7">
        <v>44655</v>
      </c>
      <c r="N15" s="6" t="s">
        <v>19</v>
      </c>
      <c r="O15" s="2">
        <v>471</v>
      </c>
      <c r="P15" s="7">
        <v>44685</v>
      </c>
      <c r="Q15" s="6" t="s">
        <v>19</v>
      </c>
      <c r="R15" s="2">
        <v>471</v>
      </c>
      <c r="S15" s="7">
        <v>44716</v>
      </c>
      <c r="T15" s="6" t="s">
        <v>19</v>
      </c>
      <c r="U15" s="2">
        <v>471</v>
      </c>
      <c r="V15" s="7">
        <v>44746</v>
      </c>
      <c r="W15" s="6" t="s">
        <v>19</v>
      </c>
      <c r="X15" s="2">
        <v>471</v>
      </c>
      <c r="Y15" s="7">
        <v>44777</v>
      </c>
      <c r="Z15" s="6" t="s">
        <v>19</v>
      </c>
      <c r="AA15" s="2">
        <v>471</v>
      </c>
      <c r="AB15" s="7">
        <v>44808</v>
      </c>
      <c r="AC15" s="6" t="s">
        <v>19</v>
      </c>
      <c r="AD15" s="2">
        <v>471</v>
      </c>
      <c r="AE15" s="7">
        <v>44838</v>
      </c>
      <c r="AF15" s="6" t="s">
        <v>19</v>
      </c>
      <c r="AG15" s="9">
        <v>471</v>
      </c>
      <c r="AH15" s="7">
        <v>44869</v>
      </c>
      <c r="AI15" s="6" t="s">
        <v>19</v>
      </c>
      <c r="AJ15" s="2">
        <v>471</v>
      </c>
      <c r="AK15" s="7">
        <v>44899</v>
      </c>
      <c r="AL15" s="6" t="s">
        <v>19</v>
      </c>
    </row>
    <row r="16" spans="2:38">
      <c r="B16" s="3" t="s">
        <v>30</v>
      </c>
      <c r="C16" s="1">
        <v>1983</v>
      </c>
      <c r="D16" s="1"/>
      <c r="E16" s="6" t="s">
        <v>17</v>
      </c>
      <c r="F16" s="1">
        <v>2092</v>
      </c>
      <c r="G16" s="4">
        <v>44617</v>
      </c>
      <c r="H16" s="6" t="s">
        <v>17</v>
      </c>
      <c r="I16" s="2">
        <v>0</v>
      </c>
      <c r="J16" s="4"/>
      <c r="K16" s="6" t="s">
        <v>19</v>
      </c>
      <c r="L16" s="2">
        <v>0</v>
      </c>
      <c r="M16" s="4"/>
      <c r="N16" s="6" t="s">
        <v>19</v>
      </c>
      <c r="O16" s="2">
        <v>0</v>
      </c>
      <c r="P16" s="4"/>
      <c r="Q16" s="6" t="s">
        <v>19</v>
      </c>
      <c r="R16" s="2">
        <v>0</v>
      </c>
      <c r="S16" s="4"/>
      <c r="T16" s="6" t="s">
        <v>19</v>
      </c>
      <c r="U16" s="2">
        <v>0</v>
      </c>
      <c r="V16" s="4"/>
      <c r="W16" s="6" t="s">
        <v>19</v>
      </c>
      <c r="X16" s="2">
        <v>0</v>
      </c>
      <c r="Y16" s="4"/>
      <c r="Z16" s="6" t="s">
        <v>19</v>
      </c>
      <c r="AA16" s="2">
        <v>0</v>
      </c>
      <c r="AB16" s="4"/>
      <c r="AC16" s="6" t="s">
        <v>19</v>
      </c>
      <c r="AD16" s="2">
        <v>0</v>
      </c>
      <c r="AE16" s="4"/>
      <c r="AF16" s="6" t="s">
        <v>19</v>
      </c>
      <c r="AG16" s="2">
        <v>0</v>
      </c>
      <c r="AH16" s="4"/>
      <c r="AI16" s="6" t="s">
        <v>19</v>
      </c>
      <c r="AJ16" s="2">
        <v>0</v>
      </c>
      <c r="AK16" s="4"/>
      <c r="AL16" s="6" t="s">
        <v>19</v>
      </c>
    </row>
    <row r="17" spans="2:38" ht="45">
      <c r="B17" s="3" t="s">
        <v>31</v>
      </c>
      <c r="C17" s="1">
        <f>1799+2800+3975+8807</f>
        <v>17381</v>
      </c>
      <c r="D17" s="1"/>
      <c r="E17" s="6" t="s">
        <v>17</v>
      </c>
      <c r="F17" s="1">
        <f>300+804+440+2401+89+658+690</f>
        <v>5382</v>
      </c>
      <c r="G17" s="1"/>
      <c r="H17" s="6" t="s">
        <v>17</v>
      </c>
      <c r="I17" s="9">
        <f>3395+2007+605+1405</f>
        <v>7412</v>
      </c>
      <c r="J17" s="8"/>
      <c r="K17" s="6" t="s">
        <v>17</v>
      </c>
      <c r="L17" s="2">
        <v>0</v>
      </c>
      <c r="M17" s="8"/>
      <c r="N17" s="6" t="s">
        <v>19</v>
      </c>
      <c r="O17" s="2">
        <v>0</v>
      </c>
      <c r="P17" s="8"/>
      <c r="Q17" s="6" t="s">
        <v>19</v>
      </c>
      <c r="R17" s="2">
        <v>0</v>
      </c>
      <c r="S17" s="8"/>
      <c r="T17" s="6" t="s">
        <v>19</v>
      </c>
      <c r="U17" s="2">
        <v>0</v>
      </c>
      <c r="V17" s="8"/>
      <c r="W17" s="6" t="s">
        <v>19</v>
      </c>
      <c r="X17" s="2">
        <v>0</v>
      </c>
      <c r="Y17" s="8"/>
      <c r="Z17" s="6" t="s">
        <v>19</v>
      </c>
      <c r="AA17" s="2">
        <v>0</v>
      </c>
      <c r="AB17" s="8"/>
      <c r="AC17" s="6" t="s">
        <v>19</v>
      </c>
      <c r="AD17" s="2">
        <v>0</v>
      </c>
      <c r="AE17" s="8"/>
      <c r="AF17" s="6" t="s">
        <v>19</v>
      </c>
      <c r="AG17" s="9">
        <v>0</v>
      </c>
      <c r="AH17" s="8"/>
      <c r="AI17" s="6" t="s">
        <v>19</v>
      </c>
      <c r="AJ17" s="2">
        <v>0</v>
      </c>
      <c r="AK17" s="8"/>
      <c r="AL17" s="6" t="s">
        <v>19</v>
      </c>
    </row>
    <row r="18" spans="2:38">
      <c r="B18" s="3" t="s">
        <v>32</v>
      </c>
      <c r="C18" s="1">
        <v>0</v>
      </c>
      <c r="D18" s="1"/>
      <c r="E18" s="6" t="s">
        <v>18</v>
      </c>
      <c r="F18" s="1">
        <v>0</v>
      </c>
      <c r="G18" s="1"/>
      <c r="H18" s="6" t="s">
        <v>17</v>
      </c>
      <c r="I18" s="2">
        <v>500</v>
      </c>
      <c r="J18" s="1"/>
      <c r="K18" s="6" t="s">
        <v>17</v>
      </c>
      <c r="L18" s="2">
        <v>0</v>
      </c>
      <c r="M18" s="1"/>
      <c r="N18" s="6" t="s">
        <v>19</v>
      </c>
      <c r="O18" s="2">
        <v>0</v>
      </c>
      <c r="P18" s="1"/>
      <c r="Q18" s="6" t="s">
        <v>19</v>
      </c>
      <c r="R18" s="2">
        <v>0</v>
      </c>
      <c r="S18" s="1"/>
      <c r="T18" s="6" t="s">
        <v>19</v>
      </c>
      <c r="U18" s="2">
        <v>0</v>
      </c>
      <c r="V18" s="1"/>
      <c r="W18" s="6" t="s">
        <v>19</v>
      </c>
      <c r="X18" s="2">
        <v>0</v>
      </c>
      <c r="Y18" s="1"/>
      <c r="Z18" s="6" t="s">
        <v>19</v>
      </c>
      <c r="AA18" s="2">
        <v>0</v>
      </c>
      <c r="AB18" s="1"/>
      <c r="AC18" s="6" t="s">
        <v>19</v>
      </c>
      <c r="AD18" s="2">
        <v>0</v>
      </c>
      <c r="AE18" s="1"/>
      <c r="AF18" s="6" t="s">
        <v>19</v>
      </c>
      <c r="AG18" s="2">
        <v>0</v>
      </c>
      <c r="AH18" s="1"/>
      <c r="AI18" s="6" t="s">
        <v>19</v>
      </c>
      <c r="AJ18" s="2">
        <v>0</v>
      </c>
      <c r="AK18" s="1"/>
      <c r="AL18" s="6" t="s">
        <v>19</v>
      </c>
    </row>
    <row r="19" spans="2:38">
      <c r="B19" s="3" t="s">
        <v>33</v>
      </c>
      <c r="C19" s="1">
        <v>850</v>
      </c>
      <c r="D19" s="4">
        <v>44566</v>
      </c>
      <c r="E19" s="6" t="s">
        <v>17</v>
      </c>
      <c r="F19" s="1">
        <v>850</v>
      </c>
      <c r="G19" s="4">
        <v>44597</v>
      </c>
      <c r="H19" s="6" t="s">
        <v>17</v>
      </c>
      <c r="I19" s="9">
        <v>850</v>
      </c>
      <c r="J19" s="7">
        <v>44625</v>
      </c>
      <c r="K19" s="6" t="s">
        <v>19</v>
      </c>
      <c r="L19" s="2">
        <v>850</v>
      </c>
      <c r="M19" s="7">
        <v>44656</v>
      </c>
      <c r="N19" s="6" t="s">
        <v>19</v>
      </c>
      <c r="O19" s="2">
        <v>850</v>
      </c>
      <c r="P19" s="7">
        <v>44686</v>
      </c>
      <c r="Q19" s="6" t="s">
        <v>19</v>
      </c>
      <c r="R19" s="2">
        <v>850</v>
      </c>
      <c r="S19" s="7">
        <v>44717</v>
      </c>
      <c r="T19" s="6" t="s">
        <v>19</v>
      </c>
      <c r="U19" s="2">
        <v>850</v>
      </c>
      <c r="V19" s="7">
        <v>44747</v>
      </c>
      <c r="W19" s="6" t="s">
        <v>19</v>
      </c>
      <c r="X19" s="2">
        <v>850</v>
      </c>
      <c r="Y19" s="7">
        <v>44778</v>
      </c>
      <c r="Z19" s="6" t="s">
        <v>19</v>
      </c>
      <c r="AA19" s="2">
        <v>850</v>
      </c>
      <c r="AB19" s="7">
        <v>44809</v>
      </c>
      <c r="AC19" s="6" t="s">
        <v>19</v>
      </c>
      <c r="AD19" s="2">
        <v>850</v>
      </c>
      <c r="AE19" s="7">
        <v>44870</v>
      </c>
      <c r="AF19" s="6" t="s">
        <v>19</v>
      </c>
      <c r="AG19" s="9">
        <v>850</v>
      </c>
      <c r="AH19" s="7">
        <v>44870</v>
      </c>
      <c r="AI19" s="6" t="s">
        <v>19</v>
      </c>
      <c r="AJ19" s="2">
        <v>850</v>
      </c>
      <c r="AK19" s="7">
        <v>44900</v>
      </c>
      <c r="AL19" s="6" t="s">
        <v>19</v>
      </c>
    </row>
    <row r="20" spans="2:38">
      <c r="B20" s="3" t="s">
        <v>34</v>
      </c>
      <c r="C20" s="1">
        <v>400</v>
      </c>
      <c r="D20" s="4">
        <v>44566</v>
      </c>
      <c r="E20" s="6" t="s">
        <v>17</v>
      </c>
      <c r="F20" s="1">
        <v>400</v>
      </c>
      <c r="G20" s="4">
        <v>44597</v>
      </c>
      <c r="H20" s="6" t="s">
        <v>17</v>
      </c>
      <c r="I20" s="2">
        <v>400</v>
      </c>
      <c r="J20" s="4">
        <v>44625</v>
      </c>
      <c r="K20" s="6" t="s">
        <v>19</v>
      </c>
      <c r="L20" s="2">
        <v>400</v>
      </c>
      <c r="M20" s="4">
        <v>44656</v>
      </c>
      <c r="N20" s="6" t="s">
        <v>19</v>
      </c>
      <c r="O20" s="2">
        <v>400</v>
      </c>
      <c r="P20" s="4">
        <v>44686</v>
      </c>
      <c r="Q20" s="6" t="s">
        <v>19</v>
      </c>
      <c r="R20" s="2">
        <v>400</v>
      </c>
      <c r="S20" s="4">
        <v>44717</v>
      </c>
      <c r="T20" s="6" t="s">
        <v>19</v>
      </c>
      <c r="U20" s="2">
        <v>400</v>
      </c>
      <c r="V20" s="4">
        <v>44747</v>
      </c>
      <c r="W20" s="6" t="s">
        <v>19</v>
      </c>
      <c r="X20" s="2">
        <v>400</v>
      </c>
      <c r="Y20" s="7">
        <v>44778</v>
      </c>
      <c r="Z20" s="6" t="s">
        <v>19</v>
      </c>
      <c r="AA20" s="2">
        <v>400</v>
      </c>
      <c r="AB20" s="4">
        <v>44809</v>
      </c>
      <c r="AC20" s="6" t="s">
        <v>19</v>
      </c>
      <c r="AD20" s="2">
        <v>400</v>
      </c>
      <c r="AE20" s="4">
        <v>44870</v>
      </c>
      <c r="AF20" s="6" t="s">
        <v>19</v>
      </c>
      <c r="AG20" s="2">
        <v>400</v>
      </c>
      <c r="AH20" s="4">
        <v>44870</v>
      </c>
      <c r="AI20" s="6" t="s">
        <v>19</v>
      </c>
      <c r="AJ20" s="2">
        <v>400</v>
      </c>
      <c r="AK20" s="4">
        <v>44900</v>
      </c>
      <c r="AL20" s="6" t="s">
        <v>19</v>
      </c>
    </row>
    <row r="21" spans="2:38">
      <c r="B21" s="3" t="s">
        <v>35</v>
      </c>
      <c r="C21" s="1">
        <v>0</v>
      </c>
      <c r="D21" s="1"/>
      <c r="E21" s="6" t="s">
        <v>18</v>
      </c>
      <c r="F21" s="1">
        <v>0</v>
      </c>
      <c r="G21" s="1"/>
      <c r="H21" s="6" t="s">
        <v>18</v>
      </c>
      <c r="I21" s="9">
        <v>0</v>
      </c>
      <c r="J21" s="8"/>
      <c r="K21" s="6" t="s">
        <v>18</v>
      </c>
      <c r="L21" s="2">
        <v>0</v>
      </c>
      <c r="M21" s="8"/>
      <c r="N21" s="6" t="s">
        <v>18</v>
      </c>
      <c r="O21" s="2">
        <v>0</v>
      </c>
      <c r="P21" s="8"/>
      <c r="Q21" s="6" t="s">
        <v>18</v>
      </c>
      <c r="R21" s="2">
        <v>0</v>
      </c>
      <c r="S21" s="8"/>
      <c r="T21" s="6" t="s">
        <v>18</v>
      </c>
      <c r="U21" s="2">
        <v>0</v>
      </c>
      <c r="V21" s="8"/>
      <c r="W21" s="6" t="s">
        <v>18</v>
      </c>
      <c r="X21" s="2">
        <v>0</v>
      </c>
      <c r="Y21" s="8"/>
      <c r="Z21" s="6" t="s">
        <v>18</v>
      </c>
      <c r="AA21" s="2">
        <v>0</v>
      </c>
      <c r="AB21" s="8"/>
      <c r="AC21" s="6" t="s">
        <v>18</v>
      </c>
      <c r="AD21" s="2">
        <v>0</v>
      </c>
      <c r="AE21" s="8"/>
      <c r="AF21" s="6" t="s">
        <v>18</v>
      </c>
      <c r="AG21" s="9">
        <v>0</v>
      </c>
      <c r="AH21" s="8"/>
      <c r="AI21" s="6" t="s">
        <v>18</v>
      </c>
      <c r="AJ21" s="2">
        <v>0</v>
      </c>
      <c r="AK21" s="8"/>
      <c r="AL21" s="6" t="s">
        <v>18</v>
      </c>
    </row>
    <row r="22" spans="2:38">
      <c r="B22" s="3" t="s">
        <v>36</v>
      </c>
      <c r="C22" s="1">
        <v>0</v>
      </c>
      <c r="D22" s="1"/>
      <c r="E22" s="6" t="s">
        <v>18</v>
      </c>
      <c r="F22" s="1">
        <v>0</v>
      </c>
      <c r="G22" s="1"/>
      <c r="H22" s="6" t="s">
        <v>17</v>
      </c>
      <c r="I22" s="2">
        <v>0</v>
      </c>
      <c r="J22" s="1"/>
      <c r="K22" s="6" t="s">
        <v>17</v>
      </c>
      <c r="L22" s="2">
        <v>0</v>
      </c>
      <c r="M22" s="1"/>
      <c r="N22" s="6" t="s">
        <v>19</v>
      </c>
      <c r="O22" s="2">
        <v>0</v>
      </c>
      <c r="P22" s="1"/>
      <c r="Q22" s="6" t="s">
        <v>19</v>
      </c>
      <c r="R22" s="2">
        <v>0</v>
      </c>
      <c r="S22" s="1"/>
      <c r="T22" s="6" t="s">
        <v>19</v>
      </c>
      <c r="U22" s="2">
        <v>0</v>
      </c>
      <c r="V22" s="1"/>
      <c r="W22" s="6" t="s">
        <v>19</v>
      </c>
      <c r="X22" s="2">
        <v>0</v>
      </c>
      <c r="Y22" s="1"/>
      <c r="Z22" s="6" t="s">
        <v>19</v>
      </c>
      <c r="AA22" s="2">
        <v>0</v>
      </c>
      <c r="AB22" s="1"/>
      <c r="AC22" s="6" t="s">
        <v>19</v>
      </c>
      <c r="AD22" s="2">
        <v>0</v>
      </c>
      <c r="AE22" s="1"/>
      <c r="AF22" s="6" t="s">
        <v>19</v>
      </c>
      <c r="AG22" s="2">
        <v>0</v>
      </c>
      <c r="AH22" s="1"/>
      <c r="AI22" s="6" t="s">
        <v>19</v>
      </c>
      <c r="AJ22" s="2">
        <v>0</v>
      </c>
      <c r="AK22" s="1"/>
      <c r="AL22" s="6" t="s">
        <v>19</v>
      </c>
    </row>
    <row r="23" spans="2:38">
      <c r="B23" s="3" t="s">
        <v>37</v>
      </c>
      <c r="C23" s="1">
        <v>1570</v>
      </c>
      <c r="D23" s="1"/>
      <c r="E23" s="6" t="s">
        <v>17</v>
      </c>
      <c r="F23" s="1">
        <v>0</v>
      </c>
      <c r="G23" s="1"/>
      <c r="H23" s="6" t="s">
        <v>17</v>
      </c>
      <c r="I23" s="9">
        <v>0</v>
      </c>
      <c r="J23" s="8"/>
      <c r="K23" s="6" t="s">
        <v>17</v>
      </c>
      <c r="L23" s="2">
        <v>0</v>
      </c>
      <c r="M23" s="8"/>
      <c r="N23" s="6" t="s">
        <v>19</v>
      </c>
      <c r="O23" s="2">
        <v>0</v>
      </c>
      <c r="P23" s="8"/>
      <c r="Q23" s="6" t="s">
        <v>19</v>
      </c>
      <c r="R23" s="2">
        <v>0</v>
      </c>
      <c r="S23" s="8"/>
      <c r="T23" s="6" t="s">
        <v>19</v>
      </c>
      <c r="U23" s="2">
        <v>0</v>
      </c>
      <c r="V23" s="8"/>
      <c r="W23" s="6" t="s">
        <v>19</v>
      </c>
      <c r="X23" s="2">
        <v>0</v>
      </c>
      <c r="Y23" s="8"/>
      <c r="Z23" s="6" t="s">
        <v>19</v>
      </c>
      <c r="AA23" s="2">
        <v>0</v>
      </c>
      <c r="AB23" s="8"/>
      <c r="AC23" s="6" t="s">
        <v>19</v>
      </c>
      <c r="AD23" s="2">
        <v>0</v>
      </c>
      <c r="AE23" s="8"/>
      <c r="AF23" s="6" t="s">
        <v>19</v>
      </c>
      <c r="AG23" s="9">
        <v>0</v>
      </c>
      <c r="AH23" s="8"/>
      <c r="AI23" s="6" t="s">
        <v>19</v>
      </c>
      <c r="AJ23" s="2">
        <v>0</v>
      </c>
      <c r="AK23" s="8"/>
      <c r="AL23" s="6" t="s">
        <v>19</v>
      </c>
    </row>
    <row r="24" spans="2:38" ht="30">
      <c r="B24" s="3" t="s">
        <v>38</v>
      </c>
      <c r="C24" s="1">
        <v>0</v>
      </c>
      <c r="D24" s="1"/>
      <c r="E24" s="6" t="s">
        <v>18</v>
      </c>
      <c r="F24" s="1">
        <v>0</v>
      </c>
      <c r="G24" s="1"/>
      <c r="H24" s="6" t="s">
        <v>18</v>
      </c>
      <c r="I24" s="2">
        <v>0</v>
      </c>
      <c r="J24" s="1"/>
      <c r="K24" s="6" t="s">
        <v>18</v>
      </c>
      <c r="L24" s="2">
        <v>0</v>
      </c>
      <c r="M24" s="1"/>
      <c r="N24" s="6" t="s">
        <v>18</v>
      </c>
      <c r="O24" s="2">
        <v>0</v>
      </c>
      <c r="P24" s="1"/>
      <c r="Q24" s="6" t="s">
        <v>18</v>
      </c>
      <c r="R24" s="2">
        <v>0</v>
      </c>
      <c r="S24" s="1"/>
      <c r="T24" s="6" t="s">
        <v>18</v>
      </c>
      <c r="U24" s="2">
        <v>0</v>
      </c>
      <c r="V24" s="1"/>
      <c r="W24" s="6" t="s">
        <v>18</v>
      </c>
      <c r="X24" s="2">
        <v>0</v>
      </c>
      <c r="Y24" s="1"/>
      <c r="Z24" s="6" t="s">
        <v>18</v>
      </c>
      <c r="AA24" s="2">
        <v>0</v>
      </c>
      <c r="AB24" s="4"/>
      <c r="AC24" s="6" t="s">
        <v>18</v>
      </c>
      <c r="AD24" s="2">
        <v>0</v>
      </c>
      <c r="AE24" s="4"/>
      <c r="AF24" s="6" t="s">
        <v>18</v>
      </c>
      <c r="AG24" s="2">
        <v>0</v>
      </c>
      <c r="AH24" s="4"/>
      <c r="AI24" s="6" t="s">
        <v>18</v>
      </c>
      <c r="AJ24" s="2">
        <v>15219</v>
      </c>
      <c r="AK24" s="4">
        <v>44919</v>
      </c>
      <c r="AL24" s="6" t="s">
        <v>19</v>
      </c>
    </row>
    <row r="25" spans="2:38" ht="30">
      <c r="B25" s="3" t="s">
        <v>39</v>
      </c>
      <c r="C25" s="1">
        <v>0</v>
      </c>
      <c r="D25" s="1"/>
      <c r="E25" s="6" t="s">
        <v>18</v>
      </c>
      <c r="F25" s="1">
        <v>0</v>
      </c>
      <c r="G25" s="1"/>
      <c r="H25" s="6" t="s">
        <v>18</v>
      </c>
      <c r="I25" s="9">
        <v>0</v>
      </c>
      <c r="J25" s="8"/>
      <c r="K25" s="6" t="s">
        <v>18</v>
      </c>
      <c r="L25" s="2">
        <v>0</v>
      </c>
      <c r="M25" s="8"/>
      <c r="N25" s="6" t="s">
        <v>18</v>
      </c>
      <c r="O25" s="2">
        <v>0</v>
      </c>
      <c r="P25" s="8"/>
      <c r="Q25" s="6" t="s">
        <v>18</v>
      </c>
      <c r="R25" s="2">
        <v>0</v>
      </c>
      <c r="S25" s="8"/>
      <c r="T25" s="6" t="s">
        <v>18</v>
      </c>
      <c r="U25" s="2">
        <v>0</v>
      </c>
      <c r="V25" s="8"/>
      <c r="W25" s="6" t="s">
        <v>18</v>
      </c>
      <c r="X25" s="2">
        <v>31102</v>
      </c>
      <c r="Y25" s="7">
        <v>44781</v>
      </c>
      <c r="Z25" s="6" t="s">
        <v>19</v>
      </c>
      <c r="AA25" s="2">
        <v>0</v>
      </c>
      <c r="AB25" s="8"/>
      <c r="AC25" s="6" t="s">
        <v>18</v>
      </c>
      <c r="AD25" s="2">
        <v>0</v>
      </c>
      <c r="AE25" s="8"/>
      <c r="AF25" s="6" t="s">
        <v>18</v>
      </c>
      <c r="AG25" s="9">
        <v>0</v>
      </c>
      <c r="AH25" s="8"/>
      <c r="AI25" s="6" t="s">
        <v>18</v>
      </c>
      <c r="AJ25" s="2">
        <v>0</v>
      </c>
      <c r="AK25" s="8"/>
      <c r="AL25" s="6" t="s">
        <v>18</v>
      </c>
    </row>
    <row r="26" spans="2:38" ht="30">
      <c r="B26" s="3" t="s">
        <v>40</v>
      </c>
      <c r="C26" s="1">
        <v>0</v>
      </c>
      <c r="D26" s="1"/>
      <c r="E26" s="6" t="s">
        <v>18</v>
      </c>
      <c r="F26" s="1">
        <v>0</v>
      </c>
      <c r="G26" s="1"/>
      <c r="H26" s="6" t="s">
        <v>18</v>
      </c>
      <c r="I26" s="2">
        <v>0</v>
      </c>
      <c r="J26" s="1"/>
      <c r="K26" s="6" t="s">
        <v>18</v>
      </c>
      <c r="L26" s="2">
        <v>0</v>
      </c>
      <c r="M26" s="1"/>
      <c r="N26" s="6" t="s">
        <v>18</v>
      </c>
      <c r="O26" s="2">
        <v>0</v>
      </c>
      <c r="P26" s="1"/>
      <c r="Q26" s="6" t="s">
        <v>18</v>
      </c>
      <c r="R26" s="2">
        <v>0</v>
      </c>
      <c r="S26" s="1"/>
      <c r="T26" s="6" t="s">
        <v>18</v>
      </c>
      <c r="U26" s="2">
        <v>0</v>
      </c>
      <c r="V26" s="1"/>
      <c r="W26" s="6" t="s">
        <v>18</v>
      </c>
      <c r="X26" s="2">
        <v>0</v>
      </c>
      <c r="Y26" s="1"/>
      <c r="Z26" s="6" t="s">
        <v>18</v>
      </c>
      <c r="AA26" s="2">
        <v>7275</v>
      </c>
      <c r="AB26" s="4">
        <v>44805</v>
      </c>
      <c r="AC26" s="6" t="s">
        <v>19</v>
      </c>
      <c r="AD26" s="2">
        <v>0</v>
      </c>
      <c r="AE26" s="1"/>
      <c r="AF26" s="6" t="s">
        <v>18</v>
      </c>
      <c r="AG26" s="2">
        <v>0</v>
      </c>
      <c r="AH26" s="1"/>
      <c r="AI26" s="6" t="s">
        <v>18</v>
      </c>
      <c r="AJ26" s="2">
        <v>0</v>
      </c>
      <c r="AK26" s="1"/>
      <c r="AL26" s="6" t="s">
        <v>18</v>
      </c>
    </row>
    <row r="27" spans="2:38">
      <c r="B27" s="3" t="s">
        <v>41</v>
      </c>
      <c r="C27" s="1">
        <v>0</v>
      </c>
      <c r="D27" s="1"/>
      <c r="E27" s="6" t="s">
        <v>18</v>
      </c>
      <c r="F27" s="1">
        <v>0</v>
      </c>
      <c r="G27" s="1"/>
      <c r="H27" s="6" t="s">
        <v>18</v>
      </c>
      <c r="I27" s="9">
        <v>0</v>
      </c>
      <c r="J27" s="8"/>
      <c r="K27" s="6" t="s">
        <v>18</v>
      </c>
      <c r="L27" s="2">
        <v>500</v>
      </c>
      <c r="M27" s="8"/>
      <c r="N27" s="6" t="s">
        <v>19</v>
      </c>
      <c r="O27" s="2">
        <v>0</v>
      </c>
      <c r="P27" s="8"/>
      <c r="Q27" s="6" t="s">
        <v>18</v>
      </c>
      <c r="R27" s="2">
        <v>0</v>
      </c>
      <c r="S27" s="8"/>
      <c r="T27" s="6" t="s">
        <v>18</v>
      </c>
      <c r="U27" s="2">
        <v>0</v>
      </c>
      <c r="V27" s="8"/>
      <c r="W27" s="6" t="s">
        <v>18</v>
      </c>
      <c r="X27" s="2">
        <v>0</v>
      </c>
      <c r="Y27" s="8"/>
      <c r="Z27" s="6" t="s">
        <v>18</v>
      </c>
      <c r="AA27" s="2">
        <v>0</v>
      </c>
      <c r="AB27" s="8"/>
      <c r="AC27" s="6" t="s">
        <v>18</v>
      </c>
      <c r="AD27" s="2">
        <v>0</v>
      </c>
      <c r="AE27" s="8"/>
      <c r="AF27" s="6" t="s">
        <v>18</v>
      </c>
      <c r="AG27" s="9">
        <v>0</v>
      </c>
      <c r="AH27" s="8"/>
      <c r="AI27" s="6" t="s">
        <v>18</v>
      </c>
      <c r="AJ27" s="2">
        <v>0</v>
      </c>
      <c r="AK27" s="8"/>
      <c r="AL27" s="6" t="s">
        <v>18</v>
      </c>
    </row>
    <row r="28" spans="2:38">
      <c r="B28" s="3" t="s">
        <v>42</v>
      </c>
      <c r="C28" s="1">
        <v>0</v>
      </c>
      <c r="D28" s="1"/>
      <c r="E28" s="6" t="s">
        <v>18</v>
      </c>
      <c r="F28" s="1">
        <v>0</v>
      </c>
      <c r="G28" s="1"/>
      <c r="H28" s="6" t="s">
        <v>18</v>
      </c>
      <c r="I28" s="2">
        <v>0</v>
      </c>
      <c r="J28" s="1"/>
      <c r="K28" s="6" t="s">
        <v>18</v>
      </c>
      <c r="L28" s="2">
        <v>500</v>
      </c>
      <c r="M28" s="1"/>
      <c r="N28" s="6" t="s">
        <v>19</v>
      </c>
      <c r="O28" s="2">
        <v>0</v>
      </c>
      <c r="P28" s="1"/>
      <c r="Q28" s="6" t="s">
        <v>18</v>
      </c>
      <c r="R28" s="2">
        <v>0</v>
      </c>
      <c r="S28" s="1"/>
      <c r="T28" s="6" t="s">
        <v>18</v>
      </c>
      <c r="U28" s="2">
        <v>0</v>
      </c>
      <c r="V28" s="1"/>
      <c r="W28" s="6" t="s">
        <v>18</v>
      </c>
      <c r="X28" s="2">
        <v>0</v>
      </c>
      <c r="Y28" s="1"/>
      <c r="Z28" s="6" t="s">
        <v>18</v>
      </c>
      <c r="AA28" s="2">
        <v>0</v>
      </c>
      <c r="AB28" s="1"/>
      <c r="AC28" s="6" t="s">
        <v>18</v>
      </c>
      <c r="AD28" s="2">
        <v>0</v>
      </c>
      <c r="AE28" s="1"/>
      <c r="AF28" s="6" t="s">
        <v>18</v>
      </c>
      <c r="AG28" s="2">
        <v>0</v>
      </c>
      <c r="AH28" s="1"/>
      <c r="AI28" s="6" t="s">
        <v>18</v>
      </c>
      <c r="AJ28" s="2">
        <v>0</v>
      </c>
      <c r="AK28" s="1"/>
      <c r="AL28" s="6" t="s">
        <v>18</v>
      </c>
    </row>
    <row r="29" spans="2:38">
      <c r="B29" s="3" t="s">
        <v>43</v>
      </c>
      <c r="C29" s="1">
        <v>0</v>
      </c>
      <c r="D29" s="1"/>
      <c r="E29" s="6" t="s">
        <v>18</v>
      </c>
      <c r="F29" s="1">
        <v>0</v>
      </c>
      <c r="G29" s="1"/>
      <c r="H29" s="6" t="s">
        <v>18</v>
      </c>
      <c r="I29" s="9">
        <v>0</v>
      </c>
      <c r="J29" s="8"/>
      <c r="K29" s="6" t="s">
        <v>18</v>
      </c>
      <c r="L29" s="2">
        <v>500</v>
      </c>
      <c r="M29" s="8"/>
      <c r="N29" s="6" t="s">
        <v>19</v>
      </c>
      <c r="O29" s="2">
        <v>0</v>
      </c>
      <c r="P29" s="8"/>
      <c r="Q29" s="6" t="s">
        <v>18</v>
      </c>
      <c r="R29" s="2">
        <v>0</v>
      </c>
      <c r="S29" s="8"/>
      <c r="T29" s="6" t="s">
        <v>18</v>
      </c>
      <c r="U29" s="2">
        <v>0</v>
      </c>
      <c r="V29" s="8"/>
      <c r="W29" s="6" t="s">
        <v>18</v>
      </c>
      <c r="X29" s="2">
        <v>0</v>
      </c>
      <c r="Y29" s="8"/>
      <c r="Z29" s="6" t="s">
        <v>18</v>
      </c>
      <c r="AA29" s="2">
        <v>0</v>
      </c>
      <c r="AB29" s="8"/>
      <c r="AC29" s="6" t="s">
        <v>18</v>
      </c>
      <c r="AD29" s="2">
        <v>0</v>
      </c>
      <c r="AE29" s="8"/>
      <c r="AF29" s="6" t="s">
        <v>18</v>
      </c>
      <c r="AG29" s="9">
        <v>0</v>
      </c>
      <c r="AH29" s="8"/>
      <c r="AI29" s="6" t="s">
        <v>18</v>
      </c>
      <c r="AJ29" s="2">
        <v>0</v>
      </c>
      <c r="AK29" s="8"/>
      <c r="AL29" s="6" t="s">
        <v>18</v>
      </c>
    </row>
    <row r="30" spans="2:38">
      <c r="B30" s="3" t="s">
        <v>44</v>
      </c>
      <c r="C30" s="1">
        <v>0</v>
      </c>
      <c r="D30" s="1"/>
      <c r="E30" s="6" t="s">
        <v>18</v>
      </c>
      <c r="F30" s="1">
        <v>500</v>
      </c>
      <c r="G30" s="1"/>
      <c r="H30" s="6" t="s">
        <v>17</v>
      </c>
      <c r="I30" s="2">
        <v>0</v>
      </c>
      <c r="J30" s="1"/>
      <c r="K30" s="6" t="s">
        <v>18</v>
      </c>
      <c r="L30" s="2">
        <v>5000</v>
      </c>
      <c r="M30" s="1"/>
      <c r="N30" s="6" t="s">
        <v>19</v>
      </c>
      <c r="O30" s="2">
        <v>5000</v>
      </c>
      <c r="P30" s="1"/>
      <c r="Q30" s="6" t="s">
        <v>19</v>
      </c>
      <c r="R30" s="2">
        <v>5000</v>
      </c>
      <c r="S30" s="1"/>
      <c r="T30" s="6" t="s">
        <v>19</v>
      </c>
      <c r="U30" s="2">
        <v>5000</v>
      </c>
      <c r="V30" s="1"/>
      <c r="W30" s="6" t="s">
        <v>19</v>
      </c>
      <c r="X30" s="2">
        <v>5000</v>
      </c>
      <c r="Y30" s="1"/>
      <c r="Z30" s="6" t="s">
        <v>19</v>
      </c>
      <c r="AA30" s="2">
        <v>5000</v>
      </c>
      <c r="AB30" s="1"/>
      <c r="AC30" s="6" t="s">
        <v>19</v>
      </c>
      <c r="AD30" s="2">
        <v>5000</v>
      </c>
      <c r="AE30" s="1"/>
      <c r="AF30" s="6" t="s">
        <v>19</v>
      </c>
      <c r="AG30" s="2">
        <v>5000</v>
      </c>
      <c r="AH30" s="1"/>
      <c r="AI30" s="6" t="s">
        <v>19</v>
      </c>
      <c r="AJ30" s="2">
        <v>5000</v>
      </c>
      <c r="AK30" s="1"/>
      <c r="AL30" s="6" t="s">
        <v>19</v>
      </c>
    </row>
    <row r="31" spans="2:38">
      <c r="B31" s="3" t="s">
        <v>45</v>
      </c>
      <c r="C31" s="1">
        <v>8000</v>
      </c>
      <c r="D31" s="1"/>
      <c r="E31" s="6" t="s">
        <v>17</v>
      </c>
      <c r="F31" s="1">
        <f>3000+2000</f>
        <v>5000</v>
      </c>
      <c r="G31" s="1"/>
      <c r="H31" s="6" t="s">
        <v>17</v>
      </c>
      <c r="I31" s="9">
        <v>0</v>
      </c>
      <c r="J31" s="8"/>
      <c r="K31" s="6" t="s">
        <v>17</v>
      </c>
      <c r="L31" s="2">
        <v>0</v>
      </c>
      <c r="M31" s="8"/>
      <c r="N31" s="6" t="s">
        <v>19</v>
      </c>
      <c r="O31" s="2">
        <v>0</v>
      </c>
      <c r="P31" s="8"/>
      <c r="Q31" s="6" t="s">
        <v>19</v>
      </c>
      <c r="R31" s="2">
        <v>0</v>
      </c>
      <c r="S31" s="8"/>
      <c r="T31" s="6" t="s">
        <v>19</v>
      </c>
      <c r="U31" s="2">
        <v>0</v>
      </c>
      <c r="V31" s="8"/>
      <c r="W31" s="6" t="s">
        <v>19</v>
      </c>
      <c r="X31" s="2">
        <v>0</v>
      </c>
      <c r="Y31" s="8"/>
      <c r="Z31" s="6" t="s">
        <v>19</v>
      </c>
      <c r="AA31" s="2">
        <v>0</v>
      </c>
      <c r="AB31" s="8"/>
      <c r="AC31" s="6" t="s">
        <v>19</v>
      </c>
      <c r="AD31" s="2">
        <v>0</v>
      </c>
      <c r="AE31" s="8"/>
      <c r="AF31" s="6" t="s">
        <v>19</v>
      </c>
      <c r="AG31" s="9">
        <v>0</v>
      </c>
      <c r="AH31" s="8"/>
      <c r="AI31" s="6" t="s">
        <v>19</v>
      </c>
      <c r="AJ31" s="2">
        <v>0</v>
      </c>
      <c r="AK31" s="8"/>
      <c r="AL31" s="6" t="s">
        <v>19</v>
      </c>
    </row>
    <row r="32" spans="2:38">
      <c r="B32" s="3" t="s">
        <v>46</v>
      </c>
      <c r="C32" s="1">
        <v>0</v>
      </c>
      <c r="D32" s="1"/>
      <c r="E32" s="6" t="s">
        <v>18</v>
      </c>
      <c r="F32" s="1">
        <v>0</v>
      </c>
      <c r="G32" s="1"/>
      <c r="H32" s="6" t="s">
        <v>18</v>
      </c>
      <c r="I32" s="2">
        <v>0</v>
      </c>
      <c r="J32" s="1"/>
      <c r="K32" s="6" t="s">
        <v>18</v>
      </c>
      <c r="L32" s="2">
        <v>0</v>
      </c>
      <c r="M32" s="1"/>
      <c r="N32" s="6" t="s">
        <v>18</v>
      </c>
      <c r="O32" s="2">
        <v>0</v>
      </c>
      <c r="P32" s="1"/>
      <c r="Q32" s="6" t="s">
        <v>18</v>
      </c>
      <c r="R32" s="2">
        <v>0</v>
      </c>
      <c r="S32" s="1"/>
      <c r="T32" s="6" t="s">
        <v>18</v>
      </c>
      <c r="U32" s="2">
        <v>0</v>
      </c>
      <c r="V32" s="1"/>
      <c r="W32" s="6" t="s">
        <v>18</v>
      </c>
      <c r="X32" s="2">
        <v>0</v>
      </c>
      <c r="Y32" s="1"/>
      <c r="Z32" s="6" t="s">
        <v>18</v>
      </c>
      <c r="AA32" s="2">
        <v>0</v>
      </c>
      <c r="AB32" s="1"/>
      <c r="AC32" s="6" t="s">
        <v>19</v>
      </c>
      <c r="AD32" s="2">
        <v>0</v>
      </c>
      <c r="AE32" s="1"/>
      <c r="AF32" s="6" t="s">
        <v>19</v>
      </c>
      <c r="AG32" s="2">
        <v>0</v>
      </c>
      <c r="AH32" s="1"/>
      <c r="AI32" s="6" t="s">
        <v>19</v>
      </c>
      <c r="AJ32" s="2">
        <v>0</v>
      </c>
      <c r="AK32" s="1"/>
      <c r="AL32" s="6" t="s">
        <v>19</v>
      </c>
    </row>
    <row r="33" spans="2:38">
      <c r="B33" s="3" t="s">
        <v>47</v>
      </c>
      <c r="C33" s="1">
        <v>0</v>
      </c>
      <c r="D33" s="1"/>
      <c r="E33" s="6" t="s">
        <v>18</v>
      </c>
      <c r="F33" s="1">
        <v>15000</v>
      </c>
      <c r="G33" s="1"/>
      <c r="H33" s="6" t="s">
        <v>17</v>
      </c>
      <c r="I33" s="9">
        <v>0</v>
      </c>
      <c r="J33" s="8"/>
      <c r="K33" s="6" t="s">
        <v>18</v>
      </c>
      <c r="L33" s="2">
        <v>0</v>
      </c>
      <c r="M33" s="8"/>
      <c r="N33" s="6" t="s">
        <v>18</v>
      </c>
      <c r="O33" s="2">
        <v>0</v>
      </c>
      <c r="P33" s="8"/>
      <c r="Q33" s="6" t="s">
        <v>18</v>
      </c>
      <c r="R33" s="2">
        <v>15000</v>
      </c>
      <c r="S33" s="8"/>
      <c r="T33" s="6" t="s">
        <v>19</v>
      </c>
      <c r="U33" s="2">
        <v>0</v>
      </c>
      <c r="V33" s="8"/>
      <c r="W33" s="6" t="s">
        <v>18</v>
      </c>
      <c r="X33" s="2">
        <v>0</v>
      </c>
      <c r="Y33" s="8"/>
      <c r="Z33" s="6" t="s">
        <v>18</v>
      </c>
      <c r="AA33" s="2">
        <v>0</v>
      </c>
      <c r="AB33" s="8"/>
      <c r="AC33" s="6" t="s">
        <v>18</v>
      </c>
      <c r="AD33" s="2">
        <v>0</v>
      </c>
      <c r="AE33" s="8"/>
      <c r="AF33" s="6" t="s">
        <v>18</v>
      </c>
      <c r="AG33" s="9">
        <v>0</v>
      </c>
      <c r="AH33" s="8"/>
      <c r="AI33" s="6" t="s">
        <v>18</v>
      </c>
      <c r="AJ33" s="2">
        <v>0</v>
      </c>
      <c r="AK33" s="8"/>
      <c r="AL33" s="6" t="s">
        <v>18</v>
      </c>
    </row>
    <row r="34" spans="2:38">
      <c r="B34" s="3" t="s">
        <v>48</v>
      </c>
      <c r="C34" s="1">
        <v>0</v>
      </c>
      <c r="D34" s="1"/>
      <c r="E34" s="6" t="s">
        <v>18</v>
      </c>
      <c r="F34" s="1">
        <v>0</v>
      </c>
      <c r="G34" s="1"/>
      <c r="H34" s="6" t="s">
        <v>18</v>
      </c>
      <c r="I34" s="2">
        <v>0</v>
      </c>
      <c r="J34" s="1"/>
      <c r="K34" s="6" t="s">
        <v>18</v>
      </c>
      <c r="L34" s="2">
        <v>500</v>
      </c>
      <c r="M34" s="1"/>
      <c r="N34" s="6" t="s">
        <v>19</v>
      </c>
      <c r="O34" s="2">
        <v>0</v>
      </c>
      <c r="P34" s="1"/>
      <c r="Q34" s="6" t="s">
        <v>18</v>
      </c>
      <c r="R34" s="2">
        <v>0</v>
      </c>
      <c r="S34" s="1"/>
      <c r="T34" s="6" t="s">
        <v>18</v>
      </c>
      <c r="U34" s="2">
        <v>0</v>
      </c>
      <c r="V34" s="1"/>
      <c r="W34" s="6" t="s">
        <v>18</v>
      </c>
      <c r="X34" s="2">
        <v>0</v>
      </c>
      <c r="Y34" s="1"/>
      <c r="Z34" s="6" t="s">
        <v>18</v>
      </c>
      <c r="AA34" s="2">
        <v>0</v>
      </c>
      <c r="AB34" s="1"/>
      <c r="AC34" s="6" t="s">
        <v>18</v>
      </c>
      <c r="AD34" s="2">
        <v>0</v>
      </c>
      <c r="AE34" s="1"/>
      <c r="AF34" s="6" t="s">
        <v>18</v>
      </c>
      <c r="AG34" s="2">
        <v>0</v>
      </c>
      <c r="AH34" s="1"/>
      <c r="AI34" s="6" t="s">
        <v>18</v>
      </c>
      <c r="AJ34" s="2">
        <v>0</v>
      </c>
      <c r="AK34" s="1"/>
      <c r="AL34" s="6" t="s">
        <v>18</v>
      </c>
    </row>
    <row r="35" spans="2:38">
      <c r="B35" s="13" t="s">
        <v>49</v>
      </c>
      <c r="C35" s="1">
        <v>1100</v>
      </c>
      <c r="D35" s="1"/>
      <c r="E35" s="6" t="s">
        <v>17</v>
      </c>
      <c r="F35" s="1">
        <v>1100</v>
      </c>
      <c r="G35" s="1"/>
      <c r="H35" s="6" t="s">
        <v>17</v>
      </c>
      <c r="I35" s="9">
        <v>1100</v>
      </c>
      <c r="J35" s="8"/>
      <c r="K35" s="6" t="s">
        <v>19</v>
      </c>
      <c r="L35" s="2" t="s">
        <v>50</v>
      </c>
      <c r="M35" s="1"/>
      <c r="N35" s="6" t="s">
        <v>19</v>
      </c>
      <c r="O35" s="2">
        <v>1100</v>
      </c>
      <c r="P35" s="8"/>
      <c r="Q35" s="6" t="s">
        <v>19</v>
      </c>
      <c r="R35" s="2">
        <v>1100</v>
      </c>
      <c r="S35" s="8"/>
      <c r="T35" s="6" t="s">
        <v>19</v>
      </c>
      <c r="U35" s="2">
        <v>1100</v>
      </c>
      <c r="V35" s="8"/>
      <c r="W35" s="6" t="s">
        <v>19</v>
      </c>
      <c r="X35" s="2">
        <v>1100</v>
      </c>
      <c r="Y35" s="8"/>
      <c r="Z35" s="6" t="s">
        <v>19</v>
      </c>
      <c r="AA35" s="2">
        <v>1100</v>
      </c>
      <c r="AB35" s="8"/>
      <c r="AC35" s="6" t="s">
        <v>19</v>
      </c>
      <c r="AD35" s="2">
        <v>1100</v>
      </c>
      <c r="AE35" s="8"/>
      <c r="AF35" s="6" t="s">
        <v>19</v>
      </c>
      <c r="AG35" s="9">
        <v>1100</v>
      </c>
      <c r="AH35" s="8"/>
      <c r="AI35" s="6" t="s">
        <v>19</v>
      </c>
      <c r="AJ35" s="2">
        <v>1100</v>
      </c>
      <c r="AK35" s="8"/>
      <c r="AL35" s="6" t="s">
        <v>19</v>
      </c>
    </row>
    <row r="36" spans="2:38">
      <c r="C36" s="10">
        <f>SUM(C5:C35)</f>
        <v>156844</v>
      </c>
      <c r="F36" s="10">
        <f>SUM(F5:F35)</f>
        <v>88571</v>
      </c>
      <c r="I36" s="10">
        <f>SUM(I5:I35)</f>
        <v>108451</v>
      </c>
      <c r="L36" s="10">
        <f>SUM(L5:L34)</f>
        <v>102391</v>
      </c>
      <c r="O36">
        <f>SUM(O5:O35)</f>
        <v>74989</v>
      </c>
      <c r="R36">
        <f>SUM(R5:R35)</f>
        <v>51633</v>
      </c>
      <c r="U36">
        <f>SUM(U5:U35)</f>
        <v>119560</v>
      </c>
      <c r="X36">
        <f>SUM(X5:X35)</f>
        <v>68401</v>
      </c>
      <c r="AA36">
        <f>SUM(AA5:AA35)</f>
        <v>81598</v>
      </c>
      <c r="AD36">
        <f>SUM(AD5:AD35)</f>
        <v>92130</v>
      </c>
      <c r="AG36">
        <f>SUM(AG5:AG35)</f>
        <v>74989</v>
      </c>
      <c r="AJ36">
        <f>SUM(AJ5:AJ35)</f>
        <v>79502</v>
      </c>
    </row>
  </sheetData>
  <mergeCells count="13">
    <mergeCell ref="B3:B4"/>
    <mergeCell ref="C3:E3"/>
    <mergeCell ref="F3:H3"/>
    <mergeCell ref="I3:K3"/>
    <mergeCell ref="AJ3:AL3"/>
    <mergeCell ref="AG3:AI3"/>
    <mergeCell ref="AD3:AF3"/>
    <mergeCell ref="AA3:AC3"/>
    <mergeCell ref="L3:N3"/>
    <mergeCell ref="O3:Q3"/>
    <mergeCell ref="R3:T3"/>
    <mergeCell ref="U3:W3"/>
    <mergeCell ref="X3:Z3"/>
  </mergeCells>
  <conditionalFormatting sqref="E5:E33">
    <cfRule type="containsText" dxfId="188" priority="156" operator="containsText" text="Done">
      <formula>NOT(ISERROR(SEARCH("Done",E5)))</formula>
    </cfRule>
  </conditionalFormatting>
  <conditionalFormatting sqref="E5:E33">
    <cfRule type="containsText" dxfId="187" priority="155" operator="containsText" text="Pending">
      <formula>NOT(ISERROR(SEARCH("Pending",E5)))</formula>
    </cfRule>
  </conditionalFormatting>
  <conditionalFormatting sqref="E5:E33">
    <cfRule type="containsText" dxfId="186" priority="154" operator="containsText" text="NA">
      <formula>NOT(ISERROR(SEARCH("NA",E5)))</formula>
    </cfRule>
  </conditionalFormatting>
  <conditionalFormatting sqref="H5:H33">
    <cfRule type="containsText" dxfId="185" priority="153" operator="containsText" text="Done">
      <formula>NOT(ISERROR(SEARCH("Done",H5)))</formula>
    </cfRule>
  </conditionalFormatting>
  <conditionalFormatting sqref="H5:H33">
    <cfRule type="containsText" dxfId="184" priority="152" operator="containsText" text="Pending">
      <formula>NOT(ISERROR(SEARCH("Pending",H5)))</formula>
    </cfRule>
  </conditionalFormatting>
  <conditionalFormatting sqref="H5:H33">
    <cfRule type="containsText" dxfId="183" priority="151" operator="containsText" text="NA">
      <formula>NOT(ISERROR(SEARCH("NA",H5)))</formula>
    </cfRule>
  </conditionalFormatting>
  <conditionalFormatting sqref="AL5:AL33">
    <cfRule type="containsText" dxfId="182" priority="147" operator="containsText" text="Done">
      <formula>NOT(ISERROR(SEARCH("Done",AL5)))</formula>
    </cfRule>
  </conditionalFormatting>
  <conditionalFormatting sqref="AL5:AL33">
    <cfRule type="containsText" dxfId="181" priority="146" operator="containsText" text="Pending">
      <formula>NOT(ISERROR(SEARCH("Pending",AL5)))</formula>
    </cfRule>
  </conditionalFormatting>
  <conditionalFormatting sqref="AL5:AL33">
    <cfRule type="containsText" dxfId="180" priority="145" operator="containsText" text="NA">
      <formula>NOT(ISERROR(SEARCH("NA",AL5)))</formula>
    </cfRule>
  </conditionalFormatting>
  <conditionalFormatting sqref="AI5:AI33">
    <cfRule type="containsText" dxfId="179" priority="138" operator="containsText" text="Done">
      <formula>NOT(ISERROR(SEARCH("Done",AI5)))</formula>
    </cfRule>
  </conditionalFormatting>
  <conditionalFormatting sqref="AI5:AI33">
    <cfRule type="containsText" dxfId="178" priority="137" operator="containsText" text="Pending">
      <formula>NOT(ISERROR(SEARCH("Pending",AI5)))</formula>
    </cfRule>
  </conditionalFormatting>
  <conditionalFormatting sqref="AI5:AI33">
    <cfRule type="containsText" dxfId="177" priority="136" operator="containsText" text="NA">
      <formula>NOT(ISERROR(SEARCH("NA",AI5)))</formula>
    </cfRule>
  </conditionalFormatting>
  <conditionalFormatting sqref="AF5:AF33">
    <cfRule type="containsText" dxfId="176" priority="135" operator="containsText" text="Done">
      <formula>NOT(ISERROR(SEARCH("Done",AF5)))</formula>
    </cfRule>
  </conditionalFormatting>
  <conditionalFormatting sqref="AF5:AF33">
    <cfRule type="containsText" dxfId="175" priority="134" operator="containsText" text="Pending">
      <formula>NOT(ISERROR(SEARCH("Pending",AF5)))</formula>
    </cfRule>
  </conditionalFormatting>
  <conditionalFormatting sqref="AF5:AF33">
    <cfRule type="containsText" dxfId="174" priority="133" operator="containsText" text="NA">
      <formula>NOT(ISERROR(SEARCH("NA",AF5)))</formula>
    </cfRule>
  </conditionalFormatting>
  <conditionalFormatting sqref="AC5:AC33">
    <cfRule type="containsText" dxfId="173" priority="132" operator="containsText" text="Done">
      <formula>NOT(ISERROR(SEARCH("Done",AC5)))</formula>
    </cfRule>
  </conditionalFormatting>
  <conditionalFormatting sqref="AC5:AC33">
    <cfRule type="containsText" dxfId="172" priority="131" operator="containsText" text="Pending">
      <formula>NOT(ISERROR(SEARCH("Pending",AC5)))</formula>
    </cfRule>
  </conditionalFormatting>
  <conditionalFormatting sqref="AC5:AC33">
    <cfRule type="containsText" dxfId="171" priority="130" operator="containsText" text="NA">
      <formula>NOT(ISERROR(SEARCH("NA",AC5)))</formula>
    </cfRule>
  </conditionalFormatting>
  <conditionalFormatting sqref="N5:N33">
    <cfRule type="containsText" dxfId="170" priority="129" operator="containsText" text="Done">
      <formula>NOT(ISERROR(SEARCH("Done",N5)))</formula>
    </cfRule>
  </conditionalFormatting>
  <conditionalFormatting sqref="N5:N33">
    <cfRule type="containsText" dxfId="169" priority="128" operator="containsText" text="Pending">
      <formula>NOT(ISERROR(SEARCH("Pending",N5)))</formula>
    </cfRule>
  </conditionalFormatting>
  <conditionalFormatting sqref="N5:N33">
    <cfRule type="containsText" dxfId="168" priority="127" operator="containsText" text="NA">
      <formula>NOT(ISERROR(SEARCH("NA",N5)))</formula>
    </cfRule>
  </conditionalFormatting>
  <conditionalFormatting sqref="K5:K33">
    <cfRule type="containsText" dxfId="167" priority="123" operator="containsText" text="Done">
      <formula>NOT(ISERROR(SEARCH("Done",K5)))</formula>
    </cfRule>
  </conditionalFormatting>
  <conditionalFormatting sqref="K5:K33">
    <cfRule type="containsText" dxfId="166" priority="122" operator="containsText" text="Pending">
      <formula>NOT(ISERROR(SEARCH("Pending",K5)))</formula>
    </cfRule>
  </conditionalFormatting>
  <conditionalFormatting sqref="K5:K33">
    <cfRule type="containsText" dxfId="165" priority="121" operator="containsText" text="NA">
      <formula>NOT(ISERROR(SEARCH("NA",K5)))</formula>
    </cfRule>
  </conditionalFormatting>
  <conditionalFormatting sqref="Q5:Q33">
    <cfRule type="containsText" dxfId="164" priority="120" operator="containsText" text="Done">
      <formula>NOT(ISERROR(SEARCH("Done",Q5)))</formula>
    </cfRule>
  </conditionalFormatting>
  <conditionalFormatting sqref="Q5:Q33">
    <cfRule type="containsText" dxfId="163" priority="119" operator="containsText" text="Pending">
      <formula>NOT(ISERROR(SEARCH("Pending",Q5)))</formula>
    </cfRule>
  </conditionalFormatting>
  <conditionalFormatting sqref="Q5:Q33">
    <cfRule type="containsText" dxfId="162" priority="118" operator="containsText" text="NA">
      <formula>NOT(ISERROR(SEARCH("NA",Q5)))</formula>
    </cfRule>
  </conditionalFormatting>
  <conditionalFormatting sqref="T5:T33">
    <cfRule type="containsText" dxfId="161" priority="117" operator="containsText" text="Done">
      <formula>NOT(ISERROR(SEARCH("Done",T5)))</formula>
    </cfRule>
  </conditionalFormatting>
  <conditionalFormatting sqref="T5:T33">
    <cfRule type="containsText" dxfId="160" priority="116" operator="containsText" text="Pending">
      <formula>NOT(ISERROR(SEARCH("Pending",T5)))</formula>
    </cfRule>
  </conditionalFormatting>
  <conditionalFormatting sqref="T5:T33">
    <cfRule type="containsText" dxfId="159" priority="115" operator="containsText" text="NA">
      <formula>NOT(ISERROR(SEARCH("NA",T5)))</formula>
    </cfRule>
  </conditionalFormatting>
  <conditionalFormatting sqref="W5">
    <cfRule type="containsText" dxfId="158" priority="114" operator="containsText" text="Done">
      <formula>NOT(ISERROR(SEARCH("Done",W5)))</formula>
    </cfRule>
  </conditionalFormatting>
  <conditionalFormatting sqref="W5">
    <cfRule type="containsText" dxfId="157" priority="113" operator="containsText" text="Pending">
      <formula>NOT(ISERROR(SEARCH("Pending",W5)))</formula>
    </cfRule>
  </conditionalFormatting>
  <conditionalFormatting sqref="W5">
    <cfRule type="containsText" dxfId="156" priority="112" operator="containsText" text="NA">
      <formula>NOT(ISERROR(SEARCH("NA",W5)))</formula>
    </cfRule>
  </conditionalFormatting>
  <conditionalFormatting sqref="W6">
    <cfRule type="containsText" dxfId="155" priority="111" operator="containsText" text="Done">
      <formula>NOT(ISERROR(SEARCH("Done",W6)))</formula>
    </cfRule>
  </conditionalFormatting>
  <conditionalFormatting sqref="W6">
    <cfRule type="containsText" dxfId="154" priority="110" operator="containsText" text="Pending">
      <formula>NOT(ISERROR(SEARCH("Pending",W6)))</formula>
    </cfRule>
  </conditionalFormatting>
  <conditionalFormatting sqref="W6">
    <cfRule type="containsText" dxfId="153" priority="109" operator="containsText" text="NA">
      <formula>NOT(ISERROR(SEARCH("NA",W6)))</formula>
    </cfRule>
  </conditionalFormatting>
  <conditionalFormatting sqref="W7:W33">
    <cfRule type="containsText" dxfId="152" priority="108" operator="containsText" text="Done">
      <formula>NOT(ISERROR(SEARCH("Done",W7)))</formula>
    </cfRule>
  </conditionalFormatting>
  <conditionalFormatting sqref="W7:W33">
    <cfRule type="containsText" dxfId="151" priority="107" operator="containsText" text="Pending">
      <formula>NOT(ISERROR(SEARCH("Pending",W7)))</formula>
    </cfRule>
  </conditionalFormatting>
  <conditionalFormatting sqref="W7:W33">
    <cfRule type="containsText" dxfId="150" priority="106" operator="containsText" text="NA">
      <formula>NOT(ISERROR(SEARCH("NA",W7)))</formula>
    </cfRule>
  </conditionalFormatting>
  <conditionalFormatting sqref="Z5">
    <cfRule type="containsText" dxfId="149" priority="105" operator="containsText" text="Done">
      <formula>NOT(ISERROR(SEARCH("Done",Z5)))</formula>
    </cfRule>
  </conditionalFormatting>
  <conditionalFormatting sqref="Z5">
    <cfRule type="containsText" dxfId="148" priority="104" operator="containsText" text="Pending">
      <formula>NOT(ISERROR(SEARCH("Pending",Z5)))</formula>
    </cfRule>
  </conditionalFormatting>
  <conditionalFormatting sqref="Z5">
    <cfRule type="containsText" dxfId="147" priority="103" operator="containsText" text="NA">
      <formula>NOT(ISERROR(SEARCH("NA",Z5)))</formula>
    </cfRule>
  </conditionalFormatting>
  <conditionalFormatting sqref="Z6">
    <cfRule type="containsText" dxfId="146" priority="102" operator="containsText" text="Done">
      <formula>NOT(ISERROR(SEARCH("Done",Z6)))</formula>
    </cfRule>
  </conditionalFormatting>
  <conditionalFormatting sqref="Z6">
    <cfRule type="containsText" dxfId="145" priority="101" operator="containsText" text="Pending">
      <formula>NOT(ISERROR(SEARCH("Pending",Z6)))</formula>
    </cfRule>
  </conditionalFormatting>
  <conditionalFormatting sqref="Z6">
    <cfRule type="containsText" dxfId="144" priority="100" operator="containsText" text="NA">
      <formula>NOT(ISERROR(SEARCH("NA",Z6)))</formula>
    </cfRule>
  </conditionalFormatting>
  <conditionalFormatting sqref="Z7:Z33">
    <cfRule type="containsText" dxfId="143" priority="99" operator="containsText" text="Done">
      <formula>NOT(ISERROR(SEARCH("Done",Z7)))</formula>
    </cfRule>
  </conditionalFormatting>
  <conditionalFormatting sqref="Z7:Z33">
    <cfRule type="containsText" dxfId="142" priority="98" operator="containsText" text="Pending">
      <formula>NOT(ISERROR(SEARCH("Pending",Z7)))</formula>
    </cfRule>
  </conditionalFormatting>
  <conditionalFormatting sqref="Z7:Z33">
    <cfRule type="containsText" dxfId="141" priority="97" operator="containsText" text="NA">
      <formula>NOT(ISERROR(SEARCH("NA",Z7)))</formula>
    </cfRule>
  </conditionalFormatting>
  <conditionalFormatting sqref="E34">
    <cfRule type="containsText" dxfId="140" priority="78" operator="containsText" text="Done">
      <formula>NOT(ISERROR(SEARCH("Done",E34)))</formula>
    </cfRule>
  </conditionalFormatting>
  <conditionalFormatting sqref="E34">
    <cfRule type="containsText" dxfId="139" priority="77" operator="containsText" text="Pending">
      <formula>NOT(ISERROR(SEARCH("Pending",E34)))</formula>
    </cfRule>
  </conditionalFormatting>
  <conditionalFormatting sqref="E34">
    <cfRule type="containsText" dxfId="138" priority="76" operator="containsText" text="NA">
      <formula>NOT(ISERROR(SEARCH("NA",E34)))</formula>
    </cfRule>
  </conditionalFormatting>
  <conditionalFormatting sqref="H34">
    <cfRule type="containsText" dxfId="137" priority="75" operator="containsText" text="Done">
      <formula>NOT(ISERROR(SEARCH("Done",H34)))</formula>
    </cfRule>
  </conditionalFormatting>
  <conditionalFormatting sqref="H34">
    <cfRule type="containsText" dxfId="136" priority="74" operator="containsText" text="Pending">
      <formula>NOT(ISERROR(SEARCH("Pending",H34)))</formula>
    </cfRule>
  </conditionalFormatting>
  <conditionalFormatting sqref="H34">
    <cfRule type="containsText" dxfId="135" priority="73" operator="containsText" text="NA">
      <formula>NOT(ISERROR(SEARCH("NA",H34)))</formula>
    </cfRule>
  </conditionalFormatting>
  <conditionalFormatting sqref="AL34">
    <cfRule type="containsText" dxfId="134" priority="72" operator="containsText" text="Done">
      <formula>NOT(ISERROR(SEARCH("Done",AL34)))</formula>
    </cfRule>
  </conditionalFormatting>
  <conditionalFormatting sqref="AL34">
    <cfRule type="containsText" dxfId="133" priority="71" operator="containsText" text="Pending">
      <formula>NOT(ISERROR(SEARCH("Pending",AL34)))</formula>
    </cfRule>
  </conditionalFormatting>
  <conditionalFormatting sqref="AL34">
    <cfRule type="containsText" dxfId="132" priority="70" operator="containsText" text="NA">
      <formula>NOT(ISERROR(SEARCH("NA",AL34)))</formula>
    </cfRule>
  </conditionalFormatting>
  <conditionalFormatting sqref="AI34">
    <cfRule type="containsText" dxfId="131" priority="69" operator="containsText" text="Done">
      <formula>NOT(ISERROR(SEARCH("Done",AI34)))</formula>
    </cfRule>
  </conditionalFormatting>
  <conditionalFormatting sqref="AI34">
    <cfRule type="containsText" dxfId="130" priority="68" operator="containsText" text="Pending">
      <formula>NOT(ISERROR(SEARCH("Pending",AI34)))</formula>
    </cfRule>
  </conditionalFormatting>
  <conditionalFormatting sqref="AI34">
    <cfRule type="containsText" dxfId="129" priority="67" operator="containsText" text="NA">
      <formula>NOT(ISERROR(SEARCH("NA",AI34)))</formula>
    </cfRule>
  </conditionalFormatting>
  <conditionalFormatting sqref="AF34">
    <cfRule type="containsText" dxfId="128" priority="66" operator="containsText" text="Done">
      <formula>NOT(ISERROR(SEARCH("Done",AF34)))</formula>
    </cfRule>
  </conditionalFormatting>
  <conditionalFormatting sqref="AF34">
    <cfRule type="containsText" dxfId="127" priority="65" operator="containsText" text="Pending">
      <formula>NOT(ISERROR(SEARCH("Pending",AF34)))</formula>
    </cfRule>
  </conditionalFormatting>
  <conditionalFormatting sqref="AF34">
    <cfRule type="containsText" dxfId="126" priority="64" operator="containsText" text="NA">
      <formula>NOT(ISERROR(SEARCH("NA",AF34)))</formula>
    </cfRule>
  </conditionalFormatting>
  <conditionalFormatting sqref="AC34">
    <cfRule type="containsText" dxfId="125" priority="63" operator="containsText" text="Done">
      <formula>NOT(ISERROR(SEARCH("Done",AC34)))</formula>
    </cfRule>
  </conditionalFormatting>
  <conditionalFormatting sqref="AC34">
    <cfRule type="containsText" dxfId="124" priority="62" operator="containsText" text="Pending">
      <formula>NOT(ISERROR(SEARCH("Pending",AC34)))</formula>
    </cfRule>
  </conditionalFormatting>
  <conditionalFormatting sqref="AC34">
    <cfRule type="containsText" dxfId="123" priority="61" operator="containsText" text="NA">
      <formula>NOT(ISERROR(SEARCH("NA",AC34)))</formula>
    </cfRule>
  </conditionalFormatting>
  <conditionalFormatting sqref="N34">
    <cfRule type="containsText" dxfId="122" priority="60" operator="containsText" text="Done">
      <formula>NOT(ISERROR(SEARCH("Done",N34)))</formula>
    </cfRule>
  </conditionalFormatting>
  <conditionalFormatting sqref="N34">
    <cfRule type="containsText" dxfId="121" priority="59" operator="containsText" text="Pending">
      <formula>NOT(ISERROR(SEARCH("Pending",N34)))</formula>
    </cfRule>
  </conditionalFormatting>
  <conditionalFormatting sqref="N34">
    <cfRule type="containsText" dxfId="120" priority="58" operator="containsText" text="NA">
      <formula>NOT(ISERROR(SEARCH("NA",N34)))</formula>
    </cfRule>
  </conditionalFormatting>
  <conditionalFormatting sqref="K34">
    <cfRule type="containsText" dxfId="119" priority="57" operator="containsText" text="Done">
      <formula>NOT(ISERROR(SEARCH("Done",K34)))</formula>
    </cfRule>
  </conditionalFormatting>
  <conditionalFormatting sqref="K34">
    <cfRule type="containsText" dxfId="118" priority="56" operator="containsText" text="Pending">
      <formula>NOT(ISERROR(SEARCH("Pending",K34)))</formula>
    </cfRule>
  </conditionalFormatting>
  <conditionalFormatting sqref="K34">
    <cfRule type="containsText" dxfId="117" priority="55" operator="containsText" text="NA">
      <formula>NOT(ISERROR(SEARCH("NA",K34)))</formula>
    </cfRule>
  </conditionalFormatting>
  <conditionalFormatting sqref="Q34">
    <cfRule type="containsText" dxfId="116" priority="54" operator="containsText" text="Done">
      <formula>NOT(ISERROR(SEARCH("Done",Q34)))</formula>
    </cfRule>
  </conditionalFormatting>
  <conditionalFormatting sqref="Q34">
    <cfRule type="containsText" dxfId="115" priority="53" operator="containsText" text="Pending">
      <formula>NOT(ISERROR(SEARCH("Pending",Q34)))</formula>
    </cfRule>
  </conditionalFormatting>
  <conditionalFormatting sqref="Q34">
    <cfRule type="containsText" dxfId="114" priority="52" operator="containsText" text="NA">
      <formula>NOT(ISERROR(SEARCH("NA",Q34)))</formula>
    </cfRule>
  </conditionalFormatting>
  <conditionalFormatting sqref="T34">
    <cfRule type="containsText" dxfId="113" priority="51" operator="containsText" text="Done">
      <formula>NOT(ISERROR(SEARCH("Done",T34)))</formula>
    </cfRule>
  </conditionalFormatting>
  <conditionalFormatting sqref="T34">
    <cfRule type="containsText" dxfId="112" priority="50" operator="containsText" text="Pending">
      <formula>NOT(ISERROR(SEARCH("Pending",T34)))</formula>
    </cfRule>
  </conditionalFormatting>
  <conditionalFormatting sqref="T34">
    <cfRule type="containsText" dxfId="111" priority="49" operator="containsText" text="NA">
      <formula>NOT(ISERROR(SEARCH("NA",T34)))</formula>
    </cfRule>
  </conditionalFormatting>
  <conditionalFormatting sqref="W34">
    <cfRule type="containsText" dxfId="110" priority="48" operator="containsText" text="Done">
      <formula>NOT(ISERROR(SEARCH("Done",W34)))</formula>
    </cfRule>
  </conditionalFormatting>
  <conditionalFormatting sqref="W34">
    <cfRule type="containsText" dxfId="109" priority="47" operator="containsText" text="Pending">
      <formula>NOT(ISERROR(SEARCH("Pending",W34)))</formula>
    </cfRule>
  </conditionalFormatting>
  <conditionalFormatting sqref="W34">
    <cfRule type="containsText" dxfId="108" priority="46" operator="containsText" text="NA">
      <formula>NOT(ISERROR(SEARCH("NA",W34)))</formula>
    </cfRule>
  </conditionalFormatting>
  <conditionalFormatting sqref="Z34">
    <cfRule type="containsText" dxfId="107" priority="45" operator="containsText" text="Done">
      <formula>NOT(ISERROR(SEARCH("Done",Z34)))</formula>
    </cfRule>
  </conditionalFormatting>
  <conditionalFormatting sqref="Z34">
    <cfRule type="containsText" dxfId="106" priority="44" operator="containsText" text="Pending">
      <formula>NOT(ISERROR(SEARCH("Pending",Z34)))</formula>
    </cfRule>
  </conditionalFormatting>
  <conditionalFormatting sqref="Z34">
    <cfRule type="containsText" dxfId="105" priority="43" operator="containsText" text="NA">
      <formula>NOT(ISERROR(SEARCH("NA",Z34)))</formula>
    </cfRule>
  </conditionalFormatting>
  <conditionalFormatting sqref="E35">
    <cfRule type="containsText" dxfId="104" priority="42" operator="containsText" text="Done">
      <formula>NOT(ISERROR(SEARCH("Done",E35)))</formula>
    </cfRule>
  </conditionalFormatting>
  <conditionalFormatting sqref="E35">
    <cfRule type="containsText" dxfId="103" priority="41" operator="containsText" text="Pending">
      <formula>NOT(ISERROR(SEARCH("Pending",E35)))</formula>
    </cfRule>
  </conditionalFormatting>
  <conditionalFormatting sqref="E35">
    <cfRule type="containsText" dxfId="102" priority="40" operator="containsText" text="NA">
      <formula>NOT(ISERROR(SEARCH("NA",E35)))</formula>
    </cfRule>
  </conditionalFormatting>
  <conditionalFormatting sqref="H35">
    <cfRule type="containsText" dxfId="101" priority="39" operator="containsText" text="Done">
      <formula>NOT(ISERROR(SEARCH("Done",H35)))</formula>
    </cfRule>
  </conditionalFormatting>
  <conditionalFormatting sqref="H35">
    <cfRule type="containsText" dxfId="100" priority="38" operator="containsText" text="Pending">
      <formula>NOT(ISERROR(SEARCH("Pending",H35)))</formula>
    </cfRule>
  </conditionalFormatting>
  <conditionalFormatting sqref="H35">
    <cfRule type="containsText" dxfId="99" priority="37" operator="containsText" text="NA">
      <formula>NOT(ISERROR(SEARCH("NA",H35)))</formula>
    </cfRule>
  </conditionalFormatting>
  <conditionalFormatting sqref="AL35">
    <cfRule type="containsText" dxfId="98" priority="36" operator="containsText" text="Done">
      <formula>NOT(ISERROR(SEARCH("Done",AL35)))</formula>
    </cfRule>
  </conditionalFormatting>
  <conditionalFormatting sqref="AL35">
    <cfRule type="containsText" dxfId="97" priority="35" operator="containsText" text="Pending">
      <formula>NOT(ISERROR(SEARCH("Pending",AL35)))</formula>
    </cfRule>
  </conditionalFormatting>
  <conditionalFormatting sqref="AL35">
    <cfRule type="containsText" dxfId="96" priority="34" operator="containsText" text="NA">
      <formula>NOT(ISERROR(SEARCH("NA",AL35)))</formula>
    </cfRule>
  </conditionalFormatting>
  <conditionalFormatting sqref="AI35">
    <cfRule type="containsText" dxfId="95" priority="33" operator="containsText" text="Done">
      <formula>NOT(ISERROR(SEARCH("Done",AI35)))</formula>
    </cfRule>
  </conditionalFormatting>
  <conditionalFormatting sqref="AI35">
    <cfRule type="containsText" dxfId="94" priority="32" operator="containsText" text="Pending">
      <formula>NOT(ISERROR(SEARCH("Pending",AI35)))</formula>
    </cfRule>
  </conditionalFormatting>
  <conditionalFormatting sqref="AI35">
    <cfRule type="containsText" dxfId="93" priority="31" operator="containsText" text="NA">
      <formula>NOT(ISERROR(SEARCH("NA",AI35)))</formula>
    </cfRule>
  </conditionalFormatting>
  <conditionalFormatting sqref="AF35">
    <cfRule type="containsText" dxfId="92" priority="30" operator="containsText" text="Done">
      <formula>NOT(ISERROR(SEARCH("Done",AF35)))</formula>
    </cfRule>
  </conditionalFormatting>
  <conditionalFormatting sqref="AF35">
    <cfRule type="containsText" dxfId="91" priority="29" operator="containsText" text="Pending">
      <formula>NOT(ISERROR(SEARCH("Pending",AF35)))</formula>
    </cfRule>
  </conditionalFormatting>
  <conditionalFormatting sqref="AF35">
    <cfRule type="containsText" dxfId="90" priority="28" operator="containsText" text="NA">
      <formula>NOT(ISERROR(SEARCH("NA",AF35)))</formula>
    </cfRule>
  </conditionalFormatting>
  <conditionalFormatting sqref="AC35">
    <cfRule type="containsText" dxfId="89" priority="27" operator="containsText" text="Done">
      <formula>NOT(ISERROR(SEARCH("Done",AC35)))</formula>
    </cfRule>
  </conditionalFormatting>
  <conditionalFormatting sqref="AC35">
    <cfRule type="containsText" dxfId="88" priority="26" operator="containsText" text="Pending">
      <formula>NOT(ISERROR(SEARCH("Pending",AC35)))</formula>
    </cfRule>
  </conditionalFormatting>
  <conditionalFormatting sqref="AC35">
    <cfRule type="containsText" dxfId="87" priority="25" operator="containsText" text="NA">
      <formula>NOT(ISERROR(SEARCH("NA",AC35)))</formula>
    </cfRule>
  </conditionalFormatting>
  <conditionalFormatting sqref="K35">
    <cfRule type="containsText" dxfId="86" priority="21" operator="containsText" text="Done">
      <formula>NOT(ISERROR(SEARCH("Done",K35)))</formula>
    </cfRule>
  </conditionalFormatting>
  <conditionalFormatting sqref="K35">
    <cfRule type="containsText" dxfId="85" priority="20" operator="containsText" text="Pending">
      <formula>NOT(ISERROR(SEARCH("Pending",K35)))</formula>
    </cfRule>
  </conditionalFormatting>
  <conditionalFormatting sqref="K35">
    <cfRule type="containsText" dxfId="84" priority="19" operator="containsText" text="NA">
      <formula>NOT(ISERROR(SEARCH("NA",K35)))</formula>
    </cfRule>
  </conditionalFormatting>
  <conditionalFormatting sqref="Q35">
    <cfRule type="containsText" dxfId="83" priority="18" operator="containsText" text="Done">
      <formula>NOT(ISERROR(SEARCH("Done",Q35)))</formula>
    </cfRule>
  </conditionalFormatting>
  <conditionalFormatting sqref="Q35">
    <cfRule type="containsText" dxfId="82" priority="17" operator="containsText" text="Pending">
      <formula>NOT(ISERROR(SEARCH("Pending",Q35)))</formula>
    </cfRule>
  </conditionalFormatting>
  <conditionalFormatting sqref="Q35">
    <cfRule type="containsText" dxfId="81" priority="16" operator="containsText" text="NA">
      <formula>NOT(ISERROR(SEARCH("NA",Q35)))</formula>
    </cfRule>
  </conditionalFormatting>
  <conditionalFormatting sqref="T35">
    <cfRule type="containsText" dxfId="80" priority="15" operator="containsText" text="Done">
      <formula>NOT(ISERROR(SEARCH("Done",T35)))</formula>
    </cfRule>
  </conditionalFormatting>
  <conditionalFormatting sqref="T35">
    <cfRule type="containsText" dxfId="79" priority="14" operator="containsText" text="Pending">
      <formula>NOT(ISERROR(SEARCH("Pending",T35)))</formula>
    </cfRule>
  </conditionalFormatting>
  <conditionalFormatting sqref="T35">
    <cfRule type="containsText" dxfId="78" priority="13" operator="containsText" text="NA">
      <formula>NOT(ISERROR(SEARCH("NA",T35)))</formula>
    </cfRule>
  </conditionalFormatting>
  <conditionalFormatting sqref="W35">
    <cfRule type="containsText" dxfId="77" priority="12" operator="containsText" text="Done">
      <formula>NOT(ISERROR(SEARCH("Done",W35)))</formula>
    </cfRule>
  </conditionalFormatting>
  <conditionalFormatting sqref="W35">
    <cfRule type="containsText" dxfId="76" priority="11" operator="containsText" text="Pending">
      <formula>NOT(ISERROR(SEARCH("Pending",W35)))</formula>
    </cfRule>
  </conditionalFormatting>
  <conditionalFormatting sqref="W35">
    <cfRule type="containsText" dxfId="75" priority="10" operator="containsText" text="NA">
      <formula>NOT(ISERROR(SEARCH("NA",W35)))</formula>
    </cfRule>
  </conditionalFormatting>
  <conditionalFormatting sqref="Z35">
    <cfRule type="containsText" dxfId="74" priority="9" operator="containsText" text="Done">
      <formula>NOT(ISERROR(SEARCH("Done",Z35)))</formula>
    </cfRule>
  </conditionalFormatting>
  <conditionalFormatting sqref="Z35">
    <cfRule type="containsText" dxfId="73" priority="8" operator="containsText" text="Pending">
      <formula>NOT(ISERROR(SEARCH("Pending",Z35)))</formula>
    </cfRule>
  </conditionalFormatting>
  <conditionalFormatting sqref="Z35">
    <cfRule type="containsText" dxfId="72" priority="7" operator="containsText" text="NA">
      <formula>NOT(ISERROR(SEARCH("NA",Z35)))</formula>
    </cfRule>
  </conditionalFormatting>
  <conditionalFormatting sqref="N35">
    <cfRule type="containsText" dxfId="71" priority="3" operator="containsText" text="Done">
      <formula>NOT(ISERROR(SEARCH("Done",N35)))</formula>
    </cfRule>
  </conditionalFormatting>
  <conditionalFormatting sqref="N35">
    <cfRule type="containsText" dxfId="70" priority="2" operator="containsText" text="Pending">
      <formula>NOT(ISERROR(SEARCH("Pending",N35)))</formula>
    </cfRule>
  </conditionalFormatting>
  <conditionalFormatting sqref="N35">
    <cfRule type="containsText" dxfId="69" priority="1" operator="containsText" text="NA">
      <formula>NOT(ISERROR(SEARCH("NA",N35)))</formula>
    </cfRule>
  </conditionalFormatting>
  <dataValidations count="1">
    <dataValidation type="list" allowBlank="1" showInputMessage="1" showErrorMessage="1" sqref="Z5:Z35 H5:H35 AL5:AL35 AI5:AI35 AF5:AF35 AC5:AC35 K5:K35 E5:E35 Q5:Q35 T5:T35 W5:W35 N5:N35" xr:uid="{5ACA41C4-F3F1-41B1-9B64-0CDAE8537F24}">
      <formula1>"Done,Pending,NA"</formula1>
    </dataValidation>
  </dataValidations>
  <pageMargins left="0.7" right="0.7" top="0.75" bottom="0.75" header="0.3" footer="0.3"/>
  <tableParts count="1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Pankaj Kumar</cp:lastModifiedBy>
  <cp:revision/>
  <dcterms:created xsi:type="dcterms:W3CDTF">2022-02-11T11:45:00Z</dcterms:created>
  <dcterms:modified xsi:type="dcterms:W3CDTF">2022-03-10T16:41:35Z</dcterms:modified>
  <cp:category/>
  <cp:contentStatus/>
</cp:coreProperties>
</file>