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\excel all workbook\"/>
    </mc:Choice>
  </mc:AlternateContent>
  <xr:revisionPtr revIDLastSave="0" documentId="13_ncr:1_{F6D272F1-1BAA-40F6-87FB-71E9250347CE}" xr6:coauthVersionLast="36" xr6:coauthVersionMax="47" xr10:uidLastSave="{00000000-0000-0000-0000-000000000000}"/>
  <bookViews>
    <workbookView xWindow="0" yWindow="0" windowWidth="15345" windowHeight="4470" activeTab="1" xr2:uid="{1AEF801A-CBFF-4A42-826D-EDB65D28AFBC}"/>
  </bookViews>
  <sheets>
    <sheet name="Day 8a" sheetId="1" r:id="rId1"/>
    <sheet name="Day 8b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'Day 8a'!$A$2:$I$25</definedName>
    <definedName name="_xlnm._FilterDatabase" localSheetId="1" hidden="1">'Day 8b'!$A$1:$H$40</definedName>
    <definedName name="A_SALES">OFFSET('[1]Dyanmic names-Charts'!$E$3,0,0,COUNTA('[1]Dyanmic names-Charts'!$E$1:$E$65536)-1,1)</definedName>
    <definedName name="Bas">'Day 8a'!$E$3:$E$25</definedName>
    <definedName name="Budget">[2]Functions!$B$42</definedName>
    <definedName name="DaysList">[3]DataValSamples!$G$1:$G$7</definedName>
    <definedName name="Dep">'Day 8a'!$C$3:$C$25</definedName>
    <definedName name="Department" localSheetId="1">'[4]condition based  functions'!$F$2:$F$50</definedName>
    <definedName name="Department">'[5]condition based  functions'!$F$2:$F$50</definedName>
    <definedName name="Downtown">[2]Functions!$C$18:$C$22</definedName>
    <definedName name="E_NAME">OFFSET('[1]Dyanmic names-Charts'!$C$3,0,0,COUNTA('[1]Dyanmic names-Charts'!$C$1:$C$65536)-1,1)</definedName>
    <definedName name="Earnings" localSheetId="1">'[4]condition based  functions'!$G$2:$G$50</definedName>
    <definedName name="Earnings">'[5]condition based  functions'!$G$2:$G$50</definedName>
    <definedName name="EastAndWest">[6]INDEX!$D$91:$G$93,[6]INDEX!$D$96:$G$98</definedName>
    <definedName name="EMP_NAME">OFFSET('[7]chart data'!$B$6,0,0,COUNTA('[7]chart data'!$B$1:$B$65536)-1,1)</definedName>
    <definedName name="Expenses">[2]Functions!$B$33:$B$39</definedName>
    <definedName name="Gross">'Day 8a'!$H$3:$H$25</definedName>
    <definedName name="label_name_chrt4">OFFSET('[1]Dynamic Chart-4'!$B$4,0,'[1]Dynamic Chart-4'!$J$1-1)</definedName>
    <definedName name="List1" localSheetId="1">#REF!</definedName>
    <definedName name="List1">#REF!</definedName>
    <definedName name="List2" localSheetId="1">#REF!</definedName>
    <definedName name="List2">#REF!</definedName>
    <definedName name="List3" localSheetId="1">#REF!</definedName>
    <definedName name="List3">#REF!</definedName>
    <definedName name="ListNames">'[8]List Source'!$E$6:$E$10</definedName>
    <definedName name="Midtown">[2]Functions!$B$18:$B$22</definedName>
    <definedName name="mnt_cht4">OFFSET('[1]Dynamic Chart-4'!$A$5,0,0,COUNTA('[1]Dynamic Chart-4'!$A$1:$A$65536),1)</definedName>
    <definedName name="MNT_DATA">OFFSET('[1]Dynamic Chart-1'!$A$3,0,0,COUNTA('[1]Dynamic Chart-1'!$B$1:$B$65536)-1,1)</definedName>
    <definedName name="my_range">OFFSET([9]Filters!$C$2,0,0,COUNTA([9]Filters!$C$1:$C$65536),COUNTA([9]Filters!$A$2:$IV$2))</definedName>
    <definedName name="Names">'[8]List Source'!$E$6:$E$10</definedName>
    <definedName name="NorthAndSouth">[6]INDEX!$D$67:$G$69,[6]INDEX!$D$72:$G$74</definedName>
    <definedName name="Number_mailed">'[1]Goal Seek, What-if,Scenarios'!$B$12</definedName>
    <definedName name="Overtime">[10]Question1!#REF!</definedName>
    <definedName name="p_data">OFFSET('[1]Dynamic names'!$A$1,0,0,COUNTA('[1]Dynamic names'!$A$1:$A$65536),COUNTA('[1]Dynamic names'!$A$1:$IV$1))</definedName>
    <definedName name="P_SALES">OFFSET('[1]Dyanmic names-Charts'!$D$3,0,0,COUNTA('[1]Dyanmic names-Charts'!$D$1:$D$65536)-1,1)</definedName>
    <definedName name="PeopleLists">[6]AREAS!$C$3:$D$6,[6]AREAS!$C$8:$D$11</definedName>
    <definedName name="PIVOT_DATA">OFFSET('[1]Dynamic names'!$A$1,0,0,COUNTA('[1]Dynamic names'!$A$1:$A$65536),COUNTA('[1]Dynamic names'!$A$1:$IV$1))</definedName>
    <definedName name="PRICE_DATA">OFFSET('[1]Dynamic Chart-1'!$B$3,0,0,COUNTA('[1]Dynamic Chart-1'!$B$1:$B$65536)-1,1)</definedName>
    <definedName name="PROJECTED_SALES">OFFSET('[9]chart data'!$C$5,0,0,COUNTA('[9]chart data'!$C$1:$C$65536),1)</definedName>
    <definedName name="qty">'[2]Tips&amp;Tricks'!$G$46:$G$51</definedName>
    <definedName name="rate">'[2]Tips&amp;Tricks'!$H$46:$H$51</definedName>
    <definedName name="Region" localSheetId="1">'[4]condition based  functions'!$E$2:$E$50</definedName>
    <definedName name="Region">'[5]condition based  functions'!$E$2:$E$50</definedName>
    <definedName name="repairvisits">OFFSET('[1]Dynamic Chart-5'!$C$7,MATCH('[1]Dynamic Chart-5'!$F$7,'[1]Dynamic Chart-5'!$C$7:$C$25,0)-1,1,'[1]Dynamic Chart-5'!$F$9,1)</definedName>
    <definedName name="S" localSheetId="1">#REF!</definedName>
    <definedName name="S">#REF!</definedName>
    <definedName name="Sidewalk">[2]Functions!$T$36:$T$39</definedName>
    <definedName name="Sky">[2]Functions!$S$36:$S$39</definedName>
    <definedName name="startday">'[11]date and time '!$C$60</definedName>
    <definedName name="Suburban">[2]Functions!$D$18:$D$22</definedName>
    <definedName name="TestScores">[2]Functions!$G$33:$G$38</definedName>
    <definedName name="TExpenses">[2]Functions!$B$40</definedName>
    <definedName name="Total">'[9]chart data'!#REF!</definedName>
    <definedName name="UserChoice" localSheetId="1">#REF!</definedName>
    <definedName name="UserChoice">#REF!</definedName>
    <definedName name="visit_date">OFFSET('[1]Dynamic Chart-5'!$C$7,MATCH('[1]Dynamic Chart-5'!$F$7,'[1]Dynamic Chart-5'!$C$7:$C$25,0)-1,0,'[1]Dynamic Chart-5'!$F$9,1)</definedName>
    <definedName name="x_chart3">OFFSET('[1]Dynamic Chart-3'!$B$5,'[1]Dynamic Chart-3'!$C$1-1,0,'[1]Dynamic Chart-3'!$C$2,1)</definedName>
    <definedName name="Y_chart3">OFFSET('[1]Dynamic Chart-3'!$C$5,'[1]Dynamic Chart-3'!$C$1-1,0,'[1]Dynamic Chart-3'!$C$2,1)</definedName>
    <definedName name="Y_DATA">OFFSET('[1]Dynamic Chart-2'!$C$6,COUNTA('[1]Dynamic Chart-2'!$C$1:$C$65536)-'[1]Dynamic Chart-2'!$F$2,0,'[1]Dynamic Chart-2'!$F$2,1)</definedName>
    <definedName name="YR">OFFSET('[1]Dynamic Chart-2'!$B$6,COUNTA('[1]Dynamic Chart-2'!$C$1:$C$65536)-'[1]Dynamic Chart-2'!$F$2,0,'[1]Dynamic Chart-2'!$F$2,1)</definedName>
    <definedName name="yr_chrt4">OFFSET('[1]Dynamic Chart-4'!$B$4,0,'[1]Dynamic Chart-4'!$J$1,COUNTA('[1]Dynamic Chart-4'!$A$1:$A$65536),1)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 a="1"/>
  <c r="K10" i="1" s="1"/>
  <c r="K9" i="1"/>
  <c r="O3" i="1" a="1"/>
  <c r="O3" i="1" s="1"/>
  <c r="L15" i="2" l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H5" i="1" l="1"/>
  <c r="H7" i="1"/>
  <c r="H9" i="1"/>
  <c r="H11" i="1"/>
  <c r="H13" i="1"/>
  <c r="H15" i="1"/>
  <c r="H17" i="1"/>
  <c r="H19" i="1"/>
  <c r="H21" i="1"/>
  <c r="H23" i="1"/>
  <c r="H25" i="1"/>
  <c r="H4" i="1"/>
  <c r="H3" i="1"/>
  <c r="H6" i="1"/>
  <c r="H8" i="1"/>
  <c r="H10" i="1"/>
  <c r="H12" i="1"/>
  <c r="H14" i="1"/>
  <c r="H16" i="1"/>
  <c r="H18" i="1"/>
  <c r="H20" i="1"/>
  <c r="H22" i="1"/>
  <c r="H24" i="1"/>
  <c r="L3" i="1" a="1"/>
  <c r="L3" i="1" s="1"/>
  <c r="L4" i="1" a="1"/>
  <c r="L4" i="1" s="1"/>
  <c r="O4" i="1" l="1" a="1"/>
  <c r="O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<sst xmlns="http://schemas.openxmlformats.org/spreadsheetml/2006/main" count="350" uniqueCount="227">
  <si>
    <t>Last Name</t>
  </si>
  <si>
    <t>Age</t>
  </si>
  <si>
    <t>Department</t>
  </si>
  <si>
    <t>Designation</t>
  </si>
  <si>
    <t>Basic</t>
  </si>
  <si>
    <t>Hra</t>
  </si>
  <si>
    <t>DA</t>
  </si>
  <si>
    <t>Gross Salary</t>
  </si>
  <si>
    <t>Rank</t>
  </si>
  <si>
    <t>Max Sales</t>
  </si>
  <si>
    <t>Robert H. Miller</t>
  </si>
  <si>
    <t>HR</t>
  </si>
  <si>
    <t>Manager</t>
  </si>
  <si>
    <t>Row total</t>
  </si>
  <si>
    <t>Accounts</t>
  </si>
  <si>
    <t>Clark Bickerson</t>
  </si>
  <si>
    <t>Admin</t>
  </si>
  <si>
    <t>Total</t>
  </si>
  <si>
    <t>Ivan Silberstein</t>
  </si>
  <si>
    <t>Production</t>
  </si>
  <si>
    <t>Sr. Manager</t>
  </si>
  <si>
    <t>Rick Fogerty</t>
  </si>
  <si>
    <t>Executive</t>
  </si>
  <si>
    <t>Douglas Williams</t>
  </si>
  <si>
    <t>Sales</t>
  </si>
  <si>
    <t>Michael Hayden</t>
  </si>
  <si>
    <t>Tom Brown</t>
  </si>
  <si>
    <t>Thomas E. Abbott</t>
  </si>
  <si>
    <t>Anthony Taylor</t>
  </si>
  <si>
    <t>Kurt Kamichoff</t>
  </si>
  <si>
    <t>Smith B</t>
  </si>
  <si>
    <t>Stephen C. Carter</t>
  </si>
  <si>
    <t>Richard E. Card</t>
  </si>
  <si>
    <t>Jeffrey P. Jones</t>
  </si>
  <si>
    <t>Wilson C</t>
  </si>
  <si>
    <t>Thompson J</t>
  </si>
  <si>
    <t>John T. Foster</t>
  </si>
  <si>
    <t>Charles S. Billings</t>
  </si>
  <si>
    <t>Steven H. Katz</t>
  </si>
  <si>
    <t>Chris Poundsworth</t>
  </si>
  <si>
    <t>Phillip A. Todd</t>
  </si>
  <si>
    <t>James Millen</t>
  </si>
  <si>
    <t>Joe Morrison</t>
  </si>
  <si>
    <t>Auto  Filters</t>
  </si>
  <si>
    <t>Details of All those employees who are in accounts or  production Managers</t>
  </si>
  <si>
    <t>Details of all managers who have a ranking above 2</t>
  </si>
  <si>
    <t>Details of all records who are in HR department and rank below 3</t>
  </si>
  <si>
    <t>Details of all records who are ranked between 3 and 7</t>
  </si>
  <si>
    <t>Details of all records who are not ranked between 5 and 8</t>
  </si>
  <si>
    <t>Details of all employees who are production managers or HR Sr. Managers</t>
  </si>
  <si>
    <t>Details of all employees whoes basic salary is between 50000 and 80000</t>
  </si>
  <si>
    <t>Details of all names starting with "R" and are managers</t>
  </si>
  <si>
    <t>Details of all employees who have top 3 rankings</t>
  </si>
  <si>
    <t>Details of all employees who are either managers or gross more than 10,000</t>
  </si>
  <si>
    <t>Employee_code</t>
  </si>
  <si>
    <t>First_name</t>
  </si>
  <si>
    <t>Last_name</t>
  </si>
  <si>
    <t>SSN</t>
  </si>
  <si>
    <t>Region</t>
  </si>
  <si>
    <t>Earnings</t>
  </si>
  <si>
    <t>Start_date</t>
  </si>
  <si>
    <t>Advance Filters</t>
  </si>
  <si>
    <t>S034</t>
  </si>
  <si>
    <t>Kelly</t>
  </si>
  <si>
    <t>Ryan</t>
  </si>
  <si>
    <t>133-30-3940</t>
  </si>
  <si>
    <t>West</t>
  </si>
  <si>
    <t>S039</t>
  </si>
  <si>
    <t>Donald</t>
  </si>
  <si>
    <t>Lee</t>
  </si>
  <si>
    <t>816-17-8291</t>
  </si>
  <si>
    <t>North</t>
  </si>
  <si>
    <t>1.  Get all Lee's information from south region</t>
  </si>
  <si>
    <t>S030</t>
  </si>
  <si>
    <t>Lila</t>
  </si>
  <si>
    <t>Owens</t>
  </si>
  <si>
    <t>476-20-4792</t>
  </si>
  <si>
    <t>Administration</t>
  </si>
  <si>
    <t>2.  Details of all records from Accounts and Sales department</t>
  </si>
  <si>
    <t>S035</t>
  </si>
  <si>
    <t>Lisa</t>
  </si>
  <si>
    <t>631-20-3941</t>
  </si>
  <si>
    <t>3. Details of all employees whose startdate is  between 1st of Jan 1995 and 31st december 1997</t>
  </si>
  <si>
    <t>S040</t>
  </si>
  <si>
    <t>Simon</t>
  </si>
  <si>
    <t>Goldstein</t>
  </si>
  <si>
    <t>799-70-5719</t>
  </si>
  <si>
    <t>East</t>
  </si>
  <si>
    <t>4.  Details of all records where earnings more than 50,000 for accounts department and earnings more than 90,000 with adminstration department</t>
  </si>
  <si>
    <t>S029</t>
  </si>
  <si>
    <t>Mickey</t>
  </si>
  <si>
    <t>Anderson</t>
  </si>
  <si>
    <t>628-76-6529</t>
  </si>
  <si>
    <t>South</t>
  </si>
  <si>
    <t>5.  All records from east and west region where earnings is less than 50,000</t>
  </si>
  <si>
    <t>S028</t>
  </si>
  <si>
    <t>Michael</t>
  </si>
  <si>
    <t>Robertson</t>
  </si>
  <si>
    <t>519-26-9428</t>
  </si>
  <si>
    <t>Marketing</t>
  </si>
  <si>
    <t>6.  All employees details  whoes earnings are between 80,000 and 90,000</t>
  </si>
  <si>
    <t>S033</t>
  </si>
  <si>
    <t>Mary</t>
  </si>
  <si>
    <t>Miller</t>
  </si>
  <si>
    <t>784-62-8371</t>
  </si>
  <si>
    <t xml:space="preserve">7. Details of employees who are getting the maximum Earnings </t>
  </si>
  <si>
    <t>S038</t>
  </si>
  <si>
    <t>Thomas</t>
  </si>
  <si>
    <t>712-35-2971</t>
  </si>
  <si>
    <t>8. All records who are from west region and accounts department and east region with sales department</t>
  </si>
  <si>
    <t>S031</t>
  </si>
  <si>
    <t>Eleonora</t>
  </si>
  <si>
    <t>Morrell</t>
  </si>
  <si>
    <t>785-48-9898</t>
  </si>
  <si>
    <t>Human resources</t>
  </si>
  <si>
    <t>S036</t>
  </si>
  <si>
    <t>Carol</t>
  </si>
  <si>
    <t>561-16-1748</t>
  </si>
  <si>
    <t>S027</t>
  </si>
  <si>
    <t>Jim</t>
  </si>
  <si>
    <t>Jones</t>
  </si>
  <si>
    <t>956-49-1739</t>
  </si>
  <si>
    <t>S001</t>
  </si>
  <si>
    <t>Malcom</t>
  </si>
  <si>
    <t>Pingault</t>
  </si>
  <si>
    <t>816-17-3312</t>
  </si>
  <si>
    <t>S011</t>
  </si>
  <si>
    <t>Paul</t>
  </si>
  <si>
    <t>777-76-8856</t>
  </si>
  <si>
    <t>S019</t>
  </si>
  <si>
    <t>Jamie</t>
  </si>
  <si>
    <t>Morrison</t>
  </si>
  <si>
    <t>712-35-4665</t>
  </si>
  <si>
    <t>S020</t>
  </si>
  <si>
    <t>Maureen</t>
  </si>
  <si>
    <t>O'Connor</t>
  </si>
  <si>
    <t>189-85-3313</t>
  </si>
  <si>
    <t>S005</t>
  </si>
  <si>
    <t>Roger</t>
  </si>
  <si>
    <t>Williams</t>
  </si>
  <si>
    <t>534-98-7549</t>
  </si>
  <si>
    <t>S012</t>
  </si>
  <si>
    <t>Rebecca</t>
  </si>
  <si>
    <t>Austin</t>
  </si>
  <si>
    <t>476-20-9932</t>
  </si>
  <si>
    <t>Formulea based filters</t>
  </si>
  <si>
    <t>S024</t>
  </si>
  <si>
    <t>James</t>
  </si>
  <si>
    <t>172-21-4107</t>
  </si>
  <si>
    <t>S002</t>
  </si>
  <si>
    <t>Shannon</t>
  </si>
  <si>
    <t>799-70-8097</t>
  </si>
  <si>
    <t>1.  details of all records who have joined in the month of March</t>
  </si>
  <si>
    <t>S007</t>
  </si>
  <si>
    <t>Melissa</t>
  </si>
  <si>
    <t>456-78-8906</t>
  </si>
  <si>
    <t>2.  Details of employees whose earnings exceeds the average of the entire list</t>
  </si>
  <si>
    <t>S016</t>
  </si>
  <si>
    <t>Kendra</t>
  </si>
  <si>
    <t>631-10-3178</t>
  </si>
  <si>
    <t>3.  Details of all employees who have joined in the  year 2000</t>
  </si>
  <si>
    <t>S025</t>
  </si>
  <si>
    <t>Pamela</t>
  </si>
  <si>
    <t>Carter</t>
  </si>
  <si>
    <t>212-21-2232</t>
  </si>
  <si>
    <t>4. Top 3 employees with the highest earnings</t>
  </si>
  <si>
    <t>S026</t>
  </si>
  <si>
    <t>Anna</t>
  </si>
  <si>
    <t>Morris</t>
  </si>
  <si>
    <t>421-11-1111</t>
  </si>
  <si>
    <t>S032</t>
  </si>
  <si>
    <t>Kate</t>
  </si>
  <si>
    <t>Gable</t>
  </si>
  <si>
    <t>720-92-8094</t>
  </si>
  <si>
    <t>S037</t>
  </si>
  <si>
    <t>Nancy</t>
  </si>
  <si>
    <t>Van Hof</t>
  </si>
  <si>
    <t>343-27-2839</t>
  </si>
  <si>
    <t>S009</t>
  </si>
  <si>
    <t>Rita</t>
  </si>
  <si>
    <t>Greg</t>
  </si>
  <si>
    <t>986-07-5705</t>
  </si>
  <si>
    <t>S010</t>
  </si>
  <si>
    <t>Trevor</t>
  </si>
  <si>
    <t>Johnson</t>
  </si>
  <si>
    <t>376-31-3383</t>
  </si>
  <si>
    <t>S013</t>
  </si>
  <si>
    <t>Cynthia</t>
  </si>
  <si>
    <t>Roberts</t>
  </si>
  <si>
    <t>785-87-9898</t>
  </si>
  <si>
    <t>S014</t>
  </si>
  <si>
    <t>784-98-8094</t>
  </si>
  <si>
    <t>S015</t>
  </si>
  <si>
    <t>Sandra</t>
  </si>
  <si>
    <t>Lawrence</t>
  </si>
  <si>
    <t>133-30-3389</t>
  </si>
  <si>
    <t>S023</t>
  </si>
  <si>
    <t>Jesse</t>
  </si>
  <si>
    <t>Bennet</t>
  </si>
  <si>
    <t>213-44-4547</t>
  </si>
  <si>
    <t>S022</t>
  </si>
  <si>
    <t>Stuart</t>
  </si>
  <si>
    <t>Young</t>
  </si>
  <si>
    <t>389-10-2721</t>
  </si>
  <si>
    <t>Customer support</t>
  </si>
  <si>
    <t>S004</t>
  </si>
  <si>
    <t>Overmire</t>
  </si>
  <si>
    <t>312-71-3816</t>
  </si>
  <si>
    <t>S003</t>
  </si>
  <si>
    <t>Melinda</t>
  </si>
  <si>
    <t>McGregor</t>
  </si>
  <si>
    <t>336-68-4467</t>
  </si>
  <si>
    <t>S008</t>
  </si>
  <si>
    <t>Smith</t>
  </si>
  <si>
    <t>654-58-9578</t>
  </si>
  <si>
    <t>S017</t>
  </si>
  <si>
    <t>Kevin</t>
  </si>
  <si>
    <t>Mayers</t>
  </si>
  <si>
    <t>332-20-1728</t>
  </si>
  <si>
    <t>S018</t>
  </si>
  <si>
    <t>Adam</t>
  </si>
  <si>
    <t>Long</t>
  </si>
  <si>
    <t>343-27-6567</t>
  </si>
  <si>
    <t>S006</t>
  </si>
  <si>
    <t>Annie</t>
  </si>
  <si>
    <t>Philips</t>
  </si>
  <si>
    <t>856-85-8586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</si>
</sst>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yy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C000"/>
        <bgColor indexed="0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2" borderId="1" applyNumberFormat="0" applyAlignment="0" applyProtection="0"/>
    <xf numFmtId="0" fontId="4" fillId="0" borderId="0"/>
    <xf numFmtId="0" fontId="6" fillId="0" borderId="0"/>
  </cellStyleXfs>
  <cellXfs count="16">
    <xf numFmtId="0" fontId="0" fillId="0" borderId="0" xfId="0"/>
    <xf numFmtId="0" fontId="2" fillId="0" borderId="0" xfId="1"/>
    <xf numFmtId="0" fontId="3" fillId="2" borderId="1" xfId="2"/>
    <xf numFmtId="0" fontId="3" fillId="2" borderId="2" xfId="2" applyBorder="1"/>
    <xf numFmtId="0" fontId="2" fillId="0" borderId="3" xfId="1" applyBorder="1"/>
    <xf numFmtId="0" fontId="4" fillId="0" borderId="0" xfId="3" applyAlignment="1">
      <alignment horizontal="left"/>
    </xf>
    <xf numFmtId="0" fontId="5" fillId="3" borderId="0" xfId="1" applyFont="1" applyFill="1"/>
    <xf numFmtId="0" fontId="6" fillId="4" borderId="4" xfId="4" applyFill="1" applyBorder="1" applyAlignment="1">
      <alignment horizontal="center"/>
    </xf>
    <xf numFmtId="0" fontId="6" fillId="5" borderId="0" xfId="4" applyFill="1"/>
    <xf numFmtId="0" fontId="6" fillId="0" borderId="5" xfId="4" applyBorder="1" applyAlignment="1">
      <alignment wrapText="1"/>
    </xf>
    <xf numFmtId="164" fontId="6" fillId="0" borderId="5" xfId="4" applyNumberFormat="1" applyBorder="1" applyAlignment="1">
      <alignment horizontal="right" wrapText="1"/>
    </xf>
    <xf numFmtId="165" fontId="6" fillId="0" borderId="5" xfId="4" applyNumberFormat="1" applyBorder="1" applyAlignment="1">
      <alignment horizontal="right" wrapText="1"/>
    </xf>
    <xf numFmtId="0" fontId="2" fillId="0" borderId="0" xfId="1" applyAlignment="1">
      <alignment horizontal="left"/>
    </xf>
    <xf numFmtId="0" fontId="2" fillId="3" borderId="0" xfId="1" applyFill="1"/>
    <xf numFmtId="0" fontId="1" fillId="0" borderId="3" xfId="1" applyFont="1" applyBorder="1"/>
    <xf numFmtId="0" fontId="1" fillId="0" borderId="0" xfId="1" applyFont="1"/>
  </cellXfs>
  <cellStyles count="5">
    <cellStyle name="Check Cell 2" xfId="2" xr:uid="{DE938EFB-5CCE-7943-9A72-C91E7C8F206B}"/>
    <cellStyle name="Normal" xfId="0" builtinId="0"/>
    <cellStyle name="Normal 2" xfId="1" xr:uid="{72D1A24B-4143-4945-A739-B2DF2F82FB7F}"/>
    <cellStyle name="Normal 2 2" xfId="3" xr:uid="{BF0D3136-C999-A543-9616-42072359D64D}"/>
    <cellStyle name="Normal_Employees" xfId="4" xr:uid="{3D42E29F-D59E-B849-B836-369003681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xcel%20Files\rashmi\solu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xcel%20Files\MSExcel_Assignment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Excel\advace%20xltraining%20-%20airt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Excel\adv.%20excel%20training%20file%20Big%20Baske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edav\OneDrive\Desktop\Excel%20Practice%20-%20Excel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Rashmi\Desktop\ms%20office%202003%20material\excel%202003%20material\Function%20Fx%20reference%20fi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Rashprav\Desktop\excel%20files\Demo%20Fil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ayanti\d\Training\Example_Advanced%20Excel%20Not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BALI~1.BAL\LOCALS~1\Temp\Excel%20Files\Demo%20Fil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admin\LOCALS~1\Temp\Rar$DI00.406\alternate%20te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Excel\new%20excel%20training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Basic Formulae"/>
      <sheetName val="Filters"/>
      <sheetName val="Filters Exercise"/>
      <sheetName val="Formulae based criteria"/>
      <sheetName val="Criteria based functions"/>
      <sheetName val="If Condn"/>
      <sheetName val="Combination"/>
      <sheetName val="Lookup Functions"/>
      <sheetName val="Lookup Functions-2"/>
      <sheetName val="Lookup Functions 3"/>
      <sheetName val="Complex Lookups"/>
      <sheetName val="Array Examples"/>
      <sheetName val="pivot-1"/>
      <sheetName val="hr"/>
      <sheetName val="prod"/>
      <sheetName val="Sheet11"/>
      <sheetName val="Dynamic names"/>
      <sheetName val="Chart1"/>
      <sheetName val="Dyanmic names-Charts"/>
      <sheetName val="Dynamic Chart-1"/>
      <sheetName val="Dynamic Chart-2"/>
      <sheetName val="Dynamic Chart-3"/>
      <sheetName val="Dynamic Chart-4"/>
      <sheetName val="Dynamic Chart-5"/>
      <sheetName val="Sheet5"/>
      <sheetName val="Pivot Tables"/>
      <sheetName val="Ptables-2"/>
      <sheetName val="Ptables-3"/>
      <sheetName val="Ptables-4"/>
      <sheetName val="Goal Seek, What-if,Scenarios"/>
      <sheetName val="Multiple Consolidation"/>
      <sheetName val="Sheet1"/>
      <sheetName val="Sheet2"/>
      <sheetName val="Sheet3"/>
      <sheetName val="Sheet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slno</v>
          </cell>
          <cell r="B1" t="str">
            <v>empname</v>
          </cell>
          <cell r="C1" t="str">
            <v>age</v>
          </cell>
          <cell r="D1" t="str">
            <v>dept</v>
          </cell>
          <cell r="E1" t="str">
            <v>desgn</v>
          </cell>
          <cell r="F1" t="str">
            <v>basic</v>
          </cell>
          <cell r="G1" t="str">
            <v>hra</v>
          </cell>
          <cell r="H1" t="str">
            <v>da</v>
          </cell>
          <cell r="I1" t="str">
            <v>gross</v>
          </cell>
          <cell r="J1" t="str">
            <v>rating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</sheetData>
      <sheetData sheetId="18" refreshError="1"/>
      <sheetData sheetId="19">
        <row r="2">
          <cell r="C2" t="str">
            <v>employee name</v>
          </cell>
          <cell r="D2" t="str">
            <v>projectedsales</v>
          </cell>
          <cell r="E2" t="str">
            <v>actual sales</v>
          </cell>
        </row>
        <row r="3">
          <cell r="C3" t="str">
            <v>a</v>
          </cell>
          <cell r="D3">
            <v>450</v>
          </cell>
          <cell r="E3">
            <v>350</v>
          </cell>
        </row>
        <row r="4">
          <cell r="C4" t="str">
            <v>b</v>
          </cell>
          <cell r="D4">
            <v>320</v>
          </cell>
          <cell r="E4">
            <v>300</v>
          </cell>
        </row>
        <row r="5">
          <cell r="C5" t="str">
            <v>c</v>
          </cell>
          <cell r="D5">
            <v>340</v>
          </cell>
          <cell r="E5">
            <v>320</v>
          </cell>
        </row>
        <row r="6">
          <cell r="C6" t="str">
            <v>d</v>
          </cell>
          <cell r="D6">
            <v>300</v>
          </cell>
          <cell r="E6">
            <v>200</v>
          </cell>
        </row>
        <row r="7">
          <cell r="C7" t="str">
            <v>e</v>
          </cell>
          <cell r="D7">
            <v>280</v>
          </cell>
          <cell r="E7">
            <v>290</v>
          </cell>
        </row>
        <row r="8">
          <cell r="C8" t="str">
            <v>F</v>
          </cell>
          <cell r="D8">
            <v>290</v>
          </cell>
          <cell r="E8">
            <v>280</v>
          </cell>
        </row>
        <row r="9">
          <cell r="C9" t="str">
            <v>g</v>
          </cell>
          <cell r="D9">
            <v>270</v>
          </cell>
          <cell r="E9">
            <v>260</v>
          </cell>
        </row>
        <row r="10">
          <cell r="C10" t="str">
            <v>h</v>
          </cell>
          <cell r="D10">
            <v>260</v>
          </cell>
          <cell r="E10">
            <v>250</v>
          </cell>
        </row>
        <row r="11">
          <cell r="C11" t="str">
            <v>I</v>
          </cell>
          <cell r="D11">
            <v>280</v>
          </cell>
          <cell r="E11">
            <v>270</v>
          </cell>
        </row>
        <row r="12">
          <cell r="C12" t="str">
            <v>j</v>
          </cell>
          <cell r="D12">
            <v>300</v>
          </cell>
          <cell r="E12">
            <v>280</v>
          </cell>
        </row>
      </sheetData>
      <sheetData sheetId="20">
        <row r="2">
          <cell r="B2" t="str">
            <v>Price</v>
          </cell>
        </row>
        <row r="3">
          <cell r="A3">
            <v>36892</v>
          </cell>
          <cell r="B3">
            <v>100</v>
          </cell>
        </row>
        <row r="4">
          <cell r="B4">
            <v>101.02899616474721</v>
          </cell>
        </row>
        <row r="5">
          <cell r="B5">
            <v>95.193979588297239</v>
          </cell>
        </row>
        <row r="6">
          <cell r="B6">
            <v>101.30809740936883</v>
          </cell>
        </row>
        <row r="7">
          <cell r="B7">
            <v>107.42221523044</v>
          </cell>
        </row>
        <row r="8">
          <cell r="B8">
            <v>113.536333051512</v>
          </cell>
        </row>
        <row r="9">
          <cell r="B9">
            <v>119.650450872584</v>
          </cell>
        </row>
        <row r="10">
          <cell r="B10">
            <v>213</v>
          </cell>
        </row>
        <row r="11">
          <cell r="B11">
            <v>119.650450872584</v>
          </cell>
        </row>
        <row r="12">
          <cell r="B12">
            <v>213</v>
          </cell>
        </row>
        <row r="13">
          <cell r="B13">
            <v>306.34954912741603</v>
          </cell>
        </row>
        <row r="14">
          <cell r="B14">
            <v>399.69909825483199</v>
          </cell>
        </row>
      </sheetData>
      <sheetData sheetId="21">
        <row r="2">
          <cell r="F2">
            <v>5</v>
          </cell>
        </row>
        <row r="6">
          <cell r="B6">
            <v>36526</v>
          </cell>
          <cell r="C6">
            <v>100</v>
          </cell>
        </row>
        <row r="7">
          <cell r="C7">
            <v>101.77541236182574</v>
          </cell>
        </row>
        <row r="8">
          <cell r="C8">
            <v>94.30979452899561</v>
          </cell>
        </row>
        <row r="9">
          <cell r="C9">
            <v>99.523751673313825</v>
          </cell>
        </row>
        <row r="10">
          <cell r="C10">
            <v>111.6223102923703</v>
          </cell>
        </row>
        <row r="11">
          <cell r="C11">
            <v>117.05818786714816</v>
          </cell>
        </row>
        <row r="12">
          <cell r="C12">
            <v>109.42057753545932</v>
          </cell>
        </row>
        <row r="13">
          <cell r="C13">
            <v>129.09041631691679</v>
          </cell>
        </row>
        <row r="14">
          <cell r="C14">
            <v>144.82391888309539</v>
          </cell>
        </row>
        <row r="15">
          <cell r="C15">
            <v>165.68358910588864</v>
          </cell>
        </row>
        <row r="16">
          <cell r="C16">
            <v>153.79109144562051</v>
          </cell>
        </row>
        <row r="17">
          <cell r="C17">
            <v>142.72493069548042</v>
          </cell>
        </row>
        <row r="18">
          <cell r="C18">
            <v>140.6559037973683</v>
          </cell>
        </row>
        <row r="19">
          <cell r="C19">
            <v>139.56491313989176</v>
          </cell>
        </row>
        <row r="20">
          <cell r="C20">
            <v>165.70411055312903</v>
          </cell>
        </row>
        <row r="21">
          <cell r="C21">
            <v>156.50050077334188</v>
          </cell>
        </row>
        <row r="22">
          <cell r="C22">
            <v>169.19966322779061</v>
          </cell>
        </row>
        <row r="23">
          <cell r="C23">
            <v>165.70411055312903</v>
          </cell>
        </row>
        <row r="24">
          <cell r="C24">
            <v>156.50050077334188</v>
          </cell>
        </row>
      </sheetData>
      <sheetData sheetId="22">
        <row r="1">
          <cell r="C1">
            <v>11</v>
          </cell>
        </row>
        <row r="2">
          <cell r="C2">
            <v>3</v>
          </cell>
        </row>
        <row r="5">
          <cell r="B5">
            <v>36161</v>
          </cell>
          <cell r="C5">
            <v>100</v>
          </cell>
        </row>
      </sheetData>
      <sheetData sheetId="23">
        <row r="1">
          <cell r="J1">
            <v>1</v>
          </cell>
        </row>
        <row r="4">
          <cell r="B4">
            <v>1995</v>
          </cell>
        </row>
        <row r="5">
          <cell r="A5">
            <v>36892</v>
          </cell>
        </row>
        <row r="6">
          <cell r="A6">
            <v>36923</v>
          </cell>
        </row>
        <row r="7">
          <cell r="A7">
            <v>36951</v>
          </cell>
        </row>
        <row r="8">
          <cell r="A8">
            <v>36982</v>
          </cell>
        </row>
        <row r="9">
          <cell r="A9">
            <v>37012</v>
          </cell>
        </row>
        <row r="10">
          <cell r="A10">
            <v>37043</v>
          </cell>
        </row>
        <row r="11">
          <cell r="A11">
            <v>37073</v>
          </cell>
        </row>
        <row r="12">
          <cell r="A12">
            <v>37104</v>
          </cell>
        </row>
        <row r="13">
          <cell r="A13">
            <v>37135</v>
          </cell>
        </row>
        <row r="14">
          <cell r="A14">
            <v>37165</v>
          </cell>
        </row>
        <row r="15">
          <cell r="A15">
            <v>37196</v>
          </cell>
        </row>
        <row r="16">
          <cell r="A16">
            <v>37226</v>
          </cell>
        </row>
      </sheetData>
      <sheetData sheetId="24">
        <row r="7">
          <cell r="C7">
            <v>37774</v>
          </cell>
          <cell r="F7">
            <v>37774</v>
          </cell>
        </row>
        <row r="8">
          <cell r="C8">
            <v>37775</v>
          </cell>
        </row>
        <row r="9">
          <cell r="C9">
            <v>37776</v>
          </cell>
          <cell r="F9">
            <v>5</v>
          </cell>
        </row>
        <row r="10">
          <cell r="C10">
            <v>37777</v>
          </cell>
        </row>
        <row r="11">
          <cell r="C11">
            <v>37778</v>
          </cell>
        </row>
        <row r="12">
          <cell r="C12">
            <v>37779</v>
          </cell>
        </row>
        <row r="13">
          <cell r="C13">
            <v>37780</v>
          </cell>
        </row>
        <row r="14">
          <cell r="C14">
            <v>37781</v>
          </cell>
        </row>
        <row r="15">
          <cell r="C15">
            <v>37782</v>
          </cell>
        </row>
        <row r="16">
          <cell r="C16">
            <v>37783</v>
          </cell>
        </row>
        <row r="17">
          <cell r="C17">
            <v>37784</v>
          </cell>
        </row>
        <row r="18">
          <cell r="C18">
            <v>37785</v>
          </cell>
        </row>
        <row r="19">
          <cell r="C19">
            <v>37786</v>
          </cell>
        </row>
        <row r="20">
          <cell r="C20">
            <v>37787</v>
          </cell>
        </row>
        <row r="21">
          <cell r="C21">
            <v>37788</v>
          </cell>
        </row>
        <row r="22">
          <cell r="C22">
            <v>37789</v>
          </cell>
        </row>
        <row r="23">
          <cell r="C23">
            <v>37790</v>
          </cell>
        </row>
        <row r="24">
          <cell r="C24">
            <v>37791</v>
          </cell>
        </row>
        <row r="25">
          <cell r="C25">
            <v>37792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2">
          <cell r="B12">
            <v>275000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&amp;Tricks"/>
      <sheetName val="Paste_Special"/>
      <sheetName val="Sorting"/>
      <sheetName val="Sorting2"/>
      <sheetName val="AutoFiltering"/>
      <sheetName val="Advanced Filter"/>
      <sheetName val="Subtotal"/>
      <sheetName val="Sheet1"/>
      <sheetName val="Graph"/>
      <sheetName val="Conditional Formatting"/>
      <sheetName val="Functions"/>
      <sheetName val="Vlookup"/>
      <sheetName val="VlookupData"/>
      <sheetName val="Linking2"/>
      <sheetName val="Linking"/>
      <sheetName val="Validation"/>
      <sheetName val="List Source"/>
      <sheetName val="Consolidate Table"/>
      <sheetName val="Consolidate"/>
      <sheetName val="Pivottable1"/>
      <sheetName val="Pivottable2"/>
      <sheetName val="Pivotdata"/>
      <sheetName val="Goto- Special"/>
      <sheetName val="Forms"/>
      <sheetName val="Most Useful Tips"/>
      <sheetName val="ShortCut Keys"/>
      <sheetName val="Goal Seek"/>
      <sheetName val="Protection"/>
      <sheetName val="Macros"/>
      <sheetName val="Visual Basic Coding"/>
    </sheetNames>
    <sheetDataSet>
      <sheetData sheetId="0">
        <row r="46">
          <cell r="G46">
            <v>1</v>
          </cell>
          <cell r="H46">
            <v>10</v>
          </cell>
        </row>
        <row r="47">
          <cell r="G47">
            <v>3</v>
          </cell>
          <cell r="H47">
            <v>11</v>
          </cell>
        </row>
        <row r="48">
          <cell r="G48">
            <v>6</v>
          </cell>
          <cell r="H48">
            <v>5</v>
          </cell>
        </row>
        <row r="49">
          <cell r="G49">
            <v>9</v>
          </cell>
          <cell r="H49">
            <v>4</v>
          </cell>
        </row>
        <row r="50">
          <cell r="G50">
            <v>11</v>
          </cell>
          <cell r="H50">
            <v>3</v>
          </cell>
        </row>
        <row r="51">
          <cell r="G51">
            <v>15</v>
          </cell>
          <cell r="H51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8">
          <cell r="B18">
            <v>195.87</v>
          </cell>
          <cell r="C18">
            <v>619.07000000000005</v>
          </cell>
          <cell r="D18">
            <v>355.1</v>
          </cell>
        </row>
        <row r="19">
          <cell r="B19">
            <v>255.58</v>
          </cell>
          <cell r="C19">
            <v>278.14</v>
          </cell>
          <cell r="D19">
            <v>452.27</v>
          </cell>
        </row>
        <row r="20">
          <cell r="B20">
            <v>193.14</v>
          </cell>
          <cell r="C20">
            <v>168.05</v>
          </cell>
          <cell r="D20">
            <v>331.26</v>
          </cell>
        </row>
        <row r="21">
          <cell r="B21">
            <v>83</v>
          </cell>
          <cell r="C21">
            <v>76.3</v>
          </cell>
          <cell r="D21">
            <v>166.8</v>
          </cell>
        </row>
        <row r="22">
          <cell r="B22">
            <v>45</v>
          </cell>
          <cell r="C22">
            <v>33.4</v>
          </cell>
          <cell r="D22">
            <v>50.58</v>
          </cell>
        </row>
        <row r="33">
          <cell r="B33">
            <v>57</v>
          </cell>
          <cell r="G33">
            <v>89.5</v>
          </cell>
        </row>
        <row r="34">
          <cell r="B34">
            <v>154</v>
          </cell>
          <cell r="G34">
            <v>43</v>
          </cell>
        </row>
        <row r="35">
          <cell r="B35">
            <v>348</v>
          </cell>
          <cell r="G35">
            <v>93.5</v>
          </cell>
        </row>
        <row r="36">
          <cell r="B36">
            <v>21</v>
          </cell>
          <cell r="G36">
            <v>60.5</v>
          </cell>
          <cell r="S36" t="str">
            <v>Blue</v>
          </cell>
          <cell r="T36" t="str">
            <v>Dry</v>
          </cell>
        </row>
        <row r="37">
          <cell r="B37">
            <v>119</v>
          </cell>
          <cell r="G37">
            <v>65.5</v>
          </cell>
          <cell r="S37" t="str">
            <v>Blue</v>
          </cell>
          <cell r="T37" t="str">
            <v>Wet</v>
          </cell>
        </row>
        <row r="38">
          <cell r="B38">
            <v>55</v>
          </cell>
          <cell r="G38">
            <v>61.5</v>
          </cell>
          <cell r="S38" t="str">
            <v>Cloudy</v>
          </cell>
          <cell r="T38" t="str">
            <v>Dry</v>
          </cell>
        </row>
        <row r="39">
          <cell r="B39">
            <v>67</v>
          </cell>
          <cell r="S39" t="str">
            <v>Cloudy</v>
          </cell>
          <cell r="T39" t="str">
            <v>Wet</v>
          </cell>
        </row>
        <row r="40">
          <cell r="B40">
            <v>821</v>
          </cell>
        </row>
        <row r="42">
          <cell r="B42">
            <v>70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Functions"/>
      <sheetName val="Emp Details "/>
      <sheetName val="Employees"/>
      <sheetName val="vlookup problems"/>
      <sheetName val="Lookup Functions-2"/>
      <sheetName val="Filters"/>
      <sheetName val="Filters Exercise"/>
      <sheetName val="formulea based filters"/>
      <sheetName val="Sample Salesperson Report"/>
      <sheetName val="Ptables-2"/>
      <sheetName val="Ptables-4"/>
      <sheetName val="Calculated field and item"/>
      <sheetName val="Goal Seek, What-if,Scenarios"/>
      <sheetName val="Dyanmic names"/>
      <sheetName val="DataValSamples"/>
      <sheetName val="advance lookup"/>
      <sheetName val="scenarios"/>
      <sheetName val="Sheet20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G1" t="str">
            <v>Sunday</v>
          </cell>
        </row>
        <row r="2">
          <cell r="G2" t="str">
            <v>Monday</v>
          </cell>
        </row>
        <row r="3">
          <cell r="G3" t="str">
            <v>Tuesday</v>
          </cell>
        </row>
        <row r="4">
          <cell r="G4" t="str">
            <v>Wednesday</v>
          </cell>
        </row>
        <row r="5">
          <cell r="G5" t="str">
            <v>Thursday</v>
          </cell>
        </row>
        <row r="6">
          <cell r="G6" t="str">
            <v>Friday</v>
          </cell>
        </row>
        <row r="7">
          <cell r="G7" t="str">
            <v>Saturday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ressing Methods "/>
      <sheetName val="Basic Formulea &amp; Formatting"/>
      <sheetName val="Basic Formulae"/>
      <sheetName val="Functions &amp; cond formattin"/>
      <sheetName val="if Conditions"/>
      <sheetName val="Lookup Functions"/>
      <sheetName val="vlookup &amp; hlookup"/>
      <sheetName val="Emp Details "/>
      <sheetName val="Employees"/>
      <sheetName val="Sample Salesperson Report"/>
      <sheetName val=" auto Filters"/>
      <sheetName val="Advance Filters"/>
      <sheetName val="Sorting"/>
      <sheetName val="Countif"/>
      <sheetName val="condition based  functions"/>
      <sheetName val="sumif fns"/>
      <sheetName val="Database functions"/>
      <sheetName val="Graph"/>
      <sheetName val="charts"/>
      <sheetName val="vlookup problems"/>
      <sheetName val="Consolidate Table"/>
      <sheetName val="Pivot tables"/>
      <sheetName val="Ptables-1"/>
      <sheetName val="pivot tables 2"/>
      <sheetName val="pivot tables 3"/>
      <sheetName val="Goal Seek &amp; What if analysis"/>
      <sheetName val="date and time "/>
      <sheetName val="Combination"/>
      <sheetName val="Lookup Functions-3"/>
      <sheetName val="Array Examples"/>
      <sheetName val="Complex Lookups using arrays"/>
      <sheetName val="Dynamic charts"/>
      <sheetName val="Data"/>
      <sheetName val="Category"/>
      <sheetName val="Time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E2" t="str">
            <v>South</v>
          </cell>
          <cell r="F2" t="str">
            <v>Accounts</v>
          </cell>
          <cell r="G2">
            <v>45000</v>
          </cell>
        </row>
        <row r="3">
          <cell r="E3" t="str">
            <v>West</v>
          </cell>
          <cell r="F3" t="str">
            <v>Accounts</v>
          </cell>
          <cell r="G3">
            <v>32000</v>
          </cell>
        </row>
        <row r="4">
          <cell r="E4" t="str">
            <v>North</v>
          </cell>
          <cell r="F4" t="str">
            <v>Accounts</v>
          </cell>
          <cell r="G4">
            <v>32000</v>
          </cell>
        </row>
        <row r="5">
          <cell r="E5" t="str">
            <v>East</v>
          </cell>
          <cell r="F5" t="str">
            <v>Accounts</v>
          </cell>
          <cell r="G5">
            <v>32000</v>
          </cell>
        </row>
        <row r="6">
          <cell r="E6" t="str">
            <v>South</v>
          </cell>
          <cell r="F6" t="str">
            <v>Accounts</v>
          </cell>
          <cell r="G6">
            <v>32000</v>
          </cell>
        </row>
        <row r="7">
          <cell r="E7" t="str">
            <v>West</v>
          </cell>
          <cell r="F7" t="str">
            <v>Accounts</v>
          </cell>
          <cell r="G7">
            <v>32000</v>
          </cell>
        </row>
        <row r="8">
          <cell r="E8" t="str">
            <v>North</v>
          </cell>
          <cell r="F8" t="str">
            <v>Accounts</v>
          </cell>
          <cell r="G8">
            <v>32000</v>
          </cell>
        </row>
        <row r="9">
          <cell r="E9" t="str">
            <v>East</v>
          </cell>
          <cell r="F9" t="str">
            <v>Accounts</v>
          </cell>
          <cell r="G9">
            <v>32000</v>
          </cell>
        </row>
        <row r="10">
          <cell r="E10" t="str">
            <v>South</v>
          </cell>
          <cell r="F10" t="str">
            <v>Accounts</v>
          </cell>
          <cell r="G10">
            <v>32000</v>
          </cell>
        </row>
        <row r="11">
          <cell r="E11" t="str">
            <v>South</v>
          </cell>
          <cell r="F11" t="str">
            <v>Marketing</v>
          </cell>
          <cell r="G11">
            <v>32000</v>
          </cell>
        </row>
        <row r="12">
          <cell r="E12" t="str">
            <v>South</v>
          </cell>
          <cell r="F12" t="str">
            <v>Sales</v>
          </cell>
          <cell r="G12">
            <v>32000</v>
          </cell>
        </row>
        <row r="13">
          <cell r="E13" t="str">
            <v>South</v>
          </cell>
          <cell r="F13" t="str">
            <v>Human resources</v>
          </cell>
          <cell r="G13">
            <v>32000</v>
          </cell>
        </row>
        <row r="14">
          <cell r="E14" t="str">
            <v>South</v>
          </cell>
          <cell r="F14" t="str">
            <v>Administration</v>
          </cell>
          <cell r="G14">
            <v>32000</v>
          </cell>
        </row>
        <row r="15">
          <cell r="E15" t="str">
            <v>South</v>
          </cell>
          <cell r="F15" t="str">
            <v>Accounts</v>
          </cell>
          <cell r="G15">
            <v>32000</v>
          </cell>
        </row>
        <row r="16">
          <cell r="E16" t="str">
            <v>South</v>
          </cell>
          <cell r="F16" t="str">
            <v>Marketing</v>
          </cell>
          <cell r="G16">
            <v>32000</v>
          </cell>
        </row>
        <row r="17">
          <cell r="E17" t="str">
            <v>South</v>
          </cell>
          <cell r="F17" t="str">
            <v>Sales</v>
          </cell>
          <cell r="G17">
            <v>32000</v>
          </cell>
        </row>
        <row r="18">
          <cell r="E18" t="str">
            <v>South</v>
          </cell>
          <cell r="F18" t="str">
            <v>Human resources</v>
          </cell>
          <cell r="G18">
            <v>32000</v>
          </cell>
        </row>
        <row r="19">
          <cell r="E19" t="str">
            <v>South</v>
          </cell>
          <cell r="F19" t="str">
            <v>Administration</v>
          </cell>
          <cell r="G19">
            <v>32000</v>
          </cell>
        </row>
        <row r="20">
          <cell r="E20" t="str">
            <v>West</v>
          </cell>
          <cell r="F20" t="str">
            <v>Administration</v>
          </cell>
          <cell r="G20">
            <v>34000</v>
          </cell>
        </row>
        <row r="21">
          <cell r="E21" t="str">
            <v>North</v>
          </cell>
          <cell r="F21" t="str">
            <v>Administration</v>
          </cell>
          <cell r="G21">
            <v>34000</v>
          </cell>
        </row>
        <row r="22">
          <cell r="E22" t="str">
            <v>East</v>
          </cell>
          <cell r="F22" t="str">
            <v>Administration</v>
          </cell>
          <cell r="G22">
            <v>34000</v>
          </cell>
        </row>
        <row r="23">
          <cell r="E23" t="str">
            <v>South</v>
          </cell>
          <cell r="F23" t="str">
            <v>Administration</v>
          </cell>
          <cell r="G23">
            <v>34000</v>
          </cell>
        </row>
        <row r="24">
          <cell r="E24" t="str">
            <v>West</v>
          </cell>
          <cell r="F24" t="str">
            <v>Administration</v>
          </cell>
          <cell r="G24">
            <v>34000</v>
          </cell>
        </row>
        <row r="25">
          <cell r="E25" t="str">
            <v>North</v>
          </cell>
          <cell r="F25" t="str">
            <v>Administration</v>
          </cell>
          <cell r="G25">
            <v>34000</v>
          </cell>
        </row>
        <row r="26">
          <cell r="E26" t="str">
            <v>East</v>
          </cell>
          <cell r="F26" t="str">
            <v>Administration</v>
          </cell>
          <cell r="G26">
            <v>34000</v>
          </cell>
        </row>
        <row r="27">
          <cell r="E27" t="str">
            <v>South</v>
          </cell>
          <cell r="F27" t="str">
            <v>Administration</v>
          </cell>
          <cell r="G27">
            <v>34000</v>
          </cell>
        </row>
        <row r="28">
          <cell r="E28" t="str">
            <v>West</v>
          </cell>
          <cell r="F28" t="str">
            <v>Administration</v>
          </cell>
          <cell r="G28">
            <v>34000</v>
          </cell>
        </row>
        <row r="29">
          <cell r="E29" t="str">
            <v>West</v>
          </cell>
          <cell r="F29" t="str">
            <v>Accounts</v>
          </cell>
          <cell r="G29">
            <v>34000</v>
          </cell>
        </row>
        <row r="30">
          <cell r="E30" t="str">
            <v>West</v>
          </cell>
          <cell r="F30" t="str">
            <v>Marketing</v>
          </cell>
          <cell r="G30">
            <v>34000</v>
          </cell>
        </row>
        <row r="31">
          <cell r="E31" t="str">
            <v>West</v>
          </cell>
          <cell r="F31" t="str">
            <v>Sales</v>
          </cell>
          <cell r="G31">
            <v>34000</v>
          </cell>
        </row>
        <row r="32">
          <cell r="E32" t="str">
            <v>West</v>
          </cell>
          <cell r="F32" t="str">
            <v>Human resources</v>
          </cell>
          <cell r="G32">
            <v>34000</v>
          </cell>
        </row>
        <row r="33">
          <cell r="E33" t="str">
            <v>West</v>
          </cell>
          <cell r="F33" t="str">
            <v>Administration</v>
          </cell>
          <cell r="G33">
            <v>34000</v>
          </cell>
        </row>
        <row r="34">
          <cell r="E34" t="str">
            <v>West</v>
          </cell>
          <cell r="F34" t="str">
            <v>Accounts</v>
          </cell>
          <cell r="G34">
            <v>34000</v>
          </cell>
        </row>
        <row r="35">
          <cell r="E35" t="str">
            <v>West</v>
          </cell>
          <cell r="F35" t="str">
            <v>Marketing</v>
          </cell>
          <cell r="G35">
            <v>34000</v>
          </cell>
        </row>
        <row r="36">
          <cell r="E36" t="str">
            <v>West</v>
          </cell>
          <cell r="F36" t="str">
            <v>Sales</v>
          </cell>
          <cell r="G36">
            <v>34000</v>
          </cell>
        </row>
        <row r="37">
          <cell r="E37" t="str">
            <v>West</v>
          </cell>
          <cell r="F37" t="str">
            <v>Human resources</v>
          </cell>
          <cell r="G37">
            <v>34000</v>
          </cell>
        </row>
        <row r="38">
          <cell r="E38" t="str">
            <v>East</v>
          </cell>
          <cell r="F38" t="str">
            <v>Administration</v>
          </cell>
          <cell r="G38">
            <v>34000</v>
          </cell>
        </row>
        <row r="39">
          <cell r="E39" t="str">
            <v>East</v>
          </cell>
          <cell r="F39" t="str">
            <v>Marketing</v>
          </cell>
          <cell r="G39">
            <v>45000</v>
          </cell>
        </row>
        <row r="40">
          <cell r="E40" t="str">
            <v>South</v>
          </cell>
          <cell r="F40" t="str">
            <v>Marketing</v>
          </cell>
          <cell r="G40">
            <v>45000</v>
          </cell>
        </row>
        <row r="41">
          <cell r="E41" t="str">
            <v>West</v>
          </cell>
          <cell r="F41" t="str">
            <v>Marketing</v>
          </cell>
          <cell r="G41">
            <v>45000</v>
          </cell>
        </row>
        <row r="42">
          <cell r="E42" t="str">
            <v>North</v>
          </cell>
          <cell r="F42" t="str">
            <v>Marketing</v>
          </cell>
          <cell r="G42">
            <v>45000</v>
          </cell>
        </row>
        <row r="43">
          <cell r="E43" t="str">
            <v>East</v>
          </cell>
          <cell r="F43" t="str">
            <v>Marketing</v>
          </cell>
          <cell r="G43">
            <v>45000</v>
          </cell>
        </row>
        <row r="44">
          <cell r="E44" t="str">
            <v>South</v>
          </cell>
          <cell r="F44" t="str">
            <v>Marketing</v>
          </cell>
          <cell r="G44">
            <v>45000</v>
          </cell>
        </row>
        <row r="45">
          <cell r="E45" t="str">
            <v>West</v>
          </cell>
          <cell r="F45" t="str">
            <v>Marketing</v>
          </cell>
          <cell r="G45">
            <v>45000</v>
          </cell>
        </row>
        <row r="46">
          <cell r="E46" t="str">
            <v>North</v>
          </cell>
          <cell r="F46" t="str">
            <v>Marketing</v>
          </cell>
          <cell r="G46">
            <v>45000</v>
          </cell>
        </row>
        <row r="47">
          <cell r="E47" t="str">
            <v>East</v>
          </cell>
          <cell r="F47" t="str">
            <v>Marketing</v>
          </cell>
          <cell r="G47">
            <v>45000</v>
          </cell>
        </row>
        <row r="48">
          <cell r="E48" t="str">
            <v>East</v>
          </cell>
          <cell r="F48" t="str">
            <v>Sales</v>
          </cell>
          <cell r="G48">
            <v>45000</v>
          </cell>
        </row>
        <row r="49">
          <cell r="E49" t="str">
            <v>East</v>
          </cell>
          <cell r="F49" t="str">
            <v>Human resources</v>
          </cell>
          <cell r="G49">
            <v>45000</v>
          </cell>
        </row>
        <row r="50">
          <cell r="E50" t="str">
            <v>East</v>
          </cell>
          <cell r="F50" t="str">
            <v>Administration</v>
          </cell>
          <cell r="G50">
            <v>45000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ressing Methods "/>
      <sheetName val="Basic Formulae"/>
      <sheetName val="Functions &amp; cond formattin"/>
      <sheetName val="if Conditions"/>
      <sheetName val="Lookup Functions"/>
      <sheetName val="vlookup &amp; hlookup"/>
      <sheetName val="Emp Details "/>
      <sheetName val="Employees"/>
      <sheetName val="Sample Salesperson Report"/>
      <sheetName val=" auto Filters"/>
      <sheetName val="Sorting"/>
      <sheetName val="Countif"/>
      <sheetName val="condition based  functions"/>
      <sheetName val="sumif fns"/>
      <sheetName val="Database functions"/>
      <sheetName val="Graph"/>
      <sheetName val="charts"/>
      <sheetName val="vlookup problems"/>
      <sheetName val="Consolidate Table"/>
      <sheetName val="Pivot tables"/>
      <sheetName val="Ptables-1"/>
      <sheetName val="pivot tables 3"/>
      <sheetName val="Combination"/>
      <sheetName val="Lookup Functions-3"/>
      <sheetName val="Data"/>
      <sheetName val="Category"/>
      <sheetName val="Time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South</v>
          </cell>
          <cell r="F2" t="str">
            <v>Accounts</v>
          </cell>
          <cell r="G2">
            <v>45000</v>
          </cell>
        </row>
        <row r="3">
          <cell r="E3" t="str">
            <v>West</v>
          </cell>
          <cell r="F3" t="str">
            <v>Accounts</v>
          </cell>
          <cell r="G3">
            <v>32000</v>
          </cell>
        </row>
        <row r="4">
          <cell r="E4" t="str">
            <v>North</v>
          </cell>
          <cell r="F4" t="str">
            <v>Accounts</v>
          </cell>
          <cell r="G4">
            <v>32000</v>
          </cell>
        </row>
        <row r="5">
          <cell r="E5" t="str">
            <v>East</v>
          </cell>
          <cell r="F5" t="str">
            <v>Accounts</v>
          </cell>
          <cell r="G5">
            <v>32000</v>
          </cell>
        </row>
        <row r="6">
          <cell r="E6" t="str">
            <v>South</v>
          </cell>
          <cell r="F6" t="str">
            <v>Accounts</v>
          </cell>
          <cell r="G6">
            <v>32000</v>
          </cell>
        </row>
        <row r="7">
          <cell r="E7" t="str">
            <v>West</v>
          </cell>
          <cell r="F7" t="str">
            <v>Accounts</v>
          </cell>
          <cell r="G7">
            <v>32000</v>
          </cell>
        </row>
        <row r="8">
          <cell r="E8" t="str">
            <v>North</v>
          </cell>
          <cell r="F8" t="str">
            <v>Accounts</v>
          </cell>
          <cell r="G8">
            <v>32000</v>
          </cell>
        </row>
        <row r="9">
          <cell r="E9" t="str">
            <v>East</v>
          </cell>
          <cell r="F9" t="str">
            <v>Accounts</v>
          </cell>
          <cell r="G9">
            <v>32000</v>
          </cell>
        </row>
        <row r="10">
          <cell r="E10" t="str">
            <v>South</v>
          </cell>
          <cell r="F10" t="str">
            <v>Accounts</v>
          </cell>
          <cell r="G10">
            <v>32000</v>
          </cell>
        </row>
        <row r="11">
          <cell r="E11" t="str">
            <v>South</v>
          </cell>
          <cell r="F11" t="str">
            <v>Marketing</v>
          </cell>
          <cell r="G11">
            <v>32000</v>
          </cell>
        </row>
        <row r="12">
          <cell r="E12" t="str">
            <v>South</v>
          </cell>
          <cell r="F12" t="str">
            <v>Sales</v>
          </cell>
          <cell r="G12">
            <v>32000</v>
          </cell>
        </row>
        <row r="13">
          <cell r="E13" t="str">
            <v>South</v>
          </cell>
          <cell r="F13" t="str">
            <v>Human resources</v>
          </cell>
          <cell r="G13">
            <v>32000</v>
          </cell>
        </row>
        <row r="14">
          <cell r="E14" t="str">
            <v>South</v>
          </cell>
          <cell r="F14" t="str">
            <v>Administration</v>
          </cell>
          <cell r="G14">
            <v>32000</v>
          </cell>
        </row>
        <row r="15">
          <cell r="E15" t="str">
            <v>South</v>
          </cell>
          <cell r="F15" t="str">
            <v>Accounts</v>
          </cell>
          <cell r="G15">
            <v>32000</v>
          </cell>
        </row>
        <row r="16">
          <cell r="E16" t="str">
            <v>South</v>
          </cell>
          <cell r="F16" t="str">
            <v>Marketing</v>
          </cell>
          <cell r="G16">
            <v>32000</v>
          </cell>
        </row>
        <row r="17">
          <cell r="E17" t="str">
            <v>South</v>
          </cell>
          <cell r="F17" t="str">
            <v>Sales</v>
          </cell>
          <cell r="G17">
            <v>32000</v>
          </cell>
        </row>
        <row r="18">
          <cell r="E18" t="str">
            <v>South</v>
          </cell>
          <cell r="F18" t="str">
            <v>Human resources</v>
          </cell>
          <cell r="G18">
            <v>32000</v>
          </cell>
        </row>
        <row r="19">
          <cell r="E19" t="str">
            <v>South</v>
          </cell>
          <cell r="F19" t="str">
            <v>Administration</v>
          </cell>
          <cell r="G19">
            <v>32000</v>
          </cell>
        </row>
        <row r="20">
          <cell r="E20" t="str">
            <v>West</v>
          </cell>
          <cell r="F20" t="str">
            <v>Administration</v>
          </cell>
          <cell r="G20">
            <v>34000</v>
          </cell>
        </row>
        <row r="21">
          <cell r="E21" t="str">
            <v>North</v>
          </cell>
          <cell r="F21" t="str">
            <v>Administration</v>
          </cell>
          <cell r="G21">
            <v>34000</v>
          </cell>
        </row>
        <row r="22">
          <cell r="E22" t="str">
            <v>East</v>
          </cell>
          <cell r="F22" t="str">
            <v>Administration</v>
          </cell>
          <cell r="G22">
            <v>34000</v>
          </cell>
        </row>
        <row r="23">
          <cell r="E23" t="str">
            <v>South</v>
          </cell>
          <cell r="F23" t="str">
            <v>Administration</v>
          </cell>
          <cell r="G23">
            <v>34000</v>
          </cell>
        </row>
        <row r="24">
          <cell r="E24" t="str">
            <v>West</v>
          </cell>
          <cell r="F24" t="str">
            <v>Administration</v>
          </cell>
          <cell r="G24">
            <v>34000</v>
          </cell>
        </row>
        <row r="25">
          <cell r="E25" t="str">
            <v>North</v>
          </cell>
          <cell r="F25" t="str">
            <v>Administration</v>
          </cell>
          <cell r="G25">
            <v>34000</v>
          </cell>
        </row>
        <row r="26">
          <cell r="E26" t="str">
            <v>East</v>
          </cell>
          <cell r="F26" t="str">
            <v>Administration</v>
          </cell>
          <cell r="G26">
            <v>34000</v>
          </cell>
        </row>
        <row r="27">
          <cell r="E27" t="str">
            <v>South</v>
          </cell>
          <cell r="F27" t="str">
            <v>Administration</v>
          </cell>
          <cell r="G27">
            <v>34000</v>
          </cell>
        </row>
        <row r="28">
          <cell r="E28" t="str">
            <v>West</v>
          </cell>
          <cell r="F28" t="str">
            <v>Administration</v>
          </cell>
          <cell r="G28">
            <v>34000</v>
          </cell>
        </row>
        <row r="29">
          <cell r="E29" t="str">
            <v>West</v>
          </cell>
          <cell r="F29" t="str">
            <v>Accounts</v>
          </cell>
          <cell r="G29">
            <v>34000</v>
          </cell>
        </row>
        <row r="30">
          <cell r="E30" t="str">
            <v>West</v>
          </cell>
          <cell r="F30" t="str">
            <v>Marketing</v>
          </cell>
          <cell r="G30">
            <v>34000</v>
          </cell>
        </row>
        <row r="31">
          <cell r="E31" t="str">
            <v>West</v>
          </cell>
          <cell r="F31" t="str">
            <v>Sales</v>
          </cell>
          <cell r="G31">
            <v>34000</v>
          </cell>
        </row>
        <row r="32">
          <cell r="E32" t="str">
            <v>West</v>
          </cell>
          <cell r="F32" t="str">
            <v>Human resources</v>
          </cell>
          <cell r="G32">
            <v>34000</v>
          </cell>
        </row>
        <row r="33">
          <cell r="E33" t="str">
            <v>West</v>
          </cell>
          <cell r="F33" t="str">
            <v>Administration</v>
          </cell>
          <cell r="G33">
            <v>34000</v>
          </cell>
        </row>
        <row r="34">
          <cell r="E34" t="str">
            <v>West</v>
          </cell>
          <cell r="F34" t="str">
            <v>Accounts</v>
          </cell>
          <cell r="G34">
            <v>34000</v>
          </cell>
        </row>
        <row r="35">
          <cell r="E35" t="str">
            <v>West</v>
          </cell>
          <cell r="F35" t="str">
            <v>Marketing</v>
          </cell>
          <cell r="G35">
            <v>34000</v>
          </cell>
        </row>
        <row r="36">
          <cell r="E36" t="str">
            <v>West</v>
          </cell>
          <cell r="F36" t="str">
            <v>Sales</v>
          </cell>
          <cell r="G36">
            <v>34000</v>
          </cell>
        </row>
        <row r="37">
          <cell r="E37" t="str">
            <v>West</v>
          </cell>
          <cell r="F37" t="str">
            <v>Human resources</v>
          </cell>
          <cell r="G37">
            <v>34000</v>
          </cell>
        </row>
        <row r="38">
          <cell r="E38" t="str">
            <v>East</v>
          </cell>
          <cell r="F38" t="str">
            <v>Administration</v>
          </cell>
          <cell r="G38">
            <v>34000</v>
          </cell>
        </row>
        <row r="39">
          <cell r="E39" t="str">
            <v>East</v>
          </cell>
          <cell r="F39" t="str">
            <v>Marketing</v>
          </cell>
          <cell r="G39">
            <v>45000</v>
          </cell>
        </row>
        <row r="40">
          <cell r="E40" t="str">
            <v>South</v>
          </cell>
          <cell r="F40" t="str">
            <v>Marketing</v>
          </cell>
          <cell r="G40">
            <v>45000</v>
          </cell>
        </row>
        <row r="41">
          <cell r="E41" t="str">
            <v>West</v>
          </cell>
          <cell r="F41" t="str">
            <v>Marketing</v>
          </cell>
          <cell r="G41">
            <v>45000</v>
          </cell>
        </row>
        <row r="42">
          <cell r="E42" t="str">
            <v>North</v>
          </cell>
          <cell r="F42" t="str">
            <v>Marketing</v>
          </cell>
          <cell r="G42">
            <v>45000</v>
          </cell>
        </row>
        <row r="43">
          <cell r="E43" t="str">
            <v>East</v>
          </cell>
          <cell r="F43" t="str">
            <v>Marketing</v>
          </cell>
          <cell r="G43">
            <v>45000</v>
          </cell>
        </row>
        <row r="44">
          <cell r="E44" t="str">
            <v>South</v>
          </cell>
          <cell r="F44" t="str">
            <v>Marketing</v>
          </cell>
          <cell r="G44">
            <v>45000</v>
          </cell>
        </row>
        <row r="45">
          <cell r="E45" t="str">
            <v>West</v>
          </cell>
          <cell r="F45" t="str">
            <v>Marketing</v>
          </cell>
          <cell r="G45">
            <v>45000</v>
          </cell>
        </row>
        <row r="46">
          <cell r="E46" t="str">
            <v>North</v>
          </cell>
          <cell r="F46" t="str">
            <v>Marketing</v>
          </cell>
          <cell r="G46">
            <v>45000</v>
          </cell>
        </row>
        <row r="47">
          <cell r="E47" t="str">
            <v>East</v>
          </cell>
          <cell r="F47" t="str">
            <v>Marketing</v>
          </cell>
          <cell r="G47">
            <v>45000</v>
          </cell>
        </row>
        <row r="48">
          <cell r="E48" t="str">
            <v>East</v>
          </cell>
          <cell r="F48" t="str">
            <v>Sales</v>
          </cell>
          <cell r="G48">
            <v>45000</v>
          </cell>
        </row>
        <row r="49">
          <cell r="E49" t="str">
            <v>East</v>
          </cell>
          <cell r="F49" t="str">
            <v>Human resources</v>
          </cell>
          <cell r="G49">
            <v>45000</v>
          </cell>
        </row>
        <row r="50">
          <cell r="E50" t="str">
            <v>East</v>
          </cell>
          <cell r="F50" t="str">
            <v>Administration</v>
          </cell>
          <cell r="G50">
            <v>45000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s Syntax"/>
      <sheetName val="If Condn"/>
      <sheetName val="Match and Index"/>
      <sheetName val="Filters"/>
      <sheetName val="Subtotals and Pivot Table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chart data"/>
      <sheetName val="conditional formatting"/>
      <sheetName val="pivot table-grouping"/>
      <sheetName val="sales by date"/>
      <sheetName val="hourly grouping"/>
      <sheetName val="Frequency distribution"/>
      <sheetName val="Calculated field and item"/>
    </sheetNames>
    <sheetDataSet>
      <sheetData sheetId="0"/>
      <sheetData sheetId="1"/>
      <sheetData sheetId="2"/>
      <sheetData sheetId="3"/>
      <sheetData sheetId="4">
        <row r="4">
          <cell r="D4" t="str">
            <v>slno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5">
          <cell r="B5" t="str">
            <v>employee name</v>
          </cell>
        </row>
        <row r="6">
          <cell r="B6" t="str">
            <v>a</v>
          </cell>
        </row>
        <row r="7">
          <cell r="B7" t="str">
            <v>b</v>
          </cell>
        </row>
        <row r="8">
          <cell r="B8" t="str">
            <v>c</v>
          </cell>
        </row>
        <row r="9">
          <cell r="B9" t="str">
            <v>d</v>
          </cell>
        </row>
        <row r="10">
          <cell r="B10" t="str">
            <v>e</v>
          </cell>
        </row>
        <row r="11">
          <cell r="B11" t="str">
            <v>F</v>
          </cell>
        </row>
        <row r="12">
          <cell r="B12" t="str">
            <v>g</v>
          </cell>
        </row>
        <row r="13">
          <cell r="B13" t="str">
            <v>h</v>
          </cell>
        </row>
        <row r="14">
          <cell r="B14" t="str">
            <v>I</v>
          </cell>
        </row>
        <row r="15">
          <cell r="B15" t="str">
            <v>j</v>
          </cell>
        </row>
        <row r="16">
          <cell r="B16" t="str">
            <v>k</v>
          </cell>
        </row>
        <row r="17">
          <cell r="B17" t="str">
            <v>L</v>
          </cell>
        </row>
        <row r="18">
          <cell r="B18" t="str">
            <v>m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Source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s Syntax"/>
      <sheetName val="If Condn"/>
      <sheetName val="Match and Index"/>
      <sheetName val="Filters"/>
      <sheetName val="Subtotals and Pivot Table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My chart"/>
      <sheetName val="chart data"/>
      <sheetName val="conditional formatting"/>
      <sheetName val="pivot table-grouping"/>
      <sheetName val="sales by date"/>
      <sheetName val="hourly grouping"/>
      <sheetName val="Frequency distribution"/>
      <sheetName val="Calculated field and item"/>
    </sheetNames>
    <sheetDataSet>
      <sheetData sheetId="0"/>
      <sheetData sheetId="1"/>
      <sheetData sheetId="2"/>
      <sheetData sheetId="3">
        <row r="2">
          <cell r="C2" t="str">
            <v>slno</v>
          </cell>
          <cell r="D2" t="str">
            <v>empname</v>
          </cell>
          <cell r="E2" t="str">
            <v>age</v>
          </cell>
          <cell r="F2" t="str">
            <v>dept</v>
          </cell>
          <cell r="G2" t="str">
            <v>desgn</v>
          </cell>
          <cell r="H2" t="str">
            <v>basic</v>
          </cell>
          <cell r="I2" t="str">
            <v>hra</v>
          </cell>
          <cell r="J2" t="str">
            <v>da</v>
          </cell>
          <cell r="K2" t="str">
            <v>gross</v>
          </cell>
          <cell r="L2" t="str">
            <v>rating</v>
          </cell>
        </row>
        <row r="3">
          <cell r="C3">
            <v>1</v>
          </cell>
        </row>
        <row r="4">
          <cell r="C4">
            <v>2</v>
          </cell>
        </row>
        <row r="5">
          <cell r="C5">
            <v>3</v>
          </cell>
        </row>
        <row r="6">
          <cell r="C6">
            <v>4</v>
          </cell>
        </row>
        <row r="7">
          <cell r="C7">
            <v>5</v>
          </cell>
        </row>
        <row r="8">
          <cell r="C8">
            <v>6</v>
          </cell>
        </row>
        <row r="9">
          <cell r="C9">
            <v>7</v>
          </cell>
        </row>
        <row r="10">
          <cell r="C10">
            <v>8</v>
          </cell>
        </row>
        <row r="11">
          <cell r="C11">
            <v>9</v>
          </cell>
        </row>
        <row r="12">
          <cell r="C12">
            <v>10</v>
          </cell>
        </row>
        <row r="13">
          <cell r="C13">
            <v>11</v>
          </cell>
        </row>
        <row r="14">
          <cell r="C14">
            <v>12</v>
          </cell>
        </row>
        <row r="15">
          <cell r="C15">
            <v>13</v>
          </cell>
        </row>
        <row r="16">
          <cell r="C16">
            <v>14</v>
          </cell>
        </row>
        <row r="17">
          <cell r="C17">
            <v>15</v>
          </cell>
        </row>
        <row r="18">
          <cell r="C18">
            <v>16</v>
          </cell>
        </row>
        <row r="19">
          <cell r="C19">
            <v>17</v>
          </cell>
        </row>
        <row r="20">
          <cell r="C20">
            <v>18</v>
          </cell>
        </row>
        <row r="21">
          <cell r="C21">
            <v>19</v>
          </cell>
        </row>
        <row r="22">
          <cell r="C22">
            <v>20</v>
          </cell>
        </row>
        <row r="25">
          <cell r="C25" t="str">
            <v>1. Details of all those employees who are in prod and sales</v>
          </cell>
        </row>
        <row r="26">
          <cell r="C26" t="str">
            <v>2. Details of all those employees who are hr mgrs and prod mgrs</v>
          </cell>
        </row>
        <row r="27">
          <cell r="C27" t="str">
            <v>3. Details of all thos employees with a rating not in between 5 and 8</v>
          </cell>
        </row>
        <row r="28">
          <cell r="C28" t="str">
            <v>4. Details of all those employees whose names are shanthi and rajeev</v>
          </cell>
        </row>
        <row r="29">
          <cell r="C29" t="str">
            <v>5. Details of shanthi,sandeep and aishwarya</v>
          </cell>
        </row>
        <row r="30">
          <cell r="C30" t="str">
            <v>6.Details of all those employees who are hr mgrs and prod sr mgrs</v>
          </cell>
        </row>
        <row r="31">
          <cell r="C31" t="str">
            <v>7. Details of all those employees in hr and prod with a rating greater than 10</v>
          </cell>
        </row>
        <row r="32">
          <cell r="C32" t="str">
            <v>8. Details of all those employees who are in sales or other employees with a rating</v>
          </cell>
        </row>
        <row r="34">
          <cell r="C34" t="str">
            <v>9.Details of all those employees who have got the top 3 ratings</v>
          </cell>
        </row>
        <row r="35">
          <cell r="C35" t="str">
            <v>10. Details of all those employees whose names start with "s"</v>
          </cell>
        </row>
        <row r="36">
          <cell r="C36" t="str">
            <v xml:space="preserve">11. Details of all those employees whose names do not start with " s " and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>
        <row r="5">
          <cell r="C5" t="str">
            <v>projectedsales</v>
          </cell>
        </row>
        <row r="6">
          <cell r="C6">
            <v>450</v>
          </cell>
        </row>
        <row r="7">
          <cell r="C7">
            <v>320</v>
          </cell>
        </row>
        <row r="8">
          <cell r="C8">
            <v>340</v>
          </cell>
        </row>
        <row r="9">
          <cell r="C9">
            <v>300</v>
          </cell>
        </row>
        <row r="10">
          <cell r="C10">
            <v>280</v>
          </cell>
        </row>
        <row r="11">
          <cell r="C11">
            <v>290</v>
          </cell>
        </row>
        <row r="12">
          <cell r="C12">
            <v>270</v>
          </cell>
        </row>
        <row r="13">
          <cell r="C13">
            <v>260</v>
          </cell>
        </row>
        <row r="14">
          <cell r="C14">
            <v>280</v>
          </cell>
        </row>
        <row r="15">
          <cell r="C15">
            <v>300</v>
          </cell>
        </row>
        <row r="16">
          <cell r="C16">
            <v>250</v>
          </cell>
        </row>
        <row r="17">
          <cell r="C17">
            <v>300</v>
          </cell>
        </row>
        <row r="18">
          <cell r="C18">
            <v>450</v>
          </cell>
        </row>
        <row r="24">
          <cell r="C24" t="str">
            <v>team's actual sales</v>
          </cell>
        </row>
        <row r="27">
          <cell r="C27" t="str">
            <v>entire team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1"/>
      <sheetName val="Question 2"/>
      <sheetName val="Question 3"/>
      <sheetName val="Question4"/>
      <sheetName val="Question5"/>
    </sheetNames>
    <sheetDataSet>
      <sheetData sheetId="0"/>
      <sheetData sheetId="1"/>
      <sheetData sheetId="2" refreshError="1"/>
      <sheetData sheetId="3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ressing Methods"/>
      <sheetName val="Basic Formulea &amp; Formatting"/>
      <sheetName val="Basic Formulae"/>
      <sheetName val="Functions &amp; cond formattin"/>
      <sheetName val="if Conditions"/>
      <sheetName val="vlookup &amp; hlookup"/>
      <sheetName val="Emp Details "/>
      <sheetName val="Employees"/>
      <sheetName val=" auto Filters"/>
      <sheetName val="Advance Filters"/>
      <sheetName val="Sorting"/>
      <sheetName val="Sample Salesperson Report"/>
      <sheetName val="Countif"/>
      <sheetName val="condition based  functions"/>
      <sheetName val="sumif fns"/>
      <sheetName val="Database functions"/>
      <sheetName val="Graph"/>
      <sheetName val="charts"/>
      <sheetName val="Consolidate Table"/>
      <sheetName val="Pivot tables"/>
      <sheetName val="pivot tables 2"/>
      <sheetName val="pivot tables 3"/>
      <sheetName val="Goal Seek &amp; What if analysis"/>
      <sheetName val="date and time "/>
      <sheetName val="Combination"/>
      <sheetName val="Lookup Functions-2"/>
      <sheetName val="Lookup Functions 3"/>
      <sheetName val="Array Examples"/>
      <sheetName val="Complex Lookups using arrays"/>
      <sheetName val="Dynamic charts"/>
      <sheetName val="Time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0">
          <cell r="C60">
            <v>39104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AFD-0B9F-0A46-A643-8982ABEAFE28}">
  <dimension ref="A1:O39"/>
  <sheetViews>
    <sheetView topLeftCell="F1" zoomScale="145" zoomScaleNormal="145" workbookViewId="0">
      <selection activeCell="J3" sqref="J3"/>
    </sheetView>
  </sheetViews>
  <sheetFormatPr defaultColWidth="14.875" defaultRowHeight="15" x14ac:dyDescent="0.25"/>
  <cols>
    <col min="1" max="1" width="15.875" style="1" bestFit="1" customWidth="1"/>
    <col min="2" max="4" width="15.875" style="1" customWidth="1"/>
    <col min="5" max="5" width="10.875" style="1" customWidth="1"/>
    <col min="6" max="6" width="11.625" style="1" customWidth="1"/>
    <col min="7" max="7" width="9.625" style="1" customWidth="1"/>
    <col min="8" max="8" width="10.375" style="1" bestFit="1" customWidth="1"/>
    <col min="9" max="16384" width="14.875" style="1"/>
  </cols>
  <sheetData>
    <row r="1" spans="1:15" ht="15.75" thickBot="1" x14ac:dyDescent="0.3"/>
    <row r="2" spans="1:15" ht="16.5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15"/>
      <c r="N2" s="1" t="s">
        <v>9</v>
      </c>
    </row>
    <row r="3" spans="1:15" ht="15.75" thickTop="1" x14ac:dyDescent="0.25">
      <c r="A3" s="14" t="s">
        <v>10</v>
      </c>
      <c r="B3" s="4">
        <v>34</v>
      </c>
      <c r="C3" s="4" t="s">
        <v>11</v>
      </c>
      <c r="D3" s="4" t="s">
        <v>12</v>
      </c>
      <c r="E3" s="4">
        <v>149000</v>
      </c>
      <c r="F3" s="4">
        <f t="shared" ref="F3:F25" si="0">10%*E3</f>
        <v>14900</v>
      </c>
      <c r="G3" s="4">
        <f t="shared" ref="G3:G25" si="1">40%*E3</f>
        <v>59600</v>
      </c>
      <c r="H3" s="4">
        <f>E3+F3+G3</f>
        <v>223500</v>
      </c>
      <c r="I3" s="4">
        <v>1</v>
      </c>
      <c r="K3" s="1" t="s">
        <v>13</v>
      </c>
      <c r="L3" s="1">
        <f t="array" ref="L3">(E3:E25+F3:F25+G3:G25)</f>
        <v>223500</v>
      </c>
      <c r="N3" s="4" t="s">
        <v>14</v>
      </c>
      <c r="O3" s="4">
        <f t="array" ref="O3">MAX(IF(Dep=N3,Bas))</f>
        <v>65000</v>
      </c>
    </row>
    <row r="4" spans="1:15" x14ac:dyDescent="0.25">
      <c r="A4" s="4" t="s">
        <v>15</v>
      </c>
      <c r="B4" s="4">
        <v>32</v>
      </c>
      <c r="C4" s="4" t="s">
        <v>16</v>
      </c>
      <c r="D4" s="4" t="s">
        <v>12</v>
      </c>
      <c r="E4" s="4">
        <v>120000</v>
      </c>
      <c r="F4" s="4">
        <f t="shared" si="0"/>
        <v>12000</v>
      </c>
      <c r="G4" s="4">
        <f t="shared" si="1"/>
        <v>48000</v>
      </c>
      <c r="H4" s="4">
        <f t="shared" ref="H4:H25" si="2">E4+F4+G4</f>
        <v>180000</v>
      </c>
      <c r="I4" s="4">
        <v>7</v>
      </c>
      <c r="K4" s="1" t="s">
        <v>17</v>
      </c>
      <c r="L4" s="1">
        <f t="array" ref="L4">SUM(E3:E25+F3:F25+G3:G25)</f>
        <v>1993144.5</v>
      </c>
      <c r="N4" s="4" t="s">
        <v>16</v>
      </c>
      <c r="O4" s="4" cm="1">
        <f t="array" ref="O4">MAX(IF(C3:C25=N4,H3:H25))</f>
        <v>180000</v>
      </c>
    </row>
    <row r="5" spans="1:15" x14ac:dyDescent="0.25">
      <c r="A5" s="4" t="s">
        <v>18</v>
      </c>
      <c r="B5" s="4">
        <v>47</v>
      </c>
      <c r="C5" s="4" t="s">
        <v>19</v>
      </c>
      <c r="D5" s="4" t="s">
        <v>20</v>
      </c>
      <c r="E5" s="4">
        <v>95000</v>
      </c>
      <c r="F5" s="4">
        <f t="shared" si="0"/>
        <v>9500</v>
      </c>
      <c r="G5" s="4">
        <f t="shared" si="1"/>
        <v>38000</v>
      </c>
      <c r="H5" s="4">
        <f t="shared" si="2"/>
        <v>142500</v>
      </c>
      <c r="I5" s="4">
        <v>10</v>
      </c>
    </row>
    <row r="6" spans="1:15" x14ac:dyDescent="0.25">
      <c r="A6" s="4" t="s">
        <v>21</v>
      </c>
      <c r="B6" s="4">
        <v>24</v>
      </c>
      <c r="C6" s="4" t="s">
        <v>11</v>
      </c>
      <c r="D6" s="1" t="s">
        <v>22</v>
      </c>
      <c r="E6" s="4">
        <v>89873</v>
      </c>
      <c r="F6" s="4">
        <f t="shared" si="0"/>
        <v>8987.3000000000011</v>
      </c>
      <c r="G6" s="4">
        <f t="shared" si="1"/>
        <v>35949.200000000004</v>
      </c>
      <c r="H6" s="4">
        <f t="shared" si="2"/>
        <v>134809.5</v>
      </c>
      <c r="I6" s="4">
        <v>9</v>
      </c>
    </row>
    <row r="7" spans="1:15" x14ac:dyDescent="0.25">
      <c r="A7" s="4" t="s">
        <v>23</v>
      </c>
      <c r="B7" s="4">
        <v>49</v>
      </c>
      <c r="C7" s="4" t="s">
        <v>24</v>
      </c>
      <c r="D7" s="4" t="s">
        <v>12</v>
      </c>
      <c r="E7" s="4">
        <v>89687</v>
      </c>
      <c r="F7" s="4">
        <f t="shared" si="0"/>
        <v>8968.7000000000007</v>
      </c>
      <c r="G7" s="4">
        <f t="shared" si="1"/>
        <v>35874.800000000003</v>
      </c>
      <c r="H7" s="4">
        <f t="shared" si="2"/>
        <v>134530.5</v>
      </c>
      <c r="I7" s="4">
        <v>3</v>
      </c>
    </row>
    <row r="8" spans="1:15" x14ac:dyDescent="0.25">
      <c r="A8" s="4" t="s">
        <v>25</v>
      </c>
      <c r="B8" s="4">
        <v>21</v>
      </c>
      <c r="C8" s="4" t="s">
        <v>11</v>
      </c>
      <c r="D8" s="4" t="s">
        <v>22</v>
      </c>
      <c r="E8" s="4">
        <v>78230</v>
      </c>
      <c r="F8" s="4">
        <f t="shared" si="0"/>
        <v>7823</v>
      </c>
      <c r="G8" s="4">
        <f t="shared" si="1"/>
        <v>31292</v>
      </c>
      <c r="H8" s="4">
        <f t="shared" si="2"/>
        <v>117345</v>
      </c>
      <c r="I8" s="4">
        <v>4</v>
      </c>
    </row>
    <row r="9" spans="1:15" x14ac:dyDescent="0.25">
      <c r="A9" s="4" t="s">
        <v>26</v>
      </c>
      <c r="B9" s="4">
        <v>26</v>
      </c>
      <c r="C9" s="4" t="s">
        <v>14</v>
      </c>
      <c r="D9" s="4" t="s">
        <v>22</v>
      </c>
      <c r="E9" s="4">
        <v>65000</v>
      </c>
      <c r="F9" s="4">
        <f t="shared" si="0"/>
        <v>6500</v>
      </c>
      <c r="G9" s="4">
        <f t="shared" si="1"/>
        <v>26000</v>
      </c>
      <c r="H9" s="4">
        <f t="shared" si="2"/>
        <v>97500</v>
      </c>
      <c r="I9" s="4">
        <v>3</v>
      </c>
      <c r="K9" s="1">
        <f>SUMPRODUCT(G3,I3)</f>
        <v>59600</v>
      </c>
    </row>
    <row r="10" spans="1:15" x14ac:dyDescent="0.25">
      <c r="A10" s="4" t="s">
        <v>27</v>
      </c>
      <c r="B10" s="4">
        <v>45</v>
      </c>
      <c r="C10" s="4" t="s">
        <v>14</v>
      </c>
      <c r="D10" s="4" t="s">
        <v>12</v>
      </c>
      <c r="E10" s="4">
        <v>60000</v>
      </c>
      <c r="F10" s="4">
        <f t="shared" si="0"/>
        <v>6000</v>
      </c>
      <c r="G10" s="4">
        <f t="shared" si="1"/>
        <v>24000</v>
      </c>
      <c r="H10" s="4">
        <f t="shared" si="2"/>
        <v>90000</v>
      </c>
      <c r="I10" s="4">
        <v>3</v>
      </c>
      <c r="K10" s="1">
        <f t="array" ref="K10">SUMPRODUCT(G2:G25,I2:I25)</f>
        <v>2865287.2</v>
      </c>
    </row>
    <row r="11" spans="1:15" x14ac:dyDescent="0.25">
      <c r="A11" s="4" t="s">
        <v>28</v>
      </c>
      <c r="B11" s="4">
        <v>48</v>
      </c>
      <c r="C11" s="4" t="s">
        <v>14</v>
      </c>
      <c r="D11" s="4" t="s">
        <v>20</v>
      </c>
      <c r="E11" s="4">
        <v>55500</v>
      </c>
      <c r="F11" s="4">
        <f t="shared" si="0"/>
        <v>5550</v>
      </c>
      <c r="G11" s="4">
        <f t="shared" si="1"/>
        <v>22200</v>
      </c>
      <c r="H11" s="4">
        <f t="shared" si="2"/>
        <v>83250</v>
      </c>
      <c r="I11" s="4">
        <v>1</v>
      </c>
    </row>
    <row r="12" spans="1:15" x14ac:dyDescent="0.25">
      <c r="A12" s="4" t="s">
        <v>29</v>
      </c>
      <c r="B12" s="4">
        <v>32</v>
      </c>
      <c r="C12" s="4" t="s">
        <v>24</v>
      </c>
      <c r="D12" s="4" t="s">
        <v>22</v>
      </c>
      <c r="E12" s="4">
        <v>48000</v>
      </c>
      <c r="F12" s="4">
        <f t="shared" si="0"/>
        <v>4800</v>
      </c>
      <c r="G12" s="4">
        <f t="shared" si="1"/>
        <v>19200</v>
      </c>
      <c r="H12" s="4">
        <f t="shared" si="2"/>
        <v>72000</v>
      </c>
      <c r="I12" s="4">
        <v>2</v>
      </c>
    </row>
    <row r="13" spans="1:15" x14ac:dyDescent="0.25">
      <c r="A13" s="4" t="s">
        <v>30</v>
      </c>
      <c r="B13" s="4">
        <v>21</v>
      </c>
      <c r="C13" s="4" t="s">
        <v>24</v>
      </c>
      <c r="D13" s="4" t="s">
        <v>12</v>
      </c>
      <c r="E13" s="4">
        <v>45789</v>
      </c>
      <c r="F13" s="4">
        <f t="shared" si="0"/>
        <v>4578.9000000000005</v>
      </c>
      <c r="G13" s="4">
        <f t="shared" si="1"/>
        <v>18315.600000000002</v>
      </c>
      <c r="H13" s="4">
        <f t="shared" si="2"/>
        <v>68683.5</v>
      </c>
      <c r="I13" s="4">
        <v>5</v>
      </c>
    </row>
    <row r="14" spans="1:15" x14ac:dyDescent="0.25">
      <c r="A14" s="4" t="s">
        <v>31</v>
      </c>
      <c r="B14" s="4">
        <v>21</v>
      </c>
      <c r="C14" s="4" t="s">
        <v>16</v>
      </c>
      <c r="D14" s="4" t="s">
        <v>22</v>
      </c>
      <c r="E14" s="4">
        <v>44123</v>
      </c>
      <c r="F14" s="4">
        <f t="shared" si="0"/>
        <v>4412.3</v>
      </c>
      <c r="G14" s="4">
        <f t="shared" si="1"/>
        <v>17649.2</v>
      </c>
      <c r="H14" s="4">
        <f t="shared" si="2"/>
        <v>66184.5</v>
      </c>
      <c r="I14" s="4">
        <v>10</v>
      </c>
    </row>
    <row r="15" spans="1:15" x14ac:dyDescent="0.25">
      <c r="A15" s="4" t="s">
        <v>32</v>
      </c>
      <c r="B15" s="4">
        <v>26</v>
      </c>
      <c r="C15" s="4" t="s">
        <v>11</v>
      </c>
      <c r="D15" s="4" t="s">
        <v>12</v>
      </c>
      <c r="E15" s="4">
        <v>43000</v>
      </c>
      <c r="F15" s="4">
        <f t="shared" si="0"/>
        <v>4300</v>
      </c>
      <c r="G15" s="4">
        <f t="shared" si="1"/>
        <v>17200</v>
      </c>
      <c r="H15" s="4">
        <f t="shared" si="2"/>
        <v>64500</v>
      </c>
      <c r="I15" s="4">
        <v>3</v>
      </c>
    </row>
    <row r="16" spans="1:15" x14ac:dyDescent="0.25">
      <c r="A16" s="4" t="s">
        <v>33</v>
      </c>
      <c r="B16" s="4">
        <v>31</v>
      </c>
      <c r="C16" s="4" t="s">
        <v>19</v>
      </c>
      <c r="D16" s="4" t="s">
        <v>22</v>
      </c>
      <c r="E16" s="4">
        <v>42000</v>
      </c>
      <c r="F16" s="4">
        <f t="shared" si="0"/>
        <v>4200</v>
      </c>
      <c r="G16" s="4">
        <f t="shared" si="1"/>
        <v>16800</v>
      </c>
      <c r="H16" s="4">
        <f t="shared" si="2"/>
        <v>63000</v>
      </c>
      <c r="I16" s="4">
        <v>4</v>
      </c>
    </row>
    <row r="17" spans="1:9" x14ac:dyDescent="0.25">
      <c r="A17" s="4" t="s">
        <v>34</v>
      </c>
      <c r="B17" s="4">
        <v>49</v>
      </c>
      <c r="C17" s="4" t="s">
        <v>24</v>
      </c>
      <c r="D17" s="4" t="s">
        <v>20</v>
      </c>
      <c r="E17" s="4">
        <v>41245</v>
      </c>
      <c r="F17" s="4">
        <f t="shared" si="0"/>
        <v>4124.5</v>
      </c>
      <c r="G17" s="4">
        <f t="shared" si="1"/>
        <v>16498</v>
      </c>
      <c r="H17" s="4">
        <f t="shared" si="2"/>
        <v>61867.5</v>
      </c>
      <c r="I17" s="4">
        <v>7</v>
      </c>
    </row>
    <row r="18" spans="1:9" x14ac:dyDescent="0.25">
      <c r="A18" s="4" t="s">
        <v>35</v>
      </c>
      <c r="B18" s="4">
        <v>22</v>
      </c>
      <c r="C18" s="4" t="s">
        <v>14</v>
      </c>
      <c r="D18" s="4" t="s">
        <v>22</v>
      </c>
      <c r="E18" s="4">
        <v>39876</v>
      </c>
      <c r="F18" s="4">
        <f t="shared" si="0"/>
        <v>3987.6000000000004</v>
      </c>
      <c r="G18" s="4">
        <f t="shared" si="1"/>
        <v>15950.400000000001</v>
      </c>
      <c r="H18" s="4">
        <f t="shared" si="2"/>
        <v>59814</v>
      </c>
      <c r="I18" s="4">
        <v>10</v>
      </c>
    </row>
    <row r="19" spans="1:9" x14ac:dyDescent="0.25">
      <c r="A19" s="4" t="s">
        <v>36</v>
      </c>
      <c r="B19" s="4">
        <v>36</v>
      </c>
      <c r="C19" s="4" t="s">
        <v>24</v>
      </c>
      <c r="D19" s="4" t="s">
        <v>22</v>
      </c>
      <c r="E19" s="4">
        <v>39500</v>
      </c>
      <c r="F19" s="4">
        <f t="shared" si="0"/>
        <v>3950</v>
      </c>
      <c r="G19" s="4">
        <f t="shared" si="1"/>
        <v>15800</v>
      </c>
      <c r="H19" s="4">
        <f t="shared" si="2"/>
        <v>59250</v>
      </c>
      <c r="I19" s="4">
        <v>2</v>
      </c>
    </row>
    <row r="20" spans="1:9" x14ac:dyDescent="0.25">
      <c r="A20" s="4" t="s">
        <v>37</v>
      </c>
      <c r="B20" s="4">
        <v>30</v>
      </c>
      <c r="C20" s="4" t="s">
        <v>19</v>
      </c>
      <c r="D20" s="4" t="s">
        <v>12</v>
      </c>
      <c r="E20" s="4">
        <v>39000</v>
      </c>
      <c r="F20" s="4">
        <f t="shared" si="0"/>
        <v>3900</v>
      </c>
      <c r="G20" s="4">
        <f t="shared" si="1"/>
        <v>15600</v>
      </c>
      <c r="H20" s="4">
        <f t="shared" si="2"/>
        <v>58500</v>
      </c>
      <c r="I20" s="4">
        <v>8</v>
      </c>
    </row>
    <row r="21" spans="1:9" x14ac:dyDescent="0.25">
      <c r="A21" s="4" t="s">
        <v>38</v>
      </c>
      <c r="B21" s="4">
        <v>21</v>
      </c>
      <c r="C21" s="4" t="s">
        <v>16</v>
      </c>
      <c r="D21" s="4" t="s">
        <v>22</v>
      </c>
      <c r="E21" s="4">
        <v>32900</v>
      </c>
      <c r="F21" s="4">
        <f t="shared" si="0"/>
        <v>3290</v>
      </c>
      <c r="G21" s="4">
        <f t="shared" si="1"/>
        <v>13160</v>
      </c>
      <c r="H21" s="4">
        <f t="shared" si="2"/>
        <v>49350</v>
      </c>
      <c r="I21" s="4">
        <v>6</v>
      </c>
    </row>
    <row r="22" spans="1:9" x14ac:dyDescent="0.25">
      <c r="A22" s="4" t="s">
        <v>39</v>
      </c>
      <c r="B22" s="4">
        <v>48</v>
      </c>
      <c r="C22" s="4" t="s">
        <v>11</v>
      </c>
      <c r="D22" s="4" t="s">
        <v>20</v>
      </c>
      <c r="E22" s="4">
        <v>29850</v>
      </c>
      <c r="F22" s="4">
        <f t="shared" si="0"/>
        <v>2985</v>
      </c>
      <c r="G22" s="4">
        <f t="shared" si="1"/>
        <v>11940</v>
      </c>
      <c r="H22" s="4">
        <f t="shared" si="2"/>
        <v>44775</v>
      </c>
      <c r="I22" s="4">
        <v>3</v>
      </c>
    </row>
    <row r="23" spans="1:9" x14ac:dyDescent="0.25">
      <c r="A23" s="4" t="s">
        <v>40</v>
      </c>
      <c r="B23" s="4">
        <v>45</v>
      </c>
      <c r="C23" s="4" t="s">
        <v>11</v>
      </c>
      <c r="D23" s="4" t="s">
        <v>22</v>
      </c>
      <c r="E23" s="4">
        <v>29500</v>
      </c>
      <c r="F23" s="4">
        <f t="shared" si="0"/>
        <v>2950</v>
      </c>
      <c r="G23" s="4">
        <f t="shared" si="1"/>
        <v>11800</v>
      </c>
      <c r="H23" s="4">
        <f t="shared" si="2"/>
        <v>44250</v>
      </c>
      <c r="I23" s="4">
        <v>12</v>
      </c>
    </row>
    <row r="24" spans="1:9" x14ac:dyDescent="0.25">
      <c r="A24" s="4" t="s">
        <v>41</v>
      </c>
      <c r="B24" s="4">
        <v>35</v>
      </c>
      <c r="C24" s="4" t="s">
        <v>19</v>
      </c>
      <c r="D24" s="4" t="s">
        <v>22</v>
      </c>
      <c r="E24" s="4">
        <v>27690</v>
      </c>
      <c r="F24" s="4">
        <f t="shared" si="0"/>
        <v>2769</v>
      </c>
      <c r="G24" s="4">
        <f t="shared" si="1"/>
        <v>11076</v>
      </c>
      <c r="H24" s="4">
        <f t="shared" si="2"/>
        <v>41535</v>
      </c>
      <c r="I24" s="4">
        <v>12</v>
      </c>
    </row>
    <row r="25" spans="1:9" x14ac:dyDescent="0.25">
      <c r="A25" s="4" t="s">
        <v>42</v>
      </c>
      <c r="B25" s="4">
        <v>25</v>
      </c>
      <c r="C25" s="4" t="s">
        <v>24</v>
      </c>
      <c r="D25" s="4" t="s">
        <v>22</v>
      </c>
      <c r="E25" s="4">
        <v>24000</v>
      </c>
      <c r="F25" s="4">
        <f t="shared" si="0"/>
        <v>2400</v>
      </c>
      <c r="G25" s="4">
        <f t="shared" si="1"/>
        <v>9600</v>
      </c>
      <c r="H25" s="4">
        <f t="shared" si="2"/>
        <v>36000</v>
      </c>
      <c r="I25" s="4">
        <v>12</v>
      </c>
    </row>
    <row r="27" spans="1:9" x14ac:dyDescent="0.25">
      <c r="B27" s="5"/>
    </row>
    <row r="28" spans="1:9" x14ac:dyDescent="0.25">
      <c r="A28" s="6" t="s">
        <v>43</v>
      </c>
      <c r="B28" s="5"/>
    </row>
    <row r="29" spans="1:9" x14ac:dyDescent="0.25">
      <c r="B29" s="5"/>
    </row>
    <row r="30" spans="1:9" x14ac:dyDescent="0.25">
      <c r="A30" s="1">
        <v>1</v>
      </c>
      <c r="B30" s="1" t="s">
        <v>44</v>
      </c>
    </row>
    <row r="31" spans="1:9" x14ac:dyDescent="0.25">
      <c r="A31" s="1">
        <v>2</v>
      </c>
      <c r="B31" s="1" t="s">
        <v>45</v>
      </c>
    </row>
    <row r="32" spans="1:9" x14ac:dyDescent="0.25">
      <c r="A32" s="1">
        <v>3</v>
      </c>
      <c r="B32" s="1" t="s">
        <v>46</v>
      </c>
    </row>
    <row r="33" spans="1:2" x14ac:dyDescent="0.25">
      <c r="A33" s="1">
        <v>4</v>
      </c>
      <c r="B33" s="1" t="s">
        <v>47</v>
      </c>
    </row>
    <row r="34" spans="1:2" x14ac:dyDescent="0.25">
      <c r="A34" s="1">
        <v>5</v>
      </c>
      <c r="B34" s="1" t="s">
        <v>48</v>
      </c>
    </row>
    <row r="35" spans="1:2" x14ac:dyDescent="0.25">
      <c r="A35" s="1">
        <v>6</v>
      </c>
      <c r="B35" s="1" t="s">
        <v>49</v>
      </c>
    </row>
    <row r="36" spans="1:2" x14ac:dyDescent="0.25">
      <c r="A36" s="1">
        <v>7</v>
      </c>
      <c r="B36" s="1" t="s">
        <v>50</v>
      </c>
    </row>
    <row r="37" spans="1:2" x14ac:dyDescent="0.25">
      <c r="A37" s="1">
        <v>8</v>
      </c>
      <c r="B37" s="1" t="s">
        <v>51</v>
      </c>
    </row>
    <row r="38" spans="1:2" x14ac:dyDescent="0.25">
      <c r="A38" s="1">
        <v>9</v>
      </c>
      <c r="B38" s="1" t="s">
        <v>52</v>
      </c>
    </row>
    <row r="39" spans="1:2" x14ac:dyDescent="0.25">
      <c r="A39" s="1">
        <v>10</v>
      </c>
      <c r="B39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450E-7EDA-E640-B94E-F5C4F36F2677}">
  <dimension ref="A1:L40"/>
  <sheetViews>
    <sheetView tabSelected="1" topLeftCell="F1" workbookViewId="0">
      <selection activeCell="K13" sqref="K13"/>
    </sheetView>
  </sheetViews>
  <sheetFormatPr defaultColWidth="14.875" defaultRowHeight="15" x14ac:dyDescent="0.25"/>
  <cols>
    <col min="1" max="1" width="12.625" style="1" bestFit="1" customWidth="1"/>
    <col min="2" max="3" width="9" style="1" bestFit="1" customWidth="1"/>
    <col min="4" max="4" width="13" style="1" customWidth="1"/>
    <col min="5" max="5" width="12.125" style="1" customWidth="1"/>
    <col min="6" max="7" width="13.875" style="1" customWidth="1"/>
    <col min="8" max="8" width="14.875" style="1" customWidth="1"/>
    <col min="9" max="10" width="14.875" style="1"/>
    <col min="11" max="11" width="15" style="1" customWidth="1"/>
    <col min="12" max="12" width="14.125" style="1" customWidth="1"/>
    <col min="13" max="17" width="14.875" style="1"/>
    <col min="18" max="18" width="9" style="1" bestFit="1" customWidth="1"/>
    <col min="19" max="19" width="9.875" style="1" bestFit="1" customWidth="1"/>
    <col min="20" max="16384" width="14.875" style="1"/>
  </cols>
  <sheetData>
    <row r="1" spans="1:12" x14ac:dyDescent="0.25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2</v>
      </c>
      <c r="G1" s="7" t="s">
        <v>59</v>
      </c>
      <c r="H1" s="7" t="s">
        <v>60</v>
      </c>
      <c r="K1" s="8" t="s">
        <v>61</v>
      </c>
    </row>
    <row r="2" spans="1:12" x14ac:dyDescent="0.25">
      <c r="A2" s="9" t="s">
        <v>62</v>
      </c>
      <c r="B2" s="9" t="s">
        <v>63</v>
      </c>
      <c r="C2" s="9" t="s">
        <v>64</v>
      </c>
      <c r="D2" s="9" t="s">
        <v>65</v>
      </c>
      <c r="E2" s="9" t="s">
        <v>66</v>
      </c>
      <c r="F2" s="9" t="s">
        <v>14</v>
      </c>
      <c r="G2" s="10">
        <v>32000</v>
      </c>
      <c r="H2" s="11">
        <v>36892</v>
      </c>
      <c r="K2" s="12"/>
    </row>
    <row r="3" spans="1:12" x14ac:dyDescent="0.25">
      <c r="A3" s="9" t="s">
        <v>67</v>
      </c>
      <c r="B3" s="9" t="s">
        <v>68</v>
      </c>
      <c r="C3" s="9" t="s">
        <v>69</v>
      </c>
      <c r="D3" s="9" t="s">
        <v>70</v>
      </c>
      <c r="E3" s="9" t="s">
        <v>71</v>
      </c>
      <c r="F3" s="9" t="s">
        <v>14</v>
      </c>
      <c r="G3" s="10">
        <v>32000</v>
      </c>
      <c r="H3" s="11">
        <v>37043</v>
      </c>
      <c r="K3" s="1" t="s">
        <v>72</v>
      </c>
    </row>
    <row r="4" spans="1:12" x14ac:dyDescent="0.25">
      <c r="A4" s="9" t="s">
        <v>73</v>
      </c>
      <c r="B4" s="9" t="s">
        <v>74</v>
      </c>
      <c r="C4" s="9" t="s">
        <v>75</v>
      </c>
      <c r="D4" s="9" t="s">
        <v>76</v>
      </c>
      <c r="E4" s="9" t="s">
        <v>66</v>
      </c>
      <c r="F4" s="9" t="s">
        <v>77</v>
      </c>
      <c r="G4" s="10">
        <v>34000</v>
      </c>
      <c r="H4" s="11">
        <v>36770</v>
      </c>
      <c r="K4" s="1" t="s">
        <v>78</v>
      </c>
    </row>
    <row r="5" spans="1:12" x14ac:dyDescent="0.25">
      <c r="A5" s="9" t="s">
        <v>79</v>
      </c>
      <c r="B5" s="9" t="s">
        <v>80</v>
      </c>
      <c r="C5" s="9" t="s">
        <v>64</v>
      </c>
      <c r="D5" s="9" t="s">
        <v>81</v>
      </c>
      <c r="E5" s="9" t="s">
        <v>71</v>
      </c>
      <c r="F5" s="9" t="s">
        <v>77</v>
      </c>
      <c r="G5" s="10">
        <v>34000</v>
      </c>
      <c r="H5" s="11">
        <v>36923</v>
      </c>
      <c r="K5" s="1" t="s">
        <v>82</v>
      </c>
    </row>
    <row r="6" spans="1:12" x14ac:dyDescent="0.25">
      <c r="A6" s="9" t="s">
        <v>83</v>
      </c>
      <c r="B6" s="9" t="s">
        <v>84</v>
      </c>
      <c r="C6" s="9" t="s">
        <v>85</v>
      </c>
      <c r="D6" s="9" t="s">
        <v>86</v>
      </c>
      <c r="E6" s="9" t="s">
        <v>87</v>
      </c>
      <c r="F6" s="9" t="s">
        <v>77</v>
      </c>
      <c r="G6" s="10">
        <v>34000</v>
      </c>
      <c r="H6" s="11">
        <v>37073</v>
      </c>
      <c r="K6" s="1" t="s">
        <v>88</v>
      </c>
    </row>
    <row r="7" spans="1:12" x14ac:dyDescent="0.25">
      <c r="A7" s="9" t="s">
        <v>89</v>
      </c>
      <c r="B7" s="9" t="s">
        <v>90</v>
      </c>
      <c r="C7" s="9" t="s">
        <v>91</v>
      </c>
      <c r="D7" s="9" t="s">
        <v>92</v>
      </c>
      <c r="E7" s="9" t="s">
        <v>93</v>
      </c>
      <c r="F7" s="9" t="s">
        <v>14</v>
      </c>
      <c r="G7" s="10">
        <v>45000</v>
      </c>
      <c r="H7" s="11">
        <v>36739</v>
      </c>
      <c r="K7" s="1" t="s">
        <v>94</v>
      </c>
    </row>
    <row r="8" spans="1:12" x14ac:dyDescent="0.25">
      <c r="A8" s="9" t="s">
        <v>95</v>
      </c>
      <c r="B8" s="9" t="s">
        <v>96</v>
      </c>
      <c r="C8" s="9" t="s">
        <v>97</v>
      </c>
      <c r="D8" s="9" t="s">
        <v>98</v>
      </c>
      <c r="E8" s="9" t="s">
        <v>87</v>
      </c>
      <c r="F8" s="9" t="s">
        <v>99</v>
      </c>
      <c r="G8" s="10">
        <v>45000</v>
      </c>
      <c r="H8" s="11">
        <v>36708</v>
      </c>
      <c r="K8" s="1" t="s">
        <v>100</v>
      </c>
    </row>
    <row r="9" spans="1:12" x14ac:dyDescent="0.25">
      <c r="A9" s="9" t="s">
        <v>101</v>
      </c>
      <c r="B9" s="9" t="s">
        <v>102</v>
      </c>
      <c r="C9" s="9" t="s">
        <v>103</v>
      </c>
      <c r="D9" s="9" t="s">
        <v>104</v>
      </c>
      <c r="E9" s="9" t="s">
        <v>93</v>
      </c>
      <c r="F9" s="9" t="s">
        <v>99</v>
      </c>
      <c r="G9" s="10">
        <v>45000</v>
      </c>
      <c r="H9" s="11">
        <v>36861</v>
      </c>
      <c r="K9" s="1" t="s">
        <v>105</v>
      </c>
    </row>
    <row r="10" spans="1:12" x14ac:dyDescent="0.25">
      <c r="A10" s="9" t="s">
        <v>106</v>
      </c>
      <c r="B10" s="9" t="s">
        <v>90</v>
      </c>
      <c r="C10" s="9" t="s">
        <v>107</v>
      </c>
      <c r="D10" s="9" t="s">
        <v>108</v>
      </c>
      <c r="E10" s="9" t="s">
        <v>66</v>
      </c>
      <c r="F10" s="9" t="s">
        <v>99</v>
      </c>
      <c r="G10" s="10">
        <v>45000</v>
      </c>
      <c r="H10" s="11">
        <v>37012</v>
      </c>
      <c r="K10" s="1" t="s">
        <v>109</v>
      </c>
    </row>
    <row r="11" spans="1:12" x14ac:dyDescent="0.25">
      <c r="A11" s="9" t="s">
        <v>110</v>
      </c>
      <c r="B11" s="9" t="s">
        <v>111</v>
      </c>
      <c r="C11" s="9" t="s">
        <v>112</v>
      </c>
      <c r="D11" s="9" t="s">
        <v>113</v>
      </c>
      <c r="E11" s="9" t="s">
        <v>71</v>
      </c>
      <c r="F11" s="9" t="s">
        <v>114</v>
      </c>
      <c r="G11" s="10">
        <v>56000</v>
      </c>
      <c r="H11" s="11">
        <v>36800</v>
      </c>
    </row>
    <row r="12" spans="1:12" x14ac:dyDescent="0.25">
      <c r="A12" s="9" t="s">
        <v>115</v>
      </c>
      <c r="B12" s="9" t="s">
        <v>116</v>
      </c>
      <c r="C12" s="9" t="s">
        <v>107</v>
      </c>
      <c r="D12" s="9" t="s">
        <v>117</v>
      </c>
      <c r="E12" s="9" t="s">
        <v>87</v>
      </c>
      <c r="F12" s="9" t="s">
        <v>114</v>
      </c>
      <c r="G12" s="10">
        <v>56000</v>
      </c>
      <c r="H12" s="11">
        <v>36951</v>
      </c>
    </row>
    <row r="13" spans="1:12" x14ac:dyDescent="0.25">
      <c r="A13" s="9" t="s">
        <v>118</v>
      </c>
      <c r="B13" s="9" t="s">
        <v>119</v>
      </c>
      <c r="C13" s="9" t="s">
        <v>120</v>
      </c>
      <c r="D13" s="9" t="s">
        <v>121</v>
      </c>
      <c r="E13" s="9" t="s">
        <v>71</v>
      </c>
      <c r="F13" s="9" t="s">
        <v>24</v>
      </c>
      <c r="G13" s="10">
        <v>60000</v>
      </c>
      <c r="H13" s="11">
        <v>36678</v>
      </c>
    </row>
    <row r="14" spans="1:12" x14ac:dyDescent="0.25">
      <c r="A14" s="9" t="s">
        <v>122</v>
      </c>
      <c r="B14" s="9" t="s">
        <v>123</v>
      </c>
      <c r="C14" s="9" t="s">
        <v>124</v>
      </c>
      <c r="D14" s="9" t="s">
        <v>125</v>
      </c>
      <c r="E14" s="9" t="s">
        <v>87</v>
      </c>
      <c r="F14" s="9" t="s">
        <v>114</v>
      </c>
      <c r="G14" s="10">
        <v>72000</v>
      </c>
      <c r="H14" s="11">
        <v>34719</v>
      </c>
    </row>
    <row r="15" spans="1:12" x14ac:dyDescent="0.25">
      <c r="A15" s="9" t="s">
        <v>126</v>
      </c>
      <c r="B15" s="9" t="s">
        <v>127</v>
      </c>
      <c r="C15" s="9" t="s">
        <v>91</v>
      </c>
      <c r="D15" s="9" t="s">
        <v>128</v>
      </c>
      <c r="E15" s="9" t="s">
        <v>87</v>
      </c>
      <c r="F15" s="9" t="s">
        <v>114</v>
      </c>
      <c r="G15" s="10">
        <v>72000</v>
      </c>
      <c r="H15" s="11">
        <v>36913</v>
      </c>
      <c r="L15" s="1">
        <f>38*24.05</f>
        <v>913.9</v>
      </c>
    </row>
    <row r="16" spans="1:12" x14ac:dyDescent="0.25">
      <c r="A16" s="9" t="s">
        <v>129</v>
      </c>
      <c r="B16" s="9" t="s">
        <v>130</v>
      </c>
      <c r="C16" s="9" t="s">
        <v>131</v>
      </c>
      <c r="D16" s="9" t="s">
        <v>132</v>
      </c>
      <c r="E16" s="9" t="s">
        <v>87</v>
      </c>
      <c r="F16" s="9" t="s">
        <v>114</v>
      </c>
      <c r="G16" s="10">
        <v>72000</v>
      </c>
      <c r="H16" s="11">
        <v>35022</v>
      </c>
    </row>
    <row r="17" spans="1:11" x14ac:dyDescent="0.25">
      <c r="A17" s="9" t="s">
        <v>133</v>
      </c>
      <c r="B17" s="9" t="s">
        <v>134</v>
      </c>
      <c r="C17" s="9" t="s">
        <v>135</v>
      </c>
      <c r="D17" s="9" t="s">
        <v>136</v>
      </c>
      <c r="E17" s="9" t="s">
        <v>87</v>
      </c>
      <c r="F17" s="9" t="s">
        <v>114</v>
      </c>
      <c r="G17" s="10">
        <v>72000</v>
      </c>
      <c r="H17" s="11">
        <v>37820</v>
      </c>
    </row>
    <row r="18" spans="1:11" x14ac:dyDescent="0.25">
      <c r="A18" s="9" t="s">
        <v>137</v>
      </c>
      <c r="B18" s="9" t="s">
        <v>138</v>
      </c>
      <c r="C18" s="9" t="s">
        <v>139</v>
      </c>
      <c r="D18" s="9" t="s">
        <v>140</v>
      </c>
      <c r="E18" s="9" t="s">
        <v>87</v>
      </c>
      <c r="F18" s="9" t="s">
        <v>99</v>
      </c>
      <c r="G18" s="10">
        <v>78000</v>
      </c>
      <c r="H18" s="11">
        <v>38167</v>
      </c>
    </row>
    <row r="19" spans="1:11" x14ac:dyDescent="0.25">
      <c r="A19" s="9" t="s">
        <v>141</v>
      </c>
      <c r="B19" s="9" t="s">
        <v>142</v>
      </c>
      <c r="C19" s="9" t="s">
        <v>143</v>
      </c>
      <c r="D19" s="9" t="s">
        <v>144</v>
      </c>
      <c r="E19" s="9" t="s">
        <v>93</v>
      </c>
      <c r="F19" s="9" t="s">
        <v>99</v>
      </c>
      <c r="G19" s="10">
        <v>78000</v>
      </c>
      <c r="H19" s="11">
        <v>37505</v>
      </c>
      <c r="K19" s="13" t="s">
        <v>145</v>
      </c>
    </row>
    <row r="20" spans="1:11" x14ac:dyDescent="0.25">
      <c r="A20" s="9" t="s">
        <v>146</v>
      </c>
      <c r="B20" s="9" t="s">
        <v>147</v>
      </c>
      <c r="C20" s="9" t="s">
        <v>75</v>
      </c>
      <c r="D20" s="9" t="s">
        <v>148</v>
      </c>
      <c r="E20" s="9" t="s">
        <v>66</v>
      </c>
      <c r="F20" s="9" t="s">
        <v>99</v>
      </c>
      <c r="G20" s="10">
        <v>78000</v>
      </c>
      <c r="H20" s="11">
        <v>37104</v>
      </c>
    </row>
    <row r="21" spans="1:11" x14ac:dyDescent="0.25">
      <c r="A21" s="9" t="s">
        <v>149</v>
      </c>
      <c r="B21" s="9" t="s">
        <v>150</v>
      </c>
      <c r="C21" s="9" t="s">
        <v>69</v>
      </c>
      <c r="D21" s="9" t="s">
        <v>151</v>
      </c>
      <c r="E21" s="9" t="s">
        <v>93</v>
      </c>
      <c r="F21" s="9" t="s">
        <v>14</v>
      </c>
      <c r="G21" s="10">
        <v>80000</v>
      </c>
      <c r="H21" s="11">
        <v>37352</v>
      </c>
      <c r="K21" s="1" t="s">
        <v>152</v>
      </c>
    </row>
    <row r="22" spans="1:11" x14ac:dyDescent="0.25">
      <c r="A22" s="9" t="s">
        <v>153</v>
      </c>
      <c r="B22" s="9" t="s">
        <v>154</v>
      </c>
      <c r="C22" s="9" t="s">
        <v>147</v>
      </c>
      <c r="D22" s="9" t="s">
        <v>155</v>
      </c>
      <c r="E22" s="9" t="s">
        <v>87</v>
      </c>
      <c r="F22" s="9" t="s">
        <v>14</v>
      </c>
      <c r="G22" s="10">
        <v>80000</v>
      </c>
      <c r="H22" s="11">
        <v>32676</v>
      </c>
      <c r="K22" s="1" t="s">
        <v>156</v>
      </c>
    </row>
    <row r="23" spans="1:11" x14ac:dyDescent="0.25">
      <c r="A23" s="9" t="s">
        <v>157</v>
      </c>
      <c r="B23" s="9" t="s">
        <v>158</v>
      </c>
      <c r="C23" s="9" t="s">
        <v>147</v>
      </c>
      <c r="D23" s="9" t="s">
        <v>159</v>
      </c>
      <c r="E23" s="9" t="s">
        <v>71</v>
      </c>
      <c r="F23" s="9" t="s">
        <v>14</v>
      </c>
      <c r="G23" s="10">
        <v>80000</v>
      </c>
      <c r="H23" s="11">
        <v>37191</v>
      </c>
      <c r="K23" s="1" t="s">
        <v>160</v>
      </c>
    </row>
    <row r="24" spans="1:11" x14ac:dyDescent="0.25">
      <c r="A24" s="9" t="s">
        <v>161</v>
      </c>
      <c r="B24" s="9" t="s">
        <v>162</v>
      </c>
      <c r="C24" s="9" t="s">
        <v>163</v>
      </c>
      <c r="D24" s="9" t="s">
        <v>164</v>
      </c>
      <c r="E24" s="9" t="s">
        <v>66</v>
      </c>
      <c r="F24" s="9" t="s">
        <v>14</v>
      </c>
      <c r="G24" s="10">
        <v>80000</v>
      </c>
      <c r="H24" s="11">
        <v>35824</v>
      </c>
      <c r="K24" s="1" t="s">
        <v>165</v>
      </c>
    </row>
    <row r="25" spans="1:11" x14ac:dyDescent="0.25">
      <c r="A25" s="9" t="s">
        <v>166</v>
      </c>
      <c r="B25" s="9" t="s">
        <v>167</v>
      </c>
      <c r="C25" s="9" t="s">
        <v>168</v>
      </c>
      <c r="D25" s="9" t="s">
        <v>169</v>
      </c>
      <c r="E25" s="9" t="s">
        <v>66</v>
      </c>
      <c r="F25" s="9" t="s">
        <v>14</v>
      </c>
      <c r="G25" s="10">
        <v>80000</v>
      </c>
      <c r="H25" s="11">
        <v>38049</v>
      </c>
    </row>
    <row r="26" spans="1:11" x14ac:dyDescent="0.25">
      <c r="A26" s="9" t="s">
        <v>170</v>
      </c>
      <c r="B26" s="9" t="s">
        <v>171</v>
      </c>
      <c r="C26" s="9" t="s">
        <v>172</v>
      </c>
      <c r="D26" s="9" t="s">
        <v>173</v>
      </c>
      <c r="E26" s="9" t="s">
        <v>87</v>
      </c>
      <c r="F26" s="9" t="s">
        <v>24</v>
      </c>
      <c r="G26" s="10">
        <v>84000</v>
      </c>
      <c r="H26" s="11">
        <v>36831</v>
      </c>
    </row>
    <row r="27" spans="1:11" x14ac:dyDescent="0.25">
      <c r="A27" s="9" t="s">
        <v>174</v>
      </c>
      <c r="B27" s="9" t="s">
        <v>175</v>
      </c>
      <c r="C27" s="9" t="s">
        <v>176</v>
      </c>
      <c r="D27" s="9" t="s">
        <v>177</v>
      </c>
      <c r="E27" s="9" t="s">
        <v>93</v>
      </c>
      <c r="F27" s="9" t="s">
        <v>24</v>
      </c>
      <c r="G27" s="10">
        <v>84000</v>
      </c>
      <c r="H27" s="11">
        <v>36982</v>
      </c>
    </row>
    <row r="28" spans="1:11" x14ac:dyDescent="0.25">
      <c r="A28" s="9" t="s">
        <v>178</v>
      </c>
      <c r="B28" s="9" t="s">
        <v>179</v>
      </c>
      <c r="C28" s="9" t="s">
        <v>180</v>
      </c>
      <c r="D28" s="9" t="s">
        <v>181</v>
      </c>
      <c r="E28" s="9" t="s">
        <v>87</v>
      </c>
      <c r="F28" s="9" t="s">
        <v>24</v>
      </c>
      <c r="G28" s="10">
        <v>85000</v>
      </c>
      <c r="H28" s="11">
        <v>37715</v>
      </c>
    </row>
    <row r="29" spans="1:11" x14ac:dyDescent="0.25">
      <c r="A29" s="9" t="s">
        <v>182</v>
      </c>
      <c r="B29" s="9" t="s">
        <v>183</v>
      </c>
      <c r="C29" s="9" t="s">
        <v>184</v>
      </c>
      <c r="D29" s="9" t="s">
        <v>185</v>
      </c>
      <c r="E29" s="9" t="s">
        <v>71</v>
      </c>
      <c r="F29" s="9" t="s">
        <v>24</v>
      </c>
      <c r="G29" s="10">
        <v>85000</v>
      </c>
      <c r="H29" s="11">
        <v>35883</v>
      </c>
    </row>
    <row r="30" spans="1:11" x14ac:dyDescent="0.25">
      <c r="A30" s="9" t="s">
        <v>186</v>
      </c>
      <c r="B30" s="9" t="s">
        <v>187</v>
      </c>
      <c r="C30" s="9" t="s">
        <v>188</v>
      </c>
      <c r="D30" s="9" t="s">
        <v>189</v>
      </c>
      <c r="E30" s="9" t="s">
        <v>71</v>
      </c>
      <c r="F30" s="9" t="s">
        <v>24</v>
      </c>
      <c r="G30" s="10">
        <v>85000</v>
      </c>
      <c r="H30" s="11">
        <v>36654</v>
      </c>
    </row>
    <row r="31" spans="1:11" x14ac:dyDescent="0.25">
      <c r="A31" s="9" t="s">
        <v>190</v>
      </c>
      <c r="B31" s="9" t="s">
        <v>96</v>
      </c>
      <c r="C31" s="9" t="s">
        <v>69</v>
      </c>
      <c r="D31" s="9" t="s">
        <v>191</v>
      </c>
      <c r="E31" s="9" t="s">
        <v>66</v>
      </c>
      <c r="F31" s="9" t="s">
        <v>24</v>
      </c>
      <c r="G31" s="10">
        <v>85000</v>
      </c>
      <c r="H31" s="11">
        <v>38366</v>
      </c>
    </row>
    <row r="32" spans="1:11" x14ac:dyDescent="0.25">
      <c r="A32" s="9" t="s">
        <v>192</v>
      </c>
      <c r="B32" s="9" t="s">
        <v>193</v>
      </c>
      <c r="C32" s="9" t="s">
        <v>194</v>
      </c>
      <c r="D32" s="9" t="s">
        <v>195</v>
      </c>
      <c r="E32" s="9" t="s">
        <v>71</v>
      </c>
      <c r="F32" s="9" t="s">
        <v>24</v>
      </c>
      <c r="G32" s="10">
        <v>85000</v>
      </c>
      <c r="H32" s="11">
        <v>37840</v>
      </c>
    </row>
    <row r="33" spans="1:8" x14ac:dyDescent="0.25">
      <c r="A33" s="9" t="s">
        <v>196</v>
      </c>
      <c r="B33" s="9" t="s">
        <v>197</v>
      </c>
      <c r="C33" s="9" t="s">
        <v>198</v>
      </c>
      <c r="D33" s="9" t="s">
        <v>199</v>
      </c>
      <c r="E33" s="9" t="s">
        <v>93</v>
      </c>
      <c r="F33" s="9" t="s">
        <v>24</v>
      </c>
      <c r="G33" s="10">
        <v>85000</v>
      </c>
      <c r="H33" s="11">
        <v>37545</v>
      </c>
    </row>
    <row r="34" spans="1:8" x14ac:dyDescent="0.25">
      <c r="A34" s="9" t="s">
        <v>200</v>
      </c>
      <c r="B34" s="9" t="s">
        <v>201</v>
      </c>
      <c r="C34" s="9" t="s">
        <v>202</v>
      </c>
      <c r="D34" s="9" t="s">
        <v>203</v>
      </c>
      <c r="E34" s="9" t="s">
        <v>71</v>
      </c>
      <c r="F34" s="9" t="s">
        <v>204</v>
      </c>
      <c r="G34" s="10">
        <v>86000</v>
      </c>
      <c r="H34" s="11">
        <v>35470</v>
      </c>
    </row>
    <row r="35" spans="1:8" x14ac:dyDescent="0.25">
      <c r="A35" s="9" t="s">
        <v>205</v>
      </c>
      <c r="B35" s="9" t="s">
        <v>147</v>
      </c>
      <c r="C35" s="9" t="s">
        <v>206</v>
      </c>
      <c r="D35" s="9" t="s">
        <v>207</v>
      </c>
      <c r="E35" s="9" t="s">
        <v>93</v>
      </c>
      <c r="F35" s="9" t="s">
        <v>77</v>
      </c>
      <c r="G35" s="10">
        <v>90000</v>
      </c>
      <c r="H35" s="11">
        <v>35705</v>
      </c>
    </row>
    <row r="36" spans="1:8" x14ac:dyDescent="0.25">
      <c r="A36" s="9" t="s">
        <v>208</v>
      </c>
      <c r="B36" s="9" t="s">
        <v>209</v>
      </c>
      <c r="C36" s="9" t="s">
        <v>210</v>
      </c>
      <c r="D36" s="9" t="s">
        <v>211</v>
      </c>
      <c r="E36" s="9" t="s">
        <v>93</v>
      </c>
      <c r="F36" s="9" t="s">
        <v>77</v>
      </c>
      <c r="G36" s="10">
        <v>95000</v>
      </c>
      <c r="H36" s="11">
        <v>36360</v>
      </c>
    </row>
    <row r="37" spans="1:8" x14ac:dyDescent="0.25">
      <c r="A37" s="9" t="s">
        <v>212</v>
      </c>
      <c r="B37" s="9" t="s">
        <v>102</v>
      </c>
      <c r="C37" s="9" t="s">
        <v>213</v>
      </c>
      <c r="D37" s="9" t="s">
        <v>214</v>
      </c>
      <c r="E37" s="9" t="s">
        <v>71</v>
      </c>
      <c r="F37" s="9" t="s">
        <v>77</v>
      </c>
      <c r="G37" s="10">
        <v>95000</v>
      </c>
      <c r="H37" s="11">
        <v>36209</v>
      </c>
    </row>
    <row r="38" spans="1:8" x14ac:dyDescent="0.25">
      <c r="A38" s="9" t="s">
        <v>215</v>
      </c>
      <c r="B38" s="9" t="s">
        <v>216</v>
      </c>
      <c r="C38" s="9" t="s">
        <v>217</v>
      </c>
      <c r="D38" s="9" t="s">
        <v>218</v>
      </c>
      <c r="E38" s="9" t="s">
        <v>71</v>
      </c>
      <c r="F38" s="9" t="s">
        <v>77</v>
      </c>
      <c r="G38" s="10">
        <v>95000</v>
      </c>
      <c r="H38" s="11">
        <v>36504</v>
      </c>
    </row>
    <row r="39" spans="1:8" x14ac:dyDescent="0.25">
      <c r="A39" s="9" t="s">
        <v>219</v>
      </c>
      <c r="B39" s="9" t="s">
        <v>220</v>
      </c>
      <c r="C39" s="9" t="s">
        <v>221</v>
      </c>
      <c r="D39" s="9" t="s">
        <v>222</v>
      </c>
      <c r="E39" s="9" t="s">
        <v>71</v>
      </c>
      <c r="F39" s="9" t="s">
        <v>77</v>
      </c>
      <c r="G39" s="10">
        <v>95000</v>
      </c>
      <c r="H39" s="11">
        <v>37045</v>
      </c>
    </row>
    <row r="40" spans="1:8" x14ac:dyDescent="0.25">
      <c r="A40" s="9" t="s">
        <v>223</v>
      </c>
      <c r="B40" s="9" t="s">
        <v>224</v>
      </c>
      <c r="C40" s="9" t="s">
        <v>225</v>
      </c>
      <c r="D40" s="9" t="s">
        <v>226</v>
      </c>
      <c r="E40" s="9" t="s">
        <v>66</v>
      </c>
      <c r="F40" s="9" t="s">
        <v>114</v>
      </c>
      <c r="G40" s="10">
        <v>98000</v>
      </c>
      <c r="H40" s="11">
        <v>37565</v>
      </c>
    </row>
  </sheetData>
  <autoFilter ref="A1:H40" xr:uid="{D3113FB0-BC11-4A5F-86BE-8F77D4FF7A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Day 8a</vt:lpstr>
      <vt:lpstr>Day 8b</vt:lpstr>
      <vt:lpstr>Bas</vt:lpstr>
      <vt:lpstr>Dep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Singh</dc:creator>
  <cp:lastModifiedBy>Administrator</cp:lastModifiedBy>
  <dcterms:created xsi:type="dcterms:W3CDTF">2021-12-15T14:33:09Z</dcterms:created>
  <dcterms:modified xsi:type="dcterms:W3CDTF">2021-12-16T06:52:35Z</dcterms:modified>
</cp:coreProperties>
</file>