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Github\26March\tinyml-computer-vision\on-device\arduino-ble-33\results\"/>
    </mc:Choice>
  </mc:AlternateContent>
  <xr:revisionPtr revIDLastSave="0" documentId="13_ncr:1_{4D01441E-6F01-48FC-B89F-C012533357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Person" sheetId="2" r:id="rId2"/>
    <sheet name="Gun" sheetId="3" r:id="rId3"/>
    <sheet name="Pet" sheetId="4" r:id="rId4"/>
    <sheet name="Car" sheetId="5" r:id="rId5"/>
    <sheet name="Package" sheetId="6" r:id="rId6"/>
    <sheet name="Ambulance" sheetId="7" r:id="rId7"/>
    <sheet name="FireTruck" sheetId="8" r:id="rId8"/>
    <sheet name="DHL" sheetId="9" r:id="rId9"/>
    <sheet name="FedEx" sheetId="10" r:id="rId10"/>
    <sheet name="USPS" sheetId="11" r:id="rId11"/>
    <sheet name="Amazon Pr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2" l="1"/>
  <c r="E20" i="11"/>
  <c r="E20" i="10"/>
  <c r="E19" i="9"/>
  <c r="E21" i="8"/>
  <c r="E19" i="7"/>
  <c r="E20" i="6"/>
  <c r="E24" i="5"/>
  <c r="E25" i="4"/>
  <c r="E21" i="3"/>
  <c r="E25" i="2"/>
  <c r="I19" i="1"/>
  <c r="C19" i="1"/>
  <c r="I18" i="1"/>
  <c r="H18" i="1"/>
  <c r="H17" i="1"/>
  <c r="I17" i="1" s="1"/>
  <c r="E17" i="1"/>
  <c r="E16" i="1"/>
</calcChain>
</file>

<file path=xl/sharedStrings.xml><?xml version="1.0" encoding="utf-8"?>
<sst xmlns="http://schemas.openxmlformats.org/spreadsheetml/2006/main" count="517" uniqueCount="257">
  <si>
    <t>SUMMARY</t>
  </si>
  <si>
    <t>Sr No.</t>
  </si>
  <si>
    <t>Object</t>
  </si>
  <si>
    <t>Accuracy</t>
  </si>
  <si>
    <t>F1 Score</t>
  </si>
  <si>
    <t>Latency</t>
  </si>
  <si>
    <t>Confusion Matrix - Person</t>
  </si>
  <si>
    <t>Person</t>
  </si>
  <si>
    <t>Predicted</t>
  </si>
  <si>
    <t>Gun</t>
  </si>
  <si>
    <t>Yes</t>
  </si>
  <si>
    <t>No</t>
  </si>
  <si>
    <t>Pet</t>
  </si>
  <si>
    <t>Actual Value</t>
  </si>
  <si>
    <t>TP: 19</t>
  </si>
  <si>
    <t>FN: 1</t>
  </si>
  <si>
    <t>Car</t>
  </si>
  <si>
    <t>FP: 0</t>
  </si>
  <si>
    <t>TN: 0</t>
  </si>
  <si>
    <t>Package</t>
  </si>
  <si>
    <t>Ambulance</t>
  </si>
  <si>
    <t>Confusion Matrix - Gun</t>
  </si>
  <si>
    <t>FireTruck</t>
  </si>
  <si>
    <t>DHL</t>
  </si>
  <si>
    <t>FedEx</t>
  </si>
  <si>
    <t>USPS</t>
  </si>
  <si>
    <t>TP: 15</t>
  </si>
  <si>
    <t>Amazon Prime</t>
  </si>
  <si>
    <t>Confusion Matrix - Pet</t>
  </si>
  <si>
    <t>AVG Accuracy</t>
  </si>
  <si>
    <t>Average F1 Score</t>
  </si>
  <si>
    <t>Average Latency</t>
  </si>
  <si>
    <t>FN: 5</t>
  </si>
  <si>
    <t>Confusion Matrix - Car/s</t>
  </si>
  <si>
    <t>Confusion Matrix - Package</t>
  </si>
  <si>
    <t>FN: 0</t>
  </si>
  <si>
    <t>Confusion Matrix - Ambulance</t>
  </si>
  <si>
    <t>TP: 14</t>
  </si>
  <si>
    <t>Confusion Matrix - Fire Truck</t>
  </si>
  <si>
    <t>Confusion Matrix - DHL</t>
  </si>
  <si>
    <t>TP: 10</t>
  </si>
  <si>
    <t>FN: 4</t>
  </si>
  <si>
    <t>Confusion Matrix - FedEx</t>
  </si>
  <si>
    <t>TP: 13</t>
  </si>
  <si>
    <t>FN: 2</t>
  </si>
  <si>
    <t>Confusion Matrix - USPS</t>
  </si>
  <si>
    <t>TP: 9</t>
  </si>
  <si>
    <t>FN: 6</t>
  </si>
  <si>
    <t>Confusion Matrix - Amazon Prime</t>
  </si>
  <si>
    <t>TP: 12</t>
  </si>
  <si>
    <t>Object: Person</t>
  </si>
  <si>
    <t>fileNo</t>
  </si>
  <si>
    <t>filename</t>
  </si>
  <si>
    <t>Detected</t>
  </si>
  <si>
    <t>Scores</t>
  </si>
  <si>
    <t>time</t>
  </si>
  <si>
    <t>P1.jpg</t>
  </si>
  <si>
    <t>P2.jpg</t>
  </si>
  <si>
    <t>P3.jpg</t>
  </si>
  <si>
    <t>P4.jpg</t>
  </si>
  <si>
    <t>P5.JPG</t>
  </si>
  <si>
    <t>P6.jpg</t>
  </si>
  <si>
    <t>P7.JPG</t>
  </si>
  <si>
    <t>P8.JPG</t>
  </si>
  <si>
    <t>P9.JPG</t>
  </si>
  <si>
    <t>P10.JPG</t>
  </si>
  <si>
    <t>P11.JPG</t>
  </si>
  <si>
    <t>P12.jpg</t>
  </si>
  <si>
    <t>P13.jpg</t>
  </si>
  <si>
    <t>P14.JPG</t>
  </si>
  <si>
    <t>P15.jpg</t>
  </si>
  <si>
    <t>P16.jpg</t>
  </si>
  <si>
    <t>P17.JPG</t>
  </si>
  <si>
    <t>P18.JPG</t>
  </si>
  <si>
    <t>P19.jpg</t>
  </si>
  <si>
    <t>P20.jpg</t>
  </si>
  <si>
    <t>Object: Gun</t>
  </si>
  <si>
    <t>time - ms</t>
  </si>
  <si>
    <t>Gun1.jpg</t>
  </si>
  <si>
    <t>Gun2.jpg</t>
  </si>
  <si>
    <t>Gun3.jpg</t>
  </si>
  <si>
    <t>Gun4.jpg</t>
  </si>
  <si>
    <t>Gun5.jpg</t>
  </si>
  <si>
    <t>Gun6.jpg</t>
  </si>
  <si>
    <t>Gun7.jpg</t>
  </si>
  <si>
    <t>Gun8.jpg</t>
  </si>
  <si>
    <t>Gun9.jpg</t>
  </si>
  <si>
    <t>Gun10.jpg</t>
  </si>
  <si>
    <t>Gun11.jpg</t>
  </si>
  <si>
    <t>Gun12.jpg</t>
  </si>
  <si>
    <t>Gun13.jpg</t>
  </si>
  <si>
    <t>Gun14.jpg</t>
  </si>
  <si>
    <t>Gun15.jpg</t>
  </si>
  <si>
    <t>Gun16.jpg</t>
  </si>
  <si>
    <t>Object: Pet</t>
  </si>
  <si>
    <t>dog1.jpg</t>
  </si>
  <si>
    <t>cat1.jpg</t>
  </si>
  <si>
    <t>dog2.jpg</t>
  </si>
  <si>
    <t>cat2.jpg</t>
  </si>
  <si>
    <t>dog3.JPG</t>
  </si>
  <si>
    <t>cat3.jpg</t>
  </si>
  <si>
    <t>cat4.jpg</t>
  </si>
  <si>
    <t>dog4.jpg</t>
  </si>
  <si>
    <t>cat5.jpeg</t>
  </si>
  <si>
    <t>dog5.JPG</t>
  </si>
  <si>
    <t>cat6.jpg</t>
  </si>
  <si>
    <t>dog6.JPG</t>
  </si>
  <si>
    <t>cat7.jpg</t>
  </si>
  <si>
    <t>dog7.jpg</t>
  </si>
  <si>
    <t>dog8.jpg</t>
  </si>
  <si>
    <t>cat8.jpg</t>
  </si>
  <si>
    <t>dog9.jpg</t>
  </si>
  <si>
    <t>cat9.jpg</t>
  </si>
  <si>
    <t>dog10.JPG</t>
  </si>
  <si>
    <t>cat10.jpg</t>
  </si>
  <si>
    <t>Object: Car</t>
  </si>
  <si>
    <t>car1.jpg</t>
  </si>
  <si>
    <t>car3.JPG</t>
  </si>
  <si>
    <t>car4.jpg</t>
  </si>
  <si>
    <t>car5.JPG</t>
  </si>
  <si>
    <t>car6.JPG</t>
  </si>
  <si>
    <t>car7.jpg</t>
  </si>
  <si>
    <t>car8.jpg</t>
  </si>
  <si>
    <t>car9.JPG</t>
  </si>
  <si>
    <t>car10.jpg</t>
  </si>
  <si>
    <t>car11.jpg</t>
  </si>
  <si>
    <t>car12.jpg</t>
  </si>
  <si>
    <t>car13.jpg</t>
  </si>
  <si>
    <t>car14.JPG</t>
  </si>
  <si>
    <t>car15.jpg</t>
  </si>
  <si>
    <t>car16.jpg</t>
  </si>
  <si>
    <t>car17.JPG</t>
  </si>
  <si>
    <t>car18.JPG</t>
  </si>
  <si>
    <t>car19.JPG</t>
  </si>
  <si>
    <t>car20.JPG</t>
  </si>
  <si>
    <t>Object: Package</t>
  </si>
  <si>
    <t>TIme - ms</t>
  </si>
  <si>
    <t>package-1.jpg</t>
  </si>
  <si>
    <t>package-2.jpg</t>
  </si>
  <si>
    <t>package-3.jpg</t>
  </si>
  <si>
    <t>package-4.jpg</t>
  </si>
  <si>
    <t>package-5.jpg</t>
  </si>
  <si>
    <t>package-6.jpg</t>
  </si>
  <si>
    <t>package-7.jpg</t>
  </si>
  <si>
    <t>package-8.jpg</t>
  </si>
  <si>
    <t>package-9.jpg</t>
  </si>
  <si>
    <t>package-10.jpg</t>
  </si>
  <si>
    <t>package-11.jpg</t>
  </si>
  <si>
    <t>package-12.jpg</t>
  </si>
  <si>
    <t>package-13.jpg</t>
  </si>
  <si>
    <t>package-14.jpg</t>
  </si>
  <si>
    <t>package-15.jpg</t>
  </si>
  <si>
    <t>Object: Ambulance</t>
  </si>
  <si>
    <t>amb1.JPG</t>
  </si>
  <si>
    <t>amb2.jpg</t>
  </si>
  <si>
    <t>amb3.jpg</t>
  </si>
  <si>
    <t>amb4.jpg</t>
  </si>
  <si>
    <t>amb5.JPG</t>
  </si>
  <si>
    <t>amb6.jpg</t>
  </si>
  <si>
    <t>amb7.jpg</t>
  </si>
  <si>
    <t>amb8.jpg</t>
  </si>
  <si>
    <t>amb9.JPG</t>
  </si>
  <si>
    <t>amb10.jpg</t>
  </si>
  <si>
    <t>amb11.jpg</t>
  </si>
  <si>
    <t>amb12.jpg</t>
  </si>
  <si>
    <t>amb13.jpg</t>
  </si>
  <si>
    <t>amb14.jpg</t>
  </si>
  <si>
    <t>Object: Fire Truck</t>
  </si>
  <si>
    <t>firetruck1.jpg</t>
  </si>
  <si>
    <t>firetruck2.jpg</t>
  </si>
  <si>
    <t>firetruck3.jpg</t>
  </si>
  <si>
    <t>firetruck4.jpg</t>
  </si>
  <si>
    <t>firetruck5.jpg</t>
  </si>
  <si>
    <t>firetruck6.jpg</t>
  </si>
  <si>
    <t>firetruck7.jpg</t>
  </si>
  <si>
    <t>firetruck8.jpg</t>
  </si>
  <si>
    <t>firetruck9.jpeg</t>
  </si>
  <si>
    <t>firetruck10.JPG</t>
  </si>
  <si>
    <t>firetruck11.jpg</t>
  </si>
  <si>
    <t>firetruck12.jpg</t>
  </si>
  <si>
    <t>firetruck13.jpg</t>
  </si>
  <si>
    <t>firetruck14.jpg</t>
  </si>
  <si>
    <t>firetruck15.JPG</t>
  </si>
  <si>
    <t>firetruck16.jpg</t>
  </si>
  <si>
    <t>Object: DHL</t>
  </si>
  <si>
    <t>dhl1.jpg</t>
  </si>
  <si>
    <t>dhl2.jpg</t>
  </si>
  <si>
    <t>dhl3.jpg</t>
  </si>
  <si>
    <t>dhl4.JPG</t>
  </si>
  <si>
    <t>dhl5.jpg</t>
  </si>
  <si>
    <t>dhl6.JPG</t>
  </si>
  <si>
    <t>dhl7.jpg</t>
  </si>
  <si>
    <t>dhl8.jpg</t>
  </si>
  <si>
    <t>dhl9.jpg</t>
  </si>
  <si>
    <t>dhl10.jpg</t>
  </si>
  <si>
    <t>dhl11.jpg</t>
  </si>
  <si>
    <t>dhl12.JPG</t>
  </si>
  <si>
    <t>dhl13.jpg</t>
  </si>
  <si>
    <t>dhl14.jpg</t>
  </si>
  <si>
    <t>Object: FedEx</t>
  </si>
  <si>
    <t>fedx1.jpg</t>
  </si>
  <si>
    <t>fedx2.jpg</t>
  </si>
  <si>
    <t>fedx3.jpg</t>
  </si>
  <si>
    <t>fedx4.jpg</t>
  </si>
  <si>
    <t>fedx5.jpg</t>
  </si>
  <si>
    <t>fedx6.jpg</t>
  </si>
  <si>
    <t>fedx7.jpg</t>
  </si>
  <si>
    <t>fedx8.jpg</t>
  </si>
  <si>
    <t>fedx9.jpg</t>
  </si>
  <si>
    <t>fedx10.jpg</t>
  </si>
  <si>
    <t>fedx11.jpg</t>
  </si>
  <si>
    <t>0..83</t>
  </si>
  <si>
    <t>fedx12.jpg</t>
  </si>
  <si>
    <t>fedx13.jpg</t>
  </si>
  <si>
    <t>fedx14.JPG</t>
  </si>
  <si>
    <t>fedx15.jpg</t>
  </si>
  <si>
    <t>Object: USPS</t>
  </si>
  <si>
    <t>usps1.jpg</t>
  </si>
  <si>
    <t>usps2.jpg</t>
  </si>
  <si>
    <t>usps3.jpg</t>
  </si>
  <si>
    <t>usps4.jpg</t>
  </si>
  <si>
    <t>usps5.jpg</t>
  </si>
  <si>
    <t>usps6.jpg</t>
  </si>
  <si>
    <t>usps7.jpg</t>
  </si>
  <si>
    <t>usps8.jpg</t>
  </si>
  <si>
    <t>usps9.jpg</t>
  </si>
  <si>
    <t>usps10.jpg</t>
  </si>
  <si>
    <t>usps11.jpg</t>
  </si>
  <si>
    <t>usps12.JPG</t>
  </si>
  <si>
    <t>usps13.jpg</t>
  </si>
  <si>
    <t>usps14.jpg</t>
  </si>
  <si>
    <t>usps15.jpg</t>
  </si>
  <si>
    <t>Object: Amazon Prime</t>
  </si>
  <si>
    <t>Time ms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</si>
  <si>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</si>
  <si>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</si>
  <si>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</si>
  <si>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</si>
  <si>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</si>
  <si>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</si>
  <si>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</si>
  <si>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</si>
  <si>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10.jpg</t>
  </si>
  <si>
    <t>11.jpg</t>
  </si>
  <si>
    <t>12.jpg</t>
  </si>
  <si>
    <t>13.jpg</t>
  </si>
  <si>
    <t>14.jpg</t>
  </si>
  <si>
    <t>15.jpeg</t>
  </si>
  <si>
    <t>16.jpg</t>
  </si>
  <si>
    <t>17.JPG</t>
  </si>
  <si>
    <t>Model</t>
  </si>
  <si>
    <t>Classification</t>
  </si>
  <si>
    <t>Binary Classification</t>
  </si>
  <si>
    <t>Multiclass Classification</t>
  </si>
  <si>
    <t>   2.   Gun_truck_car_package classification </t>
  </si>
  <si>
    <t>   3.   Logo classification (DHL, FedEx, USPS, Amazon Prime)</t>
  </si>
  <si>
    <t xml:space="preserve">   1. Person_pet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</si>
</sst>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Roboto"/>
    </font>
    <font>
      <sz val="10"/>
      <color theme="1"/>
      <name val="&quot;Open Sans&quot;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/>
    <xf numFmtId="0" fontId="2" fillId="0" borderId="1" xfId="0" applyFont="1" applyBorder="1" applyAlignment="1"/>
    <xf numFmtId="0" fontId="5" fillId="0" borderId="1" xfId="0" applyFont="1" applyBorder="1"/>
    <xf numFmtId="0" fontId="3" fillId="0" borderId="1" xfId="0" applyFont="1" applyBorder="1" applyAlignment="1"/>
    <xf numFmtId="0" fontId="5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 applyAlignment="1">
      <alignment horizontal="center" vertical="center"/>
    </xf>
    <xf numFmtId="0" fontId="4" fillId="0" borderId="6" xfId="0" applyFont="1" applyBorder="1"/>
    <xf numFmtId="0" fontId="3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Average F1 Score &amp; Latency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C82-4EC3-BDB9-697E7929492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BC82-4EC3-BDB9-697E792949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Summary!$G$18:$G$19</c:f>
              <c:strCache>
                <c:ptCount val="2"/>
                <c:pt idx="0">
                  <c:v>Average F1 Score</c:v>
                </c:pt>
                <c:pt idx="1">
                  <c:v>Average Latency</c:v>
                </c:pt>
              </c:strCache>
            </c:strRef>
          </c:cat>
          <c:val>
            <c:numRef>
              <c:f>Summary!$I$18:$I$19</c:f>
              <c:numCache>
                <c:formatCode>General</c:formatCode>
                <c:ptCount val="2"/>
                <c:pt idx="0">
                  <c:v>0.91</c:v>
                </c:pt>
                <c:pt idx="1">
                  <c:v>0.52600000000000002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C82-4EC3-BDB9-697E7929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098052"/>
        <c:axId val="990579739"/>
      </c:barChart>
      <c:catAx>
        <c:axId val="1115098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990579739"/>
        <c:crosses val="autoZero"/>
        <c:auto val="1"/>
        <c:lblAlgn val="ctr"/>
        <c:lblOffset val="100"/>
        <c:noMultiLvlLbl val="1"/>
      </c:catAx>
      <c:valAx>
        <c:axId val="990579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11150980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190500</xdr:rowOff>
    </xdr:from>
    <xdr:ext cx="3924300" cy="2419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43"/>
  <sheetViews>
    <sheetView tabSelected="1" topLeftCell="A6" workbookViewId="0">
      <selection activeCell="A26" sqref="A26"/>
    </sheetView>
  </sheetViews>
  <sheetFormatPr defaultColWidth="12.6640625" defaultRowHeight="15.75" customHeight="1"/>
  <cols>
    <col min="1" max="1" width="51.21875" bestFit="1" customWidth="1"/>
    <col min="7" max="7" width="15" customWidth="1"/>
    <col min="10" max="10" width="17.33203125" customWidth="1"/>
  </cols>
  <sheetData>
    <row r="1" spans="1:15" ht="22.8">
      <c r="A1" s="30" t="s">
        <v>0</v>
      </c>
      <c r="B1" s="31"/>
      <c r="C1" s="31"/>
      <c r="D1" s="31"/>
      <c r="E1" s="31"/>
    </row>
    <row r="3" spans="1:1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L3" s="32" t="s">
        <v>6</v>
      </c>
      <c r="M3" s="33"/>
      <c r="N3" s="33"/>
      <c r="O3" s="34"/>
    </row>
    <row r="4" spans="1:15">
      <c r="A4" s="1">
        <v>1</v>
      </c>
      <c r="B4" s="2" t="s">
        <v>7</v>
      </c>
      <c r="C4" s="3">
        <v>0.95</v>
      </c>
      <c r="D4" s="4">
        <v>0.97440000000000004</v>
      </c>
      <c r="E4" s="3">
        <v>318.39999999999998</v>
      </c>
      <c r="L4" s="5"/>
      <c r="M4" s="5"/>
      <c r="N4" s="32" t="s">
        <v>8</v>
      </c>
      <c r="O4" s="34"/>
    </row>
    <row r="5" spans="1:15">
      <c r="A5" s="6">
        <v>2</v>
      </c>
      <c r="B5" s="7" t="s">
        <v>9</v>
      </c>
      <c r="C5" s="3">
        <v>0.9375</v>
      </c>
      <c r="D5" s="3">
        <v>0.9677</v>
      </c>
      <c r="E5" s="3">
        <v>606</v>
      </c>
      <c r="L5" s="5"/>
      <c r="M5" s="5"/>
      <c r="N5" s="5" t="s">
        <v>10</v>
      </c>
      <c r="O5" s="5" t="s">
        <v>11</v>
      </c>
    </row>
    <row r="6" spans="1:15">
      <c r="A6" s="1">
        <v>3</v>
      </c>
      <c r="B6" s="2" t="s">
        <v>12</v>
      </c>
      <c r="C6" s="3">
        <v>0.75</v>
      </c>
      <c r="D6" s="3">
        <v>0.85709999999999997</v>
      </c>
      <c r="E6" s="3">
        <v>319</v>
      </c>
      <c r="L6" s="35" t="s">
        <v>13</v>
      </c>
      <c r="M6" s="5" t="s">
        <v>10</v>
      </c>
      <c r="N6" s="8" t="s">
        <v>14</v>
      </c>
      <c r="O6" s="8" t="s">
        <v>15</v>
      </c>
    </row>
    <row r="7" spans="1:15">
      <c r="A7" s="1">
        <v>4</v>
      </c>
      <c r="B7" s="2" t="s">
        <v>16</v>
      </c>
      <c r="C7" s="3">
        <v>0.75</v>
      </c>
      <c r="D7" s="3">
        <v>0.85709999999999997</v>
      </c>
      <c r="E7" s="3">
        <v>605.26315789473688</v>
      </c>
      <c r="L7" s="36"/>
      <c r="M7" s="5" t="s">
        <v>11</v>
      </c>
      <c r="N7" s="5" t="s">
        <v>17</v>
      </c>
      <c r="O7" s="5" t="s">
        <v>18</v>
      </c>
    </row>
    <row r="8" spans="1:15">
      <c r="A8" s="1">
        <v>5</v>
      </c>
      <c r="B8" s="9" t="s">
        <v>19</v>
      </c>
      <c r="C8" s="10">
        <v>1</v>
      </c>
      <c r="D8" s="10">
        <v>1</v>
      </c>
      <c r="E8" s="11">
        <v>605.73333333333335</v>
      </c>
      <c r="L8" s="12"/>
      <c r="M8" s="12"/>
      <c r="N8" s="12"/>
      <c r="O8" s="12"/>
    </row>
    <row r="9" spans="1:15">
      <c r="A9" s="1">
        <v>6</v>
      </c>
      <c r="B9" s="2" t="s">
        <v>20</v>
      </c>
      <c r="C9" s="4">
        <v>1</v>
      </c>
      <c r="D9" s="4">
        <v>1</v>
      </c>
      <c r="E9" s="13">
        <v>605</v>
      </c>
      <c r="K9" s="14"/>
      <c r="L9" s="37" t="s">
        <v>21</v>
      </c>
      <c r="M9" s="38"/>
      <c r="N9" s="38"/>
      <c r="O9" s="39"/>
    </row>
    <row r="10" spans="1:15">
      <c r="A10" s="1">
        <v>7</v>
      </c>
      <c r="B10" s="2" t="s">
        <v>22</v>
      </c>
      <c r="C10" s="4">
        <v>0.9375</v>
      </c>
      <c r="D10" s="4">
        <v>0.9677</v>
      </c>
      <c r="E10" s="13">
        <v>605.5</v>
      </c>
      <c r="K10" s="14"/>
      <c r="L10" s="40"/>
      <c r="M10" s="41"/>
      <c r="N10" s="41"/>
      <c r="O10" s="42"/>
    </row>
    <row r="11" spans="1:15">
      <c r="A11" s="1">
        <v>8</v>
      </c>
      <c r="B11" s="2" t="s">
        <v>23</v>
      </c>
      <c r="C11" s="3">
        <v>0.71430000000000005</v>
      </c>
      <c r="D11" s="3">
        <v>0.83330000000000004</v>
      </c>
      <c r="E11" s="15">
        <v>605</v>
      </c>
      <c r="K11" s="14"/>
      <c r="L11" s="5"/>
      <c r="M11" s="5"/>
      <c r="N11" s="32" t="s">
        <v>8</v>
      </c>
      <c r="O11" s="34"/>
    </row>
    <row r="12" spans="1:15">
      <c r="A12" s="1">
        <v>9</v>
      </c>
      <c r="B12" s="2" t="s">
        <v>24</v>
      </c>
      <c r="C12" s="4">
        <v>0.9375</v>
      </c>
      <c r="D12" s="4">
        <v>0.9677</v>
      </c>
      <c r="E12" s="13">
        <v>604.86666666666667</v>
      </c>
      <c r="K12" s="14"/>
      <c r="L12" s="5"/>
      <c r="M12" s="5"/>
      <c r="N12" s="5" t="s">
        <v>10</v>
      </c>
      <c r="O12" s="5" t="s">
        <v>11</v>
      </c>
    </row>
    <row r="13" spans="1:15">
      <c r="A13" s="6">
        <v>10</v>
      </c>
      <c r="B13" s="2" t="s">
        <v>25</v>
      </c>
      <c r="C13" s="4">
        <v>0.6</v>
      </c>
      <c r="D13" s="4">
        <v>0.75</v>
      </c>
      <c r="E13" s="13">
        <v>605</v>
      </c>
      <c r="K13" s="14"/>
      <c r="L13" s="35" t="s">
        <v>13</v>
      </c>
      <c r="M13" s="5" t="s">
        <v>10</v>
      </c>
      <c r="N13" s="8" t="s">
        <v>26</v>
      </c>
      <c r="O13" s="8" t="s">
        <v>15</v>
      </c>
    </row>
    <row r="14" spans="1:15">
      <c r="A14" s="1">
        <v>11</v>
      </c>
      <c r="B14" s="7" t="s">
        <v>27</v>
      </c>
      <c r="C14" s="3">
        <v>0.70589999999999997</v>
      </c>
      <c r="D14" s="3">
        <v>0.8276</v>
      </c>
      <c r="E14" s="13">
        <v>306</v>
      </c>
      <c r="K14" s="14"/>
      <c r="L14" s="36"/>
      <c r="M14" s="5" t="s">
        <v>11</v>
      </c>
      <c r="N14" s="5" t="s">
        <v>17</v>
      </c>
      <c r="O14" s="5" t="s">
        <v>18</v>
      </c>
    </row>
    <row r="15" spans="1:15">
      <c r="A15" s="16"/>
      <c r="B15" s="17"/>
      <c r="C15" s="18"/>
      <c r="D15" s="18"/>
      <c r="E15" s="12"/>
      <c r="K15" s="14"/>
      <c r="L15" s="12"/>
      <c r="M15" s="12"/>
      <c r="N15" s="12"/>
      <c r="O15" s="12"/>
    </row>
    <row r="16" spans="1:15">
      <c r="E16" s="19">
        <f>AVERAGE(E4:E14)</f>
        <v>525.97846889952154</v>
      </c>
      <c r="K16" s="14"/>
      <c r="L16" s="43" t="s">
        <v>28</v>
      </c>
      <c r="M16" s="38"/>
      <c r="N16" s="38"/>
      <c r="O16" s="39"/>
    </row>
    <row r="17" spans="1:15">
      <c r="E17" s="19" t="e">
        <f ca="1">DIVIDE(E16,1000)</f>
        <v>#NAME?</v>
      </c>
      <c r="G17" s="20" t="s">
        <v>29</v>
      </c>
      <c r="H17" s="21">
        <f>AVERAGE(C4:C15)</f>
        <v>0.84388181818181818</v>
      </c>
      <c r="I17" s="21">
        <f>ROUND(H17,3)</f>
        <v>0.84399999999999997</v>
      </c>
      <c r="L17" s="40"/>
      <c r="M17" s="41"/>
      <c r="N17" s="41"/>
      <c r="O17" s="42"/>
    </row>
    <row r="18" spans="1:15">
      <c r="G18" s="20" t="s">
        <v>30</v>
      </c>
      <c r="H18" s="21">
        <f>AVERAGE(D4:D15)</f>
        <v>0.90932727272727287</v>
      </c>
      <c r="I18" s="21">
        <f>ROUNDUP(H18,3)</f>
        <v>0.91</v>
      </c>
      <c r="L18" s="22"/>
      <c r="M18" s="22"/>
      <c r="N18" s="44" t="s">
        <v>8</v>
      </c>
      <c r="O18" s="34"/>
    </row>
    <row r="19" spans="1:15">
      <c r="C19" s="19">
        <f>AVERAGE(C11,C12,C13,C14)</f>
        <v>0.739425</v>
      </c>
      <c r="G19" s="20" t="s">
        <v>31</v>
      </c>
      <c r="H19" s="23">
        <v>0.5259784689</v>
      </c>
      <c r="I19" s="21">
        <f>ROUND(H19,3)</f>
        <v>0.52600000000000002</v>
      </c>
      <c r="L19" s="22"/>
      <c r="M19" s="13"/>
      <c r="N19" s="13" t="s">
        <v>10</v>
      </c>
      <c r="O19" s="13" t="s">
        <v>11</v>
      </c>
    </row>
    <row r="20" spans="1:15">
      <c r="L20" s="45" t="s">
        <v>13</v>
      </c>
      <c r="M20" s="13" t="s">
        <v>10</v>
      </c>
      <c r="N20" s="4" t="s">
        <v>26</v>
      </c>
      <c r="O20" s="4" t="s">
        <v>32</v>
      </c>
    </row>
    <row r="21" spans="1:15">
      <c r="L21" s="36"/>
      <c r="M21" s="13" t="s">
        <v>11</v>
      </c>
      <c r="N21" s="13" t="s">
        <v>17</v>
      </c>
      <c r="O21" s="13" t="s">
        <v>18</v>
      </c>
    </row>
    <row r="22" spans="1:15" ht="13.2">
      <c r="L22" s="12"/>
      <c r="M22" s="12"/>
      <c r="N22" s="12"/>
      <c r="O22" s="12"/>
    </row>
    <row r="23" spans="1:15" ht="15.75" customHeight="1">
      <c r="L23" s="37" t="s">
        <v>33</v>
      </c>
      <c r="M23" s="38"/>
      <c r="N23" s="38"/>
      <c r="O23" s="39"/>
    </row>
    <row r="24" spans="1:15" ht="15.75" customHeight="1">
      <c r="A24" t="s">
        <v>250</v>
      </c>
      <c r="B24" s="47" t="s">
        <v>251</v>
      </c>
      <c r="L24" s="40"/>
      <c r="M24" s="41"/>
      <c r="N24" s="41"/>
      <c r="O24" s="42"/>
    </row>
    <row r="25" spans="1:15" ht="15.75" customHeight="1">
      <c r="A25" s="47" t="s">
        <v>256</v>
      </c>
      <c r="B25" s="47" t="s">
        <v>252</v>
      </c>
      <c r="L25" s="5"/>
      <c r="M25" s="5"/>
      <c r="N25" s="32" t="s">
        <v>8</v>
      </c>
      <c r="O25" s="34"/>
    </row>
    <row r="26" spans="1:15" ht="15.75" customHeight="1">
      <c r="A26" s="47" t="s">
        <v>254</v>
      </c>
      <c r="B26" s="47" t="s">
        <v>253</v>
      </c>
      <c r="L26" s="5"/>
      <c r="M26" s="5"/>
      <c r="N26" s="5" t="s">
        <v>10</v>
      </c>
      <c r="O26" s="5" t="s">
        <v>11</v>
      </c>
    </row>
    <row r="27" spans="1:15" ht="15.75" customHeight="1">
      <c r="A27" s="47" t="s">
        <v>255</v>
      </c>
      <c r="B27" s="47" t="s">
        <v>253</v>
      </c>
      <c r="L27" s="35" t="s">
        <v>13</v>
      </c>
      <c r="M27" s="5" t="s">
        <v>10</v>
      </c>
      <c r="N27" s="8" t="s">
        <v>26</v>
      </c>
      <c r="O27" s="8" t="s">
        <v>32</v>
      </c>
    </row>
    <row r="28" spans="1:15" ht="13.2">
      <c r="L28" s="36"/>
      <c r="M28" s="5" t="s">
        <v>11</v>
      </c>
      <c r="N28" s="5" t="s">
        <v>17</v>
      </c>
      <c r="O28" s="5" t="s">
        <v>18</v>
      </c>
    </row>
    <row r="29" spans="1:15" ht="13.2">
      <c r="L29" s="12"/>
      <c r="M29" s="12"/>
      <c r="N29" s="12"/>
      <c r="O29" s="12"/>
    </row>
    <row r="30" spans="1:15" ht="13.2">
      <c r="L30" s="37" t="s">
        <v>34</v>
      </c>
      <c r="M30" s="38"/>
      <c r="N30" s="38"/>
      <c r="O30" s="39"/>
    </row>
    <row r="31" spans="1:15" ht="13.2">
      <c r="L31" s="40"/>
      <c r="M31" s="41"/>
      <c r="N31" s="41"/>
      <c r="O31" s="42"/>
    </row>
    <row r="32" spans="1:15" ht="13.2">
      <c r="L32" s="5"/>
      <c r="M32" s="5"/>
      <c r="N32" s="32" t="s">
        <v>8</v>
      </c>
      <c r="O32" s="34"/>
    </row>
    <row r="33" spans="12:15" ht="13.2">
      <c r="L33" s="5"/>
      <c r="M33" s="5"/>
      <c r="N33" s="5" t="s">
        <v>10</v>
      </c>
      <c r="O33" s="5" t="s">
        <v>11</v>
      </c>
    </row>
    <row r="34" spans="12:15" ht="13.2">
      <c r="L34" s="35" t="s">
        <v>13</v>
      </c>
      <c r="M34" s="5" t="s">
        <v>10</v>
      </c>
      <c r="N34" s="8" t="s">
        <v>26</v>
      </c>
      <c r="O34" s="8" t="s">
        <v>35</v>
      </c>
    </row>
    <row r="35" spans="12:15" ht="13.2">
      <c r="L35" s="36"/>
      <c r="M35" s="5" t="s">
        <v>11</v>
      </c>
      <c r="N35" s="5" t="s">
        <v>17</v>
      </c>
      <c r="O35" s="5" t="s">
        <v>18</v>
      </c>
    </row>
    <row r="36" spans="12:15" ht="13.2">
      <c r="L36" s="12"/>
      <c r="M36" s="12"/>
      <c r="N36" s="12"/>
      <c r="O36" s="12"/>
    </row>
    <row r="37" spans="12:15" ht="13.2">
      <c r="L37" s="37" t="s">
        <v>36</v>
      </c>
      <c r="M37" s="38"/>
      <c r="N37" s="38"/>
      <c r="O37" s="39"/>
    </row>
    <row r="38" spans="12:15" ht="13.2">
      <c r="L38" s="40"/>
      <c r="M38" s="41"/>
      <c r="N38" s="41"/>
      <c r="O38" s="42"/>
    </row>
    <row r="39" spans="12:15" ht="13.2">
      <c r="L39" s="5"/>
      <c r="M39" s="5"/>
      <c r="N39" s="32" t="s">
        <v>8</v>
      </c>
      <c r="O39" s="34"/>
    </row>
    <row r="40" spans="12:15" ht="13.2">
      <c r="L40" s="5"/>
      <c r="M40" s="5"/>
      <c r="N40" s="5" t="s">
        <v>10</v>
      </c>
      <c r="O40" s="5" t="s">
        <v>11</v>
      </c>
    </row>
    <row r="41" spans="12:15" ht="13.2">
      <c r="L41" s="35" t="s">
        <v>13</v>
      </c>
      <c r="M41" s="5" t="s">
        <v>10</v>
      </c>
      <c r="N41" s="8" t="s">
        <v>37</v>
      </c>
      <c r="O41" s="8" t="s">
        <v>35</v>
      </c>
    </row>
    <row r="42" spans="12:15" ht="13.2">
      <c r="L42" s="36"/>
      <c r="M42" s="5" t="s">
        <v>11</v>
      </c>
      <c r="N42" s="5" t="s">
        <v>17</v>
      </c>
      <c r="O42" s="5" t="s">
        <v>18</v>
      </c>
    </row>
    <row r="43" spans="12:15" ht="13.2">
      <c r="L43" s="12"/>
      <c r="M43" s="12"/>
      <c r="N43" s="12"/>
      <c r="O43" s="12"/>
    </row>
    <row r="44" spans="12:15" ht="13.2">
      <c r="L44" s="37" t="s">
        <v>38</v>
      </c>
      <c r="M44" s="38"/>
      <c r="N44" s="38"/>
      <c r="O44" s="39"/>
    </row>
    <row r="45" spans="12:15" ht="13.2">
      <c r="L45" s="40"/>
      <c r="M45" s="41"/>
      <c r="N45" s="41"/>
      <c r="O45" s="42"/>
    </row>
    <row r="46" spans="12:15" ht="13.2">
      <c r="L46" s="5"/>
      <c r="M46" s="5"/>
      <c r="N46" s="32" t="s">
        <v>8</v>
      </c>
      <c r="O46" s="34"/>
    </row>
    <row r="47" spans="12:15" ht="13.2">
      <c r="L47" s="5"/>
      <c r="M47" s="5"/>
      <c r="N47" s="5" t="s">
        <v>10</v>
      </c>
      <c r="O47" s="5" t="s">
        <v>11</v>
      </c>
    </row>
    <row r="48" spans="12:15" ht="13.2">
      <c r="L48" s="35" t="s">
        <v>13</v>
      </c>
      <c r="M48" s="5" t="s">
        <v>10</v>
      </c>
      <c r="N48" s="8" t="s">
        <v>26</v>
      </c>
      <c r="O48" s="8" t="s">
        <v>15</v>
      </c>
    </row>
    <row r="49" spans="12:15" ht="13.2">
      <c r="L49" s="36"/>
      <c r="M49" s="5" t="s">
        <v>11</v>
      </c>
      <c r="N49" s="5" t="s">
        <v>17</v>
      </c>
      <c r="O49" s="5" t="s">
        <v>18</v>
      </c>
    </row>
    <row r="50" spans="12:15" ht="13.2">
      <c r="L50" s="12"/>
      <c r="M50" s="12"/>
      <c r="N50" s="12"/>
      <c r="O50" s="12"/>
    </row>
    <row r="51" spans="12:15" ht="13.2">
      <c r="L51" s="37" t="s">
        <v>39</v>
      </c>
      <c r="M51" s="38"/>
      <c r="N51" s="38"/>
      <c r="O51" s="39"/>
    </row>
    <row r="52" spans="12:15" ht="13.2">
      <c r="L52" s="40"/>
      <c r="M52" s="41"/>
      <c r="N52" s="41"/>
      <c r="O52" s="42"/>
    </row>
    <row r="53" spans="12:15" ht="13.2">
      <c r="L53" s="5"/>
      <c r="M53" s="5"/>
      <c r="N53" s="32" t="s">
        <v>8</v>
      </c>
      <c r="O53" s="34"/>
    </row>
    <row r="54" spans="12:15" ht="13.2">
      <c r="L54" s="5"/>
      <c r="M54" s="5"/>
      <c r="N54" s="5" t="s">
        <v>10</v>
      </c>
      <c r="O54" s="5" t="s">
        <v>11</v>
      </c>
    </row>
    <row r="55" spans="12:15" ht="13.2">
      <c r="L55" s="35" t="s">
        <v>13</v>
      </c>
      <c r="M55" s="5" t="s">
        <v>10</v>
      </c>
      <c r="N55" s="8" t="s">
        <v>40</v>
      </c>
      <c r="O55" s="8" t="s">
        <v>41</v>
      </c>
    </row>
    <row r="56" spans="12:15" ht="13.2">
      <c r="L56" s="36"/>
      <c r="M56" s="5" t="s">
        <v>11</v>
      </c>
      <c r="N56" s="5" t="s">
        <v>17</v>
      </c>
      <c r="O56" s="5" t="s">
        <v>18</v>
      </c>
    </row>
    <row r="57" spans="12:15" ht="13.2">
      <c r="L57" s="12"/>
      <c r="M57" s="12"/>
      <c r="N57" s="12"/>
      <c r="O57" s="12"/>
    </row>
    <row r="58" spans="12:15" ht="13.2">
      <c r="L58" s="37" t="s">
        <v>42</v>
      </c>
      <c r="M58" s="38"/>
      <c r="N58" s="38"/>
      <c r="O58" s="39"/>
    </row>
    <row r="59" spans="12:15" ht="13.2">
      <c r="L59" s="40"/>
      <c r="M59" s="41"/>
      <c r="N59" s="41"/>
      <c r="O59" s="42"/>
    </row>
    <row r="60" spans="12:15" ht="13.2">
      <c r="L60" s="5"/>
      <c r="M60" s="5"/>
      <c r="N60" s="32" t="s">
        <v>8</v>
      </c>
      <c r="O60" s="34"/>
    </row>
    <row r="61" spans="12:15" ht="13.2">
      <c r="L61" s="5"/>
      <c r="M61" s="5"/>
      <c r="N61" s="5" t="s">
        <v>10</v>
      </c>
      <c r="O61" s="5" t="s">
        <v>11</v>
      </c>
    </row>
    <row r="62" spans="12:15" ht="13.2">
      <c r="L62" s="35" t="s">
        <v>13</v>
      </c>
      <c r="M62" s="5" t="s">
        <v>10</v>
      </c>
      <c r="N62" s="8" t="s">
        <v>43</v>
      </c>
      <c r="O62" s="8" t="s">
        <v>44</v>
      </c>
    </row>
    <row r="63" spans="12:15" ht="13.2">
      <c r="L63" s="36"/>
      <c r="M63" s="5" t="s">
        <v>11</v>
      </c>
      <c r="N63" s="5" t="s">
        <v>17</v>
      </c>
      <c r="O63" s="5" t="s">
        <v>18</v>
      </c>
    </row>
    <row r="64" spans="12:15" ht="13.2">
      <c r="L64" s="12"/>
      <c r="M64" s="12"/>
      <c r="N64" s="12"/>
      <c r="O64" s="12"/>
    </row>
    <row r="65" spans="12:15" ht="13.2">
      <c r="L65" s="37" t="s">
        <v>45</v>
      </c>
      <c r="M65" s="38"/>
      <c r="N65" s="38"/>
      <c r="O65" s="39"/>
    </row>
    <row r="66" spans="12:15" ht="13.2">
      <c r="L66" s="40"/>
      <c r="M66" s="41"/>
      <c r="N66" s="41"/>
      <c r="O66" s="42"/>
    </row>
    <row r="67" spans="12:15" ht="13.2">
      <c r="L67" s="5"/>
      <c r="M67" s="5"/>
      <c r="N67" s="32" t="s">
        <v>8</v>
      </c>
      <c r="O67" s="34"/>
    </row>
    <row r="68" spans="12:15" ht="13.2">
      <c r="L68" s="5"/>
      <c r="M68" s="5"/>
      <c r="N68" s="5" t="s">
        <v>10</v>
      </c>
      <c r="O68" s="5" t="s">
        <v>11</v>
      </c>
    </row>
    <row r="69" spans="12:15" ht="13.2">
      <c r="L69" s="35" t="s">
        <v>13</v>
      </c>
      <c r="M69" s="5" t="s">
        <v>10</v>
      </c>
      <c r="N69" s="8" t="s">
        <v>46</v>
      </c>
      <c r="O69" s="8" t="s">
        <v>47</v>
      </c>
    </row>
    <row r="70" spans="12:15" ht="13.2">
      <c r="L70" s="36"/>
      <c r="M70" s="5" t="s">
        <v>11</v>
      </c>
      <c r="N70" s="5" t="s">
        <v>17</v>
      </c>
      <c r="O70" s="5" t="s">
        <v>18</v>
      </c>
    </row>
    <row r="71" spans="12:15" ht="13.2">
      <c r="L71" s="12"/>
      <c r="M71" s="12"/>
      <c r="N71" s="12"/>
      <c r="O71" s="12"/>
    </row>
    <row r="72" spans="12:15" ht="13.2">
      <c r="L72" s="37" t="s">
        <v>48</v>
      </c>
      <c r="M72" s="38"/>
      <c r="N72" s="38"/>
      <c r="O72" s="39"/>
    </row>
    <row r="73" spans="12:15" ht="13.2">
      <c r="L73" s="40"/>
      <c r="M73" s="41"/>
      <c r="N73" s="41"/>
      <c r="O73" s="42"/>
    </row>
    <row r="74" spans="12:15" ht="13.2">
      <c r="L74" s="5"/>
      <c r="M74" s="5"/>
      <c r="N74" s="32" t="s">
        <v>8</v>
      </c>
      <c r="O74" s="34"/>
    </row>
    <row r="75" spans="12:15" ht="13.2">
      <c r="L75" s="5"/>
      <c r="M75" s="5"/>
      <c r="N75" s="5" t="s">
        <v>10</v>
      </c>
      <c r="O75" s="5" t="s">
        <v>11</v>
      </c>
    </row>
    <row r="76" spans="12:15" ht="13.2">
      <c r="L76" s="35" t="s">
        <v>13</v>
      </c>
      <c r="M76" s="5" t="s">
        <v>10</v>
      </c>
      <c r="N76" s="8" t="s">
        <v>49</v>
      </c>
      <c r="O76" s="8" t="s">
        <v>32</v>
      </c>
    </row>
    <row r="77" spans="12:15" ht="13.2">
      <c r="L77" s="36"/>
      <c r="M77" s="5" t="s">
        <v>11</v>
      </c>
      <c r="N77" s="5" t="s">
        <v>17</v>
      </c>
      <c r="O77" s="5" t="s">
        <v>18</v>
      </c>
    </row>
    <row r="78" spans="12:15" ht="13.2">
      <c r="L78" s="12"/>
      <c r="M78" s="12"/>
      <c r="N78" s="12"/>
      <c r="O78" s="12"/>
    </row>
    <row r="79" spans="12:15" ht="13.2">
      <c r="L79" s="12"/>
      <c r="M79" s="12"/>
      <c r="N79" s="12"/>
      <c r="O79" s="12"/>
    </row>
    <row r="80" spans="12:15" ht="13.2">
      <c r="L80" s="12"/>
      <c r="M80" s="12"/>
      <c r="N80" s="12"/>
      <c r="O80" s="12"/>
    </row>
    <row r="81" spans="12:15" ht="13.2">
      <c r="L81" s="12"/>
      <c r="M81" s="12"/>
      <c r="N81" s="12"/>
      <c r="O81" s="12"/>
    </row>
    <row r="82" spans="12:15" ht="13.2">
      <c r="L82" s="12"/>
      <c r="M82" s="12"/>
      <c r="N82" s="12"/>
      <c r="O82" s="12"/>
    </row>
    <row r="83" spans="12:15" ht="13.2">
      <c r="L83" s="12"/>
      <c r="M83" s="12"/>
      <c r="N83" s="12"/>
      <c r="O83" s="12"/>
    </row>
    <row r="84" spans="12:15" ht="13.2">
      <c r="L84" s="12"/>
      <c r="M84" s="12"/>
      <c r="N84" s="12"/>
      <c r="O84" s="12"/>
    </row>
    <row r="85" spans="12:15" ht="13.2">
      <c r="L85" s="12"/>
      <c r="M85" s="12"/>
      <c r="N85" s="12"/>
      <c r="O85" s="12"/>
    </row>
    <row r="86" spans="12:15" ht="13.2">
      <c r="L86" s="12"/>
      <c r="M86" s="12"/>
      <c r="N86" s="12"/>
      <c r="O86" s="12"/>
    </row>
    <row r="87" spans="12:15" ht="13.2">
      <c r="L87" s="12"/>
      <c r="M87" s="12"/>
      <c r="N87" s="12"/>
      <c r="O87" s="12"/>
    </row>
    <row r="88" spans="12:15" ht="13.2">
      <c r="L88" s="12"/>
      <c r="M88" s="12"/>
      <c r="N88" s="12"/>
      <c r="O88" s="12"/>
    </row>
    <row r="89" spans="12:15" ht="13.2">
      <c r="L89" s="12"/>
      <c r="M89" s="12"/>
      <c r="N89" s="12"/>
      <c r="O89" s="12"/>
    </row>
    <row r="90" spans="12:15" ht="13.2">
      <c r="L90" s="12"/>
      <c r="M90" s="12"/>
      <c r="N90" s="12"/>
      <c r="O90" s="12"/>
    </row>
    <row r="91" spans="12:15" ht="13.2">
      <c r="L91" s="12"/>
      <c r="M91" s="12"/>
      <c r="N91" s="12"/>
      <c r="O91" s="12"/>
    </row>
    <row r="92" spans="12:15" ht="13.2">
      <c r="L92" s="12"/>
      <c r="M92" s="12"/>
      <c r="N92" s="12"/>
      <c r="O92" s="12"/>
    </row>
    <row r="93" spans="12:15" ht="13.2">
      <c r="L93" s="12"/>
      <c r="M93" s="12"/>
      <c r="N93" s="12"/>
      <c r="O93" s="12"/>
    </row>
    <row r="94" spans="12:15" ht="13.2">
      <c r="L94" s="12"/>
      <c r="M94" s="12"/>
      <c r="N94" s="12"/>
      <c r="O94" s="12"/>
    </row>
    <row r="95" spans="12:15" ht="13.2">
      <c r="L95" s="12"/>
      <c r="M95" s="12"/>
      <c r="N95" s="12"/>
      <c r="O95" s="12"/>
    </row>
    <row r="96" spans="12:15" ht="13.2">
      <c r="L96" s="12"/>
      <c r="M96" s="12"/>
      <c r="N96" s="12"/>
      <c r="O96" s="12"/>
    </row>
    <row r="97" spans="12:15" ht="13.2">
      <c r="L97" s="12"/>
      <c r="M97" s="12"/>
      <c r="N97" s="12"/>
      <c r="O97" s="12"/>
    </row>
    <row r="98" spans="12:15" ht="13.2">
      <c r="L98" s="12"/>
      <c r="M98" s="12"/>
      <c r="N98" s="12"/>
      <c r="O98" s="12"/>
    </row>
    <row r="99" spans="12:15" ht="13.2">
      <c r="L99" s="12"/>
      <c r="M99" s="12"/>
      <c r="N99" s="12"/>
      <c r="O99" s="12"/>
    </row>
    <row r="100" spans="12:15" ht="13.2">
      <c r="L100" s="12"/>
      <c r="M100" s="12"/>
      <c r="N100" s="12"/>
      <c r="O100" s="12"/>
    </row>
    <row r="101" spans="12:15" ht="13.2">
      <c r="L101" s="12"/>
      <c r="M101" s="12"/>
      <c r="N101" s="12"/>
      <c r="O101" s="12"/>
    </row>
    <row r="102" spans="12:15" ht="13.2">
      <c r="L102" s="12"/>
      <c r="M102" s="12"/>
      <c r="N102" s="12"/>
      <c r="O102" s="12"/>
    </row>
    <row r="103" spans="12:15" ht="13.2">
      <c r="L103" s="12"/>
      <c r="M103" s="12"/>
      <c r="N103" s="12"/>
      <c r="O103" s="12"/>
    </row>
    <row r="104" spans="12:15" ht="13.2">
      <c r="L104" s="12"/>
      <c r="M104" s="12"/>
      <c r="N104" s="12"/>
      <c r="O104" s="12"/>
    </row>
    <row r="105" spans="12:15" ht="13.2">
      <c r="L105" s="12"/>
      <c r="M105" s="12"/>
      <c r="N105" s="12"/>
      <c r="O105" s="12"/>
    </row>
    <row r="106" spans="12:15" ht="13.2">
      <c r="L106" s="12"/>
      <c r="M106" s="12"/>
      <c r="N106" s="12"/>
      <c r="O106" s="12"/>
    </row>
    <row r="107" spans="12:15" ht="13.2">
      <c r="L107" s="12"/>
      <c r="M107" s="12"/>
      <c r="N107" s="12"/>
      <c r="O107" s="12"/>
    </row>
    <row r="108" spans="12:15" ht="13.2">
      <c r="L108" s="12"/>
      <c r="M108" s="12"/>
      <c r="N108" s="12"/>
      <c r="O108" s="12"/>
    </row>
    <row r="109" spans="12:15" ht="13.2">
      <c r="L109" s="12"/>
      <c r="M109" s="12"/>
      <c r="N109" s="12"/>
      <c r="O109" s="12"/>
    </row>
    <row r="110" spans="12:15" ht="13.2">
      <c r="L110" s="12"/>
      <c r="M110" s="12"/>
      <c r="N110" s="12"/>
      <c r="O110" s="12"/>
    </row>
    <row r="111" spans="12:15" ht="13.2">
      <c r="L111" s="12"/>
      <c r="M111" s="12"/>
      <c r="N111" s="12"/>
      <c r="O111" s="12"/>
    </row>
    <row r="112" spans="12:15" ht="13.2">
      <c r="L112" s="12"/>
      <c r="M112" s="12"/>
      <c r="N112" s="12"/>
      <c r="O112" s="12"/>
    </row>
    <row r="113" spans="12:15" ht="13.2">
      <c r="L113" s="12"/>
      <c r="M113" s="12"/>
      <c r="N113" s="12"/>
      <c r="O113" s="12"/>
    </row>
    <row r="114" spans="12:15" ht="13.2">
      <c r="L114" s="12"/>
      <c r="M114" s="12"/>
      <c r="N114" s="12"/>
      <c r="O114" s="12"/>
    </row>
    <row r="115" spans="12:15" ht="13.2">
      <c r="L115" s="12"/>
      <c r="M115" s="12"/>
      <c r="N115" s="12"/>
      <c r="O115" s="12"/>
    </row>
    <row r="116" spans="12:15" ht="13.2">
      <c r="L116" s="12"/>
      <c r="M116" s="12"/>
      <c r="N116" s="12"/>
      <c r="O116" s="12"/>
    </row>
    <row r="117" spans="12:15" ht="13.2">
      <c r="L117" s="12"/>
      <c r="M117" s="12"/>
      <c r="N117" s="12"/>
      <c r="O117" s="12"/>
    </row>
    <row r="118" spans="12:15" ht="13.2">
      <c r="L118" s="12"/>
      <c r="M118" s="12"/>
      <c r="N118" s="12"/>
      <c r="O118" s="12"/>
    </row>
    <row r="119" spans="12:15" ht="13.2">
      <c r="L119" s="12"/>
      <c r="M119" s="12"/>
      <c r="N119" s="12"/>
      <c r="O119" s="12"/>
    </row>
    <row r="120" spans="12:15" ht="13.2">
      <c r="L120" s="12"/>
      <c r="M120" s="12"/>
      <c r="N120" s="12"/>
      <c r="O120" s="12"/>
    </row>
    <row r="121" spans="12:15" ht="13.2">
      <c r="L121" s="12"/>
      <c r="M121" s="12"/>
      <c r="N121" s="12"/>
      <c r="O121" s="12"/>
    </row>
    <row r="122" spans="12:15" ht="13.2">
      <c r="L122" s="12"/>
      <c r="M122" s="12"/>
      <c r="N122" s="12"/>
      <c r="O122" s="12"/>
    </row>
    <row r="123" spans="12:15" ht="13.2">
      <c r="L123" s="12"/>
      <c r="M123" s="12"/>
      <c r="N123" s="12"/>
      <c r="O123" s="12"/>
    </row>
    <row r="124" spans="12:15" ht="13.2">
      <c r="L124" s="12"/>
      <c r="M124" s="12"/>
      <c r="N124" s="12"/>
      <c r="O124" s="12"/>
    </row>
    <row r="125" spans="12:15" ht="13.2">
      <c r="L125" s="12"/>
      <c r="M125" s="12"/>
      <c r="N125" s="12"/>
      <c r="O125" s="12"/>
    </row>
    <row r="126" spans="12:15" ht="13.2">
      <c r="L126" s="12"/>
      <c r="M126" s="12"/>
      <c r="N126" s="12"/>
      <c r="O126" s="12"/>
    </row>
    <row r="127" spans="12:15" ht="13.2">
      <c r="L127" s="12"/>
      <c r="M127" s="12"/>
      <c r="N127" s="12"/>
      <c r="O127" s="12"/>
    </row>
    <row r="128" spans="12:15" ht="13.2">
      <c r="L128" s="12"/>
      <c r="M128" s="12"/>
      <c r="N128" s="12"/>
      <c r="O128" s="12"/>
    </row>
    <row r="129" spans="12:15" ht="13.2">
      <c r="L129" s="12"/>
      <c r="M129" s="12"/>
      <c r="N129" s="12"/>
      <c r="O129" s="12"/>
    </row>
    <row r="130" spans="12:15" ht="13.2">
      <c r="L130" s="12"/>
      <c r="M130" s="12"/>
      <c r="N130" s="12"/>
      <c r="O130" s="12"/>
    </row>
    <row r="131" spans="12:15" ht="13.2">
      <c r="L131" s="12"/>
      <c r="M131" s="12"/>
      <c r="N131" s="12"/>
      <c r="O131" s="12"/>
    </row>
    <row r="132" spans="12:15" ht="13.2">
      <c r="L132" s="12"/>
      <c r="M132" s="12"/>
      <c r="N132" s="12"/>
      <c r="O132" s="12"/>
    </row>
    <row r="133" spans="12:15" ht="13.2">
      <c r="L133" s="12"/>
      <c r="M133" s="12"/>
      <c r="N133" s="12"/>
      <c r="O133" s="12"/>
    </row>
    <row r="134" spans="12:15" ht="13.2">
      <c r="L134" s="12"/>
      <c r="M134" s="12"/>
      <c r="N134" s="12"/>
      <c r="O134" s="12"/>
    </row>
    <row r="135" spans="12:15" ht="13.2">
      <c r="L135" s="12"/>
      <c r="M135" s="12"/>
      <c r="N135" s="12"/>
      <c r="O135" s="12"/>
    </row>
    <row r="136" spans="12:15" ht="13.2">
      <c r="L136" s="12"/>
      <c r="M136" s="12"/>
      <c r="N136" s="12"/>
      <c r="O136" s="12"/>
    </row>
    <row r="137" spans="12:15" ht="13.2">
      <c r="L137" s="12"/>
      <c r="M137" s="12"/>
      <c r="N137" s="12"/>
      <c r="O137" s="12"/>
    </row>
    <row r="138" spans="12:15" ht="13.2">
      <c r="L138" s="12"/>
      <c r="M138" s="12"/>
      <c r="N138" s="12"/>
      <c r="O138" s="12"/>
    </row>
    <row r="139" spans="12:15" ht="13.2">
      <c r="L139" s="12"/>
      <c r="M139" s="12"/>
      <c r="N139" s="12"/>
      <c r="O139" s="12"/>
    </row>
    <row r="140" spans="12:15" ht="13.2">
      <c r="L140" s="12"/>
      <c r="M140" s="12"/>
      <c r="N140" s="12"/>
      <c r="O140" s="12"/>
    </row>
    <row r="141" spans="12:15" ht="13.2">
      <c r="L141" s="12"/>
      <c r="M141" s="12"/>
      <c r="N141" s="12"/>
      <c r="O141" s="12"/>
    </row>
    <row r="142" spans="12:15" ht="13.2">
      <c r="L142" s="12"/>
      <c r="M142" s="12"/>
      <c r="N142" s="12"/>
      <c r="O142" s="12"/>
    </row>
    <row r="143" spans="12:15" ht="13.2">
      <c r="L143" s="12"/>
      <c r="M143" s="12"/>
      <c r="N143" s="12"/>
      <c r="O143" s="12"/>
    </row>
  </sheetData>
  <mergeCells count="34">
    <mergeCell ref="L44:O45"/>
    <mergeCell ref="N46:O46"/>
    <mergeCell ref="L51:O52"/>
    <mergeCell ref="N53:O53"/>
    <mergeCell ref="L58:O59"/>
    <mergeCell ref="N60:O60"/>
    <mergeCell ref="L65:O66"/>
    <mergeCell ref="N67:O67"/>
    <mergeCell ref="L72:O73"/>
    <mergeCell ref="N74:O74"/>
    <mergeCell ref="L48:L49"/>
    <mergeCell ref="L55:L56"/>
    <mergeCell ref="L62:L63"/>
    <mergeCell ref="L69:L70"/>
    <mergeCell ref="L76:L77"/>
    <mergeCell ref="N11:O11"/>
    <mergeCell ref="L13:L14"/>
    <mergeCell ref="L27:L28"/>
    <mergeCell ref="L34:L35"/>
    <mergeCell ref="L41:L42"/>
    <mergeCell ref="L16:O17"/>
    <mergeCell ref="N18:O18"/>
    <mergeCell ref="L20:L21"/>
    <mergeCell ref="L23:O24"/>
    <mergeCell ref="N25:O25"/>
    <mergeCell ref="L30:O31"/>
    <mergeCell ref="N32:O32"/>
    <mergeCell ref="L37:O38"/>
    <mergeCell ref="N39:O39"/>
    <mergeCell ref="A1:E1"/>
    <mergeCell ref="L3:O3"/>
    <mergeCell ref="N4:O4"/>
    <mergeCell ref="L6:L7"/>
    <mergeCell ref="L9:O1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20"/>
  <sheetViews>
    <sheetView workbookViewId="0"/>
  </sheetViews>
  <sheetFormatPr defaultColWidth="12.6640625" defaultRowHeight="15.75" customHeight="1"/>
  <cols>
    <col min="6" max="6" width="17.77734375" customWidth="1"/>
  </cols>
  <sheetData>
    <row r="1" spans="1:12" ht="15.75" customHeight="1">
      <c r="A1" s="46" t="s">
        <v>199</v>
      </c>
      <c r="B1" s="31"/>
      <c r="C1" s="31"/>
      <c r="D1" s="31"/>
      <c r="E1" s="31"/>
    </row>
    <row r="3" spans="1:12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55</v>
      </c>
      <c r="H3" s="24"/>
      <c r="I3" s="37" t="s">
        <v>42</v>
      </c>
      <c r="J3" s="38"/>
      <c r="K3" s="38"/>
      <c r="L3" s="39"/>
    </row>
    <row r="4" spans="1:12">
      <c r="A4" s="24">
        <v>1</v>
      </c>
      <c r="B4" s="24" t="s">
        <v>200</v>
      </c>
      <c r="C4" s="24">
        <v>1</v>
      </c>
      <c r="D4" s="24">
        <v>0.75</v>
      </c>
      <c r="E4" s="24">
        <v>605</v>
      </c>
      <c r="F4" s="24"/>
      <c r="I4" s="40"/>
      <c r="J4" s="41"/>
      <c r="K4" s="41"/>
      <c r="L4" s="42"/>
    </row>
    <row r="5" spans="1:12">
      <c r="A5" s="24">
        <v>2</v>
      </c>
      <c r="B5" s="24" t="s">
        <v>201</v>
      </c>
      <c r="C5" s="24">
        <v>1</v>
      </c>
      <c r="D5" s="24">
        <v>0.85</v>
      </c>
      <c r="E5" s="24">
        <v>605</v>
      </c>
      <c r="F5" s="24"/>
      <c r="I5" s="5"/>
      <c r="J5" s="5"/>
      <c r="K5" s="32" t="s">
        <v>8</v>
      </c>
      <c r="L5" s="34"/>
    </row>
    <row r="6" spans="1:12">
      <c r="A6" s="24">
        <v>3</v>
      </c>
      <c r="B6" s="24" t="s">
        <v>202</v>
      </c>
      <c r="C6" s="24">
        <v>1</v>
      </c>
      <c r="D6" s="24">
        <v>0.8</v>
      </c>
      <c r="E6" s="24">
        <v>605</v>
      </c>
      <c r="F6" s="24"/>
      <c r="I6" s="5"/>
      <c r="J6" s="5"/>
      <c r="K6" s="5" t="s">
        <v>10</v>
      </c>
      <c r="L6" s="5" t="s">
        <v>11</v>
      </c>
    </row>
    <row r="7" spans="1:12">
      <c r="A7" s="24">
        <v>4</v>
      </c>
      <c r="B7" s="24" t="s">
        <v>203</v>
      </c>
      <c r="C7" s="24">
        <v>1</v>
      </c>
      <c r="D7" s="24">
        <v>0.79</v>
      </c>
      <c r="E7" s="24">
        <v>605</v>
      </c>
      <c r="F7" s="24"/>
      <c r="I7" s="35" t="s">
        <v>13</v>
      </c>
      <c r="J7" s="5" t="s">
        <v>10</v>
      </c>
      <c r="K7" s="8" t="s">
        <v>43</v>
      </c>
      <c r="L7" s="8" t="s">
        <v>44</v>
      </c>
    </row>
    <row r="8" spans="1:12">
      <c r="A8" s="24">
        <v>5</v>
      </c>
      <c r="B8" s="24" t="s">
        <v>204</v>
      </c>
      <c r="C8" s="24">
        <v>1</v>
      </c>
      <c r="D8" s="24">
        <v>0.8</v>
      </c>
      <c r="E8" s="24">
        <v>605</v>
      </c>
      <c r="F8" s="24"/>
      <c r="I8" s="36"/>
      <c r="J8" s="5" t="s">
        <v>11</v>
      </c>
      <c r="K8" s="5" t="s">
        <v>17</v>
      </c>
      <c r="L8" s="5" t="s">
        <v>18</v>
      </c>
    </row>
    <row r="9" spans="1:12">
      <c r="A9" s="24">
        <v>6</v>
      </c>
      <c r="B9" s="24" t="s">
        <v>205</v>
      </c>
      <c r="C9" s="24">
        <v>1</v>
      </c>
      <c r="D9" s="24">
        <v>0.73</v>
      </c>
      <c r="E9" s="24">
        <v>606</v>
      </c>
      <c r="F9" s="24"/>
    </row>
    <row r="10" spans="1:12">
      <c r="A10" s="24">
        <v>7</v>
      </c>
      <c r="B10" s="24" t="s">
        <v>206</v>
      </c>
      <c r="C10" s="24">
        <v>1</v>
      </c>
      <c r="D10" s="24">
        <v>0.6</v>
      </c>
      <c r="E10" s="24">
        <v>606</v>
      </c>
      <c r="F10" s="24"/>
    </row>
    <row r="11" spans="1:12">
      <c r="A11" s="24">
        <v>8</v>
      </c>
      <c r="B11" s="24" t="s">
        <v>207</v>
      </c>
      <c r="C11" s="24">
        <v>1</v>
      </c>
      <c r="D11" s="24">
        <v>0.61</v>
      </c>
      <c r="E11" s="24">
        <v>606</v>
      </c>
      <c r="F11" s="24"/>
    </row>
    <row r="12" spans="1:12">
      <c r="A12" s="24">
        <v>9</v>
      </c>
      <c r="B12" s="24" t="s">
        <v>208</v>
      </c>
      <c r="C12" s="24">
        <v>0</v>
      </c>
      <c r="D12" s="24">
        <v>0</v>
      </c>
      <c r="E12" s="24">
        <v>606</v>
      </c>
      <c r="F12" s="24"/>
    </row>
    <row r="13" spans="1:12">
      <c r="A13" s="24">
        <v>10</v>
      </c>
      <c r="B13" s="24" t="s">
        <v>209</v>
      </c>
      <c r="C13" s="24">
        <v>1</v>
      </c>
      <c r="D13" s="24">
        <v>0.87</v>
      </c>
      <c r="E13" s="24">
        <v>604</v>
      </c>
      <c r="F13" s="24"/>
    </row>
    <row r="14" spans="1:12">
      <c r="A14" s="24">
        <v>11</v>
      </c>
      <c r="B14" s="24" t="s">
        <v>210</v>
      </c>
      <c r="C14" s="24">
        <v>1</v>
      </c>
      <c r="D14" s="24" t="s">
        <v>211</v>
      </c>
      <c r="E14" s="24">
        <v>604</v>
      </c>
      <c r="F14" s="24"/>
    </row>
    <row r="15" spans="1:12">
      <c r="A15" s="24">
        <v>12</v>
      </c>
      <c r="B15" s="24" t="s">
        <v>212</v>
      </c>
      <c r="C15" s="24">
        <v>0</v>
      </c>
      <c r="D15" s="24">
        <v>0</v>
      </c>
      <c r="E15" s="24">
        <v>604</v>
      </c>
      <c r="F15" s="24"/>
    </row>
    <row r="16" spans="1:12">
      <c r="A16" s="24">
        <v>13</v>
      </c>
      <c r="B16" s="24" t="s">
        <v>213</v>
      </c>
      <c r="C16" s="24">
        <v>1</v>
      </c>
      <c r="D16" s="24">
        <v>0.75</v>
      </c>
      <c r="E16" s="24">
        <v>604</v>
      </c>
      <c r="F16" s="24"/>
    </row>
    <row r="17" spans="1:6">
      <c r="A17" s="24">
        <v>14</v>
      </c>
      <c r="B17" s="24" t="s">
        <v>214</v>
      </c>
      <c r="C17" s="24">
        <v>1</v>
      </c>
      <c r="D17" s="24">
        <v>0.62</v>
      </c>
      <c r="E17" s="24">
        <v>604</v>
      </c>
      <c r="F17" s="24"/>
    </row>
    <row r="18" spans="1:6">
      <c r="A18" s="24">
        <v>15</v>
      </c>
      <c r="B18" s="24" t="s">
        <v>215</v>
      </c>
      <c r="C18" s="24">
        <v>1</v>
      </c>
      <c r="D18" s="24">
        <v>0.7</v>
      </c>
      <c r="E18" s="24">
        <v>604</v>
      </c>
      <c r="F18" s="24"/>
    </row>
    <row r="20" spans="1:6">
      <c r="E20" s="19">
        <f>AVERAGE(E4:E18)</f>
        <v>604.86666666666667</v>
      </c>
    </row>
  </sheetData>
  <mergeCells count="4">
    <mergeCell ref="A1:E1"/>
    <mergeCell ref="I3:L4"/>
    <mergeCell ref="K5:L5"/>
    <mergeCell ref="I7:I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20"/>
  <sheetViews>
    <sheetView workbookViewId="0"/>
  </sheetViews>
  <sheetFormatPr defaultColWidth="12.6640625" defaultRowHeight="15.75" customHeight="1"/>
  <cols>
    <col min="6" max="6" width="17.77734375" customWidth="1"/>
  </cols>
  <sheetData>
    <row r="1" spans="1:12" ht="15.75" customHeight="1">
      <c r="A1" s="46" t="s">
        <v>216</v>
      </c>
      <c r="B1" s="31"/>
      <c r="C1" s="31"/>
      <c r="D1" s="31"/>
      <c r="E1" s="31"/>
    </row>
    <row r="3" spans="1:12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55</v>
      </c>
      <c r="F3" s="24"/>
      <c r="H3" s="24"/>
      <c r="I3" s="37" t="s">
        <v>45</v>
      </c>
      <c r="J3" s="38"/>
      <c r="K3" s="38"/>
      <c r="L3" s="39"/>
    </row>
    <row r="4" spans="1:12">
      <c r="A4" s="24">
        <v>1</v>
      </c>
      <c r="B4" s="24" t="s">
        <v>217</v>
      </c>
      <c r="C4" s="24">
        <v>1</v>
      </c>
      <c r="D4" s="24">
        <v>0.81</v>
      </c>
      <c r="E4" s="24">
        <v>605</v>
      </c>
      <c r="F4" s="24"/>
      <c r="I4" s="40"/>
      <c r="J4" s="41"/>
      <c r="K4" s="41"/>
      <c r="L4" s="42"/>
    </row>
    <row r="5" spans="1:12">
      <c r="A5" s="24">
        <v>2</v>
      </c>
      <c r="B5" s="24" t="s">
        <v>218</v>
      </c>
      <c r="C5" s="24">
        <v>1</v>
      </c>
      <c r="D5" s="24">
        <v>0.78</v>
      </c>
      <c r="E5" s="24">
        <v>605</v>
      </c>
      <c r="F5" s="24"/>
      <c r="I5" s="5"/>
      <c r="J5" s="5"/>
      <c r="K5" s="32" t="s">
        <v>8</v>
      </c>
      <c r="L5" s="34"/>
    </row>
    <row r="6" spans="1:12">
      <c r="A6" s="24">
        <v>3</v>
      </c>
      <c r="B6" s="24" t="s">
        <v>219</v>
      </c>
      <c r="C6" s="24">
        <v>1</v>
      </c>
      <c r="D6" s="24">
        <v>0.51</v>
      </c>
      <c r="E6" s="24">
        <v>605</v>
      </c>
      <c r="F6" s="24"/>
      <c r="I6" s="5"/>
      <c r="J6" s="5"/>
      <c r="K6" s="5" t="s">
        <v>10</v>
      </c>
      <c r="L6" s="5" t="s">
        <v>11</v>
      </c>
    </row>
    <row r="7" spans="1:12">
      <c r="A7" s="24">
        <v>4</v>
      </c>
      <c r="B7" s="24" t="s">
        <v>220</v>
      </c>
      <c r="C7" s="24">
        <v>0</v>
      </c>
      <c r="D7" s="24">
        <v>0.49</v>
      </c>
      <c r="E7" s="24">
        <v>605</v>
      </c>
      <c r="F7" s="24"/>
      <c r="I7" s="35" t="s">
        <v>13</v>
      </c>
      <c r="J7" s="5" t="s">
        <v>10</v>
      </c>
      <c r="K7" s="8" t="s">
        <v>46</v>
      </c>
      <c r="L7" s="8" t="s">
        <v>47</v>
      </c>
    </row>
    <row r="8" spans="1:12">
      <c r="A8" s="24">
        <v>5</v>
      </c>
      <c r="B8" s="24" t="s">
        <v>221</v>
      </c>
      <c r="C8" s="24">
        <v>1</v>
      </c>
      <c r="D8" s="24">
        <v>0.7</v>
      </c>
      <c r="E8" s="24">
        <v>605</v>
      </c>
      <c r="F8" s="24"/>
      <c r="I8" s="36"/>
      <c r="J8" s="5" t="s">
        <v>11</v>
      </c>
      <c r="K8" s="5" t="s">
        <v>17</v>
      </c>
      <c r="L8" s="5" t="s">
        <v>18</v>
      </c>
    </row>
    <row r="9" spans="1:12">
      <c r="A9" s="24">
        <v>6</v>
      </c>
      <c r="B9" s="24" t="s">
        <v>222</v>
      </c>
      <c r="C9" s="24">
        <v>0</v>
      </c>
      <c r="D9" s="24">
        <v>0</v>
      </c>
      <c r="E9" s="24">
        <v>605</v>
      </c>
      <c r="F9" s="24"/>
      <c r="I9" s="28">
        <v>0</v>
      </c>
    </row>
    <row r="10" spans="1:12">
      <c r="A10" s="24">
        <v>7</v>
      </c>
      <c r="B10" s="24" t="s">
        <v>223</v>
      </c>
      <c r="C10" s="24">
        <v>1</v>
      </c>
      <c r="D10" s="24">
        <v>0.57999999999999996</v>
      </c>
      <c r="E10" s="24">
        <v>605</v>
      </c>
      <c r="F10" s="24"/>
    </row>
    <row r="11" spans="1:12">
      <c r="A11" s="24">
        <v>8</v>
      </c>
      <c r="B11" s="24" t="s">
        <v>224</v>
      </c>
      <c r="C11" s="24">
        <v>0</v>
      </c>
      <c r="D11" s="24">
        <v>0</v>
      </c>
      <c r="E11" s="24">
        <v>605</v>
      </c>
      <c r="F11" s="24"/>
    </row>
    <row r="12" spans="1:12">
      <c r="A12" s="24">
        <v>9</v>
      </c>
      <c r="B12" s="24" t="s">
        <v>225</v>
      </c>
      <c r="C12" s="24">
        <v>0</v>
      </c>
      <c r="D12" s="24">
        <v>0</v>
      </c>
      <c r="E12" s="24">
        <v>605</v>
      </c>
      <c r="F12" s="24"/>
    </row>
    <row r="13" spans="1:12">
      <c r="A13" s="24">
        <v>10</v>
      </c>
      <c r="B13" s="24" t="s">
        <v>226</v>
      </c>
      <c r="C13" s="24">
        <v>1</v>
      </c>
      <c r="D13" s="24">
        <v>0.62</v>
      </c>
      <c r="E13" s="24">
        <v>605</v>
      </c>
      <c r="F13" s="24"/>
    </row>
    <row r="14" spans="1:12">
      <c r="A14" s="24">
        <v>11</v>
      </c>
      <c r="B14" s="24" t="s">
        <v>227</v>
      </c>
      <c r="C14" s="24">
        <v>0</v>
      </c>
      <c r="D14" s="24">
        <v>0</v>
      </c>
      <c r="E14" s="24">
        <v>605</v>
      </c>
      <c r="F14" s="24"/>
    </row>
    <row r="15" spans="1:12">
      <c r="A15" s="24">
        <v>12</v>
      </c>
      <c r="B15" s="24" t="s">
        <v>228</v>
      </c>
      <c r="C15" s="24">
        <v>1</v>
      </c>
      <c r="D15" s="24">
        <v>0.84</v>
      </c>
      <c r="E15" s="24">
        <v>605</v>
      </c>
      <c r="F15" s="24"/>
    </row>
    <row r="16" spans="1:12">
      <c r="A16" s="24">
        <v>13</v>
      </c>
      <c r="B16" s="24" t="s">
        <v>229</v>
      </c>
      <c r="C16" s="24">
        <v>1</v>
      </c>
      <c r="D16" s="24">
        <v>0.5</v>
      </c>
      <c r="E16" s="24">
        <v>605</v>
      </c>
      <c r="F16" s="24"/>
    </row>
    <row r="17" spans="1:6">
      <c r="A17" s="24">
        <v>14</v>
      </c>
      <c r="B17" s="24" t="s">
        <v>230</v>
      </c>
      <c r="C17" s="24">
        <v>0</v>
      </c>
      <c r="D17" s="24">
        <v>0</v>
      </c>
      <c r="E17" s="24">
        <v>605</v>
      </c>
      <c r="F17" s="24"/>
    </row>
    <row r="18" spans="1:6">
      <c r="A18" s="24">
        <v>15</v>
      </c>
      <c r="B18" s="24" t="s">
        <v>231</v>
      </c>
      <c r="C18" s="24">
        <v>1</v>
      </c>
      <c r="D18" s="24">
        <v>0.52</v>
      </c>
      <c r="E18" s="24">
        <v>605</v>
      </c>
      <c r="F18" s="24"/>
    </row>
    <row r="20" spans="1:6">
      <c r="E20" s="19">
        <f>AVERAGE(E4:E18)</f>
        <v>605</v>
      </c>
    </row>
  </sheetData>
  <mergeCells count="4">
    <mergeCell ref="A1:E1"/>
    <mergeCell ref="I3:L4"/>
    <mergeCell ref="K5:L5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21"/>
  <sheetViews>
    <sheetView workbookViewId="0"/>
  </sheetViews>
  <sheetFormatPr defaultColWidth="12.6640625" defaultRowHeight="15.75" customHeight="1"/>
  <cols>
    <col min="5" max="5" width="13.6640625" customWidth="1"/>
    <col min="6" max="6" width="17.77734375" customWidth="1"/>
  </cols>
  <sheetData>
    <row r="1" spans="1:12" ht="15.75" customHeight="1">
      <c r="A1" s="46" t="s">
        <v>232</v>
      </c>
      <c r="B1" s="31"/>
      <c r="C1" s="31"/>
      <c r="D1" s="31"/>
      <c r="E1" s="31"/>
    </row>
    <row r="3" spans="1:12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233</v>
      </c>
      <c r="H3" s="24"/>
      <c r="I3" s="37" t="s">
        <v>48</v>
      </c>
      <c r="J3" s="38"/>
      <c r="K3" s="38"/>
      <c r="L3" s="39"/>
    </row>
    <row r="4" spans="1:12">
      <c r="A4" s="24">
        <v>1</v>
      </c>
      <c r="B4" s="24" t="s">
        <v>234</v>
      </c>
      <c r="C4" s="28">
        <v>0</v>
      </c>
      <c r="D4" s="24">
        <v>0</v>
      </c>
      <c r="E4" s="28">
        <v>306</v>
      </c>
      <c r="F4" s="24"/>
      <c r="G4" s="24"/>
      <c r="H4" s="24"/>
      <c r="I4" s="40"/>
      <c r="J4" s="41"/>
      <c r="K4" s="41"/>
      <c r="L4" s="42"/>
    </row>
    <row r="5" spans="1:12">
      <c r="A5" s="24">
        <v>2</v>
      </c>
      <c r="B5" s="24" t="s">
        <v>235</v>
      </c>
      <c r="C5" s="28">
        <v>1</v>
      </c>
      <c r="D5" s="24">
        <v>0.51</v>
      </c>
      <c r="E5" s="28">
        <v>306</v>
      </c>
      <c r="F5" s="24"/>
      <c r="G5" s="24"/>
      <c r="H5" s="24"/>
      <c r="I5" s="5"/>
      <c r="J5" s="5"/>
      <c r="K5" s="32" t="s">
        <v>8</v>
      </c>
      <c r="L5" s="34"/>
    </row>
    <row r="6" spans="1:12">
      <c r="A6" s="24">
        <v>3</v>
      </c>
      <c r="B6" s="24" t="s">
        <v>236</v>
      </c>
      <c r="C6" s="28">
        <v>0</v>
      </c>
      <c r="D6" s="24">
        <v>0</v>
      </c>
      <c r="E6" s="28">
        <v>306</v>
      </c>
      <c r="F6" s="24"/>
      <c r="G6" s="24"/>
      <c r="H6" s="24"/>
      <c r="I6" s="5"/>
      <c r="J6" s="5"/>
      <c r="K6" s="5" t="s">
        <v>10</v>
      </c>
      <c r="L6" s="5" t="s">
        <v>11</v>
      </c>
    </row>
    <row r="7" spans="1:12">
      <c r="A7" s="24">
        <v>4</v>
      </c>
      <c r="B7" s="24" t="s">
        <v>237</v>
      </c>
      <c r="C7" s="28">
        <v>1</v>
      </c>
      <c r="D7" s="24">
        <v>0.76</v>
      </c>
      <c r="E7" s="28">
        <v>306</v>
      </c>
      <c r="F7" s="24"/>
      <c r="G7" s="24"/>
      <c r="H7" s="24"/>
      <c r="I7" s="35" t="s">
        <v>13</v>
      </c>
      <c r="J7" s="5" t="s">
        <v>10</v>
      </c>
      <c r="K7" s="8" t="s">
        <v>49</v>
      </c>
      <c r="L7" s="8" t="s">
        <v>32</v>
      </c>
    </row>
    <row r="8" spans="1:12">
      <c r="A8" s="24">
        <v>5</v>
      </c>
      <c r="B8" s="24" t="s">
        <v>238</v>
      </c>
      <c r="C8" s="28">
        <v>1</v>
      </c>
      <c r="D8" s="24">
        <v>0.44</v>
      </c>
      <c r="E8" s="28">
        <v>306</v>
      </c>
      <c r="F8" s="24"/>
      <c r="G8" s="24"/>
      <c r="H8" s="24"/>
      <c r="I8" s="36"/>
      <c r="J8" s="5" t="s">
        <v>11</v>
      </c>
      <c r="K8" s="5" t="s">
        <v>17</v>
      </c>
      <c r="L8" s="5" t="s">
        <v>18</v>
      </c>
    </row>
    <row r="9" spans="1:12">
      <c r="A9" s="24">
        <v>6</v>
      </c>
      <c r="B9" s="24" t="s">
        <v>239</v>
      </c>
      <c r="C9" s="28">
        <v>1</v>
      </c>
      <c r="D9" s="24">
        <v>0.57999999999999996</v>
      </c>
      <c r="E9" s="28">
        <v>306</v>
      </c>
      <c r="F9" s="24"/>
      <c r="G9" s="24"/>
      <c r="H9" s="24"/>
    </row>
    <row r="10" spans="1:12">
      <c r="A10" s="24">
        <v>7</v>
      </c>
      <c r="B10" s="24" t="s">
        <v>240</v>
      </c>
      <c r="C10" s="28">
        <v>1</v>
      </c>
      <c r="D10" s="24">
        <v>0.52</v>
      </c>
      <c r="E10" s="28">
        <v>306</v>
      </c>
      <c r="F10" s="24"/>
      <c r="G10" s="24"/>
      <c r="H10" s="24"/>
    </row>
    <row r="11" spans="1:12">
      <c r="A11" s="24">
        <v>8</v>
      </c>
      <c r="B11" s="24" t="s">
        <v>241</v>
      </c>
      <c r="C11" s="28">
        <v>1</v>
      </c>
      <c r="D11" s="24">
        <v>0.61</v>
      </c>
      <c r="E11" s="28">
        <v>306</v>
      </c>
      <c r="F11" s="24"/>
      <c r="G11" s="24"/>
      <c r="H11" s="24"/>
    </row>
    <row r="12" spans="1:12">
      <c r="A12" s="24">
        <v>10</v>
      </c>
      <c r="B12" s="24" t="s">
        <v>242</v>
      </c>
      <c r="C12" s="28">
        <v>1</v>
      </c>
      <c r="D12" s="24">
        <v>0.65</v>
      </c>
      <c r="E12" s="28">
        <v>306</v>
      </c>
      <c r="F12" s="24"/>
      <c r="G12" s="24"/>
      <c r="H12" s="24"/>
    </row>
    <row r="13" spans="1:12">
      <c r="A13" s="24">
        <v>11</v>
      </c>
      <c r="B13" s="24" t="s">
        <v>243</v>
      </c>
      <c r="C13" s="28">
        <v>1</v>
      </c>
      <c r="D13" s="24">
        <v>0.56000000000000005</v>
      </c>
      <c r="E13" s="28">
        <v>306</v>
      </c>
      <c r="F13" s="24"/>
      <c r="G13" s="24"/>
      <c r="H13" s="24"/>
    </row>
    <row r="14" spans="1:12">
      <c r="A14" s="24">
        <v>12</v>
      </c>
      <c r="B14" s="24" t="s">
        <v>244</v>
      </c>
      <c r="C14" s="28">
        <v>1</v>
      </c>
      <c r="D14" s="24">
        <v>0.55000000000000004</v>
      </c>
      <c r="E14" s="28">
        <v>306</v>
      </c>
      <c r="F14" s="24"/>
      <c r="G14" s="24"/>
      <c r="H14" s="24"/>
    </row>
    <row r="15" spans="1:12">
      <c r="A15" s="24">
        <v>13</v>
      </c>
      <c r="B15" s="24" t="s">
        <v>245</v>
      </c>
      <c r="C15" s="28">
        <v>1</v>
      </c>
      <c r="D15" s="24">
        <v>0.6</v>
      </c>
      <c r="E15" s="28">
        <v>306</v>
      </c>
      <c r="F15" s="24"/>
      <c r="G15" s="24"/>
      <c r="H15" s="24"/>
    </row>
    <row r="16" spans="1:12">
      <c r="A16" s="24">
        <v>14</v>
      </c>
      <c r="B16" s="24" t="s">
        <v>246</v>
      </c>
      <c r="C16" s="28">
        <v>0</v>
      </c>
      <c r="D16" s="24">
        <v>0</v>
      </c>
      <c r="E16" s="28">
        <v>306</v>
      </c>
      <c r="F16" s="24"/>
      <c r="G16" s="24"/>
      <c r="H16" s="24"/>
    </row>
    <row r="17" spans="1:8">
      <c r="A17" s="24">
        <v>15</v>
      </c>
      <c r="B17" s="24" t="s">
        <v>247</v>
      </c>
      <c r="C17" s="28">
        <v>1</v>
      </c>
      <c r="D17" s="24">
        <v>0.51</v>
      </c>
      <c r="E17" s="28">
        <v>306</v>
      </c>
      <c r="F17" s="24"/>
      <c r="G17" s="24"/>
      <c r="H17" s="24"/>
    </row>
    <row r="18" spans="1:8">
      <c r="A18" s="24">
        <v>16</v>
      </c>
      <c r="B18" s="24" t="s">
        <v>248</v>
      </c>
      <c r="C18" s="28">
        <v>0</v>
      </c>
      <c r="D18" s="24">
        <v>0</v>
      </c>
      <c r="E18" s="28">
        <v>306</v>
      </c>
      <c r="F18" s="24"/>
      <c r="G18" s="24"/>
      <c r="H18" s="24"/>
    </row>
    <row r="19" spans="1:8">
      <c r="A19" s="24">
        <v>17</v>
      </c>
      <c r="B19" s="24" t="s">
        <v>249</v>
      </c>
      <c r="C19" s="28">
        <v>0</v>
      </c>
      <c r="D19" s="24">
        <v>0</v>
      </c>
      <c r="E19" s="28">
        <v>306</v>
      </c>
      <c r="F19" s="24"/>
      <c r="G19" s="24"/>
      <c r="H19" s="24"/>
    </row>
    <row r="21" spans="1:8">
      <c r="E21" s="19">
        <f>AVERAGE(E4:E19)</f>
        <v>306</v>
      </c>
    </row>
  </sheetData>
  <mergeCells count="4">
    <mergeCell ref="A1:E1"/>
    <mergeCell ref="I3:L4"/>
    <mergeCell ref="K5:L5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3"/>
  <sheetViews>
    <sheetView workbookViewId="0">
      <selection sqref="A1:E1"/>
    </sheetView>
  </sheetViews>
  <sheetFormatPr defaultColWidth="12.6640625" defaultRowHeight="15.75" customHeight="1"/>
  <sheetData>
    <row r="1" spans="1:10" ht="15.75" customHeight="1">
      <c r="A1" s="46" t="s">
        <v>50</v>
      </c>
      <c r="B1" s="31"/>
      <c r="C1" s="31"/>
      <c r="D1" s="31"/>
      <c r="E1" s="31"/>
    </row>
    <row r="3" spans="1:10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55</v>
      </c>
      <c r="G3" s="32" t="s">
        <v>6</v>
      </c>
      <c r="H3" s="33"/>
      <c r="I3" s="33"/>
      <c r="J3" s="34"/>
    </row>
    <row r="4" spans="1:10">
      <c r="A4" s="24">
        <v>1</v>
      </c>
      <c r="B4" s="24" t="s">
        <v>56</v>
      </c>
      <c r="C4" s="24">
        <v>1</v>
      </c>
      <c r="D4" s="24">
        <v>0.95311999999999997</v>
      </c>
      <c r="E4" s="24">
        <v>317</v>
      </c>
      <c r="G4" s="5"/>
      <c r="H4" s="5"/>
      <c r="I4" s="32" t="s">
        <v>8</v>
      </c>
      <c r="J4" s="34"/>
    </row>
    <row r="5" spans="1:10">
      <c r="A5" s="24">
        <v>2</v>
      </c>
      <c r="B5" s="24" t="s">
        <v>57</v>
      </c>
      <c r="C5" s="24">
        <v>1</v>
      </c>
      <c r="D5" s="24">
        <v>0.95311999999999997</v>
      </c>
      <c r="E5" s="24">
        <v>319</v>
      </c>
      <c r="G5" s="5"/>
      <c r="H5" s="5"/>
      <c r="I5" s="5" t="s">
        <v>10</v>
      </c>
      <c r="J5" s="5" t="s">
        <v>11</v>
      </c>
    </row>
    <row r="6" spans="1:10">
      <c r="A6" s="24">
        <v>3</v>
      </c>
      <c r="B6" s="24" t="s">
        <v>58</v>
      </c>
      <c r="C6" s="24">
        <v>1</v>
      </c>
      <c r="D6" s="24">
        <v>0.92578000000000005</v>
      </c>
      <c r="E6" s="24">
        <v>319</v>
      </c>
      <c r="G6" s="35" t="s">
        <v>13</v>
      </c>
      <c r="H6" s="5" t="s">
        <v>10</v>
      </c>
      <c r="I6" s="8" t="s">
        <v>14</v>
      </c>
      <c r="J6" s="8" t="s">
        <v>15</v>
      </c>
    </row>
    <row r="7" spans="1:10">
      <c r="A7" s="24">
        <v>4</v>
      </c>
      <c r="B7" s="24" t="s">
        <v>59</v>
      </c>
      <c r="C7" s="24">
        <v>1</v>
      </c>
      <c r="D7" s="24">
        <v>0.99609000000000003</v>
      </c>
      <c r="E7" s="24">
        <v>319</v>
      </c>
      <c r="G7" s="36"/>
      <c r="H7" s="5" t="s">
        <v>11</v>
      </c>
      <c r="I7" s="5" t="s">
        <v>17</v>
      </c>
      <c r="J7" s="5" t="s">
        <v>18</v>
      </c>
    </row>
    <row r="8" spans="1:10">
      <c r="A8" s="24">
        <v>5</v>
      </c>
      <c r="B8" s="24" t="s">
        <v>60</v>
      </c>
      <c r="C8" s="24">
        <v>1</v>
      </c>
      <c r="D8" s="24">
        <v>0.99609000000000003</v>
      </c>
      <c r="E8" s="24">
        <v>320</v>
      </c>
    </row>
    <row r="9" spans="1:10">
      <c r="A9" s="24">
        <v>6</v>
      </c>
      <c r="B9" s="24" t="s">
        <v>61</v>
      </c>
      <c r="C9" s="24">
        <v>1</v>
      </c>
      <c r="D9" s="24">
        <v>0.99609000000000003</v>
      </c>
      <c r="E9" s="24">
        <v>319</v>
      </c>
    </row>
    <row r="10" spans="1:10">
      <c r="A10" s="24">
        <v>7</v>
      </c>
      <c r="B10" s="24" t="s">
        <v>62</v>
      </c>
      <c r="C10" s="24">
        <v>1</v>
      </c>
      <c r="D10" s="24">
        <v>0.68359000000000003</v>
      </c>
      <c r="E10" s="24">
        <v>319</v>
      </c>
    </row>
    <row r="11" spans="1:10">
      <c r="A11" s="24">
        <v>8</v>
      </c>
      <c r="B11" s="24" t="s">
        <v>63</v>
      </c>
      <c r="C11" s="24">
        <v>1</v>
      </c>
      <c r="D11" s="24">
        <v>0.76953000000000005</v>
      </c>
      <c r="E11" s="24">
        <v>319</v>
      </c>
    </row>
    <row r="12" spans="1:10">
      <c r="A12" s="24">
        <v>9</v>
      </c>
      <c r="B12" s="24" t="s">
        <v>64</v>
      </c>
      <c r="C12" s="24">
        <v>1</v>
      </c>
      <c r="D12" s="24">
        <v>0.66015999999999997</v>
      </c>
      <c r="E12" s="24">
        <v>319</v>
      </c>
    </row>
    <row r="13" spans="1:10">
      <c r="A13" s="24">
        <v>10</v>
      </c>
      <c r="B13" s="24" t="s">
        <v>65</v>
      </c>
      <c r="C13" s="24">
        <v>1</v>
      </c>
      <c r="D13" s="24">
        <v>0.75390999999999997</v>
      </c>
      <c r="E13" s="24">
        <v>319</v>
      </c>
    </row>
    <row r="14" spans="1:10">
      <c r="A14" s="24">
        <v>11</v>
      </c>
      <c r="B14" s="24" t="s">
        <v>66</v>
      </c>
      <c r="C14" s="24">
        <v>1</v>
      </c>
      <c r="D14" s="24">
        <v>0.85</v>
      </c>
      <c r="E14" s="24">
        <v>319</v>
      </c>
    </row>
    <row r="15" spans="1:10">
      <c r="A15" s="24">
        <v>12</v>
      </c>
      <c r="B15" s="24" t="s">
        <v>67</v>
      </c>
      <c r="C15" s="24">
        <v>1</v>
      </c>
      <c r="D15" s="24">
        <v>0.99</v>
      </c>
      <c r="E15" s="24">
        <v>320</v>
      </c>
    </row>
    <row r="16" spans="1:10">
      <c r="A16" s="24">
        <v>13</v>
      </c>
      <c r="B16" s="24" t="s">
        <v>68</v>
      </c>
      <c r="C16" s="24">
        <v>1</v>
      </c>
      <c r="D16" s="24">
        <v>0.78</v>
      </c>
      <c r="E16" s="24">
        <v>319</v>
      </c>
    </row>
    <row r="17" spans="1:5">
      <c r="A17" s="24">
        <v>14</v>
      </c>
      <c r="B17" s="24" t="s">
        <v>69</v>
      </c>
      <c r="C17" s="24">
        <v>1</v>
      </c>
      <c r="D17" s="24">
        <v>0.89</v>
      </c>
      <c r="E17" s="24">
        <v>319</v>
      </c>
    </row>
    <row r="18" spans="1:5">
      <c r="A18" s="24">
        <v>15</v>
      </c>
      <c r="B18" s="24" t="s">
        <v>70</v>
      </c>
      <c r="C18" s="24">
        <v>1</v>
      </c>
      <c r="D18" s="24">
        <v>0.91</v>
      </c>
      <c r="E18" s="24">
        <v>317</v>
      </c>
    </row>
    <row r="19" spans="1:5">
      <c r="A19" s="24">
        <v>16</v>
      </c>
      <c r="B19" s="24" t="s">
        <v>71</v>
      </c>
      <c r="C19" s="24">
        <v>1</v>
      </c>
      <c r="D19" s="24">
        <v>0.63671999999999995</v>
      </c>
      <c r="E19" s="24">
        <v>317</v>
      </c>
    </row>
    <row r="20" spans="1:5">
      <c r="A20" s="24">
        <v>17</v>
      </c>
      <c r="B20" s="24" t="s">
        <v>72</v>
      </c>
      <c r="C20" s="24">
        <v>0</v>
      </c>
      <c r="D20" s="24">
        <v>0.38672000000000001</v>
      </c>
      <c r="E20" s="24">
        <v>317</v>
      </c>
    </row>
    <row r="21" spans="1:5">
      <c r="A21" s="24">
        <v>18</v>
      </c>
      <c r="B21" s="24" t="s">
        <v>73</v>
      </c>
      <c r="C21" s="24">
        <v>1</v>
      </c>
      <c r="D21" s="24">
        <v>0.66015999999999997</v>
      </c>
      <c r="E21" s="24">
        <v>317</v>
      </c>
    </row>
    <row r="22" spans="1:5">
      <c r="A22" s="24">
        <v>19</v>
      </c>
      <c r="B22" s="24" t="s">
        <v>74</v>
      </c>
      <c r="C22" s="24">
        <v>1</v>
      </c>
      <c r="D22" s="24">
        <v>0.96094000000000002</v>
      </c>
      <c r="E22" s="24">
        <v>317</v>
      </c>
    </row>
    <row r="23" spans="1:5">
      <c r="A23" s="24">
        <v>20</v>
      </c>
      <c r="B23" s="24" t="s">
        <v>75</v>
      </c>
      <c r="C23" s="24">
        <v>1</v>
      </c>
      <c r="D23" s="24">
        <v>0.76171999999999995</v>
      </c>
      <c r="E23" s="24">
        <v>317</v>
      </c>
    </row>
    <row r="24" spans="1:5">
      <c r="A24" s="24"/>
      <c r="B24" s="24"/>
      <c r="C24" s="24"/>
      <c r="D24" s="24"/>
      <c r="E24" s="24"/>
    </row>
    <row r="25" spans="1:5">
      <c r="A25" s="24"/>
      <c r="B25" s="24"/>
      <c r="C25" s="24"/>
      <c r="D25" s="24"/>
      <c r="E25" s="24">
        <f>AVERAGE(E4:E23)</f>
        <v>318.39999999999998</v>
      </c>
    </row>
    <row r="26" spans="1:5">
      <c r="A26" s="24"/>
      <c r="B26" s="24"/>
      <c r="C26" s="24"/>
      <c r="D26" s="24"/>
      <c r="E26" s="24"/>
    </row>
    <row r="27" spans="1:5">
      <c r="A27" s="24"/>
      <c r="B27" s="24"/>
      <c r="C27" s="24"/>
      <c r="D27" s="24"/>
      <c r="E27" s="24"/>
    </row>
    <row r="28" spans="1:5" ht="13.2">
      <c r="A28" s="24"/>
      <c r="B28" s="24"/>
      <c r="C28" s="24"/>
      <c r="D28" s="24"/>
      <c r="E28" s="24"/>
    </row>
    <row r="29" spans="1:5" ht="13.2">
      <c r="A29" s="24"/>
      <c r="B29" s="24"/>
      <c r="C29" s="24"/>
      <c r="D29" s="24"/>
      <c r="E29" s="24"/>
    </row>
    <row r="30" spans="1:5" ht="13.2">
      <c r="A30" s="24"/>
      <c r="B30" s="24"/>
      <c r="C30" s="24"/>
      <c r="D30" s="24"/>
      <c r="E30" s="24"/>
    </row>
    <row r="31" spans="1:5" ht="13.2">
      <c r="A31" s="24"/>
      <c r="B31" s="24"/>
      <c r="C31" s="24"/>
      <c r="D31" s="24"/>
      <c r="E31" s="24"/>
    </row>
    <row r="32" spans="1:5" ht="13.2">
      <c r="A32" s="24"/>
      <c r="B32" s="24"/>
      <c r="C32" s="24"/>
      <c r="D32" s="24"/>
      <c r="E32" s="24"/>
    </row>
    <row r="33" spans="1:5" ht="13.2">
      <c r="A33" s="24"/>
      <c r="B33" s="24"/>
      <c r="C33" s="24"/>
      <c r="D33" s="24"/>
      <c r="E33" s="24"/>
    </row>
    <row r="34" spans="1:5" ht="13.2">
      <c r="A34" s="24"/>
      <c r="B34" s="24"/>
      <c r="C34" s="24"/>
      <c r="D34" s="24"/>
      <c r="E34" s="24"/>
    </row>
    <row r="35" spans="1:5" ht="13.2">
      <c r="A35" s="24"/>
      <c r="B35" s="24"/>
      <c r="C35" s="24"/>
      <c r="D35" s="24"/>
      <c r="E35" s="24"/>
    </row>
    <row r="36" spans="1:5" ht="13.2">
      <c r="A36" s="24"/>
      <c r="B36" s="24"/>
      <c r="C36" s="24"/>
      <c r="D36" s="24"/>
      <c r="E36" s="24"/>
    </row>
    <row r="37" spans="1:5" ht="13.2">
      <c r="A37" s="24"/>
      <c r="B37" s="24"/>
      <c r="C37" s="24"/>
      <c r="D37" s="24"/>
      <c r="E37" s="24"/>
    </row>
    <row r="38" spans="1:5" ht="13.2">
      <c r="A38" s="24"/>
      <c r="B38" s="24"/>
      <c r="C38" s="24"/>
      <c r="D38" s="24"/>
      <c r="E38" s="24"/>
    </row>
    <row r="39" spans="1:5" ht="13.2">
      <c r="A39" s="24"/>
      <c r="B39" s="24"/>
      <c r="C39" s="24"/>
      <c r="D39" s="24"/>
      <c r="E39" s="24"/>
    </row>
    <row r="40" spans="1:5" ht="13.2">
      <c r="A40" s="24"/>
      <c r="B40" s="24"/>
      <c r="C40" s="24"/>
      <c r="D40" s="24"/>
      <c r="E40" s="24"/>
    </row>
    <row r="41" spans="1:5" ht="13.2">
      <c r="A41" s="24"/>
      <c r="B41" s="24"/>
      <c r="C41" s="24"/>
      <c r="D41" s="24"/>
      <c r="E41" s="24"/>
    </row>
    <row r="42" spans="1:5" ht="13.2">
      <c r="A42" s="24"/>
      <c r="B42" s="24"/>
      <c r="C42" s="24"/>
      <c r="D42" s="24"/>
      <c r="E42" s="24"/>
    </row>
    <row r="43" spans="1:5" ht="13.2">
      <c r="A43" s="24"/>
      <c r="B43" s="24"/>
      <c r="C43" s="24"/>
      <c r="D43" s="24"/>
      <c r="E43" s="24"/>
    </row>
  </sheetData>
  <mergeCells count="4">
    <mergeCell ref="A1:E1"/>
    <mergeCell ref="G3:J3"/>
    <mergeCell ref="I4:J4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8"/>
  <sheetViews>
    <sheetView workbookViewId="0">
      <selection sqref="A1:E1"/>
    </sheetView>
  </sheetViews>
  <sheetFormatPr defaultColWidth="12.6640625" defaultRowHeight="15.75" customHeight="1"/>
  <sheetData>
    <row r="1" spans="1:10" ht="15.75" customHeight="1">
      <c r="A1" s="46" t="s">
        <v>76</v>
      </c>
      <c r="B1" s="31"/>
      <c r="C1" s="31"/>
      <c r="D1" s="31"/>
      <c r="E1" s="31"/>
    </row>
    <row r="3" spans="1:10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77</v>
      </c>
    </row>
    <row r="4" spans="1:10">
      <c r="A4" s="25">
        <v>1</v>
      </c>
      <c r="B4" s="12" t="s">
        <v>78</v>
      </c>
      <c r="C4" s="24">
        <v>1</v>
      </c>
      <c r="D4" s="24">
        <v>0.57999999999999996</v>
      </c>
      <c r="E4" s="24">
        <v>606</v>
      </c>
      <c r="G4" s="37" t="s">
        <v>21</v>
      </c>
      <c r="H4" s="38"/>
      <c r="I4" s="38"/>
      <c r="J4" s="39"/>
    </row>
    <row r="5" spans="1:10">
      <c r="A5" s="25">
        <v>2</v>
      </c>
      <c r="B5" s="12" t="s">
        <v>79</v>
      </c>
      <c r="C5" s="24">
        <v>1</v>
      </c>
      <c r="D5" s="26">
        <v>0.73</v>
      </c>
      <c r="E5" s="24">
        <v>606</v>
      </c>
      <c r="G5" s="40"/>
      <c r="H5" s="41"/>
      <c r="I5" s="41"/>
      <c r="J5" s="42"/>
    </row>
    <row r="6" spans="1:10">
      <c r="A6" s="25">
        <v>3</v>
      </c>
      <c r="B6" s="12" t="s">
        <v>80</v>
      </c>
      <c r="C6" s="24">
        <v>1</v>
      </c>
      <c r="D6" s="24">
        <v>0</v>
      </c>
      <c r="E6" s="24">
        <v>606</v>
      </c>
      <c r="G6" s="5"/>
      <c r="H6" s="5"/>
      <c r="I6" s="32" t="s">
        <v>8</v>
      </c>
      <c r="J6" s="34"/>
    </row>
    <row r="7" spans="1:10">
      <c r="A7" s="25">
        <v>4</v>
      </c>
      <c r="B7" s="12" t="s">
        <v>81</v>
      </c>
      <c r="C7" s="24">
        <v>1</v>
      </c>
      <c r="D7" s="26">
        <v>0.6</v>
      </c>
      <c r="E7" s="24">
        <v>606</v>
      </c>
      <c r="G7" s="5"/>
      <c r="H7" s="5"/>
      <c r="I7" s="5" t="s">
        <v>10</v>
      </c>
      <c r="J7" s="5" t="s">
        <v>11</v>
      </c>
    </row>
    <row r="8" spans="1:10">
      <c r="A8" s="25">
        <v>5</v>
      </c>
      <c r="B8" s="12" t="s">
        <v>82</v>
      </c>
      <c r="C8" s="24">
        <v>1</v>
      </c>
      <c r="D8" s="26">
        <v>0.55000000000000004</v>
      </c>
      <c r="E8" s="24">
        <v>606</v>
      </c>
      <c r="G8" s="35" t="s">
        <v>13</v>
      </c>
      <c r="H8" s="5" t="s">
        <v>10</v>
      </c>
      <c r="I8" s="8" t="s">
        <v>26</v>
      </c>
      <c r="J8" s="8" t="s">
        <v>15</v>
      </c>
    </row>
    <row r="9" spans="1:10">
      <c r="A9" s="25">
        <v>6</v>
      </c>
      <c r="B9" s="12" t="s">
        <v>83</v>
      </c>
      <c r="C9" s="24">
        <v>1</v>
      </c>
      <c r="D9" s="26">
        <v>0.54</v>
      </c>
      <c r="E9" s="24">
        <v>606</v>
      </c>
      <c r="G9" s="36"/>
      <c r="H9" s="5" t="s">
        <v>11</v>
      </c>
      <c r="I9" s="5" t="s">
        <v>17</v>
      </c>
      <c r="J9" s="5" t="s">
        <v>18</v>
      </c>
    </row>
    <row r="10" spans="1:10">
      <c r="A10" s="25">
        <v>7</v>
      </c>
      <c r="B10" s="12" t="s">
        <v>84</v>
      </c>
      <c r="C10" s="24">
        <v>1</v>
      </c>
      <c r="D10" s="24">
        <v>0.8</v>
      </c>
      <c r="E10" s="24">
        <v>606</v>
      </c>
    </row>
    <row r="11" spans="1:10">
      <c r="A11" s="25">
        <v>8</v>
      </c>
      <c r="B11" s="12" t="s">
        <v>85</v>
      </c>
      <c r="C11" s="24">
        <v>1</v>
      </c>
      <c r="D11" s="26">
        <v>0.9</v>
      </c>
      <c r="E11" s="24">
        <v>606</v>
      </c>
    </row>
    <row r="12" spans="1:10">
      <c r="A12" s="25">
        <v>9</v>
      </c>
      <c r="B12" s="12" t="s">
        <v>86</v>
      </c>
      <c r="C12" s="24">
        <v>1</v>
      </c>
      <c r="D12" s="26">
        <v>0.44</v>
      </c>
      <c r="E12" s="24">
        <v>606</v>
      </c>
    </row>
    <row r="13" spans="1:10">
      <c r="A13" s="25">
        <v>10</v>
      </c>
      <c r="B13" s="12" t="s">
        <v>87</v>
      </c>
      <c r="C13" s="24">
        <v>1</v>
      </c>
      <c r="D13" s="26">
        <v>0.84</v>
      </c>
      <c r="E13" s="24">
        <v>606</v>
      </c>
    </row>
    <row r="14" spans="1:10">
      <c r="A14" s="25">
        <v>11</v>
      </c>
      <c r="B14" s="12" t="s">
        <v>88</v>
      </c>
      <c r="C14" s="24">
        <v>0</v>
      </c>
      <c r="D14" s="24">
        <v>0.88</v>
      </c>
      <c r="E14" s="24">
        <v>606</v>
      </c>
    </row>
    <row r="15" spans="1:10">
      <c r="A15" s="25">
        <v>12</v>
      </c>
      <c r="B15" s="12" t="s">
        <v>89</v>
      </c>
      <c r="C15" s="24">
        <v>1</v>
      </c>
      <c r="D15" s="26">
        <v>0.9</v>
      </c>
      <c r="E15" s="24">
        <v>606</v>
      </c>
    </row>
    <row r="16" spans="1:10">
      <c r="A16" s="25">
        <v>13</v>
      </c>
      <c r="B16" s="12" t="s">
        <v>90</v>
      </c>
      <c r="C16" s="24">
        <v>1</v>
      </c>
      <c r="D16" s="26">
        <v>0.67</v>
      </c>
      <c r="E16" s="24">
        <v>606</v>
      </c>
    </row>
    <row r="17" spans="1:5">
      <c r="A17" s="25">
        <v>14</v>
      </c>
      <c r="B17" s="12" t="s">
        <v>91</v>
      </c>
      <c r="C17" s="24">
        <v>1</v>
      </c>
      <c r="D17" s="26">
        <v>0.99</v>
      </c>
      <c r="E17" s="24">
        <v>606</v>
      </c>
    </row>
    <row r="18" spans="1:5">
      <c r="A18" s="25">
        <v>15</v>
      </c>
      <c r="B18" s="12" t="s">
        <v>92</v>
      </c>
      <c r="C18" s="24">
        <v>1</v>
      </c>
      <c r="D18" s="26">
        <v>0.91</v>
      </c>
      <c r="E18" s="24">
        <v>606</v>
      </c>
    </row>
    <row r="19" spans="1:5">
      <c r="A19" s="25">
        <v>16</v>
      </c>
      <c r="B19" s="18" t="s">
        <v>93</v>
      </c>
      <c r="C19" s="24">
        <v>1</v>
      </c>
      <c r="D19" s="26">
        <v>0.9</v>
      </c>
      <c r="E19" s="24">
        <v>606</v>
      </c>
    </row>
    <row r="20" spans="1:5">
      <c r="A20" s="25"/>
      <c r="B20" s="12"/>
      <c r="C20" s="24"/>
      <c r="D20" s="24"/>
      <c r="E20" s="24"/>
    </row>
    <row r="21" spans="1:5">
      <c r="A21" s="25"/>
      <c r="B21" s="12"/>
      <c r="C21" s="24"/>
      <c r="D21" s="24"/>
      <c r="E21" s="24">
        <f>AVERAGE(E4:E19)</f>
        <v>606</v>
      </c>
    </row>
    <row r="22" spans="1:5">
      <c r="A22" s="25"/>
      <c r="B22" s="12"/>
      <c r="C22" s="24"/>
      <c r="D22" s="24"/>
      <c r="E22" s="24"/>
    </row>
    <row r="23" spans="1:5">
      <c r="A23" s="25"/>
      <c r="B23" s="12"/>
      <c r="C23" s="24"/>
      <c r="D23" s="24"/>
      <c r="E23" s="24"/>
    </row>
    <row r="24" spans="1:5">
      <c r="A24" s="25"/>
      <c r="B24" s="12"/>
      <c r="C24" s="24"/>
      <c r="D24" s="24"/>
      <c r="E24" s="24"/>
    </row>
    <row r="25" spans="1:5">
      <c r="A25" s="25"/>
      <c r="B25" s="12"/>
      <c r="C25" s="24"/>
      <c r="D25" s="24"/>
      <c r="E25" s="24"/>
    </row>
    <row r="26" spans="1:5">
      <c r="A26" s="25"/>
      <c r="B26" s="12"/>
      <c r="C26" s="24"/>
      <c r="D26" s="24"/>
      <c r="E26" s="24"/>
    </row>
    <row r="27" spans="1:5">
      <c r="A27" s="25"/>
      <c r="B27" s="12"/>
      <c r="C27" s="24"/>
      <c r="D27" s="24"/>
      <c r="E27" s="24"/>
    </row>
    <row r="28" spans="1:5" ht="13.2">
      <c r="A28" s="25"/>
      <c r="B28" s="25"/>
      <c r="C28" s="24"/>
      <c r="D28" s="24"/>
      <c r="E28" s="24"/>
    </row>
    <row r="29" spans="1:5" ht="13.2">
      <c r="A29" s="25"/>
      <c r="B29" s="25"/>
      <c r="C29" s="24"/>
      <c r="D29" s="24"/>
      <c r="E29" s="24"/>
    </row>
    <row r="30" spans="1:5" ht="13.2">
      <c r="A30" s="25"/>
      <c r="B30" s="25"/>
      <c r="C30" s="24"/>
      <c r="D30" s="24"/>
      <c r="E30" s="24"/>
    </row>
    <row r="31" spans="1:5" ht="13.2">
      <c r="A31" s="25"/>
      <c r="B31" s="25"/>
      <c r="C31" s="24"/>
      <c r="D31" s="24"/>
      <c r="E31" s="24"/>
    </row>
    <row r="32" spans="1:5" ht="13.2">
      <c r="A32" s="25"/>
      <c r="B32" s="25"/>
      <c r="C32" s="24"/>
      <c r="D32" s="24"/>
      <c r="E32" s="24"/>
    </row>
    <row r="33" spans="1:5" ht="13.2">
      <c r="A33" s="25"/>
      <c r="B33" s="25"/>
      <c r="C33" s="24"/>
      <c r="D33" s="24"/>
      <c r="E33" s="24"/>
    </row>
    <row r="34" spans="1:5" ht="13.2">
      <c r="A34" s="25"/>
      <c r="B34" s="25"/>
      <c r="C34" s="24"/>
      <c r="D34" s="24"/>
      <c r="E34" s="24"/>
    </row>
    <row r="35" spans="1:5" ht="13.2">
      <c r="A35" s="25"/>
      <c r="B35" s="25"/>
      <c r="C35" s="24"/>
      <c r="D35" s="24"/>
      <c r="E35" s="24"/>
    </row>
    <row r="36" spans="1:5" ht="13.2">
      <c r="A36" s="25"/>
      <c r="B36" s="25"/>
      <c r="C36" s="24"/>
      <c r="D36" s="24"/>
      <c r="E36" s="24"/>
    </row>
    <row r="37" spans="1:5" ht="13.2">
      <c r="A37" s="25"/>
      <c r="B37" s="25"/>
      <c r="C37" s="27"/>
      <c r="D37" s="27"/>
      <c r="E37" s="27"/>
    </row>
    <row r="38" spans="1:5" ht="13.2">
      <c r="A38" s="25"/>
      <c r="B38" s="25"/>
      <c r="C38" s="27"/>
      <c r="D38" s="27"/>
      <c r="E38" s="27"/>
    </row>
  </sheetData>
  <mergeCells count="4">
    <mergeCell ref="A1:E1"/>
    <mergeCell ref="G4:J5"/>
    <mergeCell ref="I6:J6"/>
    <mergeCell ref="G8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8"/>
  <sheetViews>
    <sheetView workbookViewId="0">
      <selection sqref="A1:E1"/>
    </sheetView>
  </sheetViews>
  <sheetFormatPr defaultColWidth="12.6640625" defaultRowHeight="15.75" customHeight="1"/>
  <sheetData>
    <row r="1" spans="1:10" ht="15.75" customHeight="1">
      <c r="A1" s="46" t="s">
        <v>94</v>
      </c>
      <c r="B1" s="31"/>
      <c r="C1" s="31"/>
      <c r="D1" s="31"/>
      <c r="E1" s="31"/>
    </row>
    <row r="3" spans="1:10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77</v>
      </c>
    </row>
    <row r="4" spans="1:10">
      <c r="A4" s="24">
        <v>1</v>
      </c>
      <c r="B4" s="24" t="s">
        <v>95</v>
      </c>
      <c r="C4" s="24">
        <v>1</v>
      </c>
      <c r="D4" s="24">
        <v>0.64453000000000005</v>
      </c>
      <c r="E4" s="24">
        <v>319</v>
      </c>
      <c r="G4" s="43" t="s">
        <v>28</v>
      </c>
      <c r="H4" s="38"/>
      <c r="I4" s="38"/>
      <c r="J4" s="39"/>
    </row>
    <row r="5" spans="1:10">
      <c r="A5" s="24">
        <v>2</v>
      </c>
      <c r="B5" s="24" t="s">
        <v>96</v>
      </c>
      <c r="C5" s="24">
        <v>1</v>
      </c>
      <c r="D5" s="24">
        <v>0.84765999999999997</v>
      </c>
      <c r="E5" s="24">
        <v>319</v>
      </c>
      <c r="G5" s="40"/>
      <c r="H5" s="41"/>
      <c r="I5" s="41"/>
      <c r="J5" s="42"/>
    </row>
    <row r="6" spans="1:10">
      <c r="A6" s="24">
        <v>3</v>
      </c>
      <c r="B6" s="24" t="s">
        <v>97</v>
      </c>
      <c r="C6" s="24">
        <v>1</v>
      </c>
      <c r="D6" s="24">
        <v>0.52734000000000003</v>
      </c>
      <c r="E6" s="24">
        <v>319</v>
      </c>
      <c r="G6" s="22"/>
      <c r="H6" s="22"/>
      <c r="I6" s="44" t="s">
        <v>8</v>
      </c>
      <c r="J6" s="34"/>
    </row>
    <row r="7" spans="1:10">
      <c r="A7" s="24">
        <v>4</v>
      </c>
      <c r="B7" s="24" t="s">
        <v>98</v>
      </c>
      <c r="C7" s="24">
        <v>0</v>
      </c>
      <c r="D7" s="24">
        <v>0</v>
      </c>
      <c r="E7" s="24">
        <v>319</v>
      </c>
      <c r="G7" s="22"/>
      <c r="H7" s="13"/>
      <c r="I7" s="13" t="s">
        <v>10</v>
      </c>
      <c r="J7" s="13" t="s">
        <v>11</v>
      </c>
    </row>
    <row r="8" spans="1:10">
      <c r="A8" s="24">
        <v>5</v>
      </c>
      <c r="B8" s="24" t="s">
        <v>99</v>
      </c>
      <c r="C8" s="24">
        <v>0</v>
      </c>
      <c r="D8" s="24">
        <v>0.19141</v>
      </c>
      <c r="E8" s="24">
        <v>319</v>
      </c>
      <c r="G8" s="45" t="s">
        <v>13</v>
      </c>
      <c r="H8" s="13" t="s">
        <v>10</v>
      </c>
      <c r="I8" s="4" t="s">
        <v>26</v>
      </c>
      <c r="J8" s="4" t="s">
        <v>32</v>
      </c>
    </row>
    <row r="9" spans="1:10">
      <c r="A9" s="24">
        <v>6</v>
      </c>
      <c r="B9" s="24" t="s">
        <v>100</v>
      </c>
      <c r="C9" s="24">
        <v>1</v>
      </c>
      <c r="D9" s="24">
        <v>0.62109000000000003</v>
      </c>
      <c r="E9" s="24">
        <v>319</v>
      </c>
      <c r="G9" s="36"/>
      <c r="H9" s="13" t="s">
        <v>11</v>
      </c>
      <c r="I9" s="13" t="s">
        <v>17</v>
      </c>
      <c r="J9" s="13" t="s">
        <v>18</v>
      </c>
    </row>
    <row r="10" spans="1:10">
      <c r="A10" s="24">
        <v>7</v>
      </c>
      <c r="B10" s="24" t="s">
        <v>101</v>
      </c>
      <c r="C10" s="24">
        <v>0</v>
      </c>
      <c r="D10" s="24">
        <v>0</v>
      </c>
      <c r="E10" s="24">
        <v>319</v>
      </c>
    </row>
    <row r="11" spans="1:10">
      <c r="A11" s="24">
        <v>8</v>
      </c>
      <c r="B11" s="24" t="s">
        <v>102</v>
      </c>
      <c r="C11" s="24">
        <v>1</v>
      </c>
      <c r="D11" s="24">
        <v>0.9375</v>
      </c>
      <c r="E11" s="24">
        <v>319</v>
      </c>
    </row>
    <row r="12" spans="1:10">
      <c r="A12" s="24">
        <v>9</v>
      </c>
      <c r="B12" s="24" t="s">
        <v>103</v>
      </c>
      <c r="C12" s="24">
        <v>1</v>
      </c>
      <c r="D12" s="24">
        <v>0.94921999999999995</v>
      </c>
      <c r="E12" s="24">
        <v>319</v>
      </c>
    </row>
    <row r="13" spans="1:10">
      <c r="A13" s="24">
        <v>10</v>
      </c>
      <c r="B13" s="24" t="s">
        <v>104</v>
      </c>
      <c r="C13" s="24">
        <v>1</v>
      </c>
      <c r="D13" s="24">
        <v>0.57030999999999998</v>
      </c>
      <c r="E13" s="24">
        <v>319</v>
      </c>
    </row>
    <row r="14" spans="1:10">
      <c r="A14" s="24">
        <v>11</v>
      </c>
      <c r="B14" s="24" t="s">
        <v>105</v>
      </c>
      <c r="C14" s="24">
        <v>1</v>
      </c>
      <c r="D14" s="24">
        <v>0.95703000000000005</v>
      </c>
      <c r="E14" s="24">
        <v>319</v>
      </c>
    </row>
    <row r="15" spans="1:10">
      <c r="A15" s="24">
        <v>12</v>
      </c>
      <c r="B15" s="24" t="s">
        <v>106</v>
      </c>
      <c r="C15" s="24">
        <v>1</v>
      </c>
      <c r="D15" s="24">
        <v>0.96094000000000002</v>
      </c>
      <c r="E15" s="24">
        <v>319</v>
      </c>
    </row>
    <row r="16" spans="1:10">
      <c r="A16" s="24">
        <v>13</v>
      </c>
      <c r="B16" s="24" t="s">
        <v>107</v>
      </c>
      <c r="C16" s="24">
        <v>1</v>
      </c>
      <c r="D16" s="24">
        <v>0.9375</v>
      </c>
      <c r="E16" s="24">
        <v>319</v>
      </c>
    </row>
    <row r="17" spans="1:5">
      <c r="A17" s="24">
        <v>14</v>
      </c>
      <c r="B17" s="24" t="s">
        <v>108</v>
      </c>
      <c r="C17" s="24">
        <v>1</v>
      </c>
      <c r="D17" s="24">
        <v>0.54296999999999995</v>
      </c>
      <c r="E17" s="24">
        <v>319</v>
      </c>
    </row>
    <row r="18" spans="1:5">
      <c r="A18" s="24">
        <v>15</v>
      </c>
      <c r="B18" s="24" t="s">
        <v>109</v>
      </c>
      <c r="C18" s="24">
        <v>1</v>
      </c>
      <c r="D18" s="24">
        <v>0.51953000000000005</v>
      </c>
      <c r="E18" s="24">
        <v>319</v>
      </c>
    </row>
    <row r="19" spans="1:5">
      <c r="A19" s="24">
        <v>16</v>
      </c>
      <c r="B19" s="24" t="s">
        <v>110</v>
      </c>
      <c r="C19" s="24">
        <v>1</v>
      </c>
      <c r="D19" s="24">
        <v>0.73085</v>
      </c>
      <c r="E19" s="24">
        <v>319</v>
      </c>
    </row>
    <row r="20" spans="1:5">
      <c r="A20" s="24">
        <v>17</v>
      </c>
      <c r="B20" s="24" t="s">
        <v>111</v>
      </c>
      <c r="C20" s="24">
        <v>0</v>
      </c>
      <c r="D20" s="24">
        <v>0</v>
      </c>
      <c r="E20" s="24">
        <v>319</v>
      </c>
    </row>
    <row r="21" spans="1:5">
      <c r="A21" s="24">
        <v>18</v>
      </c>
      <c r="B21" s="24" t="s">
        <v>112</v>
      </c>
      <c r="C21" s="24">
        <v>1</v>
      </c>
      <c r="D21" s="24">
        <v>0.90773999999999999</v>
      </c>
      <c r="E21" s="24">
        <v>319</v>
      </c>
    </row>
    <row r="22" spans="1:5">
      <c r="A22" s="24">
        <v>19</v>
      </c>
      <c r="B22" s="24" t="s">
        <v>113</v>
      </c>
      <c r="C22" s="24">
        <v>0</v>
      </c>
      <c r="D22" s="24">
        <v>0</v>
      </c>
      <c r="E22" s="24">
        <v>319</v>
      </c>
    </row>
    <row r="23" spans="1:5">
      <c r="A23" s="24">
        <v>20</v>
      </c>
      <c r="B23" s="24" t="s">
        <v>114</v>
      </c>
      <c r="C23" s="24">
        <v>1</v>
      </c>
      <c r="D23" s="24">
        <v>0.74219000000000002</v>
      </c>
      <c r="E23" s="24">
        <v>319</v>
      </c>
    </row>
    <row r="24" spans="1:5">
      <c r="A24" s="24"/>
      <c r="B24" s="24"/>
      <c r="C24" s="24"/>
      <c r="D24" s="24"/>
      <c r="E24" s="24"/>
    </row>
    <row r="25" spans="1:5">
      <c r="A25" s="24"/>
      <c r="B25" s="24"/>
      <c r="C25" s="24"/>
      <c r="D25" s="24"/>
      <c r="E25" s="24">
        <f>AVERAGE(E4:E23)</f>
        <v>319</v>
      </c>
    </row>
    <row r="26" spans="1:5">
      <c r="A26" s="24"/>
      <c r="B26" s="24"/>
      <c r="C26" s="24"/>
      <c r="D26" s="24"/>
      <c r="E26" s="24"/>
    </row>
    <row r="27" spans="1:5">
      <c r="A27" s="24"/>
      <c r="B27" s="24"/>
      <c r="C27" s="24"/>
      <c r="D27" s="24"/>
      <c r="E27" s="24"/>
    </row>
    <row r="28" spans="1:5" ht="13.2">
      <c r="A28" s="24"/>
      <c r="B28" s="24"/>
      <c r="C28" s="24"/>
      <c r="D28" s="24"/>
      <c r="E28" s="24"/>
    </row>
  </sheetData>
  <mergeCells count="4">
    <mergeCell ref="A1:E1"/>
    <mergeCell ref="G4:J5"/>
    <mergeCell ref="I6:J6"/>
    <mergeCell ref="G8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4"/>
  <sheetViews>
    <sheetView workbookViewId="0">
      <selection sqref="A1:E1"/>
    </sheetView>
  </sheetViews>
  <sheetFormatPr defaultColWidth="12.6640625" defaultRowHeight="15.75" customHeight="1"/>
  <sheetData>
    <row r="1" spans="1:10" ht="15.75" customHeight="1">
      <c r="A1" s="46" t="s">
        <v>115</v>
      </c>
      <c r="B1" s="31"/>
      <c r="C1" s="31"/>
      <c r="D1" s="31"/>
      <c r="E1" s="31"/>
    </row>
    <row r="3" spans="1:10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55</v>
      </c>
      <c r="G3" s="37" t="s">
        <v>33</v>
      </c>
      <c r="H3" s="38"/>
      <c r="I3" s="38"/>
      <c r="J3" s="39"/>
    </row>
    <row r="4" spans="1:10">
      <c r="A4" s="24">
        <v>1</v>
      </c>
      <c r="B4" s="24" t="s">
        <v>116</v>
      </c>
      <c r="C4" s="24">
        <v>1</v>
      </c>
      <c r="D4" s="26">
        <v>0.88</v>
      </c>
      <c r="E4" s="24">
        <v>607</v>
      </c>
      <c r="G4" s="40"/>
      <c r="H4" s="41"/>
      <c r="I4" s="41"/>
      <c r="J4" s="42"/>
    </row>
    <row r="5" spans="1:10">
      <c r="A5" s="24">
        <v>3</v>
      </c>
      <c r="B5" s="24" t="s">
        <v>117</v>
      </c>
      <c r="C5" s="24">
        <v>1</v>
      </c>
      <c r="D5" s="26">
        <v>0.53</v>
      </c>
      <c r="E5" s="24">
        <v>605</v>
      </c>
      <c r="G5" s="5"/>
      <c r="H5" s="5"/>
      <c r="I5" s="32" t="s">
        <v>8</v>
      </c>
      <c r="J5" s="34"/>
    </row>
    <row r="6" spans="1:10">
      <c r="A6" s="24">
        <v>4</v>
      </c>
      <c r="B6" s="24" t="s">
        <v>118</v>
      </c>
      <c r="C6" s="24">
        <v>0</v>
      </c>
      <c r="D6" s="26">
        <v>0.1</v>
      </c>
      <c r="E6" s="24">
        <v>605</v>
      </c>
      <c r="G6" s="5"/>
      <c r="H6" s="5"/>
      <c r="I6" s="5" t="s">
        <v>10</v>
      </c>
      <c r="J6" s="5" t="s">
        <v>11</v>
      </c>
    </row>
    <row r="7" spans="1:10">
      <c r="A7" s="24">
        <v>5</v>
      </c>
      <c r="B7" s="24" t="s">
        <v>119</v>
      </c>
      <c r="C7" s="24">
        <v>1</v>
      </c>
      <c r="D7" s="26">
        <v>0.52</v>
      </c>
      <c r="E7" s="24">
        <v>605</v>
      </c>
      <c r="G7" s="35" t="s">
        <v>13</v>
      </c>
      <c r="H7" s="5" t="s">
        <v>10</v>
      </c>
      <c r="I7" s="8" t="s">
        <v>26</v>
      </c>
      <c r="J7" s="8" t="s">
        <v>32</v>
      </c>
    </row>
    <row r="8" spans="1:10">
      <c r="A8" s="24">
        <v>6</v>
      </c>
      <c r="B8" s="24" t="s">
        <v>120</v>
      </c>
      <c r="C8" s="24">
        <v>1</v>
      </c>
      <c r="D8" s="26">
        <v>0.92</v>
      </c>
      <c r="E8" s="24">
        <v>605</v>
      </c>
      <c r="G8" s="36"/>
      <c r="H8" s="5" t="s">
        <v>11</v>
      </c>
      <c r="I8" s="5" t="s">
        <v>17</v>
      </c>
      <c r="J8" s="5" t="s">
        <v>18</v>
      </c>
    </row>
    <row r="9" spans="1:10">
      <c r="A9" s="24">
        <v>7</v>
      </c>
      <c r="B9" s="24" t="s">
        <v>121</v>
      </c>
      <c r="C9" s="24">
        <v>0</v>
      </c>
      <c r="D9" s="26">
        <v>0.1</v>
      </c>
      <c r="E9" s="24">
        <v>605</v>
      </c>
    </row>
    <row r="10" spans="1:10">
      <c r="A10" s="24">
        <v>8</v>
      </c>
      <c r="B10" s="24" t="s">
        <v>122</v>
      </c>
      <c r="C10" s="24">
        <v>1</v>
      </c>
      <c r="D10" s="26">
        <v>0.57999999999999996</v>
      </c>
      <c r="E10" s="24">
        <v>605</v>
      </c>
    </row>
    <row r="11" spans="1:10">
      <c r="A11" s="24">
        <v>9</v>
      </c>
      <c r="B11" s="24" t="s">
        <v>123</v>
      </c>
      <c r="C11" s="24">
        <v>1</v>
      </c>
      <c r="D11" s="26">
        <v>0.13</v>
      </c>
      <c r="E11" s="24">
        <v>605</v>
      </c>
    </row>
    <row r="12" spans="1:10">
      <c r="A12" s="24">
        <v>10</v>
      </c>
      <c r="B12" s="24" t="s">
        <v>124</v>
      </c>
      <c r="C12" s="24">
        <v>1</v>
      </c>
      <c r="D12" s="26">
        <v>0.09</v>
      </c>
      <c r="E12" s="24">
        <v>605</v>
      </c>
    </row>
    <row r="13" spans="1:10">
      <c r="A13" s="24">
        <v>11</v>
      </c>
      <c r="B13" s="24" t="s">
        <v>125</v>
      </c>
      <c r="C13" s="24">
        <v>1</v>
      </c>
      <c r="D13" s="26">
        <v>0.8</v>
      </c>
      <c r="E13" s="24">
        <v>605</v>
      </c>
    </row>
    <row r="14" spans="1:10">
      <c r="A14" s="24">
        <v>12</v>
      </c>
      <c r="B14" s="24" t="s">
        <v>126</v>
      </c>
      <c r="C14" s="24">
        <v>1</v>
      </c>
      <c r="D14" s="26">
        <v>0.54</v>
      </c>
      <c r="E14" s="24">
        <v>605</v>
      </c>
    </row>
    <row r="15" spans="1:10">
      <c r="A15" s="24">
        <v>13</v>
      </c>
      <c r="B15" s="24" t="s">
        <v>127</v>
      </c>
      <c r="C15" s="24">
        <v>0</v>
      </c>
      <c r="D15" s="24">
        <v>0</v>
      </c>
      <c r="E15" s="24">
        <v>605</v>
      </c>
    </row>
    <row r="16" spans="1:10">
      <c r="A16" s="24">
        <v>14</v>
      </c>
      <c r="B16" s="24" t="s">
        <v>128</v>
      </c>
      <c r="C16" s="24">
        <v>1</v>
      </c>
      <c r="D16" s="26">
        <v>0.83</v>
      </c>
      <c r="E16" s="24">
        <v>606</v>
      </c>
    </row>
    <row r="17" spans="1:5">
      <c r="A17" s="24">
        <v>15</v>
      </c>
      <c r="B17" s="24" t="s">
        <v>129</v>
      </c>
      <c r="C17" s="24">
        <v>0</v>
      </c>
      <c r="D17" s="24">
        <v>0</v>
      </c>
      <c r="E17" s="24">
        <v>607</v>
      </c>
    </row>
    <row r="18" spans="1:5">
      <c r="A18" s="24">
        <v>16</v>
      </c>
      <c r="B18" s="24" t="s">
        <v>130</v>
      </c>
      <c r="C18" s="24">
        <v>1</v>
      </c>
      <c r="D18" s="26">
        <v>0.68</v>
      </c>
      <c r="E18" s="24">
        <v>605</v>
      </c>
    </row>
    <row r="19" spans="1:5">
      <c r="A19" s="24">
        <v>17</v>
      </c>
      <c r="B19" s="24" t="s">
        <v>131</v>
      </c>
      <c r="C19" s="24">
        <v>1</v>
      </c>
      <c r="D19" s="24">
        <v>0.4</v>
      </c>
      <c r="E19" s="24">
        <v>605</v>
      </c>
    </row>
    <row r="20" spans="1:5">
      <c r="A20" s="24">
        <v>18</v>
      </c>
      <c r="B20" s="24" t="s">
        <v>132</v>
      </c>
      <c r="C20" s="24">
        <v>1</v>
      </c>
      <c r="D20" s="24">
        <v>0.13</v>
      </c>
      <c r="E20" s="24">
        <v>605</v>
      </c>
    </row>
    <row r="21" spans="1:5">
      <c r="A21" s="24">
        <v>19</v>
      </c>
      <c r="B21" s="24" t="s">
        <v>133</v>
      </c>
      <c r="C21" s="24">
        <v>1</v>
      </c>
      <c r="D21" s="26">
        <v>0.7</v>
      </c>
      <c r="E21" s="24">
        <v>605</v>
      </c>
    </row>
    <row r="22" spans="1:5">
      <c r="A22" s="24">
        <v>20</v>
      </c>
      <c r="B22" s="24" t="s">
        <v>134</v>
      </c>
      <c r="C22" s="24">
        <v>0</v>
      </c>
      <c r="D22" s="24">
        <v>0</v>
      </c>
      <c r="E22" s="24">
        <v>605</v>
      </c>
    </row>
    <row r="23" spans="1:5">
      <c r="A23" s="24"/>
      <c r="B23" s="24"/>
      <c r="C23" s="24"/>
      <c r="D23" s="24"/>
      <c r="E23" s="24"/>
    </row>
    <row r="24" spans="1:5">
      <c r="E24" s="24">
        <f>AVERAGE(E4:E22)</f>
        <v>605.26315789473688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48"/>
  <sheetViews>
    <sheetView workbookViewId="0"/>
  </sheetViews>
  <sheetFormatPr defaultColWidth="12.6640625" defaultRowHeight="15.75" customHeight="1"/>
  <cols>
    <col min="5" max="5" width="11.33203125" customWidth="1"/>
  </cols>
  <sheetData>
    <row r="1" spans="1:10" ht="15.75" customHeight="1">
      <c r="A1" s="46" t="s">
        <v>135</v>
      </c>
      <c r="B1" s="31"/>
      <c r="C1" s="31"/>
      <c r="D1" s="31"/>
      <c r="E1" s="31"/>
      <c r="F1" s="31"/>
    </row>
    <row r="3" spans="1:10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136</v>
      </c>
      <c r="F3" s="24"/>
      <c r="G3" s="37" t="s">
        <v>34</v>
      </c>
      <c r="H3" s="38"/>
      <c r="I3" s="38"/>
      <c r="J3" s="39"/>
    </row>
    <row r="4" spans="1:10">
      <c r="A4" s="24">
        <v>1</v>
      </c>
      <c r="B4" s="28" t="s">
        <v>137</v>
      </c>
      <c r="C4" s="24">
        <v>1</v>
      </c>
      <c r="D4" s="26">
        <v>0.86</v>
      </c>
      <c r="E4" s="24">
        <v>605</v>
      </c>
      <c r="G4" s="40"/>
      <c r="H4" s="41"/>
      <c r="I4" s="41"/>
      <c r="J4" s="42"/>
    </row>
    <row r="5" spans="1:10">
      <c r="A5" s="24">
        <v>2</v>
      </c>
      <c r="B5" s="29" t="s">
        <v>138</v>
      </c>
      <c r="C5" s="24">
        <v>1</v>
      </c>
      <c r="D5" s="26">
        <v>0.87</v>
      </c>
      <c r="E5" s="24">
        <v>606</v>
      </c>
      <c r="G5" s="5"/>
      <c r="H5" s="5"/>
      <c r="I5" s="32" t="s">
        <v>8</v>
      </c>
      <c r="J5" s="34"/>
    </row>
    <row r="6" spans="1:10">
      <c r="A6" s="24">
        <v>3</v>
      </c>
      <c r="B6" s="29" t="s">
        <v>139</v>
      </c>
      <c r="C6" s="24">
        <v>1</v>
      </c>
      <c r="D6" s="26">
        <v>0.95</v>
      </c>
      <c r="E6" s="24">
        <v>606</v>
      </c>
      <c r="G6" s="5"/>
      <c r="H6" s="5"/>
      <c r="I6" s="5" t="s">
        <v>10</v>
      </c>
      <c r="J6" s="5" t="s">
        <v>11</v>
      </c>
    </row>
    <row r="7" spans="1:10">
      <c r="A7" s="24">
        <v>4</v>
      </c>
      <c r="B7" s="29" t="s">
        <v>140</v>
      </c>
      <c r="C7" s="24">
        <v>1</v>
      </c>
      <c r="D7" s="26">
        <v>0.96</v>
      </c>
      <c r="E7" s="24">
        <v>606</v>
      </c>
      <c r="G7" s="35" t="s">
        <v>13</v>
      </c>
      <c r="H7" s="5" t="s">
        <v>10</v>
      </c>
      <c r="I7" s="8" t="s">
        <v>26</v>
      </c>
      <c r="J7" s="8" t="s">
        <v>35</v>
      </c>
    </row>
    <row r="8" spans="1:10">
      <c r="A8" s="24">
        <v>5</v>
      </c>
      <c r="B8" s="29" t="s">
        <v>141</v>
      </c>
      <c r="C8" s="24">
        <v>1</v>
      </c>
      <c r="D8" s="26">
        <v>0.99</v>
      </c>
      <c r="E8" s="24">
        <v>606</v>
      </c>
      <c r="G8" s="36"/>
      <c r="H8" s="5" t="s">
        <v>11</v>
      </c>
      <c r="I8" s="5" t="s">
        <v>17</v>
      </c>
      <c r="J8" s="5" t="s">
        <v>18</v>
      </c>
    </row>
    <row r="9" spans="1:10">
      <c r="A9" s="24">
        <v>6</v>
      </c>
      <c r="B9" s="29" t="s">
        <v>142</v>
      </c>
      <c r="C9" s="24">
        <v>1</v>
      </c>
      <c r="D9" s="26">
        <v>0.71</v>
      </c>
      <c r="E9" s="24">
        <v>606</v>
      </c>
    </row>
    <row r="10" spans="1:10">
      <c r="A10" s="24">
        <v>7</v>
      </c>
      <c r="B10" s="29" t="s">
        <v>143</v>
      </c>
      <c r="C10" s="24">
        <v>1</v>
      </c>
      <c r="D10" s="26">
        <v>0.63</v>
      </c>
      <c r="E10" s="24">
        <v>606</v>
      </c>
    </row>
    <row r="11" spans="1:10">
      <c r="A11" s="24">
        <v>8</v>
      </c>
      <c r="B11" s="29" t="s">
        <v>144</v>
      </c>
      <c r="C11" s="24">
        <v>1</v>
      </c>
      <c r="D11" s="26">
        <v>0.7</v>
      </c>
      <c r="E11" s="24">
        <v>606</v>
      </c>
    </row>
    <row r="12" spans="1:10">
      <c r="A12" s="24">
        <v>9</v>
      </c>
      <c r="B12" s="29" t="s">
        <v>145</v>
      </c>
      <c r="C12" s="24">
        <v>1</v>
      </c>
      <c r="D12" s="26">
        <v>0.71</v>
      </c>
      <c r="E12" s="24">
        <v>607</v>
      </c>
    </row>
    <row r="13" spans="1:10">
      <c r="A13" s="24">
        <v>10</v>
      </c>
      <c r="B13" s="29" t="s">
        <v>146</v>
      </c>
      <c r="C13" s="24">
        <v>1</v>
      </c>
      <c r="D13" s="26">
        <v>0.81</v>
      </c>
      <c r="E13" s="24">
        <v>607</v>
      </c>
    </row>
    <row r="14" spans="1:10">
      <c r="A14" s="24">
        <v>11</v>
      </c>
      <c r="B14" s="29" t="s">
        <v>147</v>
      </c>
      <c r="C14" s="24">
        <v>1</v>
      </c>
      <c r="D14" s="26">
        <v>0.72</v>
      </c>
      <c r="E14" s="24">
        <v>605</v>
      </c>
    </row>
    <row r="15" spans="1:10">
      <c r="A15" s="24">
        <v>12</v>
      </c>
      <c r="B15" s="29" t="s">
        <v>148</v>
      </c>
      <c r="C15" s="24">
        <v>1</v>
      </c>
      <c r="D15" s="26">
        <v>0.62</v>
      </c>
      <c r="E15" s="24">
        <v>605</v>
      </c>
    </row>
    <row r="16" spans="1:10">
      <c r="A16" s="24">
        <v>13</v>
      </c>
      <c r="B16" s="29" t="s">
        <v>149</v>
      </c>
      <c r="C16" s="24">
        <v>1</v>
      </c>
      <c r="D16" s="26">
        <v>0.98</v>
      </c>
      <c r="E16" s="24">
        <v>605</v>
      </c>
    </row>
    <row r="17" spans="1:5">
      <c r="A17" s="24">
        <v>14</v>
      </c>
      <c r="B17" s="29" t="s">
        <v>150</v>
      </c>
      <c r="C17" s="24">
        <v>1</v>
      </c>
      <c r="D17" s="26">
        <v>0.97</v>
      </c>
      <c r="E17" s="24">
        <v>605</v>
      </c>
    </row>
    <row r="18" spans="1:5">
      <c r="A18" s="24">
        <v>15</v>
      </c>
      <c r="B18" s="29" t="s">
        <v>151</v>
      </c>
      <c r="C18" s="24">
        <v>1</v>
      </c>
      <c r="D18" s="26">
        <v>0.81</v>
      </c>
      <c r="E18" s="24">
        <v>605</v>
      </c>
    </row>
    <row r="19" spans="1:5">
      <c r="A19" s="24"/>
    </row>
    <row r="20" spans="1:5">
      <c r="A20" s="24"/>
      <c r="E20" s="19">
        <f>AVERAGE(E4:E18)</f>
        <v>605.73333333333335</v>
      </c>
    </row>
    <row r="21" spans="1:5">
      <c r="A21" s="24"/>
    </row>
    <row r="22" spans="1:5">
      <c r="A22" s="24"/>
    </row>
    <row r="23" spans="1:5">
      <c r="A23" s="24"/>
    </row>
    <row r="24" spans="1:5">
      <c r="A24" s="24"/>
    </row>
    <row r="25" spans="1:5">
      <c r="A25" s="24"/>
    </row>
    <row r="26" spans="1:5">
      <c r="A26" s="24"/>
    </row>
    <row r="27" spans="1:5">
      <c r="A27" s="24"/>
    </row>
    <row r="28" spans="1:5" ht="13.2">
      <c r="A28" s="24"/>
    </row>
    <row r="29" spans="1:5" ht="13.2">
      <c r="A29" s="24"/>
    </row>
    <row r="30" spans="1:5" ht="13.2">
      <c r="A30" s="24"/>
    </row>
    <row r="31" spans="1:5" ht="13.2">
      <c r="A31" s="24"/>
    </row>
    <row r="32" spans="1:5" ht="13.2">
      <c r="A32" s="24"/>
    </row>
    <row r="33" spans="1:1" ht="13.2">
      <c r="A33" s="24"/>
    </row>
    <row r="34" spans="1:1" ht="13.2">
      <c r="A34" s="24"/>
    </row>
    <row r="35" spans="1:1" ht="13.2">
      <c r="A35" s="24"/>
    </row>
    <row r="36" spans="1:1" ht="13.2">
      <c r="A36" s="24"/>
    </row>
    <row r="37" spans="1:1" ht="13.2">
      <c r="A37" s="24"/>
    </row>
    <row r="38" spans="1:1" ht="13.2">
      <c r="A38" s="24"/>
    </row>
    <row r="39" spans="1:1" ht="13.2">
      <c r="A39" s="24"/>
    </row>
    <row r="40" spans="1:1" ht="13.2">
      <c r="A40" s="24"/>
    </row>
    <row r="41" spans="1:1" ht="13.2">
      <c r="A41" s="24"/>
    </row>
    <row r="42" spans="1:1" ht="13.2">
      <c r="A42" s="24"/>
    </row>
    <row r="43" spans="1:1" ht="13.2">
      <c r="A43" s="24"/>
    </row>
    <row r="44" spans="1:1" ht="13.2">
      <c r="A44" s="24"/>
    </row>
    <row r="45" spans="1:1" ht="13.2">
      <c r="A45" s="24"/>
    </row>
    <row r="46" spans="1:1" ht="13.2">
      <c r="A46" s="25"/>
    </row>
    <row r="47" spans="1:1" ht="13.2">
      <c r="A47" s="25"/>
    </row>
    <row r="48" spans="1:1" ht="13.2">
      <c r="A48" s="25"/>
    </row>
  </sheetData>
  <mergeCells count="4">
    <mergeCell ref="A1:F1"/>
    <mergeCell ref="G3:J4"/>
    <mergeCell ref="I5:J5"/>
    <mergeCell ref="G7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9"/>
  <sheetViews>
    <sheetView workbookViewId="0"/>
  </sheetViews>
  <sheetFormatPr defaultColWidth="12.6640625" defaultRowHeight="15.75" customHeight="1"/>
  <sheetData>
    <row r="1" spans="1:10" ht="15.75" customHeight="1">
      <c r="A1" s="46" t="s">
        <v>152</v>
      </c>
      <c r="B1" s="31"/>
      <c r="C1" s="31"/>
      <c r="D1" s="31"/>
      <c r="E1" s="31"/>
    </row>
    <row r="3" spans="1:10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77</v>
      </c>
      <c r="G3" s="37" t="s">
        <v>36</v>
      </c>
      <c r="H3" s="38"/>
      <c r="I3" s="38"/>
      <c r="J3" s="39"/>
    </row>
    <row r="4" spans="1:10">
      <c r="A4" s="24">
        <v>1</v>
      </c>
      <c r="B4" s="24" t="s">
        <v>153</v>
      </c>
      <c r="C4" s="24">
        <v>1</v>
      </c>
      <c r="D4" s="24">
        <v>0.56640999999999997</v>
      </c>
      <c r="E4" s="24">
        <v>605</v>
      </c>
      <c r="G4" s="40"/>
      <c r="H4" s="41"/>
      <c r="I4" s="41"/>
      <c r="J4" s="42"/>
    </row>
    <row r="5" spans="1:10">
      <c r="A5" s="24">
        <v>2</v>
      </c>
      <c r="B5" s="24" t="s">
        <v>154</v>
      </c>
      <c r="C5" s="24">
        <v>1</v>
      </c>
      <c r="D5" s="24">
        <v>0.89061999999999997</v>
      </c>
      <c r="E5" s="24">
        <v>605</v>
      </c>
      <c r="G5" s="5"/>
      <c r="H5" s="5"/>
      <c r="I5" s="32" t="s">
        <v>8</v>
      </c>
      <c r="J5" s="34"/>
    </row>
    <row r="6" spans="1:10">
      <c r="A6" s="24">
        <v>3</v>
      </c>
      <c r="B6" s="24" t="s">
        <v>155</v>
      </c>
      <c r="C6" s="24">
        <v>1</v>
      </c>
      <c r="D6" s="24">
        <v>0.74219000000000002</v>
      </c>
      <c r="E6" s="24">
        <v>605</v>
      </c>
      <c r="G6" s="5"/>
      <c r="H6" s="5"/>
      <c r="I6" s="5" t="s">
        <v>10</v>
      </c>
      <c r="J6" s="5" t="s">
        <v>11</v>
      </c>
    </row>
    <row r="7" spans="1:10">
      <c r="A7" s="24">
        <v>4</v>
      </c>
      <c r="B7" s="24" t="s">
        <v>156</v>
      </c>
      <c r="C7" s="24">
        <v>1</v>
      </c>
      <c r="D7" s="24">
        <v>0.80254000000000003</v>
      </c>
      <c r="E7" s="24">
        <v>605</v>
      </c>
      <c r="G7" s="35" t="s">
        <v>13</v>
      </c>
      <c r="H7" s="5" t="s">
        <v>10</v>
      </c>
      <c r="I7" s="8" t="s">
        <v>37</v>
      </c>
      <c r="J7" s="8" t="s">
        <v>35</v>
      </c>
    </row>
    <row r="8" spans="1:10">
      <c r="A8" s="24">
        <v>5</v>
      </c>
      <c r="B8" s="24" t="s">
        <v>157</v>
      </c>
      <c r="C8" s="24">
        <v>1</v>
      </c>
      <c r="D8" s="24">
        <v>0.78125</v>
      </c>
      <c r="E8" s="24">
        <v>605</v>
      </c>
      <c r="G8" s="36"/>
      <c r="H8" s="5" t="s">
        <v>11</v>
      </c>
      <c r="I8" s="5" t="s">
        <v>17</v>
      </c>
      <c r="J8" s="5" t="s">
        <v>18</v>
      </c>
    </row>
    <row r="9" spans="1:10">
      <c r="A9" s="24">
        <v>6</v>
      </c>
      <c r="B9" s="24" t="s">
        <v>158</v>
      </c>
      <c r="C9" s="24">
        <v>1</v>
      </c>
      <c r="D9" s="24">
        <v>0.50780999999999998</v>
      </c>
      <c r="E9" s="24">
        <v>605</v>
      </c>
    </row>
    <row r="10" spans="1:10">
      <c r="A10" s="24">
        <v>7</v>
      </c>
      <c r="B10" s="24" t="s">
        <v>159</v>
      </c>
      <c r="C10" s="24">
        <v>1</v>
      </c>
      <c r="D10" s="24">
        <v>0.89844000000000002</v>
      </c>
      <c r="E10" s="24">
        <v>605</v>
      </c>
    </row>
    <row r="11" spans="1:10">
      <c r="A11" s="24">
        <v>8</v>
      </c>
      <c r="B11" s="24" t="s">
        <v>160</v>
      </c>
      <c r="C11" s="24">
        <v>1</v>
      </c>
      <c r="D11" s="24">
        <v>0.80078000000000005</v>
      </c>
      <c r="E11" s="24">
        <v>605</v>
      </c>
    </row>
    <row r="12" spans="1:10">
      <c r="A12" s="24">
        <v>9</v>
      </c>
      <c r="B12" s="24" t="s">
        <v>161</v>
      </c>
      <c r="C12" s="24">
        <v>1</v>
      </c>
      <c r="D12" s="24">
        <v>0.82030999999999998</v>
      </c>
      <c r="E12" s="24">
        <v>605</v>
      </c>
    </row>
    <row r="13" spans="1:10">
      <c r="A13" s="24">
        <v>10</v>
      </c>
      <c r="B13" s="24" t="s">
        <v>162</v>
      </c>
      <c r="C13" s="24">
        <v>1</v>
      </c>
      <c r="D13" s="24">
        <v>0.76171999999999995</v>
      </c>
      <c r="E13" s="24">
        <v>605</v>
      </c>
    </row>
    <row r="14" spans="1:10">
      <c r="A14" s="24">
        <v>11</v>
      </c>
      <c r="B14" s="24" t="s">
        <v>163</v>
      </c>
      <c r="C14" s="24">
        <v>1</v>
      </c>
      <c r="D14" s="24">
        <v>0.51561999999999997</v>
      </c>
      <c r="E14" s="24">
        <v>605</v>
      </c>
    </row>
    <row r="15" spans="1:10">
      <c r="A15" s="24">
        <v>12</v>
      </c>
      <c r="B15" s="24" t="s">
        <v>164</v>
      </c>
      <c r="C15" s="24">
        <v>1</v>
      </c>
      <c r="D15" s="24">
        <v>0.76561999999999997</v>
      </c>
      <c r="E15" s="24">
        <v>605</v>
      </c>
    </row>
    <row r="16" spans="1:10">
      <c r="A16" s="24">
        <v>13</v>
      </c>
      <c r="B16" s="24" t="s">
        <v>165</v>
      </c>
      <c r="C16" s="24">
        <v>1</v>
      </c>
      <c r="D16" s="24">
        <v>0.93359000000000003</v>
      </c>
      <c r="E16" s="24">
        <v>605</v>
      </c>
    </row>
    <row r="17" spans="1:5">
      <c r="A17" s="24">
        <v>14</v>
      </c>
      <c r="B17" s="24" t="s">
        <v>166</v>
      </c>
      <c r="C17" s="24">
        <v>1</v>
      </c>
      <c r="D17" s="24">
        <v>0.8125</v>
      </c>
      <c r="E17" s="24">
        <v>605</v>
      </c>
    </row>
    <row r="19" spans="1:5">
      <c r="E19" s="19">
        <f>AVERAGE(E4:E17)</f>
        <v>605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1"/>
  <sheetViews>
    <sheetView workbookViewId="0"/>
  </sheetViews>
  <sheetFormatPr defaultColWidth="12.6640625" defaultRowHeight="15.75" customHeight="1"/>
  <sheetData>
    <row r="1" spans="1:10" ht="15.75" customHeight="1">
      <c r="A1" s="46" t="s">
        <v>167</v>
      </c>
      <c r="B1" s="31"/>
      <c r="C1" s="31"/>
      <c r="D1" s="31"/>
      <c r="E1" s="31"/>
    </row>
    <row r="3" spans="1:10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77</v>
      </c>
      <c r="G3" s="37" t="s">
        <v>38</v>
      </c>
      <c r="H3" s="38"/>
      <c r="I3" s="38"/>
      <c r="J3" s="39"/>
    </row>
    <row r="4" spans="1:10">
      <c r="A4" s="24">
        <v>1</v>
      </c>
      <c r="B4" s="24" t="s">
        <v>168</v>
      </c>
      <c r="C4" s="24">
        <v>1</v>
      </c>
      <c r="D4" s="24">
        <v>0.94530999999999998</v>
      </c>
      <c r="E4" s="24">
        <v>605</v>
      </c>
      <c r="G4" s="40"/>
      <c r="H4" s="41"/>
      <c r="I4" s="41"/>
      <c r="J4" s="42"/>
    </row>
    <row r="5" spans="1:10">
      <c r="A5" s="24">
        <v>2</v>
      </c>
      <c r="B5" s="24" t="s">
        <v>169</v>
      </c>
      <c r="C5" s="24">
        <v>1</v>
      </c>
      <c r="D5" s="24">
        <v>0.85938000000000003</v>
      </c>
      <c r="E5" s="24">
        <v>605</v>
      </c>
      <c r="G5" s="5"/>
      <c r="H5" s="5"/>
      <c r="I5" s="32" t="s">
        <v>8</v>
      </c>
      <c r="J5" s="34"/>
    </row>
    <row r="6" spans="1:10">
      <c r="A6" s="24">
        <v>3</v>
      </c>
      <c r="B6" s="24" t="s">
        <v>170</v>
      </c>
      <c r="C6" s="24">
        <v>1</v>
      </c>
      <c r="D6" s="24">
        <v>0.78515999999999997</v>
      </c>
      <c r="E6" s="24">
        <v>605</v>
      </c>
      <c r="G6" s="5"/>
      <c r="H6" s="5"/>
      <c r="I6" s="5" t="s">
        <v>10</v>
      </c>
      <c r="J6" s="5" t="s">
        <v>11</v>
      </c>
    </row>
    <row r="7" spans="1:10">
      <c r="A7" s="24">
        <v>4</v>
      </c>
      <c r="B7" s="24" t="s">
        <v>171</v>
      </c>
      <c r="C7" s="24">
        <v>1</v>
      </c>
      <c r="D7" s="24">
        <v>0.82421999999999995</v>
      </c>
      <c r="E7" s="24">
        <v>605</v>
      </c>
      <c r="G7" s="35" t="s">
        <v>13</v>
      </c>
      <c r="H7" s="5" t="s">
        <v>10</v>
      </c>
      <c r="I7" s="8" t="s">
        <v>26</v>
      </c>
      <c r="J7" s="8" t="s">
        <v>15</v>
      </c>
    </row>
    <row r="8" spans="1:10">
      <c r="A8" s="24">
        <v>5</v>
      </c>
      <c r="B8" s="24" t="s">
        <v>172</v>
      </c>
      <c r="C8" s="24">
        <v>1</v>
      </c>
      <c r="D8" s="24">
        <v>0.78515999999999997</v>
      </c>
      <c r="E8" s="24">
        <v>605</v>
      </c>
      <c r="G8" s="36"/>
      <c r="H8" s="5" t="s">
        <v>11</v>
      </c>
      <c r="I8" s="5" t="s">
        <v>17</v>
      </c>
      <c r="J8" s="5" t="s">
        <v>18</v>
      </c>
    </row>
    <row r="9" spans="1:10">
      <c r="A9" s="24">
        <v>6</v>
      </c>
      <c r="B9" s="24" t="s">
        <v>173</v>
      </c>
      <c r="C9" s="24">
        <v>1</v>
      </c>
      <c r="D9" s="24">
        <v>0.94530999999999998</v>
      </c>
      <c r="E9" s="24">
        <v>606</v>
      </c>
    </row>
    <row r="10" spans="1:10">
      <c r="A10" s="24">
        <v>7</v>
      </c>
      <c r="B10" s="24" t="s">
        <v>174</v>
      </c>
      <c r="C10" s="24">
        <v>1</v>
      </c>
      <c r="D10" s="24">
        <v>0.62109000000000003</v>
      </c>
      <c r="E10" s="24">
        <v>606</v>
      </c>
    </row>
    <row r="11" spans="1:10">
      <c r="A11" s="24">
        <v>8</v>
      </c>
      <c r="B11" s="24" t="s">
        <v>175</v>
      </c>
      <c r="C11" s="24">
        <v>1</v>
      </c>
      <c r="D11" s="24">
        <v>0.87109000000000003</v>
      </c>
      <c r="E11" s="24">
        <v>606</v>
      </c>
    </row>
    <row r="12" spans="1:10">
      <c r="A12" s="24">
        <v>9</v>
      </c>
      <c r="B12" s="24" t="s">
        <v>176</v>
      </c>
      <c r="C12" s="24">
        <v>1</v>
      </c>
      <c r="D12" s="24">
        <v>0.84765999999999997</v>
      </c>
      <c r="E12" s="24">
        <v>606</v>
      </c>
    </row>
    <row r="13" spans="1:10">
      <c r="A13" s="24">
        <v>10</v>
      </c>
      <c r="B13" s="24" t="s">
        <v>177</v>
      </c>
      <c r="C13" s="24">
        <v>1</v>
      </c>
      <c r="D13" s="24">
        <v>0.66015999999999997</v>
      </c>
      <c r="E13" s="24">
        <v>606</v>
      </c>
    </row>
    <row r="14" spans="1:10">
      <c r="A14" s="24">
        <v>11</v>
      </c>
      <c r="B14" s="24" t="s">
        <v>178</v>
      </c>
      <c r="C14" s="24">
        <v>1</v>
      </c>
      <c r="D14" s="24">
        <v>0.80469000000000002</v>
      </c>
      <c r="E14" s="24">
        <v>606</v>
      </c>
    </row>
    <row r="15" spans="1:10">
      <c r="A15" s="24">
        <v>12</v>
      </c>
      <c r="B15" s="24" t="s">
        <v>179</v>
      </c>
      <c r="C15" s="24">
        <v>1</v>
      </c>
      <c r="D15" s="24">
        <v>0.96484000000000003</v>
      </c>
      <c r="E15" s="24">
        <v>606</v>
      </c>
    </row>
    <row r="16" spans="1:10">
      <c r="A16" s="24">
        <v>13</v>
      </c>
      <c r="B16" s="24" t="s">
        <v>180</v>
      </c>
      <c r="C16" s="24">
        <v>1</v>
      </c>
      <c r="D16" s="24">
        <v>0.66015999999999997</v>
      </c>
      <c r="E16" s="24">
        <v>605</v>
      </c>
    </row>
    <row r="17" spans="1:5">
      <c r="A17" s="24">
        <v>14</v>
      </c>
      <c r="B17" s="24" t="s">
        <v>181</v>
      </c>
      <c r="C17" s="24">
        <v>0</v>
      </c>
      <c r="D17" s="24">
        <v>0.46094000000000002</v>
      </c>
      <c r="E17" s="24">
        <v>605</v>
      </c>
    </row>
    <row r="18" spans="1:5">
      <c r="A18" s="24">
        <v>15</v>
      </c>
      <c r="B18" s="24" t="s">
        <v>182</v>
      </c>
      <c r="C18" s="24">
        <v>1</v>
      </c>
      <c r="D18" s="24">
        <v>0.79296999999999995</v>
      </c>
      <c r="E18" s="24">
        <v>606</v>
      </c>
    </row>
    <row r="19" spans="1:5">
      <c r="A19" s="24">
        <v>16</v>
      </c>
      <c r="B19" s="24" t="s">
        <v>183</v>
      </c>
      <c r="C19" s="24">
        <v>1</v>
      </c>
      <c r="D19" s="24">
        <v>0.52344000000000002</v>
      </c>
      <c r="E19" s="24">
        <v>605</v>
      </c>
    </row>
    <row r="21" spans="1:5">
      <c r="E21" s="19">
        <f>AVERAGE(E4:E19)</f>
        <v>605.5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9"/>
  <sheetViews>
    <sheetView workbookViewId="0"/>
  </sheetViews>
  <sheetFormatPr defaultColWidth="12.6640625" defaultRowHeight="15.75" customHeight="1"/>
  <cols>
    <col min="6" max="6" width="17.77734375" customWidth="1"/>
  </cols>
  <sheetData>
    <row r="1" spans="1:10" ht="15.75" customHeight="1">
      <c r="A1" s="46" t="s">
        <v>184</v>
      </c>
      <c r="B1" s="31"/>
      <c r="C1" s="31"/>
      <c r="D1" s="31"/>
      <c r="E1" s="31"/>
    </row>
    <row r="3" spans="1:10">
      <c r="A3" s="24" t="s">
        <v>51</v>
      </c>
      <c r="B3" s="24" t="s">
        <v>52</v>
      </c>
      <c r="C3" s="24" t="s">
        <v>53</v>
      </c>
      <c r="D3" s="24" t="s">
        <v>54</v>
      </c>
      <c r="E3" s="24" t="s">
        <v>55</v>
      </c>
      <c r="G3" s="37" t="s">
        <v>39</v>
      </c>
      <c r="H3" s="38"/>
      <c r="I3" s="38"/>
      <c r="J3" s="39"/>
    </row>
    <row r="4" spans="1:10">
      <c r="A4" s="24">
        <v>1</v>
      </c>
      <c r="B4" s="24" t="s">
        <v>185</v>
      </c>
      <c r="C4" s="24">
        <v>1</v>
      </c>
      <c r="D4" s="24">
        <v>0.56999999999999995</v>
      </c>
      <c r="E4" s="24">
        <v>605</v>
      </c>
      <c r="G4" s="40"/>
      <c r="H4" s="41"/>
      <c r="I4" s="41"/>
      <c r="J4" s="42"/>
    </row>
    <row r="5" spans="1:10">
      <c r="A5" s="24">
        <v>2</v>
      </c>
      <c r="B5" s="24" t="s">
        <v>186</v>
      </c>
      <c r="C5" s="24">
        <v>1</v>
      </c>
      <c r="D5" s="24">
        <v>0.51</v>
      </c>
      <c r="E5" s="24">
        <v>605</v>
      </c>
      <c r="G5" s="5"/>
      <c r="H5" s="5"/>
      <c r="I5" s="32" t="s">
        <v>8</v>
      </c>
      <c r="J5" s="34"/>
    </row>
    <row r="6" spans="1:10">
      <c r="A6" s="24">
        <v>3</v>
      </c>
      <c r="B6" s="24" t="s">
        <v>187</v>
      </c>
      <c r="C6" s="24">
        <v>1</v>
      </c>
      <c r="D6" s="24">
        <v>0.7</v>
      </c>
      <c r="E6" s="24">
        <v>605</v>
      </c>
      <c r="G6" s="5"/>
      <c r="H6" s="5"/>
      <c r="I6" s="5" t="s">
        <v>10</v>
      </c>
      <c r="J6" s="5" t="s">
        <v>11</v>
      </c>
    </row>
    <row r="7" spans="1:10">
      <c r="A7" s="24">
        <v>4</v>
      </c>
      <c r="B7" s="24" t="s">
        <v>188</v>
      </c>
      <c r="C7" s="24">
        <v>1</v>
      </c>
      <c r="D7" s="24">
        <v>0.54</v>
      </c>
      <c r="E7" s="24">
        <v>605</v>
      </c>
      <c r="G7" s="35" t="s">
        <v>13</v>
      </c>
      <c r="H7" s="5" t="s">
        <v>10</v>
      </c>
      <c r="I7" s="8" t="s">
        <v>40</v>
      </c>
      <c r="J7" s="8" t="s">
        <v>41</v>
      </c>
    </row>
    <row r="8" spans="1:10">
      <c r="A8" s="24">
        <v>5</v>
      </c>
      <c r="B8" s="24" t="s">
        <v>189</v>
      </c>
      <c r="C8" s="24">
        <v>0</v>
      </c>
      <c r="D8" s="24">
        <v>0</v>
      </c>
      <c r="E8" s="24">
        <v>605</v>
      </c>
      <c r="G8" s="36"/>
      <c r="H8" s="5" t="s">
        <v>11</v>
      </c>
      <c r="I8" s="5" t="s">
        <v>17</v>
      </c>
      <c r="J8" s="5" t="s">
        <v>18</v>
      </c>
    </row>
    <row r="9" spans="1:10">
      <c r="A9" s="24">
        <v>6</v>
      </c>
      <c r="B9" s="24" t="s">
        <v>190</v>
      </c>
      <c r="C9" s="24">
        <v>0</v>
      </c>
      <c r="D9" s="24">
        <v>0</v>
      </c>
      <c r="E9" s="24">
        <v>605</v>
      </c>
      <c r="H9" s="24"/>
    </row>
    <row r="10" spans="1:10">
      <c r="A10" s="24">
        <v>7</v>
      </c>
      <c r="B10" s="24" t="s">
        <v>191</v>
      </c>
      <c r="C10" s="24">
        <v>1</v>
      </c>
      <c r="D10" s="24">
        <v>0.53</v>
      </c>
      <c r="E10" s="24">
        <v>605</v>
      </c>
      <c r="H10" s="24"/>
    </row>
    <row r="11" spans="1:10">
      <c r="A11" s="24">
        <v>8</v>
      </c>
      <c r="B11" s="24" t="s">
        <v>192</v>
      </c>
      <c r="C11" s="24">
        <v>1</v>
      </c>
      <c r="D11" s="24">
        <v>0.5</v>
      </c>
      <c r="E11" s="24">
        <v>605</v>
      </c>
      <c r="H11" s="24"/>
    </row>
    <row r="12" spans="1:10">
      <c r="A12" s="24">
        <v>9</v>
      </c>
      <c r="B12" s="24" t="s">
        <v>193</v>
      </c>
      <c r="C12" s="24">
        <v>1</v>
      </c>
      <c r="D12" s="24">
        <v>0.57999999999999996</v>
      </c>
      <c r="E12" s="24">
        <v>605</v>
      </c>
      <c r="H12" s="24"/>
    </row>
    <row r="13" spans="1:10">
      <c r="A13" s="24">
        <v>10</v>
      </c>
      <c r="B13" s="24" t="s">
        <v>194</v>
      </c>
      <c r="C13" s="24">
        <v>0</v>
      </c>
      <c r="D13" s="24">
        <v>0</v>
      </c>
      <c r="E13" s="24">
        <v>605</v>
      </c>
      <c r="H13" s="24"/>
    </row>
    <row r="14" spans="1:10">
      <c r="A14" s="24">
        <v>11</v>
      </c>
      <c r="B14" s="24" t="s">
        <v>195</v>
      </c>
      <c r="C14" s="24">
        <v>1</v>
      </c>
      <c r="D14" s="24">
        <v>0.67</v>
      </c>
      <c r="E14" s="24">
        <v>605</v>
      </c>
      <c r="H14" s="24"/>
    </row>
    <row r="15" spans="1:10">
      <c r="A15" s="24">
        <v>12</v>
      </c>
      <c r="B15" s="24" t="s">
        <v>196</v>
      </c>
      <c r="C15" s="24">
        <v>1</v>
      </c>
      <c r="D15" s="24">
        <v>0.53</v>
      </c>
      <c r="E15" s="24">
        <v>605</v>
      </c>
      <c r="H15" s="24"/>
    </row>
    <row r="16" spans="1:10">
      <c r="A16" s="24">
        <v>13</v>
      </c>
      <c r="B16" s="24" t="s">
        <v>197</v>
      </c>
      <c r="C16" s="24">
        <v>1</v>
      </c>
      <c r="D16" s="24">
        <v>0.5</v>
      </c>
      <c r="E16" s="24">
        <v>605</v>
      </c>
      <c r="H16" s="24"/>
    </row>
    <row r="17" spans="1:8">
      <c r="A17" s="24">
        <v>14</v>
      </c>
      <c r="B17" s="24" t="s">
        <v>198</v>
      </c>
      <c r="C17" s="24">
        <v>0</v>
      </c>
      <c r="D17" s="24">
        <v>0</v>
      </c>
      <c r="E17" s="24">
        <v>605</v>
      </c>
      <c r="H17" s="24"/>
    </row>
    <row r="19" spans="1:8">
      <c r="E19" s="19">
        <f>AVERAGE(E4:E17)</f>
        <v>605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Person</vt:lpstr>
      <vt:lpstr>Gun</vt:lpstr>
      <vt:lpstr>Pet</vt:lpstr>
      <vt:lpstr>Car</vt:lpstr>
      <vt:lpstr>Package</vt:lpstr>
      <vt:lpstr>Ambulance</vt:lpstr>
      <vt:lpstr>FireTruck</vt:lpstr>
      <vt:lpstr>DHL</vt:lpstr>
      <vt:lpstr>FedEx</vt:lpstr>
      <vt:lpstr>USPS</vt:lpstr>
      <vt:lpstr>Amazon 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 Shailesh Dinkarbhai</cp:lastModifiedBy>
  <dcterms:modified xsi:type="dcterms:W3CDTF">2022-03-26T15:29:28Z</dcterms:modified>
</cp:coreProperties>
</file>